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DB3562E1-71A8-4CAC-ABE9-A344C9723383}" xr6:coauthVersionLast="47" xr6:coauthVersionMax="47" xr10:uidLastSave="{00000000-0000-0000-0000-000000000000}"/>
  <bookViews>
    <workbookView xWindow="-120" yWindow="-120" windowWidth="20730" windowHeight="11040" xr2:uid="{302F6B59-C60C-4193-94B7-D44E5EEA2225}"/>
  </bookViews>
  <sheets>
    <sheet name="Evolution Echelon" sheetId="5" r:id="rId1"/>
    <sheet name="Grille Salaire" sheetId="1" r:id="rId2"/>
    <sheet name="parametres" sheetId="3" r:id="rId3"/>
  </sheets>
  <functionGroups builtInGroupCount="19"/>
  <definedNames>
    <definedName name="_xlnm._FilterDatabase" localSheetId="0" hidden="1">'Evolution Echelon'!#REF!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V3" i="5" l="1"/>
  <c r="V4" i="5"/>
  <c r="V5" i="5"/>
  <c r="V6" i="5"/>
  <c r="V7" i="5"/>
  <c r="V8" i="5"/>
  <c r="V9" i="5"/>
  <c r="V10" i="5"/>
  <c r="V11" i="5"/>
  <c r="V12" i="5"/>
  <c r="V13" i="5"/>
  <c r="V14" i="5"/>
  <c r="V15" i="5"/>
  <c r="V16" i="5"/>
  <c r="V17" i="5"/>
  <c r="V18" i="5"/>
  <c r="V19" i="5"/>
  <c r="V20" i="5"/>
  <c r="V21" i="5"/>
  <c r="V22" i="5"/>
  <c r="V23" i="5"/>
  <c r="V24" i="5"/>
  <c r="V25" i="5"/>
  <c r="V26" i="5"/>
  <c r="V27" i="5"/>
  <c r="V28" i="5"/>
  <c r="V29" i="5"/>
  <c r="V30" i="5"/>
  <c r="V31" i="5"/>
  <c r="V32" i="5"/>
  <c r="V33" i="5"/>
  <c r="V34" i="5"/>
  <c r="V35" i="5"/>
  <c r="V36" i="5"/>
  <c r="V37" i="5"/>
  <c r="V38" i="5"/>
  <c r="V39" i="5"/>
  <c r="V40" i="5"/>
  <c r="V41" i="5"/>
  <c r="V42" i="5"/>
  <c r="V43" i="5"/>
  <c r="V44" i="5"/>
  <c r="V45" i="5"/>
  <c r="V46" i="5"/>
  <c r="V47" i="5"/>
  <c r="V48" i="5"/>
  <c r="V49" i="5"/>
  <c r="V50" i="5"/>
  <c r="V51" i="5"/>
  <c r="V52" i="5"/>
  <c r="V53" i="5"/>
  <c r="V54" i="5"/>
  <c r="V55" i="5"/>
  <c r="V56" i="5"/>
  <c r="V57" i="5"/>
  <c r="V58" i="5"/>
  <c r="V59" i="5"/>
  <c r="V60" i="5"/>
  <c r="V61" i="5"/>
  <c r="V62" i="5"/>
  <c r="V63" i="5"/>
  <c r="V64" i="5"/>
  <c r="V65" i="5"/>
  <c r="V66" i="5"/>
  <c r="V67" i="5"/>
  <c r="V68" i="5"/>
  <c r="V69" i="5"/>
  <c r="V70" i="5"/>
  <c r="V71" i="5"/>
  <c r="V72" i="5"/>
  <c r="V73" i="5"/>
  <c r="V74" i="5"/>
  <c r="V75" i="5"/>
  <c r="V76" i="5"/>
  <c r="V77" i="5"/>
  <c r="V78" i="5"/>
  <c r="V79" i="5"/>
  <c r="V80" i="5"/>
  <c r="V81" i="5"/>
  <c r="V82" i="5"/>
  <c r="V83" i="5"/>
  <c r="V84" i="5"/>
  <c r="V85" i="5"/>
  <c r="V86" i="5"/>
  <c r="V87" i="5"/>
  <c r="V88" i="5"/>
  <c r="V89" i="5"/>
  <c r="V90" i="5"/>
  <c r="V91" i="5"/>
  <c r="V92" i="5"/>
  <c r="V93" i="5"/>
  <c r="V94" i="5"/>
  <c r="V95" i="5"/>
  <c r="V96" i="5"/>
  <c r="V97" i="5"/>
  <c r="V98" i="5"/>
  <c r="V99" i="5"/>
  <c r="V100" i="5"/>
  <c r="V101" i="5"/>
  <c r="V102" i="5"/>
  <c r="V103" i="5"/>
  <c r="V104" i="5"/>
  <c r="V105" i="5"/>
  <c r="V106" i="5"/>
  <c r="V107" i="5"/>
  <c r="V108" i="5"/>
  <c r="V109" i="5"/>
  <c r="V110" i="5"/>
  <c r="V111" i="5"/>
  <c r="V112" i="5"/>
  <c r="V113" i="5"/>
  <c r="V114" i="5"/>
  <c r="V115" i="5"/>
  <c r="V116" i="5"/>
  <c r="V117" i="5"/>
  <c r="V118" i="5"/>
  <c r="V119" i="5"/>
  <c r="V120" i="5"/>
  <c r="V121" i="5"/>
  <c r="V122" i="5"/>
  <c r="V123" i="5"/>
  <c r="V124" i="5"/>
  <c r="V125" i="5"/>
  <c r="V126" i="5"/>
  <c r="V127" i="5"/>
  <c r="V128" i="5"/>
  <c r="V129" i="5"/>
  <c r="V130" i="5"/>
  <c r="V131" i="5"/>
  <c r="V132" i="5"/>
  <c r="V133" i="5"/>
  <c r="V134" i="5"/>
  <c r="V135" i="5"/>
  <c r="V136" i="5"/>
  <c r="V137" i="5"/>
  <c r="V138" i="5"/>
  <c r="V139" i="5"/>
  <c r="V140" i="5"/>
  <c r="V141" i="5"/>
  <c r="V142" i="5"/>
  <c r="V143" i="5"/>
  <c r="V144" i="5"/>
  <c r="V145" i="5"/>
  <c r="V146" i="5"/>
  <c r="V147" i="5"/>
  <c r="V148" i="5"/>
  <c r="V149" i="5"/>
  <c r="V150" i="5"/>
  <c r="V151" i="5"/>
  <c r="V152" i="5"/>
  <c r="V153" i="5"/>
  <c r="V154" i="5"/>
  <c r="V155" i="5"/>
  <c r="V156" i="5"/>
  <c r="V157" i="5"/>
  <c r="V158" i="5"/>
  <c r="V159" i="5"/>
  <c r="V160" i="5"/>
  <c r="V161" i="5"/>
  <c r="V162" i="5"/>
  <c r="V163" i="5"/>
  <c r="V164" i="5"/>
  <c r="V165" i="5"/>
  <c r="V166" i="5"/>
  <c r="V167" i="5"/>
  <c r="V168" i="5"/>
  <c r="V169" i="5"/>
  <c r="V170" i="5"/>
  <c r="V171" i="5"/>
  <c r="V172" i="5"/>
  <c r="V173" i="5"/>
  <c r="V174" i="5"/>
  <c r="V175" i="5"/>
  <c r="V176" i="5"/>
  <c r="V177" i="5"/>
  <c r="V178" i="5"/>
  <c r="V179" i="5"/>
  <c r="V180" i="5"/>
  <c r="V181" i="5"/>
  <c r="V182" i="5"/>
  <c r="V183" i="5"/>
  <c r="V184" i="5"/>
  <c r="V185" i="5"/>
  <c r="V186" i="5"/>
  <c r="V187" i="5"/>
  <c r="V188" i="5"/>
  <c r="V189" i="5"/>
  <c r="V190" i="5"/>
  <c r="V191" i="5"/>
  <c r="V192" i="5"/>
  <c r="V193" i="5"/>
  <c r="V194" i="5"/>
  <c r="V195" i="5"/>
  <c r="V196" i="5"/>
  <c r="V197" i="5"/>
  <c r="V198" i="5"/>
  <c r="V199" i="5"/>
  <c r="V200" i="5"/>
  <c r="V201" i="5"/>
  <c r="V202" i="5"/>
  <c r="V203" i="5"/>
  <c r="V204" i="5"/>
  <c r="V205" i="5"/>
  <c r="V206" i="5"/>
  <c r="V207" i="5"/>
  <c r="V208" i="5"/>
  <c r="V209" i="5"/>
  <c r="V210" i="5"/>
  <c r="V211" i="5"/>
  <c r="V212" i="5"/>
  <c r="V213" i="5"/>
  <c r="V214" i="5"/>
  <c r="V215" i="5"/>
  <c r="V216" i="5"/>
  <c r="V217" i="5"/>
  <c r="V218" i="5"/>
  <c r="V219" i="5"/>
  <c r="V220" i="5"/>
  <c r="V221" i="5"/>
  <c r="V222" i="5"/>
  <c r="V223" i="5"/>
  <c r="V224" i="5"/>
  <c r="V225" i="5"/>
  <c r="V226" i="5"/>
  <c r="V227" i="5"/>
  <c r="V228" i="5"/>
  <c r="V229" i="5"/>
  <c r="V230" i="5"/>
  <c r="V231" i="5"/>
  <c r="V232" i="5"/>
  <c r="V233" i="5"/>
  <c r="V234" i="5"/>
  <c r="V235" i="5"/>
  <c r="V236" i="5"/>
  <c r="V237" i="5"/>
  <c r="V238" i="5"/>
  <c r="V239" i="5"/>
  <c r="V240" i="5"/>
  <c r="V241" i="5"/>
  <c r="V242" i="5"/>
  <c r="V243" i="5"/>
  <c r="V244" i="5"/>
  <c r="V245" i="5"/>
  <c r="V246" i="5"/>
  <c r="V247" i="5"/>
  <c r="V248" i="5"/>
  <c r="V249" i="5"/>
  <c r="V250" i="5"/>
  <c r="V251" i="5"/>
  <c r="V252" i="5"/>
  <c r="V253" i="5"/>
  <c r="V254" i="5"/>
  <c r="V255" i="5"/>
  <c r="V256" i="5"/>
  <c r="V257" i="5"/>
  <c r="V258" i="5"/>
  <c r="V259" i="5"/>
  <c r="V260" i="5"/>
  <c r="V261" i="5"/>
  <c r="V262" i="5"/>
  <c r="V263" i="5"/>
  <c r="V264" i="5"/>
  <c r="V265" i="5"/>
  <c r="V266" i="5"/>
  <c r="V267" i="5"/>
  <c r="V268" i="5"/>
  <c r="V269" i="5"/>
  <c r="V270" i="5"/>
  <c r="V271" i="5"/>
  <c r="V272" i="5"/>
  <c r="V273" i="5"/>
  <c r="V274" i="5"/>
  <c r="V275" i="5"/>
  <c r="V276" i="5"/>
  <c r="V277" i="5"/>
  <c r="V278" i="5"/>
  <c r="V279" i="5"/>
  <c r="V280" i="5"/>
  <c r="V281" i="5"/>
  <c r="V282" i="5"/>
  <c r="V283" i="5"/>
  <c r="V284" i="5"/>
  <c r="V285" i="5"/>
  <c r="V286" i="5"/>
  <c r="V287" i="5"/>
  <c r="V288" i="5"/>
  <c r="V289" i="5"/>
  <c r="V290" i="5"/>
  <c r="V291" i="5"/>
  <c r="V292" i="5"/>
  <c r="V293" i="5"/>
  <c r="V294" i="5"/>
  <c r="V295" i="5"/>
  <c r="V296" i="5"/>
  <c r="V297" i="5"/>
  <c r="V298" i="5"/>
  <c r="V299" i="5"/>
  <c r="V300" i="5"/>
  <c r="V301" i="5"/>
  <c r="V302" i="5"/>
  <c r="V303" i="5"/>
  <c r="V304" i="5"/>
  <c r="V305" i="5"/>
  <c r="V306" i="5"/>
  <c r="V307" i="5"/>
  <c r="V308" i="5"/>
  <c r="V309" i="5"/>
  <c r="V310" i="5"/>
  <c r="V311" i="5"/>
  <c r="V312" i="5"/>
  <c r="V313" i="5"/>
  <c r="V314" i="5"/>
  <c r="V315" i="5"/>
  <c r="V316" i="5"/>
  <c r="V317" i="5"/>
  <c r="V318" i="5"/>
  <c r="V319" i="5"/>
  <c r="V320" i="5"/>
  <c r="V321" i="5"/>
  <c r="V322" i="5"/>
  <c r="V323" i="5"/>
  <c r="V324" i="5"/>
  <c r="V325" i="5"/>
  <c r="V326" i="5"/>
  <c r="V327" i="5"/>
  <c r="V328" i="5"/>
  <c r="V329" i="5"/>
  <c r="V330" i="5"/>
  <c r="V331" i="5"/>
  <c r="V332" i="5"/>
  <c r="V333" i="5"/>
  <c r="V334" i="5"/>
  <c r="V335" i="5"/>
  <c r="V336" i="5"/>
  <c r="V337" i="5"/>
  <c r="V338" i="5"/>
  <c r="V339" i="5"/>
  <c r="V340" i="5"/>
  <c r="V341" i="5"/>
  <c r="V342" i="5"/>
  <c r="V343" i="5"/>
  <c r="V344" i="5"/>
  <c r="V345" i="5"/>
  <c r="V346" i="5"/>
  <c r="V347" i="5"/>
  <c r="V348" i="5"/>
  <c r="V349" i="5"/>
  <c r="V350" i="5"/>
  <c r="V351" i="5"/>
  <c r="V352" i="5"/>
  <c r="V353" i="5"/>
  <c r="V354" i="5"/>
  <c r="V355" i="5"/>
  <c r="V356" i="5"/>
  <c r="V357" i="5"/>
  <c r="V358" i="5"/>
  <c r="V359" i="5"/>
  <c r="V360" i="5"/>
  <c r="V361" i="5"/>
  <c r="V362" i="5"/>
  <c r="V363" i="5"/>
  <c r="V364" i="5"/>
  <c r="V365" i="5"/>
  <c r="V366" i="5"/>
  <c r="V367" i="5"/>
  <c r="V368" i="5"/>
  <c r="V369" i="5"/>
  <c r="V370" i="5"/>
  <c r="V371" i="5"/>
  <c r="V372" i="5"/>
  <c r="V373" i="5"/>
  <c r="V374" i="5"/>
  <c r="V375" i="5"/>
  <c r="V376" i="5"/>
  <c r="V377" i="5"/>
  <c r="V378" i="5"/>
  <c r="V379" i="5"/>
  <c r="V380" i="5"/>
  <c r="V381" i="5"/>
  <c r="V382" i="5"/>
  <c r="V383" i="5"/>
  <c r="V384" i="5"/>
  <c r="V385" i="5"/>
  <c r="V386" i="5"/>
  <c r="V387" i="5"/>
  <c r="V388" i="5"/>
  <c r="V389" i="5"/>
  <c r="V390" i="5"/>
  <c r="V391" i="5"/>
  <c r="V392" i="5"/>
  <c r="V393" i="5"/>
  <c r="V394" i="5"/>
  <c r="V395" i="5"/>
  <c r="V396" i="5"/>
  <c r="V397" i="5"/>
  <c r="V398" i="5"/>
  <c r="V399" i="5"/>
  <c r="V400" i="5"/>
  <c r="V401" i="5"/>
  <c r="V402" i="5"/>
  <c r="V403" i="5"/>
  <c r="V404" i="5"/>
  <c r="V405" i="5"/>
  <c r="V406" i="5"/>
  <c r="V407" i="5"/>
  <c r="V408" i="5"/>
  <c r="V409" i="5"/>
  <c r="V410" i="5"/>
  <c r="V411" i="5"/>
  <c r="V412" i="5"/>
  <c r="V413" i="5"/>
  <c r="V414" i="5"/>
  <c r="V415" i="5"/>
  <c r="V416" i="5"/>
  <c r="V417" i="5"/>
  <c r="V418" i="5"/>
  <c r="V419" i="5"/>
  <c r="V420" i="5"/>
  <c r="V421" i="5"/>
  <c r="V422" i="5"/>
  <c r="V423" i="5"/>
  <c r="V424" i="5"/>
  <c r="V425" i="5"/>
  <c r="V426" i="5"/>
  <c r="V427" i="5"/>
  <c r="V428" i="5"/>
  <c r="V429" i="5"/>
  <c r="V430" i="5"/>
  <c r="V431" i="5"/>
  <c r="V432" i="5"/>
  <c r="V433" i="5"/>
  <c r="V434" i="5"/>
  <c r="V435" i="5"/>
  <c r="V436" i="5"/>
  <c r="V437" i="5"/>
  <c r="V438" i="5"/>
  <c r="V439" i="5"/>
  <c r="V440" i="5"/>
  <c r="V441" i="5"/>
  <c r="V442" i="5"/>
  <c r="V443" i="5"/>
  <c r="V444" i="5"/>
  <c r="V445" i="5"/>
  <c r="V446" i="5"/>
  <c r="V447" i="5"/>
  <c r="V448" i="5"/>
  <c r="V449" i="5"/>
  <c r="V450" i="5"/>
  <c r="V451" i="5"/>
  <c r="V452" i="5"/>
  <c r="V453" i="5"/>
  <c r="V454" i="5"/>
  <c r="V455" i="5"/>
  <c r="V456" i="5"/>
  <c r="V457" i="5"/>
  <c r="V458" i="5"/>
  <c r="V459" i="5"/>
  <c r="V460" i="5"/>
  <c r="V461" i="5"/>
  <c r="V462" i="5"/>
  <c r="V463" i="5"/>
  <c r="V464" i="5"/>
  <c r="V465" i="5"/>
  <c r="V466" i="5"/>
  <c r="V467" i="5"/>
  <c r="V468" i="5"/>
  <c r="V469" i="5"/>
  <c r="V470" i="5"/>
  <c r="V471" i="5"/>
  <c r="V472" i="5"/>
  <c r="V473" i="5"/>
  <c r="V474" i="5"/>
  <c r="V475" i="5"/>
  <c r="V476" i="5"/>
  <c r="V477" i="5"/>
  <c r="V478" i="5"/>
  <c r="V479" i="5"/>
  <c r="V480" i="5"/>
  <c r="V481" i="5"/>
  <c r="V482" i="5"/>
  <c r="V483" i="5"/>
  <c r="V484" i="5"/>
  <c r="V485" i="5"/>
  <c r="V486" i="5"/>
  <c r="V487" i="5"/>
  <c r="V488" i="5"/>
  <c r="V489" i="5"/>
  <c r="V490" i="5"/>
  <c r="V491" i="5"/>
  <c r="V492" i="5"/>
  <c r="V493" i="5"/>
  <c r="V494" i="5"/>
  <c r="V495" i="5"/>
  <c r="V496" i="5"/>
  <c r="V497" i="5"/>
  <c r="V498" i="5"/>
  <c r="V499" i="5"/>
  <c r="V500" i="5"/>
  <c r="V501" i="5"/>
  <c r="V502" i="5"/>
  <c r="V503" i="5"/>
  <c r="V504" i="5"/>
  <c r="V505" i="5"/>
  <c r="V506" i="5"/>
  <c r="V507" i="5"/>
  <c r="V508" i="5"/>
  <c r="V509" i="5"/>
  <c r="V510" i="5"/>
  <c r="V511" i="5"/>
  <c r="V512" i="5"/>
  <c r="V513" i="5"/>
  <c r="V514" i="5"/>
  <c r="V515" i="5"/>
  <c r="V516" i="5"/>
  <c r="V517" i="5"/>
  <c r="V518" i="5"/>
  <c r="V519" i="5"/>
  <c r="V520" i="5"/>
  <c r="V521" i="5"/>
  <c r="V522" i="5"/>
  <c r="V523" i="5"/>
  <c r="V524" i="5"/>
  <c r="V525" i="5"/>
  <c r="V526" i="5"/>
  <c r="V527" i="5"/>
  <c r="V528" i="5"/>
  <c r="V529" i="5"/>
  <c r="V530" i="5"/>
  <c r="V531" i="5"/>
  <c r="V532" i="5"/>
  <c r="V533" i="5"/>
  <c r="V534" i="5"/>
  <c r="V535" i="5"/>
  <c r="V536" i="5"/>
  <c r="V537" i="5"/>
  <c r="V538" i="5"/>
  <c r="V539" i="5"/>
  <c r="V540" i="5"/>
  <c r="V541" i="5"/>
  <c r="V542" i="5"/>
  <c r="V543" i="5"/>
  <c r="V544" i="5"/>
  <c r="V545" i="5"/>
  <c r="V546" i="5"/>
  <c r="V547" i="5"/>
  <c r="V548" i="5"/>
  <c r="V549" i="5"/>
  <c r="V550" i="5"/>
  <c r="V551" i="5"/>
  <c r="V552" i="5"/>
  <c r="V553" i="5"/>
  <c r="V554" i="5"/>
  <c r="V555" i="5"/>
  <c r="V556" i="5"/>
  <c r="V557" i="5"/>
  <c r="V558" i="5"/>
  <c r="V559" i="5"/>
  <c r="V560" i="5"/>
  <c r="V561" i="5"/>
  <c r="V562" i="5"/>
  <c r="V563" i="5"/>
  <c r="V2" i="5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H17" i="1"/>
  <c r="H18" i="1"/>
  <c r="H19" i="1"/>
  <c r="H20" i="1"/>
  <c r="H21" i="1"/>
  <c r="H22" i="1"/>
  <c r="H23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2" i="1"/>
</calcChain>
</file>

<file path=xl/sharedStrings.xml><?xml version="1.0" encoding="utf-8"?>
<sst xmlns="http://schemas.openxmlformats.org/spreadsheetml/2006/main" count="6316" uniqueCount="1821">
  <si>
    <t xml:space="preserve">Matricule </t>
  </si>
  <si>
    <t>Nom</t>
  </si>
  <si>
    <t>Prénom</t>
  </si>
  <si>
    <t xml:space="preserve">Ancienneté ETU 
en mois </t>
  </si>
  <si>
    <t>Fonction</t>
  </si>
  <si>
    <t xml:space="preserve">Classification </t>
  </si>
  <si>
    <t>Type d'accord</t>
  </si>
  <si>
    <t>Unité</t>
  </si>
  <si>
    <t>Affectation</t>
  </si>
  <si>
    <t>Rattachement</t>
  </si>
  <si>
    <t>Type contrat</t>
  </si>
  <si>
    <t>Salaire de Base</t>
  </si>
  <si>
    <t>Secrétaire Stock Central</t>
  </si>
  <si>
    <t>EL2</t>
  </si>
  <si>
    <t>Direction Industrielle</t>
  </si>
  <si>
    <t>CDI</t>
  </si>
  <si>
    <t>Conducteur Principal</t>
  </si>
  <si>
    <t>ML2</t>
  </si>
  <si>
    <t>Direction des Opérations</t>
  </si>
  <si>
    <t>Agent de Maintenance</t>
  </si>
  <si>
    <t>Direction Des Opérations</t>
  </si>
  <si>
    <t>Conducteur téléphérique</t>
  </si>
  <si>
    <t>Responsable Exploitation Adjoint</t>
  </si>
  <si>
    <t>CL1</t>
  </si>
  <si>
    <t>Guichetier</t>
  </si>
  <si>
    <t>Agent de Sécurité</t>
  </si>
  <si>
    <t>EL1</t>
  </si>
  <si>
    <t>Agent d'exploitation</t>
  </si>
  <si>
    <t>Technicien Maintenance</t>
  </si>
  <si>
    <t>ML1</t>
  </si>
  <si>
    <t>Conducteur</t>
  </si>
  <si>
    <t>Agent d'entretien</t>
  </si>
  <si>
    <t>Agent d'Entretien</t>
  </si>
  <si>
    <t>Chauffeur siège</t>
  </si>
  <si>
    <t>Direction Gestion Contractuelle et Projets</t>
  </si>
  <si>
    <t>Caissier</t>
  </si>
  <si>
    <t>Caissier Principal</t>
  </si>
  <si>
    <t>Direction Finance et Comptabilité</t>
  </si>
  <si>
    <t>Direction Générale</t>
  </si>
  <si>
    <t>Assistant(e) administratif(ve)</t>
  </si>
  <si>
    <t>Secrétaire</t>
  </si>
  <si>
    <t>Responsable Agents de Sécurité et Entretiens</t>
  </si>
  <si>
    <t>Agent d'Exploitation</t>
  </si>
  <si>
    <t>Chargé(e) de l'Administration et Ressources Humaines</t>
  </si>
  <si>
    <t>Chef d'équipe Sécurité</t>
  </si>
  <si>
    <t>Technicien maintenance</t>
  </si>
  <si>
    <t>Agent de sécurité</t>
  </si>
  <si>
    <t>Direction Des Ressources Humaines</t>
  </si>
  <si>
    <t>Chauffeur</t>
  </si>
  <si>
    <t>Coordinateur chargé d’administration &amp; RH</t>
  </si>
  <si>
    <t>Magasinier</t>
  </si>
  <si>
    <t>Chargé(e) du Support Administratif</t>
  </si>
  <si>
    <t>Agent d'Entretien locaux administratifs</t>
  </si>
  <si>
    <t>Chargé(e) des Moyens Généraux</t>
  </si>
  <si>
    <t>Agent d'Entretien locaux Administratifs</t>
  </si>
  <si>
    <t>Agent d'Entretien siège</t>
  </si>
  <si>
    <t>Technicien Maintenance Bâtiment</t>
  </si>
  <si>
    <t>Chauffeur Démarcheur</t>
  </si>
  <si>
    <t>Agent d’Entretien Extérieur</t>
  </si>
  <si>
    <t>Agent de Maintenance Atelier</t>
  </si>
  <si>
    <t>Formateur Travail en Hauteur</t>
  </si>
  <si>
    <t>Coordinateur Achats</t>
  </si>
  <si>
    <t>Agent d'entretien Atelier</t>
  </si>
  <si>
    <t>Agent Maintenance Bâtiment</t>
  </si>
  <si>
    <t>Technicien Support Informatique</t>
  </si>
  <si>
    <t>CDD</t>
  </si>
  <si>
    <t>Magasinier stock central</t>
  </si>
  <si>
    <t>Echelon</t>
  </si>
  <si>
    <t xml:space="preserve">EL2 </t>
  </si>
  <si>
    <t>Echelon 00</t>
  </si>
  <si>
    <t>Echelon 01</t>
  </si>
  <si>
    <t>48-72</t>
  </si>
  <si>
    <t>00-24</t>
  </si>
  <si>
    <t>Echelon 02</t>
  </si>
  <si>
    <t>72-96</t>
  </si>
  <si>
    <t>24-48</t>
  </si>
  <si>
    <t>Echelon 03</t>
  </si>
  <si>
    <t>96-120</t>
  </si>
  <si>
    <t>Echelon 04</t>
  </si>
  <si>
    <t>120-144</t>
  </si>
  <si>
    <t>Echelon 05</t>
  </si>
  <si>
    <t>144-168</t>
  </si>
  <si>
    <t>Echelon 06</t>
  </si>
  <si>
    <t>168-192</t>
  </si>
  <si>
    <t>Echelon 07</t>
  </si>
  <si>
    <t>192-216</t>
  </si>
  <si>
    <t>Echelon 08</t>
  </si>
  <si>
    <t>216-240</t>
  </si>
  <si>
    <t>Echelon 09</t>
  </si>
  <si>
    <t>240-264</t>
  </si>
  <si>
    <t>Echelon 10</t>
  </si>
  <si>
    <t>264-288</t>
  </si>
  <si>
    <t>288-312</t>
  </si>
  <si>
    <t>312-336</t>
  </si>
  <si>
    <t>336-360</t>
  </si>
  <si>
    <t>360-384</t>
  </si>
  <si>
    <t>384-408</t>
  </si>
  <si>
    <t>408-432</t>
  </si>
  <si>
    <t>432-456</t>
  </si>
  <si>
    <t>456-480</t>
  </si>
  <si>
    <t>480-504</t>
  </si>
  <si>
    <t>504-528</t>
  </si>
  <si>
    <t>mois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</si>
  <si>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</si>
  <si>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</si>
  <si>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</si>
  <si>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</si>
  <si>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</si>
  <si>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</si>
  <si>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</si>
  <si>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</si>
  <si>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</si>
  <si>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</si>
  <si>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</si>
  <si>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Niveau </t>
  </si>
  <si>
    <t>Niveau 1</t>
  </si>
  <si>
    <t>Niveau 2 - Confirmé</t>
  </si>
  <si>
    <t>Niveau 3 - Expert</t>
  </si>
  <si>
    <t>Niveau</t>
  </si>
  <si>
    <t>Date recrutement ETU</t>
  </si>
  <si>
    <t xml:space="preserve">Ancienneté ETAC en mois </t>
  </si>
  <si>
    <t>Hors grille</t>
  </si>
  <si>
    <t>Ancienneté ETAC en mois</t>
  </si>
  <si>
    <t>Ancienneté cumulée etac est etu en mois</t>
  </si>
  <si>
    <t xml:space="preserve">Date recrutement ETAC </t>
  </si>
  <si>
    <t>Janvier</t>
  </si>
  <si>
    <t xml:space="preserve">48-1 </t>
  </si>
  <si>
    <t>00-00</t>
  </si>
  <si>
    <t>Nouvelle classification</t>
  </si>
  <si>
    <t>Nouveau  SB</t>
  </si>
  <si>
    <t>AA001</t>
  </si>
  <si>
    <t>BBB01</t>
  </si>
  <si>
    <t>AA002</t>
  </si>
  <si>
    <t>BBB02</t>
  </si>
  <si>
    <t>AA003</t>
  </si>
  <si>
    <t>BBB03</t>
  </si>
  <si>
    <t>AA004</t>
  </si>
  <si>
    <t>BBB04</t>
  </si>
  <si>
    <t>AA005</t>
  </si>
  <si>
    <t>BBB05</t>
  </si>
  <si>
    <t>AA006</t>
  </si>
  <si>
    <t>BBB06</t>
  </si>
  <si>
    <t>AA007</t>
  </si>
  <si>
    <t>BBB07</t>
  </si>
  <si>
    <t>AA008</t>
  </si>
  <si>
    <t>BBB08</t>
  </si>
  <si>
    <t>AA009</t>
  </si>
  <si>
    <t>BBB09</t>
  </si>
  <si>
    <t>AA010</t>
  </si>
  <si>
    <t>BBB10</t>
  </si>
  <si>
    <t>AA011</t>
  </si>
  <si>
    <t>BBB11</t>
  </si>
  <si>
    <t>AA012</t>
  </si>
  <si>
    <t>BBB12</t>
  </si>
  <si>
    <t>AA013</t>
  </si>
  <si>
    <t>BBB13</t>
  </si>
  <si>
    <t>AA014</t>
  </si>
  <si>
    <t>BBB14</t>
  </si>
  <si>
    <t>AA015</t>
  </si>
  <si>
    <t>BBB15</t>
  </si>
  <si>
    <t>AA016</t>
  </si>
  <si>
    <t>BBB16</t>
  </si>
  <si>
    <t>AA017</t>
  </si>
  <si>
    <t>BBB17</t>
  </si>
  <si>
    <t>AA018</t>
  </si>
  <si>
    <t>BBB18</t>
  </si>
  <si>
    <t>AA019</t>
  </si>
  <si>
    <t>BBB19</t>
  </si>
  <si>
    <t>AA020</t>
  </si>
  <si>
    <t>BBB20</t>
  </si>
  <si>
    <t>AA021</t>
  </si>
  <si>
    <t>BBB21</t>
  </si>
  <si>
    <t>AA022</t>
  </si>
  <si>
    <t>BBB22</t>
  </si>
  <si>
    <t>AA023</t>
  </si>
  <si>
    <t>BBB23</t>
  </si>
  <si>
    <t>AA024</t>
  </si>
  <si>
    <t>BBB24</t>
  </si>
  <si>
    <t>AA025</t>
  </si>
  <si>
    <t>BBB25</t>
  </si>
  <si>
    <t>AA026</t>
  </si>
  <si>
    <t>BBB26</t>
  </si>
  <si>
    <t>AA027</t>
  </si>
  <si>
    <t>BBB27</t>
  </si>
  <si>
    <t>AA028</t>
  </si>
  <si>
    <t>BBB28</t>
  </si>
  <si>
    <t>AA029</t>
  </si>
  <si>
    <t>BBB29</t>
  </si>
  <si>
    <t>AA030</t>
  </si>
  <si>
    <t>BBB30</t>
  </si>
  <si>
    <t>AA031</t>
  </si>
  <si>
    <t>BBB31</t>
  </si>
  <si>
    <t>AA032</t>
  </si>
  <si>
    <t>BBB32</t>
  </si>
  <si>
    <t>AA033</t>
  </si>
  <si>
    <t>BBB33</t>
  </si>
  <si>
    <t>AA034</t>
  </si>
  <si>
    <t>BBB34</t>
  </si>
  <si>
    <t>AA035</t>
  </si>
  <si>
    <t>BBB35</t>
  </si>
  <si>
    <t>AA036</t>
  </si>
  <si>
    <t>BBB36</t>
  </si>
  <si>
    <t>AA037</t>
  </si>
  <si>
    <t>BBB37</t>
  </si>
  <si>
    <t>AA038</t>
  </si>
  <si>
    <t>BBB38</t>
  </si>
  <si>
    <t>AA039</t>
  </si>
  <si>
    <t>BBB39</t>
  </si>
  <si>
    <t>AA040</t>
  </si>
  <si>
    <t>BBB40</t>
  </si>
  <si>
    <t>AA041</t>
  </si>
  <si>
    <t>BBB41</t>
  </si>
  <si>
    <t>AA042</t>
  </si>
  <si>
    <t>BBB42</t>
  </si>
  <si>
    <t>AA043</t>
  </si>
  <si>
    <t>BBB43</t>
  </si>
  <si>
    <t>AA044</t>
  </si>
  <si>
    <t>BBB44</t>
  </si>
  <si>
    <t>AA045</t>
  </si>
  <si>
    <t>BBB45</t>
  </si>
  <si>
    <t>AA046</t>
  </si>
  <si>
    <t>BBB46</t>
  </si>
  <si>
    <t>AA047</t>
  </si>
  <si>
    <t>BBB47</t>
  </si>
  <si>
    <t>AA048</t>
  </si>
  <si>
    <t>BBB48</t>
  </si>
  <si>
    <t>AA049</t>
  </si>
  <si>
    <t>BBB49</t>
  </si>
  <si>
    <t>AA050</t>
  </si>
  <si>
    <t>BBB50</t>
  </si>
  <si>
    <t>AA051</t>
  </si>
  <si>
    <t>BBB51</t>
  </si>
  <si>
    <t>AA052</t>
  </si>
  <si>
    <t>BBB52</t>
  </si>
  <si>
    <t>AA053</t>
  </si>
  <si>
    <t>BBB53</t>
  </si>
  <si>
    <t>AA054</t>
  </si>
  <si>
    <t>BBB54</t>
  </si>
  <si>
    <t>AA055</t>
  </si>
  <si>
    <t>BBB55</t>
  </si>
  <si>
    <t>AA056</t>
  </si>
  <si>
    <t>BBB56</t>
  </si>
  <si>
    <t>AA057</t>
  </si>
  <si>
    <t>BBB57</t>
  </si>
  <si>
    <t>AA058</t>
  </si>
  <si>
    <t>BBB58</t>
  </si>
  <si>
    <t>AA059</t>
  </si>
  <si>
    <t>BBB59</t>
  </si>
  <si>
    <t>AA060</t>
  </si>
  <si>
    <t>BBB60</t>
  </si>
  <si>
    <t>AA061</t>
  </si>
  <si>
    <t>BBB61</t>
  </si>
  <si>
    <t>AA062</t>
  </si>
  <si>
    <t>BBB62</t>
  </si>
  <si>
    <t>AA063</t>
  </si>
  <si>
    <t>BBB63</t>
  </si>
  <si>
    <t>AA064</t>
  </si>
  <si>
    <t>BBB64</t>
  </si>
  <si>
    <t>AA065</t>
  </si>
  <si>
    <t>BBB65</t>
  </si>
  <si>
    <t>AA066</t>
  </si>
  <si>
    <t>BBB66</t>
  </si>
  <si>
    <t>AA067</t>
  </si>
  <si>
    <t>BBB67</t>
  </si>
  <si>
    <t>AA068</t>
  </si>
  <si>
    <t>BBB68</t>
  </si>
  <si>
    <t>AA069</t>
  </si>
  <si>
    <t>BBB69</t>
  </si>
  <si>
    <t>AA070</t>
  </si>
  <si>
    <t>BBB70</t>
  </si>
  <si>
    <t>AA071</t>
  </si>
  <si>
    <t>BBB71</t>
  </si>
  <si>
    <t>AA072</t>
  </si>
  <si>
    <t>BBB72</t>
  </si>
  <si>
    <t>AA073</t>
  </si>
  <si>
    <t>BBB73</t>
  </si>
  <si>
    <t>AA074</t>
  </si>
  <si>
    <t>BBB74</t>
  </si>
  <si>
    <t>AA075</t>
  </si>
  <si>
    <t>BBB75</t>
  </si>
  <si>
    <t>AA076</t>
  </si>
  <si>
    <t>BBB76</t>
  </si>
  <si>
    <t>AA077</t>
  </si>
  <si>
    <t>BBB77</t>
  </si>
  <si>
    <t>AA078</t>
  </si>
  <si>
    <t>BBB78</t>
  </si>
  <si>
    <t>AA079</t>
  </si>
  <si>
    <t>BBB79</t>
  </si>
  <si>
    <t>AA080</t>
  </si>
  <si>
    <t>BBB80</t>
  </si>
  <si>
    <t>AA081</t>
  </si>
  <si>
    <t>BBB81</t>
  </si>
  <si>
    <t>AA082</t>
  </si>
  <si>
    <t>BBB82</t>
  </si>
  <si>
    <t>AA083</t>
  </si>
  <si>
    <t>BBB83</t>
  </si>
  <si>
    <t>AA084</t>
  </si>
  <si>
    <t>BBB84</t>
  </si>
  <si>
    <t>AA085</t>
  </si>
  <si>
    <t>BBB85</t>
  </si>
  <si>
    <t>AA086</t>
  </si>
  <si>
    <t>BBB86</t>
  </si>
  <si>
    <t>AA087</t>
  </si>
  <si>
    <t>BBB87</t>
  </si>
  <si>
    <t>AA088</t>
  </si>
  <si>
    <t>BBB88</t>
  </si>
  <si>
    <t>AA089</t>
  </si>
  <si>
    <t>BBB89</t>
  </si>
  <si>
    <t>AA090</t>
  </si>
  <si>
    <t>BBB90</t>
  </si>
  <si>
    <t>AA091</t>
  </si>
  <si>
    <t>BBB91</t>
  </si>
  <si>
    <t>AA092</t>
  </si>
  <si>
    <t>BBB92</t>
  </si>
  <si>
    <t>AA093</t>
  </si>
  <si>
    <t>BBB93</t>
  </si>
  <si>
    <t>AA094</t>
  </si>
  <si>
    <t>BBB94</t>
  </si>
  <si>
    <t>AA095</t>
  </si>
  <si>
    <t>BBB95</t>
  </si>
  <si>
    <t>AA096</t>
  </si>
  <si>
    <t>BBB96</t>
  </si>
  <si>
    <t>AA097</t>
  </si>
  <si>
    <t>BBB97</t>
  </si>
  <si>
    <t>AA098</t>
  </si>
  <si>
    <t>BBB98</t>
  </si>
  <si>
    <t>AA099</t>
  </si>
  <si>
    <t>BBB99</t>
  </si>
  <si>
    <t>AA100</t>
  </si>
  <si>
    <t>BBB100</t>
  </si>
  <si>
    <t>AA101</t>
  </si>
  <si>
    <t>BBB101</t>
  </si>
  <si>
    <t>AA102</t>
  </si>
  <si>
    <t>BBB102</t>
  </si>
  <si>
    <t>AA103</t>
  </si>
  <si>
    <t>BBB103</t>
  </si>
  <si>
    <t>AA104</t>
  </si>
  <si>
    <t>BBB104</t>
  </si>
  <si>
    <t>AA105</t>
  </si>
  <si>
    <t>BBB105</t>
  </si>
  <si>
    <t>AA106</t>
  </si>
  <si>
    <t>BBB106</t>
  </si>
  <si>
    <t>AA107</t>
  </si>
  <si>
    <t>BBB107</t>
  </si>
  <si>
    <t>AA108</t>
  </si>
  <si>
    <t>BBB108</t>
  </si>
  <si>
    <t>AA109</t>
  </si>
  <si>
    <t>BBB109</t>
  </si>
  <si>
    <t>AA110</t>
  </si>
  <si>
    <t>BBB110</t>
  </si>
  <si>
    <t>AA111</t>
  </si>
  <si>
    <t>BBB111</t>
  </si>
  <si>
    <t>AA112</t>
  </si>
  <si>
    <t>BBB112</t>
  </si>
  <si>
    <t>AA113</t>
  </si>
  <si>
    <t>BBB113</t>
  </si>
  <si>
    <t>AA114</t>
  </si>
  <si>
    <t>BBB114</t>
  </si>
  <si>
    <t>AA115</t>
  </si>
  <si>
    <t>BBB115</t>
  </si>
  <si>
    <t>AA116</t>
  </si>
  <si>
    <t>BBB116</t>
  </si>
  <si>
    <t>AA117</t>
  </si>
  <si>
    <t>BBB117</t>
  </si>
  <si>
    <t>AA118</t>
  </si>
  <si>
    <t>BBB118</t>
  </si>
  <si>
    <t>AA119</t>
  </si>
  <si>
    <t>BBB119</t>
  </si>
  <si>
    <t>AA120</t>
  </si>
  <si>
    <t>BBB120</t>
  </si>
  <si>
    <t>AA121</t>
  </si>
  <si>
    <t>BBB121</t>
  </si>
  <si>
    <t>AA122</t>
  </si>
  <si>
    <t>BBB122</t>
  </si>
  <si>
    <t>AA123</t>
  </si>
  <si>
    <t>BBB123</t>
  </si>
  <si>
    <t>AA124</t>
  </si>
  <si>
    <t>BBB124</t>
  </si>
  <si>
    <t>AA125</t>
  </si>
  <si>
    <t>BBB125</t>
  </si>
  <si>
    <t>AA126</t>
  </si>
  <si>
    <t>BBB126</t>
  </si>
  <si>
    <t>AA127</t>
  </si>
  <si>
    <t>BBB127</t>
  </si>
  <si>
    <t>AA128</t>
  </si>
  <si>
    <t>BBB128</t>
  </si>
  <si>
    <t>AA129</t>
  </si>
  <si>
    <t>BBB129</t>
  </si>
  <si>
    <t>AA130</t>
  </si>
  <si>
    <t>BBB130</t>
  </si>
  <si>
    <t>AA131</t>
  </si>
  <si>
    <t>BBB131</t>
  </si>
  <si>
    <t>AA132</t>
  </si>
  <si>
    <t>BBB132</t>
  </si>
  <si>
    <t>AA133</t>
  </si>
  <si>
    <t>BBB133</t>
  </si>
  <si>
    <t>AA134</t>
  </si>
  <si>
    <t>BBB134</t>
  </si>
  <si>
    <t>AA135</t>
  </si>
  <si>
    <t>BBB135</t>
  </si>
  <si>
    <t>AA136</t>
  </si>
  <si>
    <t>BBB136</t>
  </si>
  <si>
    <t>AA137</t>
  </si>
  <si>
    <t>BBB137</t>
  </si>
  <si>
    <t>AA138</t>
  </si>
  <si>
    <t>BBB138</t>
  </si>
  <si>
    <t>AA139</t>
  </si>
  <si>
    <t>BBB139</t>
  </si>
  <si>
    <t>AA140</t>
  </si>
  <si>
    <t>BBB140</t>
  </si>
  <si>
    <t>AA141</t>
  </si>
  <si>
    <t>BBB141</t>
  </si>
  <si>
    <t>AA142</t>
  </si>
  <si>
    <t>BBB142</t>
  </si>
  <si>
    <t>AA143</t>
  </si>
  <si>
    <t>BBB143</t>
  </si>
  <si>
    <t>AA144</t>
  </si>
  <si>
    <t>BBB144</t>
  </si>
  <si>
    <t>AA145</t>
  </si>
  <si>
    <t>BBB145</t>
  </si>
  <si>
    <t>AA146</t>
  </si>
  <si>
    <t>BBB146</t>
  </si>
  <si>
    <t>AA147</t>
  </si>
  <si>
    <t>BBB147</t>
  </si>
  <si>
    <t>AA148</t>
  </si>
  <si>
    <t>BBB148</t>
  </si>
  <si>
    <t>AA149</t>
  </si>
  <si>
    <t>BBB149</t>
  </si>
  <si>
    <t>AA150</t>
  </si>
  <si>
    <t>BBB150</t>
  </si>
  <si>
    <t>AA151</t>
  </si>
  <si>
    <t>BBB151</t>
  </si>
  <si>
    <t>AA152</t>
  </si>
  <si>
    <t>BBB152</t>
  </si>
  <si>
    <t>AA153</t>
  </si>
  <si>
    <t>BBB153</t>
  </si>
  <si>
    <t>AA154</t>
  </si>
  <si>
    <t>BBB154</t>
  </si>
  <si>
    <t>AA155</t>
  </si>
  <si>
    <t>BBB155</t>
  </si>
  <si>
    <t>AA156</t>
  </si>
  <si>
    <t>BBB156</t>
  </si>
  <si>
    <t>AA157</t>
  </si>
  <si>
    <t>BBB157</t>
  </si>
  <si>
    <t>AA158</t>
  </si>
  <si>
    <t>BBB158</t>
  </si>
  <si>
    <t>AA159</t>
  </si>
  <si>
    <t>BBB159</t>
  </si>
  <si>
    <t>AA160</t>
  </si>
  <si>
    <t>BBB160</t>
  </si>
  <si>
    <t>AA161</t>
  </si>
  <si>
    <t>BBB161</t>
  </si>
  <si>
    <t>AA162</t>
  </si>
  <si>
    <t>BBB162</t>
  </si>
  <si>
    <t>AA163</t>
  </si>
  <si>
    <t>BBB163</t>
  </si>
  <si>
    <t>AA164</t>
  </si>
  <si>
    <t>BBB164</t>
  </si>
  <si>
    <t>AA165</t>
  </si>
  <si>
    <t>BBB165</t>
  </si>
  <si>
    <t>AA166</t>
  </si>
  <si>
    <t>BBB166</t>
  </si>
  <si>
    <t>AA167</t>
  </si>
  <si>
    <t>BBB167</t>
  </si>
  <si>
    <t>AA168</t>
  </si>
  <si>
    <t>BBB168</t>
  </si>
  <si>
    <t>AA169</t>
  </si>
  <si>
    <t>BBB169</t>
  </si>
  <si>
    <t>AA170</t>
  </si>
  <si>
    <t>BBB170</t>
  </si>
  <si>
    <t>AA171</t>
  </si>
  <si>
    <t>BBB171</t>
  </si>
  <si>
    <t>AA172</t>
  </si>
  <si>
    <t>BBB172</t>
  </si>
  <si>
    <t>AA173</t>
  </si>
  <si>
    <t>BBB173</t>
  </si>
  <si>
    <t>AA174</t>
  </si>
  <si>
    <t>BBB174</t>
  </si>
  <si>
    <t>AA175</t>
  </si>
  <si>
    <t>BBB175</t>
  </si>
  <si>
    <t>AA176</t>
  </si>
  <si>
    <t>BBB176</t>
  </si>
  <si>
    <t>AA177</t>
  </si>
  <si>
    <t>BBB177</t>
  </si>
  <si>
    <t>AA178</t>
  </si>
  <si>
    <t>BBB178</t>
  </si>
  <si>
    <t>AA179</t>
  </si>
  <si>
    <t>BBB179</t>
  </si>
  <si>
    <t>AA180</t>
  </si>
  <si>
    <t>BBB180</t>
  </si>
  <si>
    <t>AA181</t>
  </si>
  <si>
    <t>BBB181</t>
  </si>
  <si>
    <t>AA182</t>
  </si>
  <si>
    <t>BBB182</t>
  </si>
  <si>
    <t>AA183</t>
  </si>
  <si>
    <t>BBB183</t>
  </si>
  <si>
    <t>AA184</t>
  </si>
  <si>
    <t>BBB184</t>
  </si>
  <si>
    <t>AA185</t>
  </si>
  <si>
    <t>BBB185</t>
  </si>
  <si>
    <t>AA186</t>
  </si>
  <si>
    <t>BBB186</t>
  </si>
  <si>
    <t>AA187</t>
  </si>
  <si>
    <t>BBB187</t>
  </si>
  <si>
    <t>AA188</t>
  </si>
  <si>
    <t>BBB188</t>
  </si>
  <si>
    <t>AA189</t>
  </si>
  <si>
    <t>BBB189</t>
  </si>
  <si>
    <t>AA190</t>
  </si>
  <si>
    <t>BBB190</t>
  </si>
  <si>
    <t>AA191</t>
  </si>
  <si>
    <t>BBB191</t>
  </si>
  <si>
    <t>AA192</t>
  </si>
  <si>
    <t>BBB192</t>
  </si>
  <si>
    <t>AA193</t>
  </si>
  <si>
    <t>BBB193</t>
  </si>
  <si>
    <t>AA194</t>
  </si>
  <si>
    <t>BBB194</t>
  </si>
  <si>
    <t>AA195</t>
  </si>
  <si>
    <t>BBB195</t>
  </si>
  <si>
    <t>AA196</t>
  </si>
  <si>
    <t>BBB196</t>
  </si>
  <si>
    <t>AA197</t>
  </si>
  <si>
    <t>BBB197</t>
  </si>
  <si>
    <t>AA198</t>
  </si>
  <si>
    <t>BBB198</t>
  </si>
  <si>
    <t>AA199</t>
  </si>
  <si>
    <t>BBB199</t>
  </si>
  <si>
    <t>AA200</t>
  </si>
  <si>
    <t>BBB200</t>
  </si>
  <si>
    <t>AA201</t>
  </si>
  <si>
    <t>BBB201</t>
  </si>
  <si>
    <t>AA202</t>
  </si>
  <si>
    <t>BBB202</t>
  </si>
  <si>
    <t>AA203</t>
  </si>
  <si>
    <t>BBB203</t>
  </si>
  <si>
    <t>AA204</t>
  </si>
  <si>
    <t>BBB204</t>
  </si>
  <si>
    <t>AA205</t>
  </si>
  <si>
    <t>BBB205</t>
  </si>
  <si>
    <t>AA206</t>
  </si>
  <si>
    <t>BBB206</t>
  </si>
  <si>
    <t>AA207</t>
  </si>
  <si>
    <t>BBB207</t>
  </si>
  <si>
    <t>AA208</t>
  </si>
  <si>
    <t>BBB208</t>
  </si>
  <si>
    <t>AA209</t>
  </si>
  <si>
    <t>BBB209</t>
  </si>
  <si>
    <t>AA210</t>
  </si>
  <si>
    <t>BBB210</t>
  </si>
  <si>
    <t>AA211</t>
  </si>
  <si>
    <t>BBB211</t>
  </si>
  <si>
    <t>AA212</t>
  </si>
  <si>
    <t>BBB212</t>
  </si>
  <si>
    <t>AA213</t>
  </si>
  <si>
    <t>BBB213</t>
  </si>
  <si>
    <t>AA214</t>
  </si>
  <si>
    <t>BBB214</t>
  </si>
  <si>
    <t>AA215</t>
  </si>
  <si>
    <t>BBB215</t>
  </si>
  <si>
    <t>AA216</t>
  </si>
  <si>
    <t>BBB216</t>
  </si>
  <si>
    <t>AA217</t>
  </si>
  <si>
    <t>BBB217</t>
  </si>
  <si>
    <t>AA218</t>
  </si>
  <si>
    <t>BBB218</t>
  </si>
  <si>
    <t>AA219</t>
  </si>
  <si>
    <t>BBB219</t>
  </si>
  <si>
    <t>AA220</t>
  </si>
  <si>
    <t>BBB220</t>
  </si>
  <si>
    <t>AA221</t>
  </si>
  <si>
    <t>BBB221</t>
  </si>
  <si>
    <t>AA222</t>
  </si>
  <si>
    <t>BBB222</t>
  </si>
  <si>
    <t>AA223</t>
  </si>
  <si>
    <t>BBB223</t>
  </si>
  <si>
    <t>AA224</t>
  </si>
  <si>
    <t>BBB224</t>
  </si>
  <si>
    <t>AA225</t>
  </si>
  <si>
    <t>BBB225</t>
  </si>
  <si>
    <t>AA226</t>
  </si>
  <si>
    <t>BBB226</t>
  </si>
  <si>
    <t>AA227</t>
  </si>
  <si>
    <t>BBB227</t>
  </si>
  <si>
    <t>AA228</t>
  </si>
  <si>
    <t>BBB228</t>
  </si>
  <si>
    <t>AA229</t>
  </si>
  <si>
    <t>BBB229</t>
  </si>
  <si>
    <t>AA230</t>
  </si>
  <si>
    <t>BBB230</t>
  </si>
  <si>
    <t>AA231</t>
  </si>
  <si>
    <t>BBB231</t>
  </si>
  <si>
    <t>AA232</t>
  </si>
  <si>
    <t>BBB232</t>
  </si>
  <si>
    <t>AA233</t>
  </si>
  <si>
    <t>BBB233</t>
  </si>
  <si>
    <t>AA234</t>
  </si>
  <si>
    <t>BBB234</t>
  </si>
  <si>
    <t>AA235</t>
  </si>
  <si>
    <t>BBB235</t>
  </si>
  <si>
    <t>AA236</t>
  </si>
  <si>
    <t>BBB236</t>
  </si>
  <si>
    <t>AA237</t>
  </si>
  <si>
    <t>BBB237</t>
  </si>
  <si>
    <t>AA238</t>
  </si>
  <si>
    <t>BBB238</t>
  </si>
  <si>
    <t>AA239</t>
  </si>
  <si>
    <t>BBB239</t>
  </si>
  <si>
    <t>AA240</t>
  </si>
  <si>
    <t>BBB240</t>
  </si>
  <si>
    <t>AA241</t>
  </si>
  <si>
    <t>BBB241</t>
  </si>
  <si>
    <t>AA242</t>
  </si>
  <si>
    <t>BBB242</t>
  </si>
  <si>
    <t>AA243</t>
  </si>
  <si>
    <t>BBB243</t>
  </si>
  <si>
    <t>AA244</t>
  </si>
  <si>
    <t>BBB244</t>
  </si>
  <si>
    <t>AA245</t>
  </si>
  <si>
    <t>BBB245</t>
  </si>
  <si>
    <t>AA246</t>
  </si>
  <si>
    <t>BBB246</t>
  </si>
  <si>
    <t>AA247</t>
  </si>
  <si>
    <t>BBB247</t>
  </si>
  <si>
    <t>AA248</t>
  </si>
  <si>
    <t>BBB248</t>
  </si>
  <si>
    <t>AA249</t>
  </si>
  <si>
    <t>BBB249</t>
  </si>
  <si>
    <t>AA250</t>
  </si>
  <si>
    <t>BBB250</t>
  </si>
  <si>
    <t>AA251</t>
  </si>
  <si>
    <t>BBB251</t>
  </si>
  <si>
    <t>AA252</t>
  </si>
  <si>
    <t>BBB252</t>
  </si>
  <si>
    <t>AA253</t>
  </si>
  <si>
    <t>BBB253</t>
  </si>
  <si>
    <t>AA254</t>
  </si>
  <si>
    <t>BBB254</t>
  </si>
  <si>
    <t>AA255</t>
  </si>
  <si>
    <t>BBB255</t>
  </si>
  <si>
    <t>AA256</t>
  </si>
  <si>
    <t>BBB256</t>
  </si>
  <si>
    <t>AA257</t>
  </si>
  <si>
    <t>BBB257</t>
  </si>
  <si>
    <t>AA258</t>
  </si>
  <si>
    <t>BBB258</t>
  </si>
  <si>
    <t>AA259</t>
  </si>
  <si>
    <t>BBB259</t>
  </si>
  <si>
    <t>AA260</t>
  </si>
  <si>
    <t>BBB260</t>
  </si>
  <si>
    <t>AA261</t>
  </si>
  <si>
    <t>BBB261</t>
  </si>
  <si>
    <t>AA262</t>
  </si>
  <si>
    <t>BBB262</t>
  </si>
  <si>
    <t>AA263</t>
  </si>
  <si>
    <t>BBB263</t>
  </si>
  <si>
    <t>AA264</t>
  </si>
  <si>
    <t>BBB264</t>
  </si>
  <si>
    <t>AA265</t>
  </si>
  <si>
    <t>BBB265</t>
  </si>
  <si>
    <t>AA266</t>
  </si>
  <si>
    <t>BBB266</t>
  </si>
  <si>
    <t>AA267</t>
  </si>
  <si>
    <t>BBB267</t>
  </si>
  <si>
    <t>AA268</t>
  </si>
  <si>
    <t>BBB268</t>
  </si>
  <si>
    <t>AA269</t>
  </si>
  <si>
    <t>BBB269</t>
  </si>
  <si>
    <t>AA270</t>
  </si>
  <si>
    <t>BBB270</t>
  </si>
  <si>
    <t>AA271</t>
  </si>
  <si>
    <t>BBB271</t>
  </si>
  <si>
    <t>AA272</t>
  </si>
  <si>
    <t>BBB272</t>
  </si>
  <si>
    <t>AA273</t>
  </si>
  <si>
    <t>BBB273</t>
  </si>
  <si>
    <t>AA274</t>
  </si>
  <si>
    <t>BBB274</t>
  </si>
  <si>
    <t>AA275</t>
  </si>
  <si>
    <t>BBB275</t>
  </si>
  <si>
    <t>AA276</t>
  </si>
  <si>
    <t>BBB276</t>
  </si>
  <si>
    <t>AA277</t>
  </si>
  <si>
    <t>BBB277</t>
  </si>
  <si>
    <t>AA278</t>
  </si>
  <si>
    <t>BBB278</t>
  </si>
  <si>
    <t>AA279</t>
  </si>
  <si>
    <t>BBB279</t>
  </si>
  <si>
    <t>AA280</t>
  </si>
  <si>
    <t>BBB280</t>
  </si>
  <si>
    <t>AA281</t>
  </si>
  <si>
    <t>BBB281</t>
  </si>
  <si>
    <t>AA282</t>
  </si>
  <si>
    <t>BBB282</t>
  </si>
  <si>
    <t>AA283</t>
  </si>
  <si>
    <t>BBB283</t>
  </si>
  <si>
    <t>AA284</t>
  </si>
  <si>
    <t>BBB284</t>
  </si>
  <si>
    <t>AA285</t>
  </si>
  <si>
    <t>BBB285</t>
  </si>
  <si>
    <t>AA286</t>
  </si>
  <si>
    <t>BBB286</t>
  </si>
  <si>
    <t>AA287</t>
  </si>
  <si>
    <t>BBB287</t>
  </si>
  <si>
    <t>AA288</t>
  </si>
  <si>
    <t>BBB288</t>
  </si>
  <si>
    <t>AA289</t>
  </si>
  <si>
    <t>BBB289</t>
  </si>
  <si>
    <t>AA290</t>
  </si>
  <si>
    <t>BBB290</t>
  </si>
  <si>
    <t>AA291</t>
  </si>
  <si>
    <t>BBB291</t>
  </si>
  <si>
    <t>AA292</t>
  </si>
  <si>
    <t>BBB292</t>
  </si>
  <si>
    <t>AA293</t>
  </si>
  <si>
    <t>BBB293</t>
  </si>
  <si>
    <t>AA294</t>
  </si>
  <si>
    <t>BBB294</t>
  </si>
  <si>
    <t>AA295</t>
  </si>
  <si>
    <t>BBB295</t>
  </si>
  <si>
    <t>AA296</t>
  </si>
  <si>
    <t>BBB296</t>
  </si>
  <si>
    <t>AA297</t>
  </si>
  <si>
    <t>BBB297</t>
  </si>
  <si>
    <t>AA298</t>
  </si>
  <si>
    <t>BBB298</t>
  </si>
  <si>
    <t>AA299</t>
  </si>
  <si>
    <t>BBB299</t>
  </si>
  <si>
    <t>AA300</t>
  </si>
  <si>
    <t>BBB300</t>
  </si>
  <si>
    <t>AA301</t>
  </si>
  <si>
    <t>BBB301</t>
  </si>
  <si>
    <t>AA302</t>
  </si>
  <si>
    <t>BBB302</t>
  </si>
  <si>
    <t>AA303</t>
  </si>
  <si>
    <t>BBB303</t>
  </si>
  <si>
    <t>AA304</t>
  </si>
  <si>
    <t>BBB304</t>
  </si>
  <si>
    <t>AA305</t>
  </si>
  <si>
    <t>BBB305</t>
  </si>
  <si>
    <t>AA306</t>
  </si>
  <si>
    <t>BBB306</t>
  </si>
  <si>
    <t>AA307</t>
  </si>
  <si>
    <t>BBB307</t>
  </si>
  <si>
    <t>AA308</t>
  </si>
  <si>
    <t>BBB308</t>
  </si>
  <si>
    <t>AA309</t>
  </si>
  <si>
    <t>BBB309</t>
  </si>
  <si>
    <t>AA310</t>
  </si>
  <si>
    <t>BBB310</t>
  </si>
  <si>
    <t>AA311</t>
  </si>
  <si>
    <t>BBB311</t>
  </si>
  <si>
    <t>AA312</t>
  </si>
  <si>
    <t>BBB312</t>
  </si>
  <si>
    <t>AA313</t>
  </si>
  <si>
    <t>BBB313</t>
  </si>
  <si>
    <t>AA314</t>
  </si>
  <si>
    <t>BBB314</t>
  </si>
  <si>
    <t>AA315</t>
  </si>
  <si>
    <t>BBB315</t>
  </si>
  <si>
    <t>AA316</t>
  </si>
  <si>
    <t>BBB316</t>
  </si>
  <si>
    <t>AA317</t>
  </si>
  <si>
    <t>BBB317</t>
  </si>
  <si>
    <t>AA318</t>
  </si>
  <si>
    <t>BBB318</t>
  </si>
  <si>
    <t>AA319</t>
  </si>
  <si>
    <t>BBB319</t>
  </si>
  <si>
    <t>AA320</t>
  </si>
  <si>
    <t>BBB320</t>
  </si>
  <si>
    <t>AA321</t>
  </si>
  <si>
    <t>BBB321</t>
  </si>
  <si>
    <t>AA322</t>
  </si>
  <si>
    <t>BBB322</t>
  </si>
  <si>
    <t>AA323</t>
  </si>
  <si>
    <t>BBB323</t>
  </si>
  <si>
    <t>AA324</t>
  </si>
  <si>
    <t>BBB324</t>
  </si>
  <si>
    <t>AA325</t>
  </si>
  <si>
    <t>BBB325</t>
  </si>
  <si>
    <t>AA326</t>
  </si>
  <si>
    <t>BBB326</t>
  </si>
  <si>
    <t>AA327</t>
  </si>
  <si>
    <t>BBB327</t>
  </si>
  <si>
    <t>AA328</t>
  </si>
  <si>
    <t>BBB328</t>
  </si>
  <si>
    <t>AA329</t>
  </si>
  <si>
    <t>BBB329</t>
  </si>
  <si>
    <t>AA330</t>
  </si>
  <si>
    <t>BBB330</t>
  </si>
  <si>
    <t>AA331</t>
  </si>
  <si>
    <t>BBB331</t>
  </si>
  <si>
    <t>AA332</t>
  </si>
  <si>
    <t>BBB332</t>
  </si>
  <si>
    <t>AA333</t>
  </si>
  <si>
    <t>BBB333</t>
  </si>
  <si>
    <t>AA334</t>
  </si>
  <si>
    <t>BBB334</t>
  </si>
  <si>
    <t>AA335</t>
  </si>
  <si>
    <t>BBB335</t>
  </si>
  <si>
    <t>AA336</t>
  </si>
  <si>
    <t>BBB336</t>
  </si>
  <si>
    <t>AA337</t>
  </si>
  <si>
    <t>BBB337</t>
  </si>
  <si>
    <t>AA338</t>
  </si>
  <si>
    <t>BBB338</t>
  </si>
  <si>
    <t>AA339</t>
  </si>
  <si>
    <t>BBB339</t>
  </si>
  <si>
    <t>AA340</t>
  </si>
  <si>
    <t>BBB340</t>
  </si>
  <si>
    <t>AA341</t>
  </si>
  <si>
    <t>BBB341</t>
  </si>
  <si>
    <t>AA342</t>
  </si>
  <si>
    <t>BBB342</t>
  </si>
  <si>
    <t>AA343</t>
  </si>
  <si>
    <t>BBB343</t>
  </si>
  <si>
    <t>AA344</t>
  </si>
  <si>
    <t>BBB344</t>
  </si>
  <si>
    <t>AA345</t>
  </si>
  <si>
    <t>BBB345</t>
  </si>
  <si>
    <t>AA346</t>
  </si>
  <si>
    <t>BBB346</t>
  </si>
  <si>
    <t>AA347</t>
  </si>
  <si>
    <t>BBB347</t>
  </si>
  <si>
    <t>AA348</t>
  </si>
  <si>
    <t>BBB348</t>
  </si>
  <si>
    <t>AA349</t>
  </si>
  <si>
    <t>BBB349</t>
  </si>
  <si>
    <t>AA350</t>
  </si>
  <si>
    <t>BBB350</t>
  </si>
  <si>
    <t>AA351</t>
  </si>
  <si>
    <t>BBB351</t>
  </si>
  <si>
    <t>AA352</t>
  </si>
  <si>
    <t>BBB352</t>
  </si>
  <si>
    <t>AA353</t>
  </si>
  <si>
    <t>BBB353</t>
  </si>
  <si>
    <t>AA354</t>
  </si>
  <si>
    <t>BBB354</t>
  </si>
  <si>
    <t>AA355</t>
  </si>
  <si>
    <t>BBB355</t>
  </si>
  <si>
    <t>AA356</t>
  </si>
  <si>
    <t>BBB356</t>
  </si>
  <si>
    <t>AA357</t>
  </si>
  <si>
    <t>BBB357</t>
  </si>
  <si>
    <t>AA358</t>
  </si>
  <si>
    <t>BBB358</t>
  </si>
  <si>
    <t>AA359</t>
  </si>
  <si>
    <t>BBB359</t>
  </si>
  <si>
    <t>AA360</t>
  </si>
  <si>
    <t>BBB360</t>
  </si>
  <si>
    <t>AA361</t>
  </si>
  <si>
    <t>BBB361</t>
  </si>
  <si>
    <t>AA362</t>
  </si>
  <si>
    <t>BBB362</t>
  </si>
  <si>
    <t>AA363</t>
  </si>
  <si>
    <t>BBB363</t>
  </si>
  <si>
    <t>AA364</t>
  </si>
  <si>
    <t>BBB364</t>
  </si>
  <si>
    <t>AA365</t>
  </si>
  <si>
    <t>BBB365</t>
  </si>
  <si>
    <t>AA366</t>
  </si>
  <si>
    <t>BBB366</t>
  </si>
  <si>
    <t>AA367</t>
  </si>
  <si>
    <t>BBB367</t>
  </si>
  <si>
    <t>AA368</t>
  </si>
  <si>
    <t>BBB368</t>
  </si>
  <si>
    <t>AA369</t>
  </si>
  <si>
    <t>BBB369</t>
  </si>
  <si>
    <t>AA370</t>
  </si>
  <si>
    <t>BBB370</t>
  </si>
  <si>
    <t>AA371</t>
  </si>
  <si>
    <t>BBB371</t>
  </si>
  <si>
    <t>AA372</t>
  </si>
  <si>
    <t>BBB372</t>
  </si>
  <si>
    <t>AA373</t>
  </si>
  <si>
    <t>BBB373</t>
  </si>
  <si>
    <t>AA374</t>
  </si>
  <si>
    <t>BBB374</t>
  </si>
  <si>
    <t>AA375</t>
  </si>
  <si>
    <t>BBB375</t>
  </si>
  <si>
    <t>AA376</t>
  </si>
  <si>
    <t>BBB376</t>
  </si>
  <si>
    <t>AA377</t>
  </si>
  <si>
    <t>BBB377</t>
  </si>
  <si>
    <t>AA378</t>
  </si>
  <si>
    <t>BBB378</t>
  </si>
  <si>
    <t>AA379</t>
  </si>
  <si>
    <t>BBB379</t>
  </si>
  <si>
    <t>AA380</t>
  </si>
  <si>
    <t>BBB380</t>
  </si>
  <si>
    <t>AA381</t>
  </si>
  <si>
    <t>BBB381</t>
  </si>
  <si>
    <t>AA382</t>
  </si>
  <si>
    <t>BBB382</t>
  </si>
  <si>
    <t>AA383</t>
  </si>
  <si>
    <t>BBB383</t>
  </si>
  <si>
    <t>AA384</t>
  </si>
  <si>
    <t>BBB384</t>
  </si>
  <si>
    <t>AA385</t>
  </si>
  <si>
    <t>BBB385</t>
  </si>
  <si>
    <t>AA386</t>
  </si>
  <si>
    <t>BBB386</t>
  </si>
  <si>
    <t>AA387</t>
  </si>
  <si>
    <t>BBB387</t>
  </si>
  <si>
    <t>AA388</t>
  </si>
  <si>
    <t>BBB388</t>
  </si>
  <si>
    <t>AA389</t>
  </si>
  <si>
    <t>BBB389</t>
  </si>
  <si>
    <t>AA390</t>
  </si>
  <si>
    <t>BBB390</t>
  </si>
  <si>
    <t>AA391</t>
  </si>
  <si>
    <t>BBB391</t>
  </si>
  <si>
    <t>AA392</t>
  </si>
  <si>
    <t>BBB392</t>
  </si>
  <si>
    <t>AA393</t>
  </si>
  <si>
    <t>BBB393</t>
  </si>
  <si>
    <t>AA394</t>
  </si>
  <si>
    <t>BBB394</t>
  </si>
  <si>
    <t>AA395</t>
  </si>
  <si>
    <t>BBB395</t>
  </si>
  <si>
    <t>AA396</t>
  </si>
  <si>
    <t>BBB396</t>
  </si>
  <si>
    <t>AA397</t>
  </si>
  <si>
    <t>BBB397</t>
  </si>
  <si>
    <t>AA398</t>
  </si>
  <si>
    <t>BBB398</t>
  </si>
  <si>
    <t>AA399</t>
  </si>
  <si>
    <t>BBB399</t>
  </si>
  <si>
    <t>AA400</t>
  </si>
  <si>
    <t>BBB400</t>
  </si>
  <si>
    <t>AA401</t>
  </si>
  <si>
    <t>BBB401</t>
  </si>
  <si>
    <t>AA402</t>
  </si>
  <si>
    <t>BBB402</t>
  </si>
  <si>
    <t>AA403</t>
  </si>
  <si>
    <t>BBB403</t>
  </si>
  <si>
    <t>AA404</t>
  </si>
  <si>
    <t>BBB404</t>
  </si>
  <si>
    <t>AA405</t>
  </si>
  <si>
    <t>BBB405</t>
  </si>
  <si>
    <t>AA406</t>
  </si>
  <si>
    <t>BBB406</t>
  </si>
  <si>
    <t>AA407</t>
  </si>
  <si>
    <t>BBB407</t>
  </si>
  <si>
    <t>AA408</t>
  </si>
  <si>
    <t>BBB408</t>
  </si>
  <si>
    <t>AA409</t>
  </si>
  <si>
    <t>BBB409</t>
  </si>
  <si>
    <t>AA410</t>
  </si>
  <si>
    <t>BBB410</t>
  </si>
  <si>
    <t>AA411</t>
  </si>
  <si>
    <t>BBB411</t>
  </si>
  <si>
    <t>AA412</t>
  </si>
  <si>
    <t>BBB412</t>
  </si>
  <si>
    <t>AA413</t>
  </si>
  <si>
    <t>BBB413</t>
  </si>
  <si>
    <t>AA414</t>
  </si>
  <si>
    <t>BBB414</t>
  </si>
  <si>
    <t>AA415</t>
  </si>
  <si>
    <t>BBB415</t>
  </si>
  <si>
    <t>AA416</t>
  </si>
  <si>
    <t>BBB416</t>
  </si>
  <si>
    <t>AA417</t>
  </si>
  <si>
    <t>BBB417</t>
  </si>
  <si>
    <t>AA418</t>
  </si>
  <si>
    <t>BBB418</t>
  </si>
  <si>
    <t>AA419</t>
  </si>
  <si>
    <t>BBB419</t>
  </si>
  <si>
    <t>AA420</t>
  </si>
  <si>
    <t>BBB420</t>
  </si>
  <si>
    <t>AA421</t>
  </si>
  <si>
    <t>BBB421</t>
  </si>
  <si>
    <t>AA422</t>
  </si>
  <si>
    <t>BBB422</t>
  </si>
  <si>
    <t>AA423</t>
  </si>
  <si>
    <t>BBB423</t>
  </si>
  <si>
    <t>AA424</t>
  </si>
  <si>
    <t>BBB424</t>
  </si>
  <si>
    <t>AA425</t>
  </si>
  <si>
    <t>BBB425</t>
  </si>
  <si>
    <t>AA426</t>
  </si>
  <si>
    <t>BBB426</t>
  </si>
  <si>
    <t>AA427</t>
  </si>
  <si>
    <t>BBB427</t>
  </si>
  <si>
    <t>AA428</t>
  </si>
  <si>
    <t>BBB428</t>
  </si>
  <si>
    <t>AA429</t>
  </si>
  <si>
    <t>BBB429</t>
  </si>
  <si>
    <t>AA430</t>
  </si>
  <si>
    <t>BBB430</t>
  </si>
  <si>
    <t>AA431</t>
  </si>
  <si>
    <t>BBB431</t>
  </si>
  <si>
    <t>AA432</t>
  </si>
  <si>
    <t>BBB432</t>
  </si>
  <si>
    <t>AA433</t>
  </si>
  <si>
    <t>BBB433</t>
  </si>
  <si>
    <t>AA434</t>
  </si>
  <si>
    <t>BBB434</t>
  </si>
  <si>
    <t>AA435</t>
  </si>
  <si>
    <t>BBB435</t>
  </si>
  <si>
    <t>AA436</t>
  </si>
  <si>
    <t>BBB436</t>
  </si>
  <si>
    <t>AA437</t>
  </si>
  <si>
    <t>BBB437</t>
  </si>
  <si>
    <t>AA438</t>
  </si>
  <si>
    <t>BBB438</t>
  </si>
  <si>
    <t>AA439</t>
  </si>
  <si>
    <t>BBB439</t>
  </si>
  <si>
    <t>AA440</t>
  </si>
  <si>
    <t>BBB440</t>
  </si>
  <si>
    <t>AA441</t>
  </si>
  <si>
    <t>BBB441</t>
  </si>
  <si>
    <t>AA442</t>
  </si>
  <si>
    <t>BBB442</t>
  </si>
  <si>
    <t>AA443</t>
  </si>
  <si>
    <t>BBB443</t>
  </si>
  <si>
    <t>AA444</t>
  </si>
  <si>
    <t>BBB444</t>
  </si>
  <si>
    <t>AA445</t>
  </si>
  <si>
    <t>BBB445</t>
  </si>
  <si>
    <t>AA446</t>
  </si>
  <si>
    <t>BBB446</t>
  </si>
  <si>
    <t>AA447</t>
  </si>
  <si>
    <t>BBB447</t>
  </si>
  <si>
    <t>AA448</t>
  </si>
  <si>
    <t>BBB448</t>
  </si>
  <si>
    <t>AA449</t>
  </si>
  <si>
    <t>BBB449</t>
  </si>
  <si>
    <t>AA450</t>
  </si>
  <si>
    <t>BBB450</t>
  </si>
  <si>
    <t>AA451</t>
  </si>
  <si>
    <t>BBB451</t>
  </si>
  <si>
    <t>AA452</t>
  </si>
  <si>
    <t>BBB452</t>
  </si>
  <si>
    <t>AA453</t>
  </si>
  <si>
    <t>BBB453</t>
  </si>
  <si>
    <t>AA454</t>
  </si>
  <si>
    <t>BBB454</t>
  </si>
  <si>
    <t>AA455</t>
  </si>
  <si>
    <t>BBB455</t>
  </si>
  <si>
    <t>AA456</t>
  </si>
  <si>
    <t>BBB456</t>
  </si>
  <si>
    <t>AA457</t>
  </si>
  <si>
    <t>BBB457</t>
  </si>
  <si>
    <t>AA458</t>
  </si>
  <si>
    <t>BBB458</t>
  </si>
  <si>
    <t>AA459</t>
  </si>
  <si>
    <t>BBB459</t>
  </si>
  <si>
    <t>AA460</t>
  </si>
  <si>
    <t>BBB460</t>
  </si>
  <si>
    <t>AA461</t>
  </si>
  <si>
    <t>BBB461</t>
  </si>
  <si>
    <t>AA462</t>
  </si>
  <si>
    <t>BBB462</t>
  </si>
  <si>
    <t>AA463</t>
  </si>
  <si>
    <t>BBB463</t>
  </si>
  <si>
    <t>AA464</t>
  </si>
  <si>
    <t>BBB464</t>
  </si>
  <si>
    <t>AA465</t>
  </si>
  <si>
    <t>BBB465</t>
  </si>
  <si>
    <t>AA466</t>
  </si>
  <si>
    <t>BBB466</t>
  </si>
  <si>
    <t>AA467</t>
  </si>
  <si>
    <t>BBB467</t>
  </si>
  <si>
    <t>AA468</t>
  </si>
  <si>
    <t>BBB468</t>
  </si>
  <si>
    <t>AA469</t>
  </si>
  <si>
    <t>BBB469</t>
  </si>
  <si>
    <t>AA470</t>
  </si>
  <si>
    <t>BBB470</t>
  </si>
  <si>
    <t>AA471</t>
  </si>
  <si>
    <t>BBB471</t>
  </si>
  <si>
    <t>AA472</t>
  </si>
  <si>
    <t>BBB472</t>
  </si>
  <si>
    <t>AA473</t>
  </si>
  <si>
    <t>BBB473</t>
  </si>
  <si>
    <t>AA474</t>
  </si>
  <si>
    <t>BBB474</t>
  </si>
  <si>
    <t>AA475</t>
  </si>
  <si>
    <t>BBB475</t>
  </si>
  <si>
    <t>AA476</t>
  </si>
  <si>
    <t>BBB476</t>
  </si>
  <si>
    <t>AA477</t>
  </si>
  <si>
    <t>BBB477</t>
  </si>
  <si>
    <t>AA478</t>
  </si>
  <si>
    <t>BBB478</t>
  </si>
  <si>
    <t>AA479</t>
  </si>
  <si>
    <t>BBB479</t>
  </si>
  <si>
    <t>AA480</t>
  </si>
  <si>
    <t>BBB480</t>
  </si>
  <si>
    <t>AA481</t>
  </si>
  <si>
    <t>BBB481</t>
  </si>
  <si>
    <t>AA482</t>
  </si>
  <si>
    <t>BBB482</t>
  </si>
  <si>
    <t>AA483</t>
  </si>
  <si>
    <t>BBB483</t>
  </si>
  <si>
    <t>AA484</t>
  </si>
  <si>
    <t>BBB484</t>
  </si>
  <si>
    <t>AA485</t>
  </si>
  <si>
    <t>BBB485</t>
  </si>
  <si>
    <t>AA486</t>
  </si>
  <si>
    <t>BBB486</t>
  </si>
  <si>
    <t>AA487</t>
  </si>
  <si>
    <t>BBB487</t>
  </si>
  <si>
    <t>AA488</t>
  </si>
  <si>
    <t>BBB488</t>
  </si>
  <si>
    <t>AA489</t>
  </si>
  <si>
    <t>BBB489</t>
  </si>
  <si>
    <t>AA490</t>
  </si>
  <si>
    <t>BBB490</t>
  </si>
  <si>
    <t>AA491</t>
  </si>
  <si>
    <t>BBB491</t>
  </si>
  <si>
    <t>AA492</t>
  </si>
  <si>
    <t>BBB492</t>
  </si>
  <si>
    <t>AA493</t>
  </si>
  <si>
    <t>BBB493</t>
  </si>
  <si>
    <t>AA494</t>
  </si>
  <si>
    <t>BBB494</t>
  </si>
  <si>
    <t>AA495</t>
  </si>
  <si>
    <t>BBB495</t>
  </si>
  <si>
    <t>AA496</t>
  </si>
  <si>
    <t>BBB496</t>
  </si>
  <si>
    <t>AA497</t>
  </si>
  <si>
    <t>BBB497</t>
  </si>
  <si>
    <t>AA498</t>
  </si>
  <si>
    <t>BBB498</t>
  </si>
  <si>
    <t>AA499</t>
  </si>
  <si>
    <t>BBB499</t>
  </si>
  <si>
    <t>AA500</t>
  </si>
  <si>
    <t>BBB500</t>
  </si>
  <si>
    <t>AA501</t>
  </si>
  <si>
    <t>BBB501</t>
  </si>
  <si>
    <t>AA502</t>
  </si>
  <si>
    <t>BBB502</t>
  </si>
  <si>
    <t>AA503</t>
  </si>
  <si>
    <t>BBB503</t>
  </si>
  <si>
    <t>AA504</t>
  </si>
  <si>
    <t>BBB504</t>
  </si>
  <si>
    <t>AA505</t>
  </si>
  <si>
    <t>BBB505</t>
  </si>
  <si>
    <t>AA506</t>
  </si>
  <si>
    <t>BBB506</t>
  </si>
  <si>
    <t>AA507</t>
  </si>
  <si>
    <t>BBB507</t>
  </si>
  <si>
    <t>AA508</t>
  </si>
  <si>
    <t>BBB508</t>
  </si>
  <si>
    <t>AA509</t>
  </si>
  <si>
    <t>BBB509</t>
  </si>
  <si>
    <t>AA510</t>
  </si>
  <si>
    <t>BBB510</t>
  </si>
  <si>
    <t>AA511</t>
  </si>
  <si>
    <t>BBB511</t>
  </si>
  <si>
    <t>AA512</t>
  </si>
  <si>
    <t>BBB512</t>
  </si>
  <si>
    <t>AA513</t>
  </si>
  <si>
    <t>BBB513</t>
  </si>
  <si>
    <t>AA514</t>
  </si>
  <si>
    <t>BBB514</t>
  </si>
  <si>
    <t>AA515</t>
  </si>
  <si>
    <t>BBB515</t>
  </si>
  <si>
    <t>AA516</t>
  </si>
  <si>
    <t>BBB516</t>
  </si>
  <si>
    <t>AA517</t>
  </si>
  <si>
    <t>BBB517</t>
  </si>
  <si>
    <t>AA518</t>
  </si>
  <si>
    <t>BBB518</t>
  </si>
  <si>
    <t>AA519</t>
  </si>
  <si>
    <t>BBB519</t>
  </si>
  <si>
    <t>AA520</t>
  </si>
  <si>
    <t>BBB520</t>
  </si>
  <si>
    <t>AA521</t>
  </si>
  <si>
    <t>BBB521</t>
  </si>
  <si>
    <t>AA522</t>
  </si>
  <si>
    <t>BBB522</t>
  </si>
  <si>
    <t>AA523</t>
  </si>
  <si>
    <t>BBB523</t>
  </si>
  <si>
    <t>AA524</t>
  </si>
  <si>
    <t>BBB524</t>
  </si>
  <si>
    <t>AA525</t>
  </si>
  <si>
    <t>BBB525</t>
  </si>
  <si>
    <t>AA526</t>
  </si>
  <si>
    <t>BBB526</t>
  </si>
  <si>
    <t>AA527</t>
  </si>
  <si>
    <t>BBB527</t>
  </si>
  <si>
    <t>AA528</t>
  </si>
  <si>
    <t>BBB528</t>
  </si>
  <si>
    <t>AA529</t>
  </si>
  <si>
    <t>BBB529</t>
  </si>
  <si>
    <t>AA530</t>
  </si>
  <si>
    <t>BBB530</t>
  </si>
  <si>
    <t>AA531</t>
  </si>
  <si>
    <t>BBB531</t>
  </si>
  <si>
    <t>AA532</t>
  </si>
  <si>
    <t>BBB532</t>
  </si>
  <si>
    <t>AA533</t>
  </si>
  <si>
    <t>BBB533</t>
  </si>
  <si>
    <t>AA534</t>
  </si>
  <si>
    <t>BBB534</t>
  </si>
  <si>
    <t>AA535</t>
  </si>
  <si>
    <t>BBB535</t>
  </si>
  <si>
    <t>AA536</t>
  </si>
  <si>
    <t>BBB536</t>
  </si>
  <si>
    <t>AA537</t>
  </si>
  <si>
    <t>BBB537</t>
  </si>
  <si>
    <t>AA538</t>
  </si>
  <si>
    <t>BBB538</t>
  </si>
  <si>
    <t>AA539</t>
  </si>
  <si>
    <t>BBB539</t>
  </si>
  <si>
    <t>AA540</t>
  </si>
  <si>
    <t>BBB540</t>
  </si>
  <si>
    <t>AA541</t>
  </si>
  <si>
    <t>BBB541</t>
  </si>
  <si>
    <t>AA542</t>
  </si>
  <si>
    <t>BBB542</t>
  </si>
  <si>
    <t>AA543</t>
  </si>
  <si>
    <t>BBB543</t>
  </si>
  <si>
    <t>AA544</t>
  </si>
  <si>
    <t>BBB544</t>
  </si>
  <si>
    <t>AA545</t>
  </si>
  <si>
    <t>BBB545</t>
  </si>
  <si>
    <t>AA546</t>
  </si>
  <si>
    <t>BBB546</t>
  </si>
  <si>
    <t>AA547</t>
  </si>
  <si>
    <t>BBB547</t>
  </si>
  <si>
    <t>AA548</t>
  </si>
  <si>
    <t>BBB548</t>
  </si>
  <si>
    <t>AA549</t>
  </si>
  <si>
    <t>BBB549</t>
  </si>
  <si>
    <t>AA550</t>
  </si>
  <si>
    <t>BBB550</t>
  </si>
  <si>
    <t>AA551</t>
  </si>
  <si>
    <t>BBB551</t>
  </si>
  <si>
    <t>AA552</t>
  </si>
  <si>
    <t>BBB552</t>
  </si>
  <si>
    <t>AA553</t>
  </si>
  <si>
    <t>BBB553</t>
  </si>
  <si>
    <t>AA554</t>
  </si>
  <si>
    <t>BBB554</t>
  </si>
  <si>
    <t>AA555</t>
  </si>
  <si>
    <t>BBB555</t>
  </si>
  <si>
    <t>AA556</t>
  </si>
  <si>
    <t>BBB556</t>
  </si>
  <si>
    <t>AA557</t>
  </si>
  <si>
    <t>BBB557</t>
  </si>
  <si>
    <t>AA558</t>
  </si>
  <si>
    <t>BBB558</t>
  </si>
  <si>
    <t>AA559</t>
  </si>
  <si>
    <t>BBB559</t>
  </si>
  <si>
    <t>AA560</t>
  </si>
  <si>
    <t>BBB560</t>
  </si>
  <si>
    <t>AA561</t>
  </si>
  <si>
    <t>BBB561</t>
  </si>
  <si>
    <t>AA562</t>
  </si>
  <si>
    <t>BBB562</t>
  </si>
  <si>
    <t>NNN</t>
  </si>
  <si>
    <t>NNN01</t>
  </si>
  <si>
    <t>NNN02</t>
  </si>
  <si>
    <t>NNN03</t>
  </si>
  <si>
    <t>NNN04</t>
  </si>
  <si>
    <t>NNN05</t>
  </si>
  <si>
    <t>NNN06</t>
  </si>
  <si>
    <t>NNN07</t>
  </si>
  <si>
    <t>NNN08</t>
  </si>
  <si>
    <t>NNN09</t>
  </si>
  <si>
    <t>NNN10</t>
  </si>
  <si>
    <t>NNN11</t>
  </si>
  <si>
    <t>NNN12</t>
  </si>
  <si>
    <t>NNN13</t>
  </si>
  <si>
    <t>NNN14</t>
  </si>
  <si>
    <t>NNN15</t>
  </si>
  <si>
    <t>NNN16</t>
  </si>
  <si>
    <t>NNN17</t>
  </si>
  <si>
    <t>NNN18</t>
  </si>
  <si>
    <t>NNN19</t>
  </si>
  <si>
    <t>NNN20</t>
  </si>
  <si>
    <t>NNN21</t>
  </si>
  <si>
    <t>NNN22</t>
  </si>
  <si>
    <t>NNN23</t>
  </si>
  <si>
    <t>NNN24</t>
  </si>
  <si>
    <t>NNN25</t>
  </si>
  <si>
    <t>NNN26</t>
  </si>
  <si>
    <t>NNN27</t>
  </si>
  <si>
    <t>NNN28</t>
  </si>
  <si>
    <t>NNN29</t>
  </si>
  <si>
    <t>NNN30</t>
  </si>
  <si>
    <t>NNN31</t>
  </si>
  <si>
    <t>NNN32</t>
  </si>
  <si>
    <t>NNN33</t>
  </si>
  <si>
    <t>NNN34</t>
  </si>
  <si>
    <t>NNN35</t>
  </si>
  <si>
    <t>NNN36</t>
  </si>
  <si>
    <t>NNN37</t>
  </si>
  <si>
    <t>NNN38</t>
  </si>
  <si>
    <t>NNN39</t>
  </si>
  <si>
    <t>NNN40</t>
  </si>
  <si>
    <t>NNN41</t>
  </si>
  <si>
    <t>NNN42</t>
  </si>
  <si>
    <t>NNN43</t>
  </si>
  <si>
    <t>NNN44</t>
  </si>
  <si>
    <t>NNN45</t>
  </si>
  <si>
    <t>NNN46</t>
  </si>
  <si>
    <t>NNN47</t>
  </si>
  <si>
    <t>NNN48</t>
  </si>
  <si>
    <t>NNN49</t>
  </si>
  <si>
    <t>NNN50</t>
  </si>
  <si>
    <t>NNN51</t>
  </si>
  <si>
    <t>NNN52</t>
  </si>
  <si>
    <t>NNN53</t>
  </si>
  <si>
    <t>NNN54</t>
  </si>
  <si>
    <t>NNN55</t>
  </si>
  <si>
    <t>NNN56</t>
  </si>
  <si>
    <t>NNN57</t>
  </si>
  <si>
    <t>NNN58</t>
  </si>
  <si>
    <t>NNN59</t>
  </si>
  <si>
    <t>NNN60</t>
  </si>
  <si>
    <t>NNN61</t>
  </si>
  <si>
    <t>NNN62</t>
  </si>
  <si>
    <t>NNN63</t>
  </si>
  <si>
    <t>NNN64</t>
  </si>
  <si>
    <t>NNN65</t>
  </si>
  <si>
    <t>NNN66</t>
  </si>
  <si>
    <t>NNN67</t>
  </si>
  <si>
    <t>NNN68</t>
  </si>
  <si>
    <t>NNN69</t>
  </si>
  <si>
    <t>NNN70</t>
  </si>
  <si>
    <t>NNN71</t>
  </si>
  <si>
    <t>NNN72</t>
  </si>
  <si>
    <t>NNN73</t>
  </si>
  <si>
    <t>NNN74</t>
  </si>
  <si>
    <t>NNN75</t>
  </si>
  <si>
    <t>NNN76</t>
  </si>
  <si>
    <t>NNN77</t>
  </si>
  <si>
    <t>NNN78</t>
  </si>
  <si>
    <t>NNN79</t>
  </si>
  <si>
    <t>NNN80</t>
  </si>
  <si>
    <t>NNN81</t>
  </si>
  <si>
    <t>NNN82</t>
  </si>
  <si>
    <t>NNN83</t>
  </si>
  <si>
    <t>NNN84</t>
  </si>
  <si>
    <t>NNN85</t>
  </si>
  <si>
    <t>NNN86</t>
  </si>
  <si>
    <t>NNN87</t>
  </si>
  <si>
    <t>NNN88</t>
  </si>
  <si>
    <t>NNN89</t>
  </si>
  <si>
    <t>NNN90</t>
  </si>
  <si>
    <t>NNN91</t>
  </si>
  <si>
    <t>NNN92</t>
  </si>
  <si>
    <t>NNN93</t>
  </si>
  <si>
    <t>NNN94</t>
  </si>
  <si>
    <t>NNN95</t>
  </si>
  <si>
    <t>NNN96</t>
  </si>
  <si>
    <t>NNN97</t>
  </si>
  <si>
    <t>NNN98</t>
  </si>
  <si>
    <t>NNN99</t>
  </si>
  <si>
    <t>NNN100</t>
  </si>
  <si>
    <t>NNN101</t>
  </si>
  <si>
    <t>NNN102</t>
  </si>
  <si>
    <t>NNN103</t>
  </si>
  <si>
    <t>NNN104</t>
  </si>
  <si>
    <t>NNN105</t>
  </si>
  <si>
    <t>NNN106</t>
  </si>
  <si>
    <t>NNN107</t>
  </si>
  <si>
    <t>NNN108</t>
  </si>
  <si>
    <t>NNN109</t>
  </si>
  <si>
    <t>NNN110</t>
  </si>
  <si>
    <t>NNN111</t>
  </si>
  <si>
    <t>NNN112</t>
  </si>
  <si>
    <t>NNN113</t>
  </si>
  <si>
    <t>NNN114</t>
  </si>
  <si>
    <t>NNN115</t>
  </si>
  <si>
    <t>NNN116</t>
  </si>
  <si>
    <t>NNN117</t>
  </si>
  <si>
    <t>NNN118</t>
  </si>
  <si>
    <t>NNN119</t>
  </si>
  <si>
    <t>NNN120</t>
  </si>
  <si>
    <t>NNN121</t>
  </si>
  <si>
    <t>NNN122</t>
  </si>
  <si>
    <t>NNN123</t>
  </si>
  <si>
    <t>NNN124</t>
  </si>
  <si>
    <t>NNN125</t>
  </si>
  <si>
    <t>NNN126</t>
  </si>
  <si>
    <t>NNN127</t>
  </si>
  <si>
    <t>NNN128</t>
  </si>
  <si>
    <t>NNN129</t>
  </si>
  <si>
    <t>NNN130</t>
  </si>
  <si>
    <t>NNN131</t>
  </si>
  <si>
    <t>NNN132</t>
  </si>
  <si>
    <t>NNN133</t>
  </si>
  <si>
    <t>NNN134</t>
  </si>
  <si>
    <t>NNN135</t>
  </si>
  <si>
    <t>NNN136</t>
  </si>
  <si>
    <t>NNN137</t>
  </si>
  <si>
    <t>NNN138</t>
  </si>
  <si>
    <t>NNN139</t>
  </si>
  <si>
    <t>NNN140</t>
  </si>
  <si>
    <t>NNN141</t>
  </si>
  <si>
    <t>NNN142</t>
  </si>
  <si>
    <t>NNN143</t>
  </si>
  <si>
    <t>NNN144</t>
  </si>
  <si>
    <t>NNN145</t>
  </si>
  <si>
    <t>NNN146</t>
  </si>
  <si>
    <t>NNN147</t>
  </si>
  <si>
    <t>NNN148</t>
  </si>
  <si>
    <t>NNN149</t>
  </si>
  <si>
    <t>NNN150</t>
  </si>
  <si>
    <t>NNN151</t>
  </si>
  <si>
    <t>NNN152</t>
  </si>
  <si>
    <t>NNN153</t>
  </si>
  <si>
    <t>NNN154</t>
  </si>
  <si>
    <t>NNN155</t>
  </si>
  <si>
    <t>NNN156</t>
  </si>
  <si>
    <t>NNN157</t>
  </si>
  <si>
    <t>NNN158</t>
  </si>
  <si>
    <t>NNN159</t>
  </si>
  <si>
    <t>NNN160</t>
  </si>
  <si>
    <t>NNN161</t>
  </si>
  <si>
    <t>NNN162</t>
  </si>
  <si>
    <t>NNN163</t>
  </si>
  <si>
    <t>NNN164</t>
  </si>
  <si>
    <t>NNN165</t>
  </si>
  <si>
    <t>NNN166</t>
  </si>
  <si>
    <t>NNN167</t>
  </si>
  <si>
    <t>NNN168</t>
  </si>
  <si>
    <t>NNN169</t>
  </si>
  <si>
    <t>NNN170</t>
  </si>
  <si>
    <t>NNN171</t>
  </si>
  <si>
    <t>NNN172</t>
  </si>
  <si>
    <t>NNN173</t>
  </si>
  <si>
    <t>NNN174</t>
  </si>
  <si>
    <t>NNN175</t>
  </si>
  <si>
    <t>NNN176</t>
  </si>
  <si>
    <t>NNN177</t>
  </si>
  <si>
    <t>NNN178</t>
  </si>
  <si>
    <t>NNN179</t>
  </si>
  <si>
    <t>NNN180</t>
  </si>
  <si>
    <t>NNN181</t>
  </si>
  <si>
    <t>NNN182</t>
  </si>
  <si>
    <t>NNN183</t>
  </si>
  <si>
    <t>NNN184</t>
  </si>
  <si>
    <t>NNN185</t>
  </si>
  <si>
    <t>NNN186</t>
  </si>
  <si>
    <t>NNN187</t>
  </si>
  <si>
    <t>NNN188</t>
  </si>
  <si>
    <t>NNN189</t>
  </si>
  <si>
    <t>NNN190</t>
  </si>
  <si>
    <t>NNN191</t>
  </si>
  <si>
    <t>NNN192</t>
  </si>
  <si>
    <t>NNN193</t>
  </si>
  <si>
    <t>NNN194</t>
  </si>
  <si>
    <t>NNN195</t>
  </si>
  <si>
    <t>NNN196</t>
  </si>
  <si>
    <t>NNN197</t>
  </si>
  <si>
    <t>NNN198</t>
  </si>
  <si>
    <t>NNN199</t>
  </si>
  <si>
    <t>NNN200</t>
  </si>
  <si>
    <t>NNN201</t>
  </si>
  <si>
    <t>NNN202</t>
  </si>
  <si>
    <t>NNN203</t>
  </si>
  <si>
    <t>NNN204</t>
  </si>
  <si>
    <t>NNN205</t>
  </si>
  <si>
    <t>NNN206</t>
  </si>
  <si>
    <t>NNN207</t>
  </si>
  <si>
    <t>NNN208</t>
  </si>
  <si>
    <t>NNN209</t>
  </si>
  <si>
    <t>NNN210</t>
  </si>
  <si>
    <t>NNN211</t>
  </si>
  <si>
    <t>NNN212</t>
  </si>
  <si>
    <t>NNN213</t>
  </si>
  <si>
    <t>NNN214</t>
  </si>
  <si>
    <t>NNN215</t>
  </si>
  <si>
    <t>NNN216</t>
  </si>
  <si>
    <t>NNN217</t>
  </si>
  <si>
    <t>NNN218</t>
  </si>
  <si>
    <t>NNN219</t>
  </si>
  <si>
    <t>NNN220</t>
  </si>
  <si>
    <t>NNN221</t>
  </si>
  <si>
    <t>NNN222</t>
  </si>
  <si>
    <t>NNN223</t>
  </si>
  <si>
    <t>NNN224</t>
  </si>
  <si>
    <t>NNN225</t>
  </si>
  <si>
    <t>NNN226</t>
  </si>
  <si>
    <t>NNN227</t>
  </si>
  <si>
    <t>NNN228</t>
  </si>
  <si>
    <t>NNN229</t>
  </si>
  <si>
    <t>NNN230</t>
  </si>
  <si>
    <t>NNN231</t>
  </si>
  <si>
    <t>NNN232</t>
  </si>
  <si>
    <t>NNN233</t>
  </si>
  <si>
    <t>NNN234</t>
  </si>
  <si>
    <t>NNN235</t>
  </si>
  <si>
    <t>NNN236</t>
  </si>
  <si>
    <t>NNN237</t>
  </si>
  <si>
    <t>NNN238</t>
  </si>
  <si>
    <t>NNN239</t>
  </si>
  <si>
    <t>NNN240</t>
  </si>
  <si>
    <t>NNN241</t>
  </si>
  <si>
    <t>NNN242</t>
  </si>
  <si>
    <t>NNN243</t>
  </si>
  <si>
    <t>NNN244</t>
  </si>
  <si>
    <t>NNN245</t>
  </si>
  <si>
    <t>NNN246</t>
  </si>
  <si>
    <t>NNN247</t>
  </si>
  <si>
    <t>NNN248</t>
  </si>
  <si>
    <t>NNN249</t>
  </si>
  <si>
    <t>NNN250</t>
  </si>
  <si>
    <t>NNN251</t>
  </si>
  <si>
    <t>NNN252</t>
  </si>
  <si>
    <t>NNN253</t>
  </si>
  <si>
    <t>NNN254</t>
  </si>
  <si>
    <t>NNN255</t>
  </si>
  <si>
    <t>NNN256</t>
  </si>
  <si>
    <t>NNN257</t>
  </si>
  <si>
    <t>NNN258</t>
  </si>
  <si>
    <t>NNN259</t>
  </si>
  <si>
    <t>NNN260</t>
  </si>
  <si>
    <t>NNN261</t>
  </si>
  <si>
    <t>NNN262</t>
  </si>
  <si>
    <t>NNN263</t>
  </si>
  <si>
    <t>NNN264</t>
  </si>
  <si>
    <t>NNN265</t>
  </si>
  <si>
    <t>NNN266</t>
  </si>
  <si>
    <t>NNN267</t>
  </si>
  <si>
    <t>NNN268</t>
  </si>
  <si>
    <t>NNN269</t>
  </si>
  <si>
    <t>NNN270</t>
  </si>
  <si>
    <t>NNN271</t>
  </si>
  <si>
    <t>NNN272</t>
  </si>
  <si>
    <t>NNN273</t>
  </si>
  <si>
    <t>NNN274</t>
  </si>
  <si>
    <t>NNN275</t>
  </si>
  <si>
    <t>NNN276</t>
  </si>
  <si>
    <t>NNN277</t>
  </si>
  <si>
    <t>NNN278</t>
  </si>
  <si>
    <t>NNN279</t>
  </si>
  <si>
    <t>NNN280</t>
  </si>
  <si>
    <t>NNN281</t>
  </si>
  <si>
    <t>NNN282</t>
  </si>
  <si>
    <t>NNN283</t>
  </si>
  <si>
    <t>NNN284</t>
  </si>
  <si>
    <t>NNN285</t>
  </si>
  <si>
    <t>NNN286</t>
  </si>
  <si>
    <t>NNN287</t>
  </si>
  <si>
    <t>NNN288</t>
  </si>
  <si>
    <t>NNN289</t>
  </si>
  <si>
    <t>NNN290</t>
  </si>
  <si>
    <t>NNN291</t>
  </si>
  <si>
    <t>NNN292</t>
  </si>
  <si>
    <t>NNN293</t>
  </si>
  <si>
    <t>NNN294</t>
  </si>
  <si>
    <t>NNN295</t>
  </si>
  <si>
    <t>NNN296</t>
  </si>
  <si>
    <t>NNN297</t>
  </si>
  <si>
    <t>NNN298</t>
  </si>
  <si>
    <t>NNN299</t>
  </si>
  <si>
    <t>NNN300</t>
  </si>
  <si>
    <t>NNN301</t>
  </si>
  <si>
    <t>NNN302</t>
  </si>
  <si>
    <t>NNN303</t>
  </si>
  <si>
    <t>NNN304</t>
  </si>
  <si>
    <t>NNN305</t>
  </si>
  <si>
    <t>NNN306</t>
  </si>
  <si>
    <t>NNN307</t>
  </si>
  <si>
    <t>NNN308</t>
  </si>
  <si>
    <t>NNN309</t>
  </si>
  <si>
    <t>NNN310</t>
  </si>
  <si>
    <t>NNN311</t>
  </si>
  <si>
    <t>NNN312</t>
  </si>
  <si>
    <t>NNN313</t>
  </si>
  <si>
    <t>NNN314</t>
  </si>
  <si>
    <t>NNN315</t>
  </si>
  <si>
    <t>NNN316</t>
  </si>
  <si>
    <t>NNN317</t>
  </si>
  <si>
    <t>NNN318</t>
  </si>
  <si>
    <t>NNN319</t>
  </si>
  <si>
    <t>NNN320</t>
  </si>
  <si>
    <t>NNN321</t>
  </si>
  <si>
    <t>NNN322</t>
  </si>
  <si>
    <t>NNN323</t>
  </si>
  <si>
    <t>NNN324</t>
  </si>
  <si>
    <t>NNN325</t>
  </si>
  <si>
    <t>NNN326</t>
  </si>
  <si>
    <t>NNN327</t>
  </si>
  <si>
    <t>NNN328</t>
  </si>
  <si>
    <t>NNN329</t>
  </si>
  <si>
    <t>NNN330</t>
  </si>
  <si>
    <t>NNN331</t>
  </si>
  <si>
    <t>NNN332</t>
  </si>
  <si>
    <t>NNN333</t>
  </si>
  <si>
    <t>NNN334</t>
  </si>
  <si>
    <t>NNN335</t>
  </si>
  <si>
    <t>NNN336</t>
  </si>
  <si>
    <t>NNN337</t>
  </si>
  <si>
    <t>NNN338</t>
  </si>
  <si>
    <t>NNN339</t>
  </si>
  <si>
    <t>NNN340</t>
  </si>
  <si>
    <t>NNN341</t>
  </si>
  <si>
    <t>NNN342</t>
  </si>
  <si>
    <t>NNN343</t>
  </si>
  <si>
    <t>NNN344</t>
  </si>
  <si>
    <t>NNN345</t>
  </si>
  <si>
    <t>NNN346</t>
  </si>
  <si>
    <t>NNN347</t>
  </si>
  <si>
    <t>NNN348</t>
  </si>
  <si>
    <t>NNN349</t>
  </si>
  <si>
    <t>NNN350</t>
  </si>
  <si>
    <t>NNN351</t>
  </si>
  <si>
    <t>NNN352</t>
  </si>
  <si>
    <t>NNN353</t>
  </si>
  <si>
    <t>NNN354</t>
  </si>
  <si>
    <t>NNN355</t>
  </si>
  <si>
    <t>NNN356</t>
  </si>
  <si>
    <t>NNN357</t>
  </si>
  <si>
    <t>NNN358</t>
  </si>
  <si>
    <t>NNN359</t>
  </si>
  <si>
    <t>NNN360</t>
  </si>
  <si>
    <t>NNN361</t>
  </si>
  <si>
    <t>NNN362</t>
  </si>
  <si>
    <t>NNN363</t>
  </si>
  <si>
    <t>NNN364</t>
  </si>
  <si>
    <t>NNN365</t>
  </si>
  <si>
    <t>NNN366</t>
  </si>
  <si>
    <t>NNN367</t>
  </si>
  <si>
    <t>NNN368</t>
  </si>
  <si>
    <t>NNN369</t>
  </si>
  <si>
    <t>NNN370</t>
  </si>
  <si>
    <t>NNN371</t>
  </si>
  <si>
    <t>NNN372</t>
  </si>
  <si>
    <t>NNN373</t>
  </si>
  <si>
    <t>NNN374</t>
  </si>
  <si>
    <t>NNN375</t>
  </si>
  <si>
    <t>NNN376</t>
  </si>
  <si>
    <t>NNN377</t>
  </si>
  <si>
    <t>NNN378</t>
  </si>
  <si>
    <t>NNN379</t>
  </si>
  <si>
    <t>NNN380</t>
  </si>
  <si>
    <t>NNN381</t>
  </si>
  <si>
    <t>NNN382</t>
  </si>
  <si>
    <t>NNN383</t>
  </si>
  <si>
    <t>NNN384</t>
  </si>
  <si>
    <t>NNN385</t>
  </si>
  <si>
    <t>NNN386</t>
  </si>
  <si>
    <t>NNN387</t>
  </si>
  <si>
    <t>NNN388</t>
  </si>
  <si>
    <t>NNN389</t>
  </si>
  <si>
    <t>NNN390</t>
  </si>
  <si>
    <t>NNN391</t>
  </si>
  <si>
    <t>NNN392</t>
  </si>
  <si>
    <t>NNN393</t>
  </si>
  <si>
    <t>NNN394</t>
  </si>
  <si>
    <t>NNN395</t>
  </si>
  <si>
    <t>NNN396</t>
  </si>
  <si>
    <t>NNN397</t>
  </si>
  <si>
    <t>NNN398</t>
  </si>
  <si>
    <t>NNN399</t>
  </si>
  <si>
    <t>NNN400</t>
  </si>
  <si>
    <t>NNN401</t>
  </si>
  <si>
    <t>NNN402</t>
  </si>
  <si>
    <t>NNN403</t>
  </si>
  <si>
    <t>NNN404</t>
  </si>
  <si>
    <t>NNN405</t>
  </si>
  <si>
    <t>NNN406</t>
  </si>
  <si>
    <t>NNN407</t>
  </si>
  <si>
    <t>NNN408</t>
  </si>
  <si>
    <t>NNN409</t>
  </si>
  <si>
    <t>NNN410</t>
  </si>
  <si>
    <t>NNN411</t>
  </si>
  <si>
    <t>NNN412</t>
  </si>
  <si>
    <t>NNN413</t>
  </si>
  <si>
    <t>NNN414</t>
  </si>
  <si>
    <t>NNN415</t>
  </si>
  <si>
    <t>NNN416</t>
  </si>
  <si>
    <t>NNN417</t>
  </si>
  <si>
    <t>NNN418</t>
  </si>
  <si>
    <t>NNN419</t>
  </si>
  <si>
    <t>NNN420</t>
  </si>
  <si>
    <t>NNN421</t>
  </si>
  <si>
    <t>NNN422</t>
  </si>
  <si>
    <t>NNN423</t>
  </si>
  <si>
    <t>NNN424</t>
  </si>
  <si>
    <t>NNN425</t>
  </si>
  <si>
    <t>NNN426</t>
  </si>
  <si>
    <t>NNN427</t>
  </si>
  <si>
    <t>NNN428</t>
  </si>
  <si>
    <t>NNN429</t>
  </si>
  <si>
    <t>NNN430</t>
  </si>
  <si>
    <t>NNN431</t>
  </si>
  <si>
    <t>NNN432</t>
  </si>
  <si>
    <t>NNN433</t>
  </si>
  <si>
    <t>NNN434</t>
  </si>
  <si>
    <t>NNN435</t>
  </si>
  <si>
    <t>NNN436</t>
  </si>
  <si>
    <t>NNN437</t>
  </si>
  <si>
    <t>NNN438</t>
  </si>
  <si>
    <t>NNN439</t>
  </si>
  <si>
    <t>NNN440</t>
  </si>
  <si>
    <t>NNN441</t>
  </si>
  <si>
    <t>NNN442</t>
  </si>
  <si>
    <t>NNN443</t>
  </si>
  <si>
    <t>NNN444</t>
  </si>
  <si>
    <t>NNN445</t>
  </si>
  <si>
    <t>NNN446</t>
  </si>
  <si>
    <t>NNN447</t>
  </si>
  <si>
    <t>NNN448</t>
  </si>
  <si>
    <t>NNN449</t>
  </si>
  <si>
    <t>NNN450</t>
  </si>
  <si>
    <t>NNN451</t>
  </si>
  <si>
    <t>NNN452</t>
  </si>
  <si>
    <t>NNN453</t>
  </si>
  <si>
    <t>NNN454</t>
  </si>
  <si>
    <t>NNN455</t>
  </si>
  <si>
    <t>NNN456</t>
  </si>
  <si>
    <t>NNN457</t>
  </si>
  <si>
    <t>NNN458</t>
  </si>
  <si>
    <t>NNN459</t>
  </si>
  <si>
    <t>NNN460</t>
  </si>
  <si>
    <t>NNN461</t>
  </si>
  <si>
    <t>NNN462</t>
  </si>
  <si>
    <t>NNN463</t>
  </si>
  <si>
    <t>NNN464</t>
  </si>
  <si>
    <t>NNN465</t>
  </si>
  <si>
    <t>NNN466</t>
  </si>
  <si>
    <t>NNN467</t>
  </si>
  <si>
    <t>NNN468</t>
  </si>
  <si>
    <t>NNN469</t>
  </si>
  <si>
    <t>NNN470</t>
  </si>
  <si>
    <t>NNN471</t>
  </si>
  <si>
    <t>NNN472</t>
  </si>
  <si>
    <t>NNN473</t>
  </si>
  <si>
    <t>NNN474</t>
  </si>
  <si>
    <t>NNN475</t>
  </si>
  <si>
    <t>NNN476</t>
  </si>
  <si>
    <t>NNN477</t>
  </si>
  <si>
    <t>NNN478</t>
  </si>
  <si>
    <t>NNN479</t>
  </si>
  <si>
    <t>NNN480</t>
  </si>
  <si>
    <t>NNN481</t>
  </si>
  <si>
    <t>NNN482</t>
  </si>
  <si>
    <t>NNN483</t>
  </si>
  <si>
    <t>NNN484</t>
  </si>
  <si>
    <t>NNN485</t>
  </si>
  <si>
    <t>NNN486</t>
  </si>
  <si>
    <t>NNN487</t>
  </si>
  <si>
    <t>NNN488</t>
  </si>
  <si>
    <t>NNN489</t>
  </si>
  <si>
    <t>NNN490</t>
  </si>
  <si>
    <t>NNN491</t>
  </si>
  <si>
    <t>NNN492</t>
  </si>
  <si>
    <t>NNN493</t>
  </si>
  <si>
    <t>NNN494</t>
  </si>
  <si>
    <t>NNN495</t>
  </si>
  <si>
    <t>NNN496</t>
  </si>
  <si>
    <t>NNN497</t>
  </si>
  <si>
    <t>NNN498</t>
  </si>
  <si>
    <t>NNN499</t>
  </si>
  <si>
    <t>NNN500</t>
  </si>
  <si>
    <t>NNN501</t>
  </si>
  <si>
    <t>NNN502</t>
  </si>
  <si>
    <t>NNN503</t>
  </si>
  <si>
    <t>NNN504</t>
  </si>
  <si>
    <t>NNN505</t>
  </si>
  <si>
    <t>NNN506</t>
  </si>
  <si>
    <t>NNN507</t>
  </si>
  <si>
    <t>NNN508</t>
  </si>
  <si>
    <t>NNN509</t>
  </si>
  <si>
    <t>NNN510</t>
  </si>
  <si>
    <t>NNN511</t>
  </si>
  <si>
    <t>NNN512</t>
  </si>
  <si>
    <t>NNN513</t>
  </si>
  <si>
    <t>NNN514</t>
  </si>
  <si>
    <t>NNN515</t>
  </si>
  <si>
    <t>NNN516</t>
  </si>
  <si>
    <t>NNN517</t>
  </si>
  <si>
    <t>NNN518</t>
  </si>
  <si>
    <t>NNN519</t>
  </si>
  <si>
    <t>NNN520</t>
  </si>
  <si>
    <t>NNN521</t>
  </si>
  <si>
    <t>NNN522</t>
  </si>
  <si>
    <t>NNN523</t>
  </si>
  <si>
    <t>NNN524</t>
  </si>
  <si>
    <t>NNN525</t>
  </si>
  <si>
    <t>NNN526</t>
  </si>
  <si>
    <t>NNN527</t>
  </si>
  <si>
    <t>NNN528</t>
  </si>
  <si>
    <t>NNN529</t>
  </si>
  <si>
    <t>NNN530</t>
  </si>
  <si>
    <t>NNN531</t>
  </si>
  <si>
    <t>NNN532</t>
  </si>
  <si>
    <t>NNN533</t>
  </si>
  <si>
    <t>NNN534</t>
  </si>
  <si>
    <t>NNN535</t>
  </si>
  <si>
    <t>NNN536</t>
  </si>
  <si>
    <t>NNN537</t>
  </si>
  <si>
    <t>NNN538</t>
  </si>
  <si>
    <t>NNN539</t>
  </si>
  <si>
    <t>NNN540</t>
  </si>
  <si>
    <t>NNN541</t>
  </si>
  <si>
    <t>NNN542</t>
  </si>
  <si>
    <t>NNN543</t>
  </si>
  <si>
    <t>NNN544</t>
  </si>
  <si>
    <t>NNN545</t>
  </si>
  <si>
    <t>NNN546</t>
  </si>
  <si>
    <t>NNN547</t>
  </si>
  <si>
    <t>NNN548</t>
  </si>
  <si>
    <t>NNN549</t>
  </si>
  <si>
    <t>NNN550</t>
  </si>
  <si>
    <t>NNN551</t>
  </si>
  <si>
    <t>NNN552</t>
  </si>
  <si>
    <t>NNN553</t>
  </si>
  <si>
    <t>NNN554</t>
  </si>
  <si>
    <t>NNN555</t>
  </si>
  <si>
    <t>NNN556</t>
  </si>
  <si>
    <t>NNN557</t>
  </si>
  <si>
    <t>NNN558</t>
  </si>
  <si>
    <t>NNN559</t>
  </si>
  <si>
    <t>NNN560</t>
  </si>
  <si>
    <t>NNN561</t>
  </si>
  <si>
    <t>NNN562</t>
  </si>
  <si>
    <t xml:space="preserve">Date </t>
  </si>
  <si>
    <t>ETAC</t>
  </si>
  <si>
    <t>ETU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</si>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</sst>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_ ;\-#,##0\ 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1"/>
      <color rgb="FF3F3F76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C99"/>
      </patternFill>
    </fill>
    <fill>
      <patternFill patternType="solid">
        <fgColor theme="4"/>
        <bgColor theme="4"/>
      </patternFill>
    </fill>
    <fill>
      <patternFill patternType="solid">
        <fgColor rgb="FFF2F2F2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4" fillId="0" borderId="0"/>
    <xf numFmtId="0" fontId="5" fillId="4" borderId="9" applyNumberFormat="0" applyAlignment="0" applyProtection="0"/>
    <xf numFmtId="0" fontId="7" fillId="6" borderId="9" applyNumberFormat="0" applyAlignment="0" applyProtection="0"/>
  </cellStyleXfs>
  <cellXfs count="25">
    <xf numFmtId="0" fontId="0" fillId="0" borderId="0" xfId="0"/>
    <xf numFmtId="43" fontId="0" fillId="0" borderId="0" xfId="1" applyFont="1"/>
    <xf numFmtId="0" fontId="2" fillId="2" borderId="5" xfId="0" applyFont="1" applyFill="1" applyBorder="1"/>
    <xf numFmtId="43" fontId="0" fillId="0" borderId="2" xfId="1" applyFont="1" applyBorder="1"/>
    <xf numFmtId="14" fontId="0" fillId="0" borderId="0" xfId="0" applyNumberFormat="1"/>
    <xf numFmtId="43" fontId="0" fillId="0" borderId="0" xfId="1" applyFont="1" applyBorder="1"/>
    <xf numFmtId="43" fontId="0" fillId="0" borderId="3" xfId="1" applyFont="1" applyBorder="1"/>
    <xf numFmtId="43" fontId="2" fillId="3" borderId="1" xfId="1" applyFont="1" applyFill="1" applyBorder="1"/>
    <xf numFmtId="43" fontId="2" fillId="3" borderId="6" xfId="1" applyFont="1" applyFill="1" applyBorder="1"/>
    <xf numFmtId="43" fontId="0" fillId="0" borderId="7" xfId="1" applyFont="1" applyBorder="1"/>
    <xf numFmtId="43" fontId="0" fillId="0" borderId="8" xfId="1" applyFont="1" applyBorder="1"/>
    <xf numFmtId="43" fontId="0" fillId="0" borderId="4" xfId="1" applyFont="1" applyBorder="1"/>
    <xf numFmtId="0" fontId="6" fillId="5" borderId="10" xfId="0" applyFont="1" applyFill="1" applyBorder="1" applyAlignment="1">
      <alignment horizontal="left" vertical="center"/>
    </xf>
    <xf numFmtId="0" fontId="6" fillId="5" borderId="11" xfId="0" applyFont="1" applyFill="1" applyBorder="1" applyAlignment="1">
      <alignment horizontal="left" vertical="center"/>
    </xf>
    <xf numFmtId="0" fontId="6" fillId="5" borderId="11" xfId="0" applyFont="1" applyFill="1" applyBorder="1" applyAlignment="1">
      <alignment horizontal="left" vertical="center" wrapText="1"/>
    </xf>
    <xf numFmtId="43" fontId="6" fillId="5" borderId="11" xfId="1" applyFont="1" applyFill="1" applyBorder="1" applyAlignment="1">
      <alignment horizontal="left" vertical="center"/>
    </xf>
    <xf numFmtId="0" fontId="5" fillId="4" borderId="9" xfId="3" applyAlignment="1">
      <alignment horizontal="left" vertical="center"/>
    </xf>
    <xf numFmtId="43" fontId="5" fillId="4" borderId="9" xfId="3" applyNumberFormat="1"/>
    <xf numFmtId="0" fontId="7" fillId="6" borderId="9" xfId="4" applyAlignment="1">
      <alignment horizontal="left" vertical="center"/>
    </xf>
    <xf numFmtId="14" fontId="7" fillId="6" borderId="9" xfId="4" applyNumberFormat="1"/>
    <xf numFmtId="164" fontId="0" fillId="0" borderId="8" xfId="1" applyNumberFormat="1" applyFont="1" applyBorder="1"/>
    <xf numFmtId="1" fontId="0" fillId="0" borderId="8" xfId="1" applyNumberFormat="1" applyFont="1" applyBorder="1"/>
    <xf numFmtId="1" fontId="0" fillId="0" borderId="2" xfId="1" applyNumberFormat="1" applyFont="1" applyBorder="1"/>
    <xf numFmtId="1" fontId="0" fillId="0" borderId="4" xfId="1" applyNumberFormat="1" applyFont="1" applyBorder="1"/>
    <xf numFmtId="0" fontId="5" fillId="7" borderId="9" xfId="3" applyFill="1" applyAlignment="1">
      <alignment horizontal="left" vertical="center"/>
    </xf>
  </cellXfs>
  <cellStyles count="5">
    <cellStyle name="Calcul" xfId="4" builtinId="22"/>
    <cellStyle name="Entrée" xfId="3" builtinId="20"/>
    <cellStyle name="Milliers" xfId="1" builtinId="3"/>
    <cellStyle name="Normal" xfId="0" builtinId="0"/>
    <cellStyle name="Normal 2" xfId="2" xr:uid="{8B736C20-AE12-4ABA-816D-1B9E8BED2DC7}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_ ;\-#,##0\ 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border diagonalUp="0" diagonalDown="0">
        <left/>
        <right/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E5A00E00-D1EB-4ED0-99C1-0F4F8086C717}" name="Tableau12" displayName="Tableau12" ref="A1:J23" totalsRowShown="0" headerRowDxfId="16" dataDxfId="14" headerRowBorderDxfId="15" tableBorderDxfId="13" totalsRowBorderDxfId="12" headerRowCellStyle="Milliers" dataCellStyle="Milliers">
  <autoFilter ref="A1:J23" xr:uid="{E5A00E00-D1EB-4ED0-99C1-0F4F8086C717}"/>
  <tableColumns count="10">
    <tableColumn id="1" xr3:uid="{FA6C3D54-83E9-4998-B3FC-7C5C4E189292}" name="Echelon" dataDxfId="11" dataCellStyle="Milliers"/>
    <tableColumn id="2" xr3:uid="{8D5AA156-9A9B-4B27-B7F5-E95E65B6A6F9}" name="EL1" dataDxfId="10" dataCellStyle="Milliers"/>
    <tableColumn id="3" xr3:uid="{1F701E98-74D2-4A1D-A5AC-823679A6AE81}" name="EL2 " dataDxfId="9" dataCellStyle="Milliers"/>
    <tableColumn id="4" xr3:uid="{54AF4461-3C9F-415E-99E7-87CA2C1A839D}" name="ML1" dataDxfId="8" dataCellStyle="Milliers"/>
    <tableColumn id="5" xr3:uid="{798BDCED-9C89-410C-BEF0-E916FBE24EDE}" name="ML2" dataDxfId="7" dataCellStyle="Milliers"/>
    <tableColumn id="6" xr3:uid="{47C3B1F3-4ED9-4C1D-B7D2-858DE19AC84B}" name="Ancienneté ETAC en mois" dataDxfId="6" dataCellStyle="Milliers"/>
    <tableColumn id="7" xr3:uid="{AB3F1567-C66C-4B23-983A-ABE81B2C0B7B}" name="Ancienneté cumulée etac est etu en mois" dataDxfId="5" dataCellStyle="Milliers"/>
    <tableColumn id="9" xr3:uid="{1A6C3A7C-DD35-4003-96EB-5622EF7AD990}" name="ETAC" dataDxfId="1" dataCellStyle="Milliers">
      <calculatedColumnFormula>VALUE(LEFT(Tableau12[[#This Row],[Ancienneté ETAC en mois]],SEARCH("-",Tableau12[[#This Row],[Ancienneté ETAC en mois]])-1))</calculatedColumnFormula>
    </tableColumn>
    <tableColumn id="10" xr3:uid="{618B9B37-45A8-482B-B688-52D9F24566C7}" name="ETU" dataDxfId="0" dataCellStyle="Milliers">
      <calculatedColumnFormula>VALUE(LEFT(Tableau12[[#This Row],[Ancienneté cumulée etac est etu en mois]],SEARCH("-",Tableau12[[#This Row],[Ancienneté cumulée etac est etu en mois]])-1))</calculatedColumnFormula>
    </tableColumn>
    <tableColumn id="8" xr3:uid="{8EF8E0C3-6D29-4DE8-8424-FD8443F59B3E}" name="Niveau " dataDxfId="4" dataCellStyle="Millier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16284CB-2135-45C8-9E71-A464C8A947FB}" name="Tableau34" displayName="Tableau34" ref="A1:A13" totalsRowShown="0" dataDxfId="3">
  <autoFilter ref="A1:A13" xr:uid="{316284CB-2135-45C8-9E71-A464C8A947FB}"/>
  <tableColumns count="1">
    <tableColumn id="1" xr3:uid="{AC2141F3-3E05-4185-8D22-1E33C4A98742}" name="moi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D7D6C6-D205-420B-B27B-7AE82525F854}">
  <sheetPr codeName="Feuil5"/>
  <dimension ref="A1:X584"/>
  <sheetViews>
    <sheetView tabSelected="1" topLeftCell="Q1" workbookViewId="0">
      <selection activeCell="V2" sqref="V2"/>
    </sheetView>
  </sheetViews>
  <sheetFormatPr baseColWidth="10" defaultRowHeight="15" x14ac:dyDescent="0.25"/>
  <cols>
    <col min="1" max="1" width="11" bestFit="1" customWidth="1"/>
    <col min="2" max="2" width="21.42578125" bestFit="1" customWidth="1"/>
    <col min="3" max="3" width="27.42578125" bestFit="1" customWidth="1"/>
    <col min="4" max="4" width="21.85546875" bestFit="1" customWidth="1"/>
    <col min="5" max="5" width="23.85546875" bestFit="1" customWidth="1"/>
    <col min="6" max="6" width="20.7109375" bestFit="1" customWidth="1"/>
    <col min="7" max="7" width="23.28515625" bestFit="1" customWidth="1"/>
    <col min="8" max="8" width="18.7109375" bestFit="1" customWidth="1"/>
    <col min="9" max="9" width="50" bestFit="1" customWidth="1"/>
    <col min="10" max="11" width="13.140625" bestFit="1" customWidth="1"/>
    <col min="12" max="12" width="18" bestFit="1" customWidth="1"/>
    <col min="13" max="13" width="42.7109375" bestFit="1" customWidth="1"/>
    <col min="14" max="14" width="38.5703125" bestFit="1" customWidth="1"/>
    <col min="15" max="15" width="12" bestFit="1" customWidth="1"/>
    <col min="16" max="16" width="15.7109375" style="1" bestFit="1" customWidth="1"/>
    <col min="17" max="17" width="18.7109375" bestFit="1" customWidth="1"/>
    <col min="18" max="18" width="21.28515625" bestFit="1" customWidth="1"/>
    <col min="19" max="19" width="13.42578125" style="1" bestFit="1" customWidth="1"/>
    <col min="20" max="20" width="27.5703125" bestFit="1" customWidth="1"/>
    <col min="21" max="21" width="40.5703125" bestFit="1" customWidth="1"/>
    <col min="22" max="22" width="40.5703125" customWidth="1"/>
    <col min="23" max="23" width="16.42578125" customWidth="1"/>
  </cols>
  <sheetData>
    <row r="1" spans="1:24" x14ac:dyDescent="0.25">
      <c r="A1" s="12" t="s">
        <v>0</v>
      </c>
      <c r="B1" s="13" t="s">
        <v>1</v>
      </c>
      <c r="C1" s="13" t="s">
        <v>2</v>
      </c>
      <c r="D1" s="14" t="s">
        <v>124</v>
      </c>
      <c r="E1" s="14" t="s">
        <v>120</v>
      </c>
      <c r="F1" s="14" t="s">
        <v>119</v>
      </c>
      <c r="G1" s="13" t="s">
        <v>3</v>
      </c>
      <c r="H1" s="13" t="s">
        <v>118</v>
      </c>
      <c r="I1" s="13" t="s">
        <v>4</v>
      </c>
      <c r="J1" s="13" t="s">
        <v>5</v>
      </c>
      <c r="K1" s="13" t="s">
        <v>6</v>
      </c>
      <c r="L1" s="13" t="s">
        <v>7</v>
      </c>
      <c r="M1" s="13" t="s">
        <v>8</v>
      </c>
      <c r="N1" s="13" t="s">
        <v>9</v>
      </c>
      <c r="O1" s="13" t="s">
        <v>10</v>
      </c>
      <c r="P1" s="15" t="s">
        <v>11</v>
      </c>
      <c r="Q1" s="16" t="s">
        <v>114</v>
      </c>
      <c r="R1" s="16" t="s">
        <v>128</v>
      </c>
      <c r="S1" s="17" t="s">
        <v>129</v>
      </c>
      <c r="T1" s="16" t="s">
        <v>122</v>
      </c>
      <c r="U1" s="16" t="s">
        <v>123</v>
      </c>
      <c r="V1" s="24" t="s">
        <v>1820</v>
      </c>
      <c r="W1" s="18" t="s">
        <v>1817</v>
      </c>
      <c r="X1" s="19">
        <v>45688</v>
      </c>
    </row>
    <row r="2" spans="1:24" x14ac:dyDescent="0.25">
      <c r="A2">
        <v>2327800245</v>
      </c>
      <c r="B2" t="s">
        <v>130</v>
      </c>
      <c r="C2" t="s">
        <v>131</v>
      </c>
      <c r="D2" s="4">
        <v>42552</v>
      </c>
      <c r="E2">
        <v>102</v>
      </c>
      <c r="F2" s="4">
        <v>38689</v>
      </c>
      <c r="G2">
        <v>127</v>
      </c>
      <c r="H2" t="s">
        <v>117</v>
      </c>
      <c r="I2" t="s">
        <v>36</v>
      </c>
      <c r="J2" t="s">
        <v>17</v>
      </c>
      <c r="K2">
        <v>8</v>
      </c>
      <c r="L2" t="s">
        <v>1254</v>
      </c>
      <c r="M2" t="s">
        <v>1255</v>
      </c>
      <c r="N2" t="s">
        <v>18</v>
      </c>
      <c r="O2" t="s">
        <v>15</v>
      </c>
      <c r="P2" s="1">
        <v>42240</v>
      </c>
      <c r="Q2" t="s">
        <v>116</v>
      </c>
      <c r="R2" t="s">
        <v>80</v>
      </c>
      <c r="S2" s="1">
        <v>28819.5</v>
      </c>
      <c r="V2" t="str">
        <f>INDEX(Tableau12[Echelon],MATCH(G2,IF(G2&lt;&gt;"",Tableau12[ETU],Tableau12[ETAC]),1))</f>
        <v>Echelon 04</v>
      </c>
    </row>
    <row r="3" spans="1:24" x14ac:dyDescent="0.25">
      <c r="A3">
        <v>2327700257</v>
      </c>
      <c r="B3" t="s">
        <v>132</v>
      </c>
      <c r="C3" t="s">
        <v>133</v>
      </c>
      <c r="D3" s="4">
        <v>42552</v>
      </c>
      <c r="E3">
        <v>102</v>
      </c>
      <c r="F3" s="4">
        <v>38689</v>
      </c>
      <c r="G3">
        <v>127</v>
      </c>
      <c r="H3" t="s">
        <v>116</v>
      </c>
      <c r="I3" t="s">
        <v>35</v>
      </c>
      <c r="J3" t="s">
        <v>29</v>
      </c>
      <c r="K3">
        <v>8</v>
      </c>
      <c r="L3" t="s">
        <v>1254</v>
      </c>
      <c r="M3" t="s">
        <v>1256</v>
      </c>
      <c r="N3" t="s">
        <v>18</v>
      </c>
      <c r="O3" t="s">
        <v>15</v>
      </c>
      <c r="P3" s="1">
        <v>49118.27</v>
      </c>
      <c r="Q3" t="s">
        <v>116</v>
      </c>
      <c r="R3" t="s">
        <v>80</v>
      </c>
      <c r="S3" s="1">
        <v>28819.5</v>
      </c>
      <c r="V3" t="str">
        <f>INDEX(Tableau12[Echelon],MATCH(G3,IF(G3&lt;&gt;"",Tableau12[ETU],Tableau12[ETAC]),1))</f>
        <v>Echelon 04</v>
      </c>
    </row>
    <row r="4" spans="1:24" x14ac:dyDescent="0.25">
      <c r="A4">
        <v>2327800254</v>
      </c>
      <c r="B4" t="s">
        <v>134</v>
      </c>
      <c r="C4" t="s">
        <v>135</v>
      </c>
      <c r="D4" s="4">
        <v>42552</v>
      </c>
      <c r="E4">
        <v>102</v>
      </c>
      <c r="F4" s="4">
        <v>38689</v>
      </c>
      <c r="G4">
        <v>127</v>
      </c>
      <c r="H4" t="s">
        <v>116</v>
      </c>
      <c r="I4" t="s">
        <v>35</v>
      </c>
      <c r="J4" t="s">
        <v>29</v>
      </c>
      <c r="K4">
        <v>8</v>
      </c>
      <c r="L4" t="s">
        <v>1254</v>
      </c>
      <c r="M4" t="s">
        <v>1257</v>
      </c>
      <c r="N4" t="s">
        <v>18</v>
      </c>
      <c r="O4" t="s">
        <v>15</v>
      </c>
      <c r="P4" s="1">
        <v>49118.27</v>
      </c>
      <c r="Q4" t="s">
        <v>116</v>
      </c>
      <c r="R4" t="s">
        <v>80</v>
      </c>
      <c r="S4" s="1">
        <v>28819.5</v>
      </c>
      <c r="V4" t="str">
        <f>INDEX(Tableau12[Echelon],MATCH(G4,IF(G4&lt;&gt;"",Tableau12[ETU],Tableau12[ETAC]),1))</f>
        <v>Echelon 04</v>
      </c>
    </row>
    <row r="5" spans="1:24" x14ac:dyDescent="0.25">
      <c r="A5">
        <v>2327800268</v>
      </c>
      <c r="B5" t="s">
        <v>136</v>
      </c>
      <c r="C5" t="s">
        <v>137</v>
      </c>
      <c r="D5" s="4">
        <v>42552</v>
      </c>
      <c r="E5">
        <v>102</v>
      </c>
      <c r="F5" s="4">
        <v>38689</v>
      </c>
      <c r="G5">
        <v>127</v>
      </c>
      <c r="H5" t="s">
        <v>116</v>
      </c>
      <c r="I5" t="s">
        <v>35</v>
      </c>
      <c r="J5" t="s">
        <v>29</v>
      </c>
      <c r="K5">
        <v>8</v>
      </c>
      <c r="L5" t="s">
        <v>1254</v>
      </c>
      <c r="M5" t="s">
        <v>1258</v>
      </c>
      <c r="N5" t="s">
        <v>18</v>
      </c>
      <c r="O5" t="s">
        <v>15</v>
      </c>
      <c r="P5" s="1">
        <v>49118.27</v>
      </c>
      <c r="Q5" t="s">
        <v>116</v>
      </c>
      <c r="R5" t="s">
        <v>80</v>
      </c>
      <c r="S5" s="1">
        <v>28819.5</v>
      </c>
      <c r="V5" t="str">
        <f>INDEX(Tableau12[Echelon],MATCH(G5,IF(G5&lt;&gt;"",Tableau12[ETU],Tableau12[ETAC]),1))</f>
        <v>Echelon 04</v>
      </c>
    </row>
    <row r="6" spans="1:24" x14ac:dyDescent="0.25">
      <c r="A6">
        <v>2328300275</v>
      </c>
      <c r="B6" t="s">
        <v>138</v>
      </c>
      <c r="C6" t="s">
        <v>139</v>
      </c>
      <c r="D6" s="4">
        <v>42552</v>
      </c>
      <c r="E6">
        <v>102</v>
      </c>
      <c r="F6" s="4">
        <v>38689</v>
      </c>
      <c r="G6">
        <v>127</v>
      </c>
      <c r="H6" t="s">
        <v>116</v>
      </c>
      <c r="I6" t="s">
        <v>36</v>
      </c>
      <c r="J6" t="s">
        <v>17</v>
      </c>
      <c r="K6">
        <v>8</v>
      </c>
      <c r="L6" t="s">
        <v>1254</v>
      </c>
      <c r="M6" t="s">
        <v>1259</v>
      </c>
      <c r="N6" t="s">
        <v>18</v>
      </c>
      <c r="O6" t="s">
        <v>15</v>
      </c>
      <c r="P6" s="1">
        <v>58221.91800000002</v>
      </c>
      <c r="Q6" t="s">
        <v>116</v>
      </c>
      <c r="R6" t="s">
        <v>80</v>
      </c>
      <c r="S6" s="1">
        <v>28819.5</v>
      </c>
      <c r="V6" t="str">
        <f>INDEX(Tableau12[Echelon],MATCH(G6,IF(G6&lt;&gt;"",Tableau12[ETU],Tableau12[ETAC]),1))</f>
        <v>Echelon 04</v>
      </c>
    </row>
    <row r="7" spans="1:24" x14ac:dyDescent="0.25">
      <c r="A7">
        <v>2327900252</v>
      </c>
      <c r="B7" t="s">
        <v>140</v>
      </c>
      <c r="C7" t="s">
        <v>141</v>
      </c>
      <c r="D7" s="4">
        <v>42552</v>
      </c>
      <c r="E7">
        <v>102</v>
      </c>
      <c r="F7" s="4">
        <v>38894</v>
      </c>
      <c r="G7">
        <v>121</v>
      </c>
      <c r="H7" t="s">
        <v>116</v>
      </c>
      <c r="I7" t="s">
        <v>44</v>
      </c>
      <c r="J7" t="s">
        <v>17</v>
      </c>
      <c r="K7">
        <v>8</v>
      </c>
      <c r="L7" t="s">
        <v>1254</v>
      </c>
      <c r="M7" t="s">
        <v>1260</v>
      </c>
      <c r="N7" t="s">
        <v>20</v>
      </c>
      <c r="O7" t="s">
        <v>15</v>
      </c>
      <c r="P7" s="1">
        <v>58221.919999999998</v>
      </c>
      <c r="Q7" t="s">
        <v>116</v>
      </c>
      <c r="R7" t="s">
        <v>80</v>
      </c>
      <c r="S7" s="1">
        <v>28819.5</v>
      </c>
      <c r="V7" t="str">
        <f>INDEX(Tableau12[Echelon],MATCH(G7,IF(G7&lt;&gt;"",Tableau12[ETU],Tableau12[ETAC]),1))</f>
        <v>Echelon 04</v>
      </c>
    </row>
    <row r="8" spans="1:24" x14ac:dyDescent="0.25">
      <c r="A8">
        <v>2326600263</v>
      </c>
      <c r="B8" t="s">
        <v>142</v>
      </c>
      <c r="C8" t="s">
        <v>143</v>
      </c>
      <c r="D8" s="4">
        <v>42552</v>
      </c>
      <c r="E8">
        <v>102</v>
      </c>
      <c r="F8" s="4">
        <v>39291</v>
      </c>
      <c r="G8">
        <v>108</v>
      </c>
      <c r="H8" t="s">
        <v>116</v>
      </c>
      <c r="I8" t="s">
        <v>28</v>
      </c>
      <c r="J8" t="s">
        <v>29</v>
      </c>
      <c r="K8">
        <v>8</v>
      </c>
      <c r="L8" t="s">
        <v>1254</v>
      </c>
      <c r="M8" t="s">
        <v>1261</v>
      </c>
      <c r="N8" t="s">
        <v>18</v>
      </c>
      <c r="O8" t="s">
        <v>15</v>
      </c>
      <c r="P8" s="1">
        <v>48312.72</v>
      </c>
      <c r="Q8" t="s">
        <v>116</v>
      </c>
      <c r="R8" t="s">
        <v>80</v>
      </c>
      <c r="S8" s="1">
        <v>28819.5</v>
      </c>
      <c r="V8" t="str">
        <f>INDEX(Tableau12[Echelon],MATCH(G8,IF(G8&lt;&gt;"",Tableau12[ETU],Tableau12[ETAC]),1))</f>
        <v>Echelon 03</v>
      </c>
    </row>
    <row r="9" spans="1:24" x14ac:dyDescent="0.25">
      <c r="A9">
        <v>2327300266</v>
      </c>
      <c r="B9" t="s">
        <v>144</v>
      </c>
      <c r="C9" t="s">
        <v>145</v>
      </c>
      <c r="D9" s="4">
        <v>42552</v>
      </c>
      <c r="E9">
        <v>102</v>
      </c>
      <c r="F9" s="4">
        <v>39480</v>
      </c>
      <c r="G9">
        <v>101</v>
      </c>
      <c r="H9" t="s">
        <v>117</v>
      </c>
      <c r="I9" t="s">
        <v>16</v>
      </c>
      <c r="J9" t="s">
        <v>17</v>
      </c>
      <c r="K9">
        <v>8</v>
      </c>
      <c r="L9" t="s">
        <v>1254</v>
      </c>
      <c r="M9" t="s">
        <v>1262</v>
      </c>
      <c r="N9" t="s">
        <v>18</v>
      </c>
      <c r="O9" t="s">
        <v>15</v>
      </c>
      <c r="P9" s="1">
        <v>44570.52</v>
      </c>
      <c r="Q9" t="s">
        <v>116</v>
      </c>
      <c r="R9" t="s">
        <v>80</v>
      </c>
      <c r="S9" s="1">
        <v>28819.5</v>
      </c>
      <c r="V9" t="str">
        <f>INDEX(Tableau12[Echelon],MATCH(G9,IF(G9&lt;&gt;"",Tableau12[ETU],Tableau12[ETAC]),1))</f>
        <v>Echelon 03</v>
      </c>
    </row>
    <row r="10" spans="1:24" x14ac:dyDescent="0.25">
      <c r="A10">
        <v>2317300278</v>
      </c>
      <c r="B10" t="s">
        <v>146</v>
      </c>
      <c r="C10" t="s">
        <v>147</v>
      </c>
      <c r="D10" s="4">
        <v>42552</v>
      </c>
      <c r="E10">
        <v>102</v>
      </c>
      <c r="F10" s="4">
        <v>39515</v>
      </c>
      <c r="G10">
        <v>100</v>
      </c>
      <c r="H10" t="s">
        <v>121</v>
      </c>
      <c r="I10" t="s">
        <v>49</v>
      </c>
      <c r="J10" t="s">
        <v>23</v>
      </c>
      <c r="K10">
        <v>8</v>
      </c>
      <c r="L10" t="s">
        <v>1254</v>
      </c>
      <c r="M10" t="s">
        <v>1263</v>
      </c>
      <c r="N10" t="s">
        <v>20</v>
      </c>
      <c r="O10" t="s">
        <v>15</v>
      </c>
      <c r="P10" s="1">
        <v>73906.59</v>
      </c>
      <c r="Q10" t="s">
        <v>116</v>
      </c>
      <c r="R10" t="s">
        <v>80</v>
      </c>
      <c r="S10" s="1">
        <v>28819.5</v>
      </c>
      <c r="V10" t="str">
        <f>INDEX(Tableau12[Echelon],MATCH(G10,IF(G10&lt;&gt;"",Tableau12[ETU],Tableau12[ETAC]),1))</f>
        <v>Echelon 03</v>
      </c>
    </row>
    <row r="11" spans="1:24" x14ac:dyDescent="0.25">
      <c r="A11">
        <v>2328300262</v>
      </c>
      <c r="B11" t="s">
        <v>148</v>
      </c>
      <c r="C11" t="s">
        <v>149</v>
      </c>
      <c r="D11" s="4">
        <v>42552</v>
      </c>
      <c r="E11">
        <v>102</v>
      </c>
      <c r="F11" s="4">
        <v>39532</v>
      </c>
      <c r="G11">
        <v>100</v>
      </c>
      <c r="H11" t="s">
        <v>116</v>
      </c>
      <c r="I11" t="s">
        <v>30</v>
      </c>
      <c r="J11" t="s">
        <v>29</v>
      </c>
      <c r="K11">
        <v>8</v>
      </c>
      <c r="L11" t="s">
        <v>1254</v>
      </c>
      <c r="M11" t="s">
        <v>1264</v>
      </c>
      <c r="N11" t="s">
        <v>18</v>
      </c>
      <c r="O11" t="s">
        <v>15</v>
      </c>
      <c r="P11" s="1">
        <v>48312.719999999987</v>
      </c>
      <c r="Q11" t="s">
        <v>116</v>
      </c>
      <c r="R11" t="s">
        <v>80</v>
      </c>
      <c r="S11" s="1">
        <v>28819.5</v>
      </c>
      <c r="V11" t="str">
        <f>INDEX(Tableau12[Echelon],MATCH(G11,IF(G11&lt;&gt;"",Tableau12[ETU],Tableau12[ETAC]),1))</f>
        <v>Echelon 03</v>
      </c>
    </row>
    <row r="12" spans="1:24" x14ac:dyDescent="0.25">
      <c r="A12">
        <v>2328300261</v>
      </c>
      <c r="B12" t="s">
        <v>150</v>
      </c>
      <c r="C12" t="s">
        <v>151</v>
      </c>
      <c r="D12" s="4">
        <v>42552</v>
      </c>
      <c r="E12">
        <v>102</v>
      </c>
      <c r="F12" s="4">
        <v>40379</v>
      </c>
      <c r="G12">
        <v>72</v>
      </c>
      <c r="H12" t="s">
        <v>116</v>
      </c>
      <c r="I12" t="s">
        <v>28</v>
      </c>
      <c r="J12" t="s">
        <v>29</v>
      </c>
      <c r="K12">
        <v>8</v>
      </c>
      <c r="L12" t="s">
        <v>1254</v>
      </c>
      <c r="M12" t="s">
        <v>1265</v>
      </c>
      <c r="N12" t="s">
        <v>18</v>
      </c>
      <c r="O12" t="s">
        <v>15</v>
      </c>
      <c r="P12" s="1">
        <v>47507.18</v>
      </c>
      <c r="Q12" t="s">
        <v>116</v>
      </c>
      <c r="R12" t="s">
        <v>80</v>
      </c>
      <c r="S12" s="1">
        <v>28819.5</v>
      </c>
      <c r="V12" t="str">
        <f>INDEX(Tableau12[Echelon],MATCH(G12,IF(G12&lt;&gt;"",Tableau12[ETU],Tableau12[ETAC]),1))</f>
        <v>Echelon 02</v>
      </c>
    </row>
    <row r="13" spans="1:24" x14ac:dyDescent="0.25">
      <c r="A13">
        <v>2327500248</v>
      </c>
      <c r="B13" t="s">
        <v>152</v>
      </c>
      <c r="C13" t="s">
        <v>153</v>
      </c>
      <c r="D13" s="4">
        <v>42552</v>
      </c>
      <c r="E13">
        <v>102</v>
      </c>
      <c r="F13" s="4">
        <v>40379</v>
      </c>
      <c r="G13">
        <v>72</v>
      </c>
      <c r="H13" t="s">
        <v>116</v>
      </c>
      <c r="I13" t="s">
        <v>16</v>
      </c>
      <c r="J13" t="s">
        <v>17</v>
      </c>
      <c r="K13">
        <v>8</v>
      </c>
      <c r="L13" t="s">
        <v>1254</v>
      </c>
      <c r="M13" t="s">
        <v>1266</v>
      </c>
      <c r="N13" t="s">
        <v>18</v>
      </c>
      <c r="O13" t="s">
        <v>15</v>
      </c>
      <c r="P13" s="1">
        <v>56288.610000000015</v>
      </c>
      <c r="Q13" t="s">
        <v>116</v>
      </c>
      <c r="R13" t="s">
        <v>80</v>
      </c>
      <c r="S13" s="1">
        <v>28819.5</v>
      </c>
      <c r="V13" t="str">
        <f>INDEX(Tableau12[Echelon],MATCH(G13,IF(G13&lt;&gt;"",Tableau12[ETU],Tableau12[ETAC]),1))</f>
        <v>Echelon 02</v>
      </c>
    </row>
    <row r="14" spans="1:24" x14ac:dyDescent="0.25">
      <c r="A14">
        <v>2329100244</v>
      </c>
      <c r="B14" t="s">
        <v>154</v>
      </c>
      <c r="C14" t="s">
        <v>155</v>
      </c>
      <c r="D14" s="4">
        <v>42552</v>
      </c>
      <c r="E14">
        <v>102</v>
      </c>
      <c r="F14" s="4">
        <v>40622</v>
      </c>
      <c r="G14">
        <v>64</v>
      </c>
      <c r="H14" t="s">
        <v>116</v>
      </c>
      <c r="I14" t="s">
        <v>25</v>
      </c>
      <c r="J14" t="s">
        <v>26</v>
      </c>
      <c r="K14">
        <v>8</v>
      </c>
      <c r="L14" t="s">
        <v>1254</v>
      </c>
      <c r="M14" t="s">
        <v>1267</v>
      </c>
      <c r="N14" t="s">
        <v>18</v>
      </c>
      <c r="O14" t="s">
        <v>15</v>
      </c>
      <c r="P14" s="1">
        <v>28475.25</v>
      </c>
      <c r="Q14" t="s">
        <v>116</v>
      </c>
      <c r="R14" t="s">
        <v>80</v>
      </c>
      <c r="S14" s="1">
        <v>28819.5</v>
      </c>
      <c r="V14" t="str">
        <f>INDEX(Tableau12[Echelon],MATCH(G14,IF(G14&lt;&gt;"",Tableau12[ETU],Tableau12[ETAC]),1))</f>
        <v>Echelon 01</v>
      </c>
    </row>
    <row r="15" spans="1:24" x14ac:dyDescent="0.25">
      <c r="A15">
        <v>2318300267</v>
      </c>
      <c r="B15" t="s">
        <v>156</v>
      </c>
      <c r="C15" t="s">
        <v>157</v>
      </c>
      <c r="D15" s="4">
        <v>42552</v>
      </c>
      <c r="E15">
        <v>102</v>
      </c>
      <c r="F15" s="4">
        <v>40622</v>
      </c>
      <c r="G15">
        <v>64</v>
      </c>
      <c r="H15" t="s">
        <v>117</v>
      </c>
      <c r="I15" t="s">
        <v>40</v>
      </c>
      <c r="J15" t="s">
        <v>13</v>
      </c>
      <c r="K15">
        <v>8</v>
      </c>
      <c r="L15" t="s">
        <v>1254</v>
      </c>
      <c r="M15" t="s">
        <v>1268</v>
      </c>
      <c r="N15" t="s">
        <v>18</v>
      </c>
      <c r="O15" t="s">
        <v>15</v>
      </c>
      <c r="P15" s="1">
        <v>29812.6</v>
      </c>
      <c r="Q15" t="s">
        <v>116</v>
      </c>
      <c r="R15" t="s">
        <v>80</v>
      </c>
      <c r="S15" s="1">
        <v>28819.5</v>
      </c>
      <c r="V15" t="str">
        <f>INDEX(Tableau12[Echelon],MATCH(G15,IF(G15&lt;&gt;"",Tableau12[ETU],Tableau12[ETAC]),1))</f>
        <v>Echelon 01</v>
      </c>
    </row>
    <row r="16" spans="1:24" x14ac:dyDescent="0.25">
      <c r="A16">
        <v>2327800289</v>
      </c>
      <c r="B16" t="s">
        <v>158</v>
      </c>
      <c r="C16" t="s">
        <v>159</v>
      </c>
      <c r="D16" s="4">
        <v>42552</v>
      </c>
      <c r="E16">
        <v>102</v>
      </c>
      <c r="F16" s="4">
        <v>41640</v>
      </c>
      <c r="G16">
        <v>30</v>
      </c>
      <c r="H16" t="s">
        <v>116</v>
      </c>
      <c r="I16" t="s">
        <v>24</v>
      </c>
      <c r="J16" t="s">
        <v>13</v>
      </c>
      <c r="K16">
        <v>8</v>
      </c>
      <c r="L16" t="s">
        <v>1254</v>
      </c>
      <c r="M16" t="s">
        <v>1269</v>
      </c>
      <c r="N16" t="s">
        <v>18</v>
      </c>
      <c r="O16" t="s">
        <v>15</v>
      </c>
      <c r="P16" s="1">
        <v>33450.300000000003</v>
      </c>
      <c r="Q16" t="s">
        <v>116</v>
      </c>
      <c r="R16" t="s">
        <v>80</v>
      </c>
      <c r="S16" s="1">
        <v>28819.5</v>
      </c>
      <c r="V16" t="str">
        <f>INDEX(Tableau12[Echelon],MATCH(G16,IF(G16&lt;&gt;"",Tableau12[ETU],Tableau12[ETAC]),1))</f>
        <v>Echelon 00</v>
      </c>
    </row>
    <row r="17" spans="1:22" x14ac:dyDescent="0.25">
      <c r="A17">
        <v>2328400288</v>
      </c>
      <c r="B17" t="s">
        <v>160</v>
      </c>
      <c r="C17" t="s">
        <v>161</v>
      </c>
      <c r="D17" s="4">
        <v>42552</v>
      </c>
      <c r="E17">
        <v>102</v>
      </c>
      <c r="F17" s="4">
        <v>41640</v>
      </c>
      <c r="G17">
        <v>30</v>
      </c>
      <c r="H17" t="s">
        <v>117</v>
      </c>
      <c r="I17" t="s">
        <v>28</v>
      </c>
      <c r="J17" t="s">
        <v>29</v>
      </c>
      <c r="K17">
        <v>8</v>
      </c>
      <c r="L17" t="s">
        <v>1254</v>
      </c>
      <c r="M17" t="s">
        <v>1270</v>
      </c>
      <c r="N17" t="s">
        <v>18</v>
      </c>
      <c r="O17" t="s">
        <v>15</v>
      </c>
      <c r="P17" s="1">
        <v>36000</v>
      </c>
      <c r="Q17" t="s">
        <v>116</v>
      </c>
      <c r="R17" t="s">
        <v>80</v>
      </c>
      <c r="S17" s="1">
        <v>28819.5</v>
      </c>
      <c r="V17" t="str">
        <f>INDEX(Tableau12[Echelon],MATCH(G17,IF(G17&lt;&gt;"",Tableau12[ETU],Tableau12[ETAC]),1))</f>
        <v>Echelon 00</v>
      </c>
    </row>
    <row r="18" spans="1:22" x14ac:dyDescent="0.25">
      <c r="A18">
        <v>2328500283</v>
      </c>
      <c r="B18" t="s">
        <v>162</v>
      </c>
      <c r="C18" t="s">
        <v>163</v>
      </c>
      <c r="D18" s="4">
        <v>42552</v>
      </c>
      <c r="E18">
        <v>102</v>
      </c>
      <c r="F18" s="4">
        <v>41640</v>
      </c>
      <c r="G18">
        <v>30</v>
      </c>
      <c r="H18" t="s">
        <v>116</v>
      </c>
      <c r="I18" t="s">
        <v>28</v>
      </c>
      <c r="J18" t="s">
        <v>29</v>
      </c>
      <c r="K18">
        <v>8</v>
      </c>
      <c r="L18" t="s">
        <v>1254</v>
      </c>
      <c r="M18" t="s">
        <v>1271</v>
      </c>
      <c r="N18" t="s">
        <v>18</v>
      </c>
      <c r="O18" t="s">
        <v>15</v>
      </c>
      <c r="P18" s="1">
        <v>45896.09</v>
      </c>
      <c r="Q18" t="s">
        <v>116</v>
      </c>
      <c r="R18" t="s">
        <v>80</v>
      </c>
      <c r="S18" s="1">
        <v>28819.5</v>
      </c>
      <c r="V18" t="str">
        <f>INDEX(Tableau12[Echelon],MATCH(G18,IF(G18&lt;&gt;"",Tableau12[ETU],Tableau12[ETAC]),1))</f>
        <v>Echelon 00</v>
      </c>
    </row>
    <row r="19" spans="1:22" x14ac:dyDescent="0.25">
      <c r="A19">
        <v>2318300284</v>
      </c>
      <c r="B19" t="s">
        <v>164</v>
      </c>
      <c r="C19" t="s">
        <v>165</v>
      </c>
      <c r="D19" s="4">
        <v>42552</v>
      </c>
      <c r="E19">
        <v>102</v>
      </c>
      <c r="F19" s="4">
        <v>41806</v>
      </c>
      <c r="G19">
        <v>25</v>
      </c>
      <c r="H19" t="s">
        <v>117</v>
      </c>
      <c r="I19" t="s">
        <v>24</v>
      </c>
      <c r="J19" t="s">
        <v>13</v>
      </c>
      <c r="K19">
        <v>8</v>
      </c>
      <c r="L19" t="s">
        <v>1254</v>
      </c>
      <c r="M19" t="s">
        <v>1272</v>
      </c>
      <c r="N19" t="s">
        <v>18</v>
      </c>
      <c r="O19" t="s">
        <v>15</v>
      </c>
      <c r="P19" s="1">
        <v>28800</v>
      </c>
      <c r="Q19" t="s">
        <v>116</v>
      </c>
      <c r="R19" t="s">
        <v>80</v>
      </c>
      <c r="S19" s="1">
        <v>28819.5</v>
      </c>
      <c r="V19" t="str">
        <f>INDEX(Tableau12[Echelon],MATCH(G19,IF(G19&lt;&gt;"",Tableau12[ETU],Tableau12[ETAC]),1))</f>
        <v>Echelon 00</v>
      </c>
    </row>
    <row r="20" spans="1:22" x14ac:dyDescent="0.25">
      <c r="A20">
        <v>2328800270</v>
      </c>
      <c r="B20" t="s">
        <v>166</v>
      </c>
      <c r="C20" t="s">
        <v>167</v>
      </c>
      <c r="D20" s="4">
        <v>42552</v>
      </c>
      <c r="E20">
        <v>102</v>
      </c>
      <c r="F20" s="4">
        <v>41883</v>
      </c>
      <c r="G20">
        <v>22</v>
      </c>
      <c r="H20" t="s">
        <v>117</v>
      </c>
      <c r="I20" t="s">
        <v>51</v>
      </c>
      <c r="J20" t="s">
        <v>17</v>
      </c>
      <c r="K20">
        <v>8</v>
      </c>
      <c r="L20" t="s">
        <v>1254</v>
      </c>
      <c r="M20" t="s">
        <v>1273</v>
      </c>
      <c r="N20" t="s">
        <v>18</v>
      </c>
      <c r="O20" t="s">
        <v>15</v>
      </c>
      <c r="P20" s="1">
        <v>45272.53</v>
      </c>
      <c r="Q20" t="s">
        <v>116</v>
      </c>
      <c r="R20" t="s">
        <v>80</v>
      </c>
      <c r="S20" s="1">
        <v>28819.5</v>
      </c>
      <c r="V20" t="str">
        <f>INDEX(Tableau12[Echelon],MATCH(G20,IF(G20&lt;&gt;"",Tableau12[ETU],Tableau12[ETAC]),1))</f>
        <v>Echelon 00</v>
      </c>
    </row>
    <row r="21" spans="1:22" x14ac:dyDescent="0.25">
      <c r="A21">
        <v>2327700264</v>
      </c>
      <c r="B21" t="s">
        <v>168</v>
      </c>
      <c r="C21" t="s">
        <v>169</v>
      </c>
      <c r="D21" s="4">
        <v>42552</v>
      </c>
      <c r="E21">
        <v>102</v>
      </c>
      <c r="F21" s="4">
        <v>41981</v>
      </c>
      <c r="G21">
        <v>19</v>
      </c>
      <c r="H21" t="s">
        <v>117</v>
      </c>
      <c r="I21" t="s">
        <v>42</v>
      </c>
      <c r="J21" t="s">
        <v>13</v>
      </c>
      <c r="K21">
        <v>8</v>
      </c>
      <c r="L21" t="s">
        <v>1254</v>
      </c>
      <c r="M21" t="s">
        <v>1274</v>
      </c>
      <c r="N21" t="s">
        <v>18</v>
      </c>
      <c r="O21" t="s">
        <v>15</v>
      </c>
      <c r="P21" s="1">
        <v>30896.45</v>
      </c>
      <c r="Q21" t="s">
        <v>116</v>
      </c>
      <c r="R21" t="s">
        <v>80</v>
      </c>
      <c r="S21" s="1">
        <v>28819.5</v>
      </c>
      <c r="V21" t="str">
        <f>INDEX(Tableau12[Echelon],MATCH(G21,IF(G21&lt;&gt;"",Tableau12[ETU],Tableau12[ETAC]),1))</f>
        <v>Echelon 00</v>
      </c>
    </row>
    <row r="22" spans="1:22" x14ac:dyDescent="0.25">
      <c r="A22">
        <v>2319000286</v>
      </c>
      <c r="B22" t="s">
        <v>170</v>
      </c>
      <c r="C22" t="s">
        <v>171</v>
      </c>
      <c r="D22" s="4">
        <v>42653</v>
      </c>
      <c r="E22">
        <v>99</v>
      </c>
      <c r="F22" s="4">
        <v>42050</v>
      </c>
      <c r="G22">
        <v>20</v>
      </c>
      <c r="H22" t="s">
        <v>117</v>
      </c>
      <c r="I22" t="s">
        <v>24</v>
      </c>
      <c r="J22" t="s">
        <v>13</v>
      </c>
      <c r="K22">
        <v>8</v>
      </c>
      <c r="L22" t="s">
        <v>1254</v>
      </c>
      <c r="M22" t="s">
        <v>1275</v>
      </c>
      <c r="N22" t="s">
        <v>18</v>
      </c>
      <c r="O22" t="s">
        <v>15</v>
      </c>
      <c r="P22" s="1">
        <v>28800</v>
      </c>
      <c r="Q22" t="s">
        <v>116</v>
      </c>
      <c r="R22" t="s">
        <v>80</v>
      </c>
      <c r="S22" s="1">
        <v>28819.5</v>
      </c>
      <c r="V22" t="str">
        <f>INDEX(Tableau12[Echelon],MATCH(G22,IF(G22&lt;&gt;"",Tableau12[ETU],Tableau12[ETAC]),1))</f>
        <v>Echelon 00</v>
      </c>
    </row>
    <row r="23" spans="1:22" x14ac:dyDescent="0.25">
      <c r="A23">
        <v>2329000287</v>
      </c>
      <c r="B23" t="s">
        <v>172</v>
      </c>
      <c r="C23" t="s">
        <v>173</v>
      </c>
      <c r="D23" s="4">
        <v>42552</v>
      </c>
      <c r="E23">
        <v>102</v>
      </c>
      <c r="F23" s="4">
        <v>42079</v>
      </c>
      <c r="G23">
        <v>16</v>
      </c>
      <c r="H23" t="s">
        <v>116</v>
      </c>
      <c r="I23" t="s">
        <v>28</v>
      </c>
      <c r="J23" t="s">
        <v>29</v>
      </c>
      <c r="K23">
        <v>8</v>
      </c>
      <c r="L23" t="s">
        <v>1254</v>
      </c>
      <c r="M23" t="s">
        <v>1276</v>
      </c>
      <c r="N23" t="s">
        <v>18</v>
      </c>
      <c r="O23" t="s">
        <v>15</v>
      </c>
      <c r="P23" s="1">
        <v>44285</v>
      </c>
      <c r="Q23" t="s">
        <v>116</v>
      </c>
      <c r="R23" t="s">
        <v>80</v>
      </c>
      <c r="S23" s="1">
        <v>28819.5</v>
      </c>
      <c r="V23" t="str">
        <f>INDEX(Tableau12[Echelon],MATCH(G23,IF(G23&lt;&gt;"",Tableau12[ETU],Tableau12[ETAC]),1))</f>
        <v>Echelon 00</v>
      </c>
    </row>
    <row r="24" spans="1:22" x14ac:dyDescent="0.25">
      <c r="A24">
        <v>2328200280</v>
      </c>
      <c r="B24" t="s">
        <v>174</v>
      </c>
      <c r="C24" t="s">
        <v>175</v>
      </c>
      <c r="D24" s="4">
        <v>42552</v>
      </c>
      <c r="E24">
        <v>102</v>
      </c>
      <c r="F24" s="4">
        <v>42258</v>
      </c>
      <c r="G24">
        <v>10</v>
      </c>
      <c r="H24" t="s">
        <v>116</v>
      </c>
      <c r="I24" t="s">
        <v>25</v>
      </c>
      <c r="J24" t="s">
        <v>26</v>
      </c>
      <c r="K24">
        <v>8</v>
      </c>
      <c r="L24" t="s">
        <v>1254</v>
      </c>
      <c r="M24" t="s">
        <v>1277</v>
      </c>
      <c r="N24" t="s">
        <v>18</v>
      </c>
      <c r="O24" t="s">
        <v>15</v>
      </c>
      <c r="P24" s="1">
        <v>28131</v>
      </c>
      <c r="Q24" t="s">
        <v>116</v>
      </c>
      <c r="R24" t="s">
        <v>80</v>
      </c>
      <c r="S24" s="1">
        <v>28819.5</v>
      </c>
      <c r="V24" t="str">
        <f>INDEX(Tableau12[Echelon],MATCH(G24,IF(G24&lt;&gt;"",Tableau12[ETU],Tableau12[ETAC]),1))</f>
        <v>Echelon 00</v>
      </c>
    </row>
    <row r="25" spans="1:22" x14ac:dyDescent="0.25">
      <c r="A25">
        <v>2327900258</v>
      </c>
      <c r="B25" t="s">
        <v>176</v>
      </c>
      <c r="C25" t="s">
        <v>177</v>
      </c>
      <c r="D25" s="4">
        <v>42552</v>
      </c>
      <c r="E25">
        <v>102</v>
      </c>
      <c r="F25" s="4">
        <v>38689</v>
      </c>
      <c r="G25">
        <v>127</v>
      </c>
      <c r="H25" t="s">
        <v>117</v>
      </c>
      <c r="I25" t="s">
        <v>24</v>
      </c>
      <c r="J25" t="s">
        <v>13</v>
      </c>
      <c r="K25">
        <v>9</v>
      </c>
      <c r="L25" t="s">
        <v>1254</v>
      </c>
      <c r="M25" t="s">
        <v>1278</v>
      </c>
      <c r="N25" t="s">
        <v>18</v>
      </c>
      <c r="O25" t="s">
        <v>15</v>
      </c>
      <c r="P25" s="1">
        <v>40806.49</v>
      </c>
      <c r="Q25" t="s">
        <v>116</v>
      </c>
      <c r="R25" t="s">
        <v>80</v>
      </c>
      <c r="S25" s="1">
        <v>28819.5</v>
      </c>
      <c r="V25" t="str">
        <f>INDEX(Tableau12[Echelon],MATCH(G25,IF(G25&lt;&gt;"",Tableau12[ETU],Tableau12[ETAC]),1))</f>
        <v>Echelon 04</v>
      </c>
    </row>
    <row r="26" spans="1:22" x14ac:dyDescent="0.25">
      <c r="A26">
        <v>2327400282</v>
      </c>
      <c r="B26" t="s">
        <v>178</v>
      </c>
      <c r="C26" t="s">
        <v>179</v>
      </c>
      <c r="D26" s="4">
        <v>42552</v>
      </c>
      <c r="E26">
        <v>102</v>
      </c>
      <c r="F26" s="4">
        <v>38689</v>
      </c>
      <c r="G26">
        <v>127</v>
      </c>
      <c r="H26" t="s">
        <v>117</v>
      </c>
      <c r="I26" t="s">
        <v>24</v>
      </c>
      <c r="J26" t="s">
        <v>13</v>
      </c>
      <c r="K26">
        <v>9</v>
      </c>
      <c r="L26" t="s">
        <v>1254</v>
      </c>
      <c r="M26" t="s">
        <v>1279</v>
      </c>
      <c r="N26" t="s">
        <v>18</v>
      </c>
      <c r="O26" t="s">
        <v>15</v>
      </c>
      <c r="P26" s="1">
        <v>42458.89</v>
      </c>
      <c r="Q26" t="s">
        <v>116</v>
      </c>
      <c r="R26" t="s">
        <v>80</v>
      </c>
      <c r="S26" s="1">
        <v>28819.5</v>
      </c>
      <c r="V26" t="str">
        <f>INDEX(Tableau12[Echelon],MATCH(G26,IF(G26&lt;&gt;"",Tableau12[ETU],Tableau12[ETAC]),1))</f>
        <v>Echelon 04</v>
      </c>
    </row>
    <row r="27" spans="1:22" x14ac:dyDescent="0.25">
      <c r="A27">
        <v>2327100281</v>
      </c>
      <c r="B27" t="s">
        <v>180</v>
      </c>
      <c r="C27" t="s">
        <v>181</v>
      </c>
      <c r="D27" s="4">
        <v>42552</v>
      </c>
      <c r="E27">
        <v>102</v>
      </c>
      <c r="F27" s="4">
        <v>38864</v>
      </c>
      <c r="G27">
        <v>122</v>
      </c>
      <c r="H27" t="s">
        <v>117</v>
      </c>
      <c r="I27" t="s">
        <v>25</v>
      </c>
      <c r="J27" t="s">
        <v>26</v>
      </c>
      <c r="K27">
        <v>9</v>
      </c>
      <c r="L27" t="s">
        <v>1254</v>
      </c>
      <c r="M27" t="s">
        <v>1280</v>
      </c>
      <c r="N27" t="s">
        <v>18</v>
      </c>
      <c r="O27" t="s">
        <v>15</v>
      </c>
      <c r="P27" s="1">
        <v>38422.11</v>
      </c>
      <c r="Q27" t="s">
        <v>116</v>
      </c>
      <c r="R27" t="s">
        <v>80</v>
      </c>
      <c r="S27" s="1">
        <v>28819.5</v>
      </c>
      <c r="V27" t="str">
        <f>INDEX(Tableau12[Echelon],MATCH(G27,IF(G27&lt;&gt;"",Tableau12[ETU],Tableau12[ETAC]),1))</f>
        <v>Echelon 04</v>
      </c>
    </row>
    <row r="28" spans="1:22" x14ac:dyDescent="0.25">
      <c r="A28">
        <v>2327300277</v>
      </c>
      <c r="B28" t="s">
        <v>182</v>
      </c>
      <c r="C28" t="s">
        <v>183</v>
      </c>
      <c r="D28" s="4">
        <v>42552</v>
      </c>
      <c r="E28">
        <v>102</v>
      </c>
      <c r="F28" s="4">
        <v>38865</v>
      </c>
      <c r="G28">
        <v>122</v>
      </c>
      <c r="H28" t="s">
        <v>117</v>
      </c>
      <c r="I28" t="s">
        <v>25</v>
      </c>
      <c r="J28" t="s">
        <v>26</v>
      </c>
      <c r="K28">
        <v>9</v>
      </c>
      <c r="L28" t="s">
        <v>1254</v>
      </c>
      <c r="M28" t="s">
        <v>1281</v>
      </c>
      <c r="N28" t="s">
        <v>18</v>
      </c>
      <c r="O28" t="s">
        <v>15</v>
      </c>
      <c r="P28" s="1">
        <v>38422.11</v>
      </c>
      <c r="Q28" t="s">
        <v>116</v>
      </c>
      <c r="R28" t="s">
        <v>80</v>
      </c>
      <c r="S28" s="1">
        <v>28819.5</v>
      </c>
      <c r="V28" t="str">
        <f>INDEX(Tableau12[Echelon],MATCH(G28,IF(G28&lt;&gt;"",Tableau12[ETU],Tableau12[ETAC]),1))</f>
        <v>Echelon 04</v>
      </c>
    </row>
    <row r="29" spans="1:22" x14ac:dyDescent="0.25">
      <c r="A29">
        <v>2327400269</v>
      </c>
      <c r="B29" t="s">
        <v>184</v>
      </c>
      <c r="C29" t="s">
        <v>185</v>
      </c>
      <c r="D29" s="4">
        <v>42552</v>
      </c>
      <c r="E29">
        <v>102</v>
      </c>
      <c r="F29" s="4">
        <v>39291</v>
      </c>
      <c r="G29">
        <v>108</v>
      </c>
      <c r="H29" t="s">
        <v>117</v>
      </c>
      <c r="I29" t="s">
        <v>25</v>
      </c>
      <c r="J29" t="s">
        <v>26</v>
      </c>
      <c r="K29">
        <v>9</v>
      </c>
      <c r="L29" t="s">
        <v>1254</v>
      </c>
      <c r="M29" t="s">
        <v>1282</v>
      </c>
      <c r="N29" t="s">
        <v>18</v>
      </c>
      <c r="O29" t="s">
        <v>15</v>
      </c>
      <c r="P29" s="1">
        <v>35929.17</v>
      </c>
      <c r="Q29" t="s">
        <v>116</v>
      </c>
      <c r="R29" t="s">
        <v>80</v>
      </c>
      <c r="S29" s="1">
        <v>28819.5</v>
      </c>
      <c r="V29" t="str">
        <f>INDEX(Tableau12[Echelon],MATCH(G29,IF(G29&lt;&gt;"",Tableau12[ETU],Tableau12[ETAC]),1))</f>
        <v>Echelon 03</v>
      </c>
    </row>
    <row r="30" spans="1:22" x14ac:dyDescent="0.25">
      <c r="A30">
        <v>2326400247</v>
      </c>
      <c r="B30" t="s">
        <v>186</v>
      </c>
      <c r="C30" t="s">
        <v>187</v>
      </c>
      <c r="D30" s="4">
        <v>42552</v>
      </c>
      <c r="E30">
        <v>102</v>
      </c>
      <c r="F30" s="4">
        <v>39298</v>
      </c>
      <c r="G30">
        <v>107</v>
      </c>
      <c r="H30" t="s">
        <v>117</v>
      </c>
      <c r="I30" t="s">
        <v>30</v>
      </c>
      <c r="J30" t="s">
        <v>29</v>
      </c>
      <c r="K30">
        <v>9</v>
      </c>
      <c r="L30" t="s">
        <v>1254</v>
      </c>
      <c r="M30" t="s">
        <v>1283</v>
      </c>
      <c r="N30" t="s">
        <v>18</v>
      </c>
      <c r="O30" t="s">
        <v>15</v>
      </c>
      <c r="P30" s="1">
        <v>53451.49</v>
      </c>
      <c r="Q30" t="s">
        <v>116</v>
      </c>
      <c r="R30" t="s">
        <v>80</v>
      </c>
      <c r="S30" s="1">
        <v>28819.5</v>
      </c>
      <c r="V30" t="str">
        <f>INDEX(Tableau12[Echelon],MATCH(G30,IF(G30&lt;&gt;"",Tableau12[ETU],Tableau12[ETAC]),1))</f>
        <v>Echelon 03</v>
      </c>
    </row>
    <row r="31" spans="1:22" x14ac:dyDescent="0.25">
      <c r="A31">
        <v>2326400271</v>
      </c>
      <c r="B31" t="s">
        <v>188</v>
      </c>
      <c r="C31" t="s">
        <v>189</v>
      </c>
      <c r="D31" s="4">
        <v>42552</v>
      </c>
      <c r="E31">
        <v>102</v>
      </c>
      <c r="F31" s="4">
        <v>39333</v>
      </c>
      <c r="G31">
        <v>106</v>
      </c>
      <c r="H31" t="s">
        <v>117</v>
      </c>
      <c r="I31" t="s">
        <v>25</v>
      </c>
      <c r="J31" t="s">
        <v>26</v>
      </c>
      <c r="K31">
        <v>9</v>
      </c>
      <c r="L31" t="s">
        <v>1254</v>
      </c>
      <c r="M31" t="s">
        <v>1284</v>
      </c>
      <c r="N31" t="s">
        <v>20</v>
      </c>
      <c r="O31" t="s">
        <v>15</v>
      </c>
      <c r="P31" s="1">
        <v>38422.11</v>
      </c>
      <c r="Q31" t="s">
        <v>116</v>
      </c>
      <c r="R31" t="s">
        <v>80</v>
      </c>
      <c r="S31" s="1">
        <v>28819.5</v>
      </c>
      <c r="V31" t="str">
        <f>INDEX(Tableau12[Echelon],MATCH(G31,IF(G31&lt;&gt;"",Tableau12[ETU],Tableau12[ETAC]),1))</f>
        <v>Echelon 03</v>
      </c>
    </row>
    <row r="32" spans="1:22" x14ac:dyDescent="0.25">
      <c r="A32">
        <v>2328100260</v>
      </c>
      <c r="B32" t="s">
        <v>190</v>
      </c>
      <c r="C32" t="s">
        <v>191</v>
      </c>
      <c r="D32" s="4">
        <v>42552</v>
      </c>
      <c r="E32">
        <v>102</v>
      </c>
      <c r="F32" s="4">
        <v>39333</v>
      </c>
      <c r="G32">
        <v>106</v>
      </c>
      <c r="H32" t="s">
        <v>117</v>
      </c>
      <c r="I32" t="s">
        <v>25</v>
      </c>
      <c r="J32" t="s">
        <v>26</v>
      </c>
      <c r="K32">
        <v>9</v>
      </c>
      <c r="L32" t="s">
        <v>1254</v>
      </c>
      <c r="M32" t="s">
        <v>1285</v>
      </c>
      <c r="N32" t="s">
        <v>18</v>
      </c>
      <c r="O32" t="s">
        <v>15</v>
      </c>
      <c r="P32" s="1">
        <v>38422.11</v>
      </c>
      <c r="Q32" t="s">
        <v>116</v>
      </c>
      <c r="R32" t="s">
        <v>80</v>
      </c>
      <c r="S32" s="1">
        <v>28819.5</v>
      </c>
      <c r="V32" t="str">
        <f>INDEX(Tableau12[Echelon],MATCH(G32,IF(G32&lt;&gt;"",Tableau12[ETU],Tableau12[ETAC]),1))</f>
        <v>Echelon 03</v>
      </c>
    </row>
    <row r="33" spans="1:22" x14ac:dyDescent="0.25">
      <c r="A33">
        <v>2327500274</v>
      </c>
      <c r="B33" t="s">
        <v>192</v>
      </c>
      <c r="C33" t="s">
        <v>193</v>
      </c>
      <c r="D33" s="4">
        <v>42552</v>
      </c>
      <c r="E33">
        <v>102</v>
      </c>
      <c r="F33" s="4">
        <v>39480</v>
      </c>
      <c r="G33">
        <v>101</v>
      </c>
      <c r="H33" t="s">
        <v>117</v>
      </c>
      <c r="I33" t="s">
        <v>25</v>
      </c>
      <c r="J33" t="s">
        <v>26</v>
      </c>
      <c r="K33">
        <v>9</v>
      </c>
      <c r="L33" t="s">
        <v>1254</v>
      </c>
      <c r="M33" t="s">
        <v>1286</v>
      </c>
      <c r="N33" t="s">
        <v>18</v>
      </c>
      <c r="O33" t="s">
        <v>15</v>
      </c>
      <c r="P33" s="1">
        <v>38422.11</v>
      </c>
      <c r="Q33" t="s">
        <v>116</v>
      </c>
      <c r="R33" t="s">
        <v>80</v>
      </c>
      <c r="S33" s="1">
        <v>28819.5</v>
      </c>
      <c r="V33" t="str">
        <f>INDEX(Tableau12[Echelon],MATCH(G33,IF(G33&lt;&gt;"",Tableau12[ETU],Tableau12[ETAC]),1))</f>
        <v>Echelon 03</v>
      </c>
    </row>
    <row r="34" spans="1:22" x14ac:dyDescent="0.25">
      <c r="A34">
        <v>2326100255</v>
      </c>
      <c r="B34" t="s">
        <v>194</v>
      </c>
      <c r="C34" t="s">
        <v>195</v>
      </c>
      <c r="D34" s="4">
        <v>42552</v>
      </c>
      <c r="E34">
        <v>102</v>
      </c>
      <c r="F34" s="4">
        <v>40622</v>
      </c>
      <c r="G34">
        <v>64</v>
      </c>
      <c r="H34" t="s">
        <v>117</v>
      </c>
      <c r="I34" t="s">
        <v>50</v>
      </c>
      <c r="J34" t="s">
        <v>13</v>
      </c>
      <c r="K34">
        <v>9</v>
      </c>
      <c r="L34" t="s">
        <v>1254</v>
      </c>
      <c r="M34" t="s">
        <v>1287</v>
      </c>
      <c r="N34" t="s">
        <v>18</v>
      </c>
      <c r="O34" t="s">
        <v>15</v>
      </c>
      <c r="P34" s="1">
        <v>37098.07</v>
      </c>
      <c r="Q34" t="s">
        <v>116</v>
      </c>
      <c r="R34" t="s">
        <v>80</v>
      </c>
      <c r="S34" s="1">
        <v>28819.5</v>
      </c>
      <c r="V34" t="str">
        <f>INDEX(Tableau12[Echelon],MATCH(G34,IF(G34&lt;&gt;"",Tableau12[ETU],Tableau12[ETAC]),1))</f>
        <v>Echelon 01</v>
      </c>
    </row>
    <row r="35" spans="1:22" x14ac:dyDescent="0.25">
      <c r="A35">
        <v>2327600246</v>
      </c>
      <c r="B35" t="s">
        <v>196</v>
      </c>
      <c r="C35" t="s">
        <v>197</v>
      </c>
      <c r="D35" s="4">
        <v>42552</v>
      </c>
      <c r="E35">
        <v>102</v>
      </c>
      <c r="F35" s="4">
        <v>40622</v>
      </c>
      <c r="G35">
        <v>64</v>
      </c>
      <c r="H35" t="s">
        <v>117</v>
      </c>
      <c r="I35" t="s">
        <v>25</v>
      </c>
      <c r="J35" t="s">
        <v>26</v>
      </c>
      <c r="K35">
        <v>9</v>
      </c>
      <c r="L35" t="s">
        <v>1254</v>
      </c>
      <c r="M35" t="s">
        <v>1288</v>
      </c>
      <c r="N35" t="s">
        <v>18</v>
      </c>
      <c r="O35" t="s">
        <v>15</v>
      </c>
      <c r="P35" s="1">
        <v>32341.47</v>
      </c>
      <c r="Q35" t="s">
        <v>116</v>
      </c>
      <c r="R35" t="s">
        <v>80</v>
      </c>
      <c r="S35" s="1">
        <v>28819.5</v>
      </c>
      <c r="V35" t="str">
        <f>INDEX(Tableau12[Echelon],MATCH(G35,IF(G35&lt;&gt;"",Tableau12[ETU],Tableau12[ETAC]),1))</f>
        <v>Echelon 01</v>
      </c>
    </row>
    <row r="36" spans="1:22" x14ac:dyDescent="0.25">
      <c r="A36">
        <v>2327400508</v>
      </c>
      <c r="B36" t="s">
        <v>198</v>
      </c>
      <c r="C36" t="s">
        <v>199</v>
      </c>
      <c r="D36" s="4">
        <v>42730</v>
      </c>
      <c r="E36">
        <v>97</v>
      </c>
      <c r="F36" s="4"/>
      <c r="G36">
        <v>0</v>
      </c>
      <c r="H36" t="s">
        <v>117</v>
      </c>
      <c r="I36" t="s">
        <v>42</v>
      </c>
      <c r="J36" t="s">
        <v>13</v>
      </c>
      <c r="K36">
        <v>9</v>
      </c>
      <c r="L36" t="s">
        <v>1254</v>
      </c>
      <c r="M36" t="s">
        <v>1289</v>
      </c>
      <c r="N36" t="s">
        <v>18</v>
      </c>
      <c r="O36" t="s">
        <v>15</v>
      </c>
      <c r="P36" s="1">
        <v>33715.379999999997</v>
      </c>
      <c r="Q36" t="s">
        <v>116</v>
      </c>
      <c r="R36" t="s">
        <v>80</v>
      </c>
      <c r="S36" s="1">
        <v>28819.5</v>
      </c>
      <c r="V36" t="str">
        <f>INDEX(Tableau12[Echelon],MATCH(G36,IF(G36&lt;&gt;"",Tableau12[ETU],Tableau12[ETAC]),1))</f>
        <v>Echelon 00</v>
      </c>
    </row>
    <row r="37" spans="1:22" x14ac:dyDescent="0.25">
      <c r="A37">
        <v>2316600507</v>
      </c>
      <c r="B37" t="s">
        <v>200</v>
      </c>
      <c r="C37" t="s">
        <v>201</v>
      </c>
      <c r="D37" s="4">
        <v>42730</v>
      </c>
      <c r="E37">
        <v>97</v>
      </c>
      <c r="F37" s="4"/>
      <c r="G37">
        <v>0</v>
      </c>
      <c r="H37" t="s">
        <v>117</v>
      </c>
      <c r="I37" t="s">
        <v>52</v>
      </c>
      <c r="J37" t="s">
        <v>26</v>
      </c>
      <c r="K37">
        <v>9</v>
      </c>
      <c r="L37" t="s">
        <v>1254</v>
      </c>
      <c r="M37" t="s">
        <v>1290</v>
      </c>
      <c r="N37" t="s">
        <v>18</v>
      </c>
      <c r="O37" t="s">
        <v>15</v>
      </c>
      <c r="P37" s="1">
        <v>31575.9</v>
      </c>
      <c r="Q37" t="s">
        <v>116</v>
      </c>
      <c r="R37" t="s">
        <v>80</v>
      </c>
      <c r="S37" s="1">
        <v>28819.5</v>
      </c>
      <c r="V37" t="str">
        <f>INDEX(Tableau12[Echelon],MATCH(G37,IF(G37&lt;&gt;"",Tableau12[ETU],Tableau12[ETAC]),1))</f>
        <v>Echelon 00</v>
      </c>
    </row>
    <row r="38" spans="1:22" x14ac:dyDescent="0.25">
      <c r="A38">
        <v>1627400060</v>
      </c>
      <c r="B38" t="s">
        <v>202</v>
      </c>
      <c r="C38" t="s">
        <v>203</v>
      </c>
      <c r="D38" s="4">
        <v>42186</v>
      </c>
      <c r="E38">
        <v>114</v>
      </c>
      <c r="F38" s="4">
        <v>41885</v>
      </c>
      <c r="G38">
        <v>10</v>
      </c>
      <c r="H38" t="s">
        <v>116</v>
      </c>
      <c r="I38" t="s">
        <v>28</v>
      </c>
      <c r="J38" t="s">
        <v>29</v>
      </c>
      <c r="K38">
        <v>8</v>
      </c>
      <c r="L38" t="s">
        <v>1254</v>
      </c>
      <c r="M38" t="s">
        <v>1291</v>
      </c>
      <c r="N38" t="s">
        <v>20</v>
      </c>
      <c r="O38" t="s">
        <v>15</v>
      </c>
      <c r="P38" s="1">
        <v>45896.09</v>
      </c>
      <c r="Q38" t="s">
        <v>116</v>
      </c>
      <c r="R38" t="s">
        <v>80</v>
      </c>
      <c r="S38" s="1">
        <v>28819.5</v>
      </c>
      <c r="V38" t="str">
        <f>INDEX(Tableau12[Echelon],MATCH(G38,IF(G38&lt;&gt;"",Tableau12[ETU],Tableau12[ETAC]),1))</f>
        <v>Echelon 00</v>
      </c>
    </row>
    <row r="39" spans="1:22" x14ac:dyDescent="0.25">
      <c r="A39">
        <v>1627700767</v>
      </c>
      <c r="B39" t="s">
        <v>204</v>
      </c>
      <c r="C39" t="s">
        <v>205</v>
      </c>
      <c r="D39" s="4">
        <v>43408</v>
      </c>
      <c r="E39">
        <v>74</v>
      </c>
      <c r="F39" s="4">
        <v>41890</v>
      </c>
      <c r="G39">
        <v>50</v>
      </c>
      <c r="H39" t="s">
        <v>116</v>
      </c>
      <c r="I39" t="s">
        <v>25</v>
      </c>
      <c r="J39" t="s">
        <v>26</v>
      </c>
      <c r="K39">
        <v>8</v>
      </c>
      <c r="L39" t="s">
        <v>1254</v>
      </c>
      <c r="M39" t="s">
        <v>1292</v>
      </c>
      <c r="N39" t="s">
        <v>20</v>
      </c>
      <c r="O39" t="s">
        <v>15</v>
      </c>
      <c r="P39" s="1">
        <v>28475.25</v>
      </c>
      <c r="Q39" t="s">
        <v>116</v>
      </c>
      <c r="R39" t="s">
        <v>78</v>
      </c>
      <c r="S39" s="1">
        <v>28475.25</v>
      </c>
      <c r="V39" t="str">
        <f>INDEX(Tableau12[Echelon],MATCH(G39,IF(G39&lt;&gt;"",Tableau12[ETU],Tableau12[ETAC]),1))</f>
        <v>Echelon 01</v>
      </c>
    </row>
    <row r="40" spans="1:22" x14ac:dyDescent="0.25">
      <c r="A40">
        <v>1628300092</v>
      </c>
      <c r="B40" t="s">
        <v>206</v>
      </c>
      <c r="C40" t="s">
        <v>207</v>
      </c>
      <c r="D40" s="4">
        <v>42186</v>
      </c>
      <c r="E40">
        <v>114</v>
      </c>
      <c r="F40" s="4">
        <v>41890</v>
      </c>
      <c r="G40">
        <v>10</v>
      </c>
      <c r="H40" t="s">
        <v>116</v>
      </c>
      <c r="I40" t="s">
        <v>24</v>
      </c>
      <c r="J40" t="s">
        <v>13</v>
      </c>
      <c r="K40">
        <v>8</v>
      </c>
      <c r="L40" t="s">
        <v>1254</v>
      </c>
      <c r="M40" t="s">
        <v>1293</v>
      </c>
      <c r="N40" t="s">
        <v>20</v>
      </c>
      <c r="O40" t="s">
        <v>15</v>
      </c>
      <c r="P40" s="1">
        <v>33450.299999999996</v>
      </c>
      <c r="Q40" t="s">
        <v>116</v>
      </c>
      <c r="R40" t="s">
        <v>80</v>
      </c>
      <c r="S40" s="1">
        <v>28819.5</v>
      </c>
      <c r="V40" t="str">
        <f>INDEX(Tableau12[Echelon],MATCH(G40,IF(G40&lt;&gt;"",Tableau12[ETU],Tableau12[ETAC]),1))</f>
        <v>Echelon 00</v>
      </c>
    </row>
    <row r="41" spans="1:22" x14ac:dyDescent="0.25">
      <c r="A41">
        <v>1626800443</v>
      </c>
      <c r="B41" t="s">
        <v>208</v>
      </c>
      <c r="C41" t="s">
        <v>209</v>
      </c>
      <c r="D41" s="4">
        <v>42708</v>
      </c>
      <c r="E41">
        <v>97</v>
      </c>
      <c r="F41" s="4">
        <v>41897</v>
      </c>
      <c r="G41">
        <v>27</v>
      </c>
      <c r="H41" t="s">
        <v>116</v>
      </c>
      <c r="I41" t="s">
        <v>32</v>
      </c>
      <c r="J41" t="s">
        <v>26</v>
      </c>
      <c r="K41">
        <v>8</v>
      </c>
      <c r="L41" t="s">
        <v>1254</v>
      </c>
      <c r="M41" t="s">
        <v>1294</v>
      </c>
      <c r="N41" t="s">
        <v>20</v>
      </c>
      <c r="O41" t="s">
        <v>15</v>
      </c>
      <c r="P41" s="1">
        <v>28475.25</v>
      </c>
      <c r="Q41" t="s">
        <v>116</v>
      </c>
      <c r="R41" t="s">
        <v>80</v>
      </c>
      <c r="S41" s="1">
        <v>28819.5</v>
      </c>
      <c r="V41" t="str">
        <f>INDEX(Tableau12[Echelon],MATCH(G41,IF(G41&lt;&gt;"",Tableau12[ETU],Tableau12[ETAC]),1))</f>
        <v>Echelon 00</v>
      </c>
    </row>
    <row r="42" spans="1:22" x14ac:dyDescent="0.25">
      <c r="A42">
        <v>1627901170</v>
      </c>
      <c r="B42" t="s">
        <v>210</v>
      </c>
      <c r="C42" t="s">
        <v>211</v>
      </c>
      <c r="D42" s="4">
        <v>44416</v>
      </c>
      <c r="E42">
        <v>41</v>
      </c>
      <c r="F42" s="4"/>
      <c r="G42">
        <v>0</v>
      </c>
      <c r="H42" t="s">
        <v>115</v>
      </c>
      <c r="I42" t="s">
        <v>42</v>
      </c>
      <c r="J42" t="s">
        <v>13</v>
      </c>
      <c r="K42">
        <v>8</v>
      </c>
      <c r="L42" t="s">
        <v>1254</v>
      </c>
      <c r="M42" t="s">
        <v>1295</v>
      </c>
      <c r="N42" t="s">
        <v>20</v>
      </c>
      <c r="O42" t="s">
        <v>65</v>
      </c>
      <c r="P42" s="1">
        <v>24000</v>
      </c>
      <c r="Q42" t="s">
        <v>116</v>
      </c>
      <c r="R42" t="s">
        <v>73</v>
      </c>
      <c r="S42" s="1">
        <v>27786.75</v>
      </c>
      <c r="V42" t="str">
        <f>INDEX(Tableau12[Echelon],MATCH(G42,IF(G42&lt;&gt;"",Tableau12[ETU],Tableau12[ETAC]),1))</f>
        <v>Echelon 00</v>
      </c>
    </row>
    <row r="43" spans="1:22" x14ac:dyDescent="0.25">
      <c r="A43">
        <v>1628300766</v>
      </c>
      <c r="B43" t="s">
        <v>212</v>
      </c>
      <c r="C43" t="s">
        <v>213</v>
      </c>
      <c r="D43" s="4">
        <v>43408</v>
      </c>
      <c r="E43">
        <v>74</v>
      </c>
      <c r="F43" s="4"/>
      <c r="G43">
        <v>0</v>
      </c>
      <c r="H43" t="s">
        <v>116</v>
      </c>
      <c r="I43" t="s">
        <v>32</v>
      </c>
      <c r="J43" t="s">
        <v>26</v>
      </c>
      <c r="K43">
        <v>8</v>
      </c>
      <c r="L43" t="s">
        <v>1254</v>
      </c>
      <c r="M43" t="s">
        <v>1296</v>
      </c>
      <c r="N43" t="s">
        <v>20</v>
      </c>
      <c r="O43" t="s">
        <v>15</v>
      </c>
      <c r="P43" s="1">
        <v>27442.5</v>
      </c>
      <c r="Q43" t="s">
        <v>116</v>
      </c>
      <c r="R43" t="s">
        <v>78</v>
      </c>
      <c r="S43" s="1">
        <v>28475.25</v>
      </c>
      <c r="V43" t="str">
        <f>INDEX(Tableau12[Echelon],MATCH(G43,IF(G43&lt;&gt;"",Tableau12[ETU],Tableau12[ETAC]),1))</f>
        <v>Echelon 00</v>
      </c>
    </row>
    <row r="44" spans="1:22" x14ac:dyDescent="0.25">
      <c r="A44">
        <v>1629400785</v>
      </c>
      <c r="B44" t="s">
        <v>214</v>
      </c>
      <c r="C44" t="s">
        <v>215</v>
      </c>
      <c r="D44" s="4">
        <v>43450</v>
      </c>
      <c r="E44">
        <v>73</v>
      </c>
      <c r="F44" s="4"/>
      <c r="G44">
        <v>0</v>
      </c>
      <c r="H44" t="s">
        <v>116</v>
      </c>
      <c r="I44" t="s">
        <v>32</v>
      </c>
      <c r="J44" t="s">
        <v>26</v>
      </c>
      <c r="K44">
        <v>8</v>
      </c>
      <c r="L44" t="s">
        <v>1254</v>
      </c>
      <c r="M44" t="s">
        <v>1297</v>
      </c>
      <c r="N44" t="s">
        <v>20</v>
      </c>
      <c r="O44" t="s">
        <v>15</v>
      </c>
      <c r="P44" s="1">
        <v>27442.5</v>
      </c>
      <c r="Q44" t="s">
        <v>116</v>
      </c>
      <c r="R44" t="s">
        <v>78</v>
      </c>
      <c r="S44" s="1">
        <v>28475.25</v>
      </c>
      <c r="V44" t="str">
        <f>INDEX(Tableau12[Echelon],MATCH(G44,IF(G44&lt;&gt;"",Tableau12[ETU],Tableau12[ETAC]),1))</f>
        <v>Echelon 00</v>
      </c>
    </row>
    <row r="45" spans="1:22" x14ac:dyDescent="0.25">
      <c r="A45">
        <v>1619001171</v>
      </c>
      <c r="B45" t="s">
        <v>216</v>
      </c>
      <c r="C45" t="s">
        <v>217</v>
      </c>
      <c r="D45" s="4">
        <v>44416</v>
      </c>
      <c r="E45">
        <v>41</v>
      </c>
      <c r="F45" s="4"/>
      <c r="G45">
        <v>0</v>
      </c>
      <c r="H45" t="s">
        <v>115</v>
      </c>
      <c r="I45" t="s">
        <v>24</v>
      </c>
      <c r="J45" t="s">
        <v>13</v>
      </c>
      <c r="K45">
        <v>8</v>
      </c>
      <c r="L45" t="s">
        <v>1254</v>
      </c>
      <c r="M45" t="s">
        <v>1298</v>
      </c>
      <c r="N45" t="s">
        <v>20</v>
      </c>
      <c r="O45" t="s">
        <v>65</v>
      </c>
      <c r="P45" s="1">
        <v>24000</v>
      </c>
      <c r="Q45" t="s">
        <v>116</v>
      </c>
      <c r="R45" t="s">
        <v>73</v>
      </c>
      <c r="S45" s="1">
        <v>27786.75</v>
      </c>
      <c r="V45" t="str">
        <f>INDEX(Tableau12[Echelon],MATCH(G45,IF(G45&lt;&gt;"",Tableau12[ETU],Tableau12[ETAC]),1))</f>
        <v>Echelon 00</v>
      </c>
    </row>
    <row r="46" spans="1:22" x14ac:dyDescent="0.25">
      <c r="A46">
        <v>1628800751</v>
      </c>
      <c r="B46" t="s">
        <v>218</v>
      </c>
      <c r="C46" t="s">
        <v>219</v>
      </c>
      <c r="D46" s="4">
        <v>43408</v>
      </c>
      <c r="E46">
        <v>74</v>
      </c>
      <c r="F46" s="4"/>
      <c r="G46">
        <v>0</v>
      </c>
      <c r="H46" t="s">
        <v>116</v>
      </c>
      <c r="I46" t="s">
        <v>25</v>
      </c>
      <c r="J46" t="s">
        <v>26</v>
      </c>
      <c r="K46">
        <v>8</v>
      </c>
      <c r="L46" t="s">
        <v>1254</v>
      </c>
      <c r="M46" t="s">
        <v>1299</v>
      </c>
      <c r="N46" t="s">
        <v>20</v>
      </c>
      <c r="O46" t="s">
        <v>15</v>
      </c>
      <c r="P46" s="1">
        <v>27442.5</v>
      </c>
      <c r="Q46" t="s">
        <v>116</v>
      </c>
      <c r="R46" t="s">
        <v>78</v>
      </c>
      <c r="S46" s="1">
        <v>28475.25</v>
      </c>
      <c r="V46" t="str">
        <f>INDEX(Tableau12[Echelon],MATCH(G46,IF(G46&lt;&gt;"",Tableau12[ETU],Tableau12[ETAC]),1))</f>
        <v>Echelon 00</v>
      </c>
    </row>
    <row r="47" spans="1:22" x14ac:dyDescent="0.25">
      <c r="A47">
        <v>1629200755</v>
      </c>
      <c r="B47" t="s">
        <v>220</v>
      </c>
      <c r="C47" t="s">
        <v>221</v>
      </c>
      <c r="D47" s="4">
        <v>43408</v>
      </c>
      <c r="E47">
        <v>74</v>
      </c>
      <c r="F47" s="4"/>
      <c r="G47">
        <v>0</v>
      </c>
      <c r="H47" t="s">
        <v>116</v>
      </c>
      <c r="I47" t="s">
        <v>25</v>
      </c>
      <c r="J47" t="s">
        <v>26</v>
      </c>
      <c r="K47">
        <v>8</v>
      </c>
      <c r="L47" t="s">
        <v>1254</v>
      </c>
      <c r="M47" t="s">
        <v>1300</v>
      </c>
      <c r="N47" t="s">
        <v>20</v>
      </c>
      <c r="O47" t="s">
        <v>15</v>
      </c>
      <c r="P47" s="1">
        <v>27442.5</v>
      </c>
      <c r="Q47" t="s">
        <v>116</v>
      </c>
      <c r="R47" t="s">
        <v>78</v>
      </c>
      <c r="S47" s="1">
        <v>28475.25</v>
      </c>
      <c r="V47" t="str">
        <f>INDEX(Tableau12[Echelon],MATCH(G47,IF(G47&lt;&gt;"",Tableau12[ETU],Tableau12[ETAC]),1))</f>
        <v>Echelon 00</v>
      </c>
    </row>
    <row r="48" spans="1:22" x14ac:dyDescent="0.25">
      <c r="A48">
        <v>1629200754</v>
      </c>
      <c r="B48" t="s">
        <v>222</v>
      </c>
      <c r="C48" t="s">
        <v>223</v>
      </c>
      <c r="D48" s="4">
        <v>43408</v>
      </c>
      <c r="E48">
        <v>74</v>
      </c>
      <c r="F48" s="4"/>
      <c r="G48">
        <v>0</v>
      </c>
      <c r="H48" t="s">
        <v>116</v>
      </c>
      <c r="I48" t="s">
        <v>25</v>
      </c>
      <c r="J48" t="s">
        <v>26</v>
      </c>
      <c r="K48">
        <v>8</v>
      </c>
      <c r="L48" t="s">
        <v>1254</v>
      </c>
      <c r="M48" t="s">
        <v>1301</v>
      </c>
      <c r="N48" t="s">
        <v>20</v>
      </c>
      <c r="O48" t="s">
        <v>15</v>
      </c>
      <c r="P48" s="1">
        <v>27442.5</v>
      </c>
      <c r="Q48" t="s">
        <v>116</v>
      </c>
      <c r="R48" t="s">
        <v>78</v>
      </c>
      <c r="S48" s="1">
        <v>28475.25</v>
      </c>
      <c r="V48" t="str">
        <f>INDEX(Tableau12[Echelon],MATCH(G48,IF(G48&lt;&gt;"",Tableau12[ETU],Tableau12[ETAC]),1))</f>
        <v>Echelon 00</v>
      </c>
    </row>
    <row r="49" spans="1:22" x14ac:dyDescent="0.25">
      <c r="A49">
        <v>1628000763</v>
      </c>
      <c r="B49" t="s">
        <v>224</v>
      </c>
      <c r="C49" t="s">
        <v>225</v>
      </c>
      <c r="D49" s="4">
        <v>43408</v>
      </c>
      <c r="E49">
        <v>74</v>
      </c>
      <c r="F49" s="4"/>
      <c r="G49">
        <v>0</v>
      </c>
      <c r="H49" t="s">
        <v>116</v>
      </c>
      <c r="I49" t="s">
        <v>25</v>
      </c>
      <c r="J49" t="s">
        <v>26</v>
      </c>
      <c r="K49">
        <v>8</v>
      </c>
      <c r="L49" t="s">
        <v>1254</v>
      </c>
      <c r="M49" t="s">
        <v>1302</v>
      </c>
      <c r="N49" t="s">
        <v>20</v>
      </c>
      <c r="O49" t="s">
        <v>15</v>
      </c>
      <c r="P49" s="1">
        <v>27442.5</v>
      </c>
      <c r="Q49" t="s">
        <v>116</v>
      </c>
      <c r="R49" t="s">
        <v>78</v>
      </c>
      <c r="S49" s="1">
        <v>28475.25</v>
      </c>
      <c r="V49" t="str">
        <f>INDEX(Tableau12[Echelon],MATCH(G49,IF(G49&lt;&gt;"",Tableau12[ETU],Tableau12[ETAC]),1))</f>
        <v>Echelon 00</v>
      </c>
    </row>
    <row r="50" spans="1:22" x14ac:dyDescent="0.25">
      <c r="A50">
        <v>1627100752</v>
      </c>
      <c r="B50" t="s">
        <v>226</v>
      </c>
      <c r="C50" t="s">
        <v>227</v>
      </c>
      <c r="D50" s="4">
        <v>43408</v>
      </c>
      <c r="E50">
        <v>74</v>
      </c>
      <c r="F50" s="4"/>
      <c r="G50">
        <v>0</v>
      </c>
      <c r="H50" t="s">
        <v>116</v>
      </c>
      <c r="I50" t="s">
        <v>25</v>
      </c>
      <c r="J50" t="s">
        <v>26</v>
      </c>
      <c r="K50">
        <v>8</v>
      </c>
      <c r="L50" t="s">
        <v>1254</v>
      </c>
      <c r="M50" t="s">
        <v>1303</v>
      </c>
      <c r="N50" t="s">
        <v>20</v>
      </c>
      <c r="O50" t="s">
        <v>15</v>
      </c>
      <c r="P50" s="1">
        <v>27442.5</v>
      </c>
      <c r="Q50" t="s">
        <v>116</v>
      </c>
      <c r="R50" t="s">
        <v>78</v>
      </c>
      <c r="S50" s="1">
        <v>28475.25</v>
      </c>
      <c r="V50" t="str">
        <f>INDEX(Tableau12[Echelon],MATCH(G50,IF(G50&lt;&gt;"",Tableau12[ETU],Tableau12[ETAC]),1))</f>
        <v>Echelon 00</v>
      </c>
    </row>
    <row r="51" spans="1:22" x14ac:dyDescent="0.25">
      <c r="A51">
        <v>1626800880</v>
      </c>
      <c r="B51" t="s">
        <v>228</v>
      </c>
      <c r="C51" t="s">
        <v>229</v>
      </c>
      <c r="D51" s="4">
        <v>43499</v>
      </c>
      <c r="E51">
        <v>71</v>
      </c>
      <c r="F51" s="4"/>
      <c r="G51">
        <v>0</v>
      </c>
      <c r="H51" t="s">
        <v>116</v>
      </c>
      <c r="I51" t="s">
        <v>25</v>
      </c>
      <c r="J51" t="s">
        <v>26</v>
      </c>
      <c r="K51">
        <v>8</v>
      </c>
      <c r="L51" t="s">
        <v>1254</v>
      </c>
      <c r="M51" t="s">
        <v>1304</v>
      </c>
      <c r="N51" t="s">
        <v>20</v>
      </c>
      <c r="O51" t="s">
        <v>15</v>
      </c>
      <c r="P51" s="1">
        <v>27442.5</v>
      </c>
      <c r="Q51" t="s">
        <v>116</v>
      </c>
      <c r="R51" t="s">
        <v>76</v>
      </c>
      <c r="S51" s="1">
        <v>28131</v>
      </c>
      <c r="V51" t="str">
        <f>INDEX(Tableau12[Echelon],MATCH(G51,IF(G51&lt;&gt;"",Tableau12[ETU],Tableau12[ETAC]),1))</f>
        <v>Echelon 00</v>
      </c>
    </row>
    <row r="52" spans="1:22" x14ac:dyDescent="0.25">
      <c r="A52">
        <v>1628400864</v>
      </c>
      <c r="B52" t="s">
        <v>230</v>
      </c>
      <c r="C52" t="s">
        <v>231</v>
      </c>
      <c r="D52" s="4">
        <v>43499</v>
      </c>
      <c r="E52">
        <v>71</v>
      </c>
      <c r="F52" s="4"/>
      <c r="G52">
        <v>0</v>
      </c>
      <c r="H52" t="s">
        <v>116</v>
      </c>
      <c r="I52" t="s">
        <v>25</v>
      </c>
      <c r="J52" t="s">
        <v>26</v>
      </c>
      <c r="K52">
        <v>8</v>
      </c>
      <c r="L52" t="s">
        <v>1254</v>
      </c>
      <c r="M52" t="s">
        <v>1305</v>
      </c>
      <c r="N52" t="s">
        <v>20</v>
      </c>
      <c r="O52" t="s">
        <v>15</v>
      </c>
      <c r="P52" s="1">
        <v>27442.5</v>
      </c>
      <c r="Q52" t="s">
        <v>116</v>
      </c>
      <c r="R52" t="s">
        <v>76</v>
      </c>
      <c r="S52" s="1">
        <v>28131</v>
      </c>
      <c r="V52" t="str">
        <f>INDEX(Tableau12[Echelon],MATCH(G52,IF(G52&lt;&gt;"",Tableau12[ETU],Tableau12[ETAC]),1))</f>
        <v>Echelon 00</v>
      </c>
    </row>
    <row r="53" spans="1:22" x14ac:dyDescent="0.25">
      <c r="A53">
        <v>1627700909</v>
      </c>
      <c r="B53" t="s">
        <v>232</v>
      </c>
      <c r="C53" t="s">
        <v>233</v>
      </c>
      <c r="D53" s="4">
        <v>43535</v>
      </c>
      <c r="E53">
        <v>70</v>
      </c>
      <c r="F53" s="4"/>
      <c r="G53">
        <v>0</v>
      </c>
      <c r="H53" t="s">
        <v>116</v>
      </c>
      <c r="I53" t="s">
        <v>42</v>
      </c>
      <c r="J53" t="s">
        <v>13</v>
      </c>
      <c r="K53">
        <v>8</v>
      </c>
      <c r="L53" t="s">
        <v>1254</v>
      </c>
      <c r="M53" t="s">
        <v>1306</v>
      </c>
      <c r="N53" t="s">
        <v>20</v>
      </c>
      <c r="O53" t="s">
        <v>15</v>
      </c>
      <c r="P53" s="1">
        <v>32211</v>
      </c>
      <c r="Q53" t="s">
        <v>116</v>
      </c>
      <c r="R53" t="s">
        <v>76</v>
      </c>
      <c r="S53" s="1">
        <v>28131</v>
      </c>
      <c r="V53" t="str">
        <f>INDEX(Tableau12[Echelon],MATCH(G53,IF(G53&lt;&gt;"",Tableau12[ETU],Tableau12[ETAC]),1))</f>
        <v>Echelon 00</v>
      </c>
    </row>
    <row r="54" spans="1:22" x14ac:dyDescent="0.25">
      <c r="A54">
        <v>1629000641</v>
      </c>
      <c r="B54" t="s">
        <v>234</v>
      </c>
      <c r="C54" t="s">
        <v>235</v>
      </c>
      <c r="D54" s="4">
        <v>43244</v>
      </c>
      <c r="E54">
        <v>80</v>
      </c>
      <c r="F54" s="4"/>
      <c r="G54">
        <v>0</v>
      </c>
      <c r="H54" t="s">
        <v>116</v>
      </c>
      <c r="I54" t="s">
        <v>42</v>
      </c>
      <c r="J54" t="s">
        <v>13</v>
      </c>
      <c r="K54">
        <v>8</v>
      </c>
      <c r="L54" t="s">
        <v>1254</v>
      </c>
      <c r="M54" t="s">
        <v>1307</v>
      </c>
      <c r="N54" t="s">
        <v>18</v>
      </c>
      <c r="O54" t="s">
        <v>15</v>
      </c>
      <c r="P54" s="1">
        <v>32624.1</v>
      </c>
      <c r="Q54" t="s">
        <v>116</v>
      </c>
      <c r="R54" t="s">
        <v>78</v>
      </c>
      <c r="S54" s="1">
        <v>28475.25</v>
      </c>
      <c r="V54" t="str">
        <f>INDEX(Tableau12[Echelon],MATCH(G54,IF(G54&lt;&gt;"",Tableau12[ETU],Tableau12[ETAC]),1))</f>
        <v>Echelon 00</v>
      </c>
    </row>
    <row r="55" spans="1:22" x14ac:dyDescent="0.25">
      <c r="A55">
        <v>1628900649</v>
      </c>
      <c r="B55" t="s">
        <v>236</v>
      </c>
      <c r="C55" t="s">
        <v>237</v>
      </c>
      <c r="D55" s="4">
        <v>43261</v>
      </c>
      <c r="E55">
        <v>79</v>
      </c>
      <c r="F55" s="4"/>
      <c r="G55">
        <v>0</v>
      </c>
      <c r="H55" t="s">
        <v>116</v>
      </c>
      <c r="I55" t="s">
        <v>42</v>
      </c>
      <c r="J55" t="s">
        <v>13</v>
      </c>
      <c r="K55">
        <v>8</v>
      </c>
      <c r="L55" t="s">
        <v>1254</v>
      </c>
      <c r="M55" t="s">
        <v>1308</v>
      </c>
      <c r="N55" t="s">
        <v>20</v>
      </c>
      <c r="O55" t="s">
        <v>15</v>
      </c>
      <c r="P55" s="1">
        <v>32624.1</v>
      </c>
      <c r="Q55" t="s">
        <v>116</v>
      </c>
      <c r="R55" t="s">
        <v>78</v>
      </c>
      <c r="S55" s="1">
        <v>28475.25</v>
      </c>
      <c r="V55" t="str">
        <f>INDEX(Tableau12[Echelon],MATCH(G55,IF(G55&lt;&gt;"",Tableau12[ETU],Tableau12[ETAC]),1))</f>
        <v>Echelon 00</v>
      </c>
    </row>
    <row r="56" spans="1:22" x14ac:dyDescent="0.25">
      <c r="A56">
        <v>1628600652</v>
      </c>
      <c r="B56" t="s">
        <v>238</v>
      </c>
      <c r="C56" t="s">
        <v>239</v>
      </c>
      <c r="D56" s="4">
        <v>43261</v>
      </c>
      <c r="E56">
        <v>79</v>
      </c>
      <c r="F56" s="4"/>
      <c r="G56">
        <v>0</v>
      </c>
      <c r="H56" t="s">
        <v>116</v>
      </c>
      <c r="I56" t="s">
        <v>42</v>
      </c>
      <c r="J56" t="s">
        <v>13</v>
      </c>
      <c r="K56">
        <v>8</v>
      </c>
      <c r="L56" t="s">
        <v>1254</v>
      </c>
      <c r="M56" t="s">
        <v>1309</v>
      </c>
      <c r="N56" t="s">
        <v>20</v>
      </c>
      <c r="O56" t="s">
        <v>15</v>
      </c>
      <c r="P56" s="1">
        <v>32624.1</v>
      </c>
      <c r="Q56" t="s">
        <v>116</v>
      </c>
      <c r="R56" t="s">
        <v>78</v>
      </c>
      <c r="S56" s="1">
        <v>28475.25</v>
      </c>
      <c r="V56" t="str">
        <f>INDEX(Tableau12[Echelon],MATCH(G56,IF(G56&lt;&gt;"",Tableau12[ETU],Tableau12[ETAC]),1))</f>
        <v>Echelon 00</v>
      </c>
    </row>
    <row r="57" spans="1:22" x14ac:dyDescent="0.25">
      <c r="A57">
        <v>1629300647</v>
      </c>
      <c r="B57" t="s">
        <v>240</v>
      </c>
      <c r="C57" t="s">
        <v>241</v>
      </c>
      <c r="D57" s="4">
        <v>43261</v>
      </c>
      <c r="E57">
        <v>79</v>
      </c>
      <c r="F57" s="4"/>
      <c r="G57">
        <v>0</v>
      </c>
      <c r="H57" t="s">
        <v>116</v>
      </c>
      <c r="I57" t="s">
        <v>42</v>
      </c>
      <c r="J57" t="s">
        <v>13</v>
      </c>
      <c r="K57">
        <v>8</v>
      </c>
      <c r="L57" t="s">
        <v>1254</v>
      </c>
      <c r="M57" t="s">
        <v>1310</v>
      </c>
      <c r="N57" t="s">
        <v>20</v>
      </c>
      <c r="O57" t="s">
        <v>15</v>
      </c>
      <c r="P57" s="1">
        <v>32624.1</v>
      </c>
      <c r="Q57" t="s">
        <v>116</v>
      </c>
      <c r="R57" t="s">
        <v>78</v>
      </c>
      <c r="S57" s="1">
        <v>28475.25</v>
      </c>
      <c r="V57" t="str">
        <f>INDEX(Tableau12[Echelon],MATCH(G57,IF(G57&lt;&gt;"",Tableau12[ETU],Tableau12[ETAC]),1))</f>
        <v>Echelon 00</v>
      </c>
    </row>
    <row r="58" spans="1:22" x14ac:dyDescent="0.25">
      <c r="A58">
        <v>1627700684</v>
      </c>
      <c r="B58" t="s">
        <v>242</v>
      </c>
      <c r="C58" t="s">
        <v>243</v>
      </c>
      <c r="D58" s="4">
        <v>43303</v>
      </c>
      <c r="E58">
        <v>78</v>
      </c>
      <c r="F58" s="4"/>
      <c r="G58">
        <v>0</v>
      </c>
      <c r="H58" t="s">
        <v>116</v>
      </c>
      <c r="I58" t="s">
        <v>42</v>
      </c>
      <c r="J58" t="s">
        <v>13</v>
      </c>
      <c r="K58">
        <v>8</v>
      </c>
      <c r="L58" t="s">
        <v>1254</v>
      </c>
      <c r="M58" t="s">
        <v>1311</v>
      </c>
      <c r="N58" t="s">
        <v>20</v>
      </c>
      <c r="O58" t="s">
        <v>15</v>
      </c>
      <c r="P58" s="1">
        <v>32624.1</v>
      </c>
      <c r="Q58" t="s">
        <v>116</v>
      </c>
      <c r="R58" t="s">
        <v>78</v>
      </c>
      <c r="S58" s="1">
        <v>28475.25</v>
      </c>
      <c r="V58" t="str">
        <f>INDEX(Tableau12[Echelon],MATCH(G58,IF(G58&lt;&gt;"",Tableau12[ETU],Tableau12[ETAC]),1))</f>
        <v>Echelon 00</v>
      </c>
    </row>
    <row r="59" spans="1:22" x14ac:dyDescent="0.25">
      <c r="A59">
        <v>1629300717</v>
      </c>
      <c r="B59" t="s">
        <v>244</v>
      </c>
      <c r="C59" t="s">
        <v>245</v>
      </c>
      <c r="D59" s="4">
        <v>43387</v>
      </c>
      <c r="E59">
        <v>75</v>
      </c>
      <c r="F59" s="4"/>
      <c r="G59">
        <v>0</v>
      </c>
      <c r="H59" t="s">
        <v>116</v>
      </c>
      <c r="I59" t="s">
        <v>42</v>
      </c>
      <c r="J59" t="s">
        <v>13</v>
      </c>
      <c r="K59">
        <v>8</v>
      </c>
      <c r="L59" t="s">
        <v>1254</v>
      </c>
      <c r="M59" t="s">
        <v>1312</v>
      </c>
      <c r="N59" t="s">
        <v>20</v>
      </c>
      <c r="O59" t="s">
        <v>15</v>
      </c>
      <c r="P59" s="1">
        <v>32624.1</v>
      </c>
      <c r="Q59" t="s">
        <v>116</v>
      </c>
      <c r="R59" t="s">
        <v>78</v>
      </c>
      <c r="S59" s="1">
        <v>28475.25</v>
      </c>
      <c r="V59" t="str">
        <f>INDEX(Tableau12[Echelon],MATCH(G59,IF(G59&lt;&gt;"",Tableau12[ETU],Tableau12[ETAC]),1))</f>
        <v>Echelon 00</v>
      </c>
    </row>
    <row r="60" spans="1:22" x14ac:dyDescent="0.25">
      <c r="A60">
        <v>1629200722</v>
      </c>
      <c r="B60" t="s">
        <v>246</v>
      </c>
      <c r="C60" t="s">
        <v>247</v>
      </c>
      <c r="D60" s="4">
        <v>43387</v>
      </c>
      <c r="E60">
        <v>75</v>
      </c>
      <c r="F60" s="4"/>
      <c r="G60">
        <v>0</v>
      </c>
      <c r="H60" t="s">
        <v>116</v>
      </c>
      <c r="I60" t="s">
        <v>42</v>
      </c>
      <c r="J60" t="s">
        <v>13</v>
      </c>
      <c r="K60">
        <v>8</v>
      </c>
      <c r="L60" t="s">
        <v>1254</v>
      </c>
      <c r="M60" t="s">
        <v>1313</v>
      </c>
      <c r="N60" t="s">
        <v>20</v>
      </c>
      <c r="O60" t="s">
        <v>15</v>
      </c>
      <c r="P60" s="1">
        <v>32624.1</v>
      </c>
      <c r="Q60" t="s">
        <v>116</v>
      </c>
      <c r="R60" t="s">
        <v>78</v>
      </c>
      <c r="S60" s="1">
        <v>28475.25</v>
      </c>
      <c r="V60" t="str">
        <f>INDEX(Tableau12[Echelon],MATCH(G60,IF(G60&lt;&gt;"",Tableau12[ETU],Tableau12[ETAC]),1))</f>
        <v>Echelon 00</v>
      </c>
    </row>
    <row r="61" spans="1:22" x14ac:dyDescent="0.25">
      <c r="A61">
        <v>1628100730</v>
      </c>
      <c r="B61" t="s">
        <v>248</v>
      </c>
      <c r="C61" t="s">
        <v>249</v>
      </c>
      <c r="D61" s="4">
        <v>43387</v>
      </c>
      <c r="E61">
        <v>75</v>
      </c>
      <c r="F61" s="4"/>
      <c r="G61">
        <v>0</v>
      </c>
      <c r="H61" t="s">
        <v>116</v>
      </c>
      <c r="I61" t="s">
        <v>42</v>
      </c>
      <c r="J61" t="s">
        <v>13</v>
      </c>
      <c r="K61">
        <v>8</v>
      </c>
      <c r="L61" t="s">
        <v>1254</v>
      </c>
      <c r="M61" t="s">
        <v>1314</v>
      </c>
      <c r="N61" t="s">
        <v>20</v>
      </c>
      <c r="O61" t="s">
        <v>15</v>
      </c>
      <c r="P61" s="1">
        <v>32624.1</v>
      </c>
      <c r="Q61" t="s">
        <v>116</v>
      </c>
      <c r="R61" t="s">
        <v>78</v>
      </c>
      <c r="S61" s="1">
        <v>28475.25</v>
      </c>
      <c r="V61" t="str">
        <f>INDEX(Tableau12[Echelon],MATCH(G61,IF(G61&lt;&gt;"",Tableau12[ETU],Tableau12[ETAC]),1))</f>
        <v>Echelon 00</v>
      </c>
    </row>
    <row r="62" spans="1:22" x14ac:dyDescent="0.25">
      <c r="A62">
        <v>1628200769</v>
      </c>
      <c r="B62" t="s">
        <v>250</v>
      </c>
      <c r="C62" t="s">
        <v>251</v>
      </c>
      <c r="D62" s="4">
        <v>43417</v>
      </c>
      <c r="E62">
        <v>74</v>
      </c>
      <c r="F62" s="4"/>
      <c r="G62">
        <v>0</v>
      </c>
      <c r="H62" t="s">
        <v>116</v>
      </c>
      <c r="I62" t="s">
        <v>28</v>
      </c>
      <c r="J62" t="s">
        <v>29</v>
      </c>
      <c r="K62">
        <v>8</v>
      </c>
      <c r="L62" t="s">
        <v>1254</v>
      </c>
      <c r="M62" t="s">
        <v>1315</v>
      </c>
      <c r="N62" t="s">
        <v>20</v>
      </c>
      <c r="O62" t="s">
        <v>15</v>
      </c>
      <c r="P62" s="1">
        <v>32211</v>
      </c>
      <c r="Q62" t="s">
        <v>116</v>
      </c>
      <c r="R62" t="s">
        <v>78</v>
      </c>
      <c r="S62" s="1">
        <v>28475.25</v>
      </c>
      <c r="V62" t="str">
        <f>INDEX(Tableau12[Echelon],MATCH(G62,IF(G62&lt;&gt;"",Tableau12[ETU],Tableau12[ETAC]),1))</f>
        <v>Echelon 00</v>
      </c>
    </row>
    <row r="63" spans="1:22" x14ac:dyDescent="0.25">
      <c r="A63">
        <v>1628400832</v>
      </c>
      <c r="B63" t="s">
        <v>252</v>
      </c>
      <c r="C63" t="s">
        <v>253</v>
      </c>
      <c r="D63" s="4">
        <v>43464</v>
      </c>
      <c r="E63">
        <v>73</v>
      </c>
      <c r="F63" s="4"/>
      <c r="G63">
        <v>0</v>
      </c>
      <c r="H63" t="s">
        <v>116</v>
      </c>
      <c r="I63" t="s">
        <v>19</v>
      </c>
      <c r="J63" t="s">
        <v>13</v>
      </c>
      <c r="K63">
        <v>8</v>
      </c>
      <c r="L63" t="s">
        <v>1254</v>
      </c>
      <c r="M63" t="s">
        <v>1316</v>
      </c>
      <c r="N63" t="s">
        <v>20</v>
      </c>
      <c r="O63" t="s">
        <v>15</v>
      </c>
      <c r="P63" s="1">
        <v>32211</v>
      </c>
      <c r="Q63" t="s">
        <v>116</v>
      </c>
      <c r="R63" t="s">
        <v>78</v>
      </c>
      <c r="S63" s="1">
        <v>28475.25</v>
      </c>
      <c r="V63" t="str">
        <f>INDEX(Tableau12[Echelon],MATCH(G63,IF(G63&lt;&gt;"",Tableau12[ETU],Tableau12[ETAC]),1))</f>
        <v>Echelon 00</v>
      </c>
    </row>
    <row r="64" spans="1:22" x14ac:dyDescent="0.25">
      <c r="A64">
        <v>1627100648</v>
      </c>
      <c r="B64" t="s">
        <v>254</v>
      </c>
      <c r="C64" t="s">
        <v>255</v>
      </c>
      <c r="D64" s="4">
        <v>43261</v>
      </c>
      <c r="E64">
        <v>79</v>
      </c>
      <c r="F64" s="4"/>
      <c r="G64">
        <v>0</v>
      </c>
      <c r="H64" t="s">
        <v>116</v>
      </c>
      <c r="I64" t="s">
        <v>24</v>
      </c>
      <c r="J64" t="s">
        <v>13</v>
      </c>
      <c r="K64">
        <v>8</v>
      </c>
      <c r="L64" t="s">
        <v>1254</v>
      </c>
      <c r="M64" t="s">
        <v>1317</v>
      </c>
      <c r="N64" t="s">
        <v>20</v>
      </c>
      <c r="O64" t="s">
        <v>15</v>
      </c>
      <c r="P64" s="1">
        <v>32624.1</v>
      </c>
      <c r="Q64" t="s">
        <v>116</v>
      </c>
      <c r="R64" t="s">
        <v>78</v>
      </c>
      <c r="S64" s="1">
        <v>28475.25</v>
      </c>
      <c r="V64" t="str">
        <f>INDEX(Tableau12[Echelon],MATCH(G64,IF(G64&lt;&gt;"",Tableau12[ETU],Tableau12[ETAC]),1))</f>
        <v>Echelon 00</v>
      </c>
    </row>
    <row r="65" spans="1:22" x14ac:dyDescent="0.25">
      <c r="A65">
        <v>1618000721</v>
      </c>
      <c r="B65" t="s">
        <v>256</v>
      </c>
      <c r="C65" t="s">
        <v>257</v>
      </c>
      <c r="D65" s="4">
        <v>43387</v>
      </c>
      <c r="E65">
        <v>75</v>
      </c>
      <c r="F65" s="4"/>
      <c r="G65">
        <v>0</v>
      </c>
      <c r="H65" t="s">
        <v>116</v>
      </c>
      <c r="I65" t="s">
        <v>24</v>
      </c>
      <c r="J65" t="s">
        <v>13</v>
      </c>
      <c r="K65">
        <v>8</v>
      </c>
      <c r="L65" t="s">
        <v>1254</v>
      </c>
      <c r="M65" t="s">
        <v>1318</v>
      </c>
      <c r="N65" t="s">
        <v>20</v>
      </c>
      <c r="O65" t="s">
        <v>15</v>
      </c>
      <c r="P65" s="1">
        <v>32624.1</v>
      </c>
      <c r="Q65" t="s">
        <v>116</v>
      </c>
      <c r="R65" t="s">
        <v>78</v>
      </c>
      <c r="S65" s="1">
        <v>28475.25</v>
      </c>
      <c r="V65" t="str">
        <f>INDEX(Tableau12[Echelon],MATCH(G65,IF(G65&lt;&gt;"",Tableau12[ETU],Tableau12[ETAC]),1))</f>
        <v>Echelon 00</v>
      </c>
    </row>
    <row r="66" spans="1:22" x14ac:dyDescent="0.25">
      <c r="A66">
        <v>1627500718</v>
      </c>
      <c r="B66" t="s">
        <v>258</v>
      </c>
      <c r="C66" t="s">
        <v>259</v>
      </c>
      <c r="D66" s="4">
        <v>43388</v>
      </c>
      <c r="E66">
        <v>75</v>
      </c>
      <c r="F66" s="4"/>
      <c r="G66">
        <v>0</v>
      </c>
      <c r="H66" t="s">
        <v>116</v>
      </c>
      <c r="I66" t="s">
        <v>24</v>
      </c>
      <c r="J66" t="s">
        <v>13</v>
      </c>
      <c r="K66">
        <v>8</v>
      </c>
      <c r="L66" t="s">
        <v>1254</v>
      </c>
      <c r="M66" t="s">
        <v>1319</v>
      </c>
      <c r="N66" t="s">
        <v>20</v>
      </c>
      <c r="O66" t="s">
        <v>15</v>
      </c>
      <c r="P66" s="1">
        <v>32624.1</v>
      </c>
      <c r="Q66" t="s">
        <v>116</v>
      </c>
      <c r="R66" t="s">
        <v>78</v>
      </c>
      <c r="S66" s="1">
        <v>28475.25</v>
      </c>
      <c r="V66" t="str">
        <f>INDEX(Tableau12[Echelon],MATCH(G66,IF(G66&lt;&gt;"",Tableau12[ETU],Tableau12[ETAC]),1))</f>
        <v>Echelon 00</v>
      </c>
    </row>
    <row r="67" spans="1:22" x14ac:dyDescent="0.25">
      <c r="A67">
        <v>1628400724</v>
      </c>
      <c r="B67" t="s">
        <v>260</v>
      </c>
      <c r="C67" t="s">
        <v>261</v>
      </c>
      <c r="D67" s="4">
        <v>43388</v>
      </c>
      <c r="E67">
        <v>75</v>
      </c>
      <c r="F67" s="4"/>
      <c r="G67">
        <v>0</v>
      </c>
      <c r="H67" t="s">
        <v>116</v>
      </c>
      <c r="I67" t="s">
        <v>24</v>
      </c>
      <c r="J67" t="s">
        <v>13</v>
      </c>
      <c r="K67">
        <v>8</v>
      </c>
      <c r="L67" t="s">
        <v>1254</v>
      </c>
      <c r="M67" t="s">
        <v>1320</v>
      </c>
      <c r="N67" t="s">
        <v>20</v>
      </c>
      <c r="O67" t="s">
        <v>15</v>
      </c>
      <c r="P67" s="1">
        <v>32624.1</v>
      </c>
      <c r="Q67" t="s">
        <v>116</v>
      </c>
      <c r="R67" t="s">
        <v>78</v>
      </c>
      <c r="S67" s="1">
        <v>28475.25</v>
      </c>
      <c r="V67" t="str">
        <f>INDEX(Tableau12[Echelon],MATCH(G67,IF(G67&lt;&gt;"",Tableau12[ETU],Tableau12[ETAC]),1))</f>
        <v>Echelon 00</v>
      </c>
    </row>
    <row r="68" spans="1:22" x14ac:dyDescent="0.25">
      <c r="A68">
        <v>1619000723</v>
      </c>
      <c r="B68" t="s">
        <v>262</v>
      </c>
      <c r="C68" t="s">
        <v>263</v>
      </c>
      <c r="D68" s="4">
        <v>43388</v>
      </c>
      <c r="E68">
        <v>75</v>
      </c>
      <c r="F68" s="4"/>
      <c r="G68">
        <v>0</v>
      </c>
      <c r="H68" t="s">
        <v>116</v>
      </c>
      <c r="I68" t="s">
        <v>24</v>
      </c>
      <c r="J68" t="s">
        <v>13</v>
      </c>
      <c r="K68">
        <v>8</v>
      </c>
      <c r="L68" t="s">
        <v>1254</v>
      </c>
      <c r="M68" t="s">
        <v>1321</v>
      </c>
      <c r="N68" t="s">
        <v>20</v>
      </c>
      <c r="O68" t="s">
        <v>15</v>
      </c>
      <c r="P68" s="1">
        <v>32624.1</v>
      </c>
      <c r="Q68" t="s">
        <v>116</v>
      </c>
      <c r="R68" t="s">
        <v>78</v>
      </c>
      <c r="S68" s="1">
        <v>28475.25</v>
      </c>
      <c r="V68" t="str">
        <f>INDEX(Tableau12[Echelon],MATCH(G68,IF(G68&lt;&gt;"",Tableau12[ETU],Tableau12[ETAC]),1))</f>
        <v>Echelon 00</v>
      </c>
    </row>
    <row r="69" spans="1:22" x14ac:dyDescent="0.25">
      <c r="A69">
        <v>1626500639</v>
      </c>
      <c r="B69" t="s">
        <v>264</v>
      </c>
      <c r="C69" t="s">
        <v>265</v>
      </c>
      <c r="D69" s="4">
        <v>43241</v>
      </c>
      <c r="E69">
        <v>80</v>
      </c>
      <c r="F69" s="4"/>
      <c r="G69">
        <v>0</v>
      </c>
      <c r="H69" t="s">
        <v>116</v>
      </c>
      <c r="I69" t="s">
        <v>44</v>
      </c>
      <c r="J69" t="s">
        <v>17</v>
      </c>
      <c r="K69">
        <v>8</v>
      </c>
      <c r="L69" t="s">
        <v>1254</v>
      </c>
      <c r="M69" t="s">
        <v>1322</v>
      </c>
      <c r="N69" t="s">
        <v>20</v>
      </c>
      <c r="O69" t="s">
        <v>15</v>
      </c>
      <c r="P69" s="1">
        <v>32624.1</v>
      </c>
      <c r="Q69" t="s">
        <v>116</v>
      </c>
      <c r="R69" t="s">
        <v>78</v>
      </c>
      <c r="S69" s="1">
        <v>28475.25</v>
      </c>
      <c r="V69" t="str">
        <f>INDEX(Tableau12[Echelon],MATCH(G69,IF(G69&lt;&gt;"",Tableau12[ETU],Tableau12[ETAC]),1))</f>
        <v>Echelon 00</v>
      </c>
    </row>
    <row r="70" spans="1:22" x14ac:dyDescent="0.25">
      <c r="A70">
        <v>1629100660</v>
      </c>
      <c r="B70" t="s">
        <v>266</v>
      </c>
      <c r="C70" t="s">
        <v>267</v>
      </c>
      <c r="D70" s="4">
        <v>43269</v>
      </c>
      <c r="E70">
        <v>79</v>
      </c>
      <c r="F70" s="4"/>
      <c r="G70">
        <v>0</v>
      </c>
      <c r="H70" t="s">
        <v>116</v>
      </c>
      <c r="I70" t="s">
        <v>30</v>
      </c>
      <c r="J70" t="s">
        <v>29</v>
      </c>
      <c r="K70">
        <v>8</v>
      </c>
      <c r="L70" t="s">
        <v>1254</v>
      </c>
      <c r="M70" t="s">
        <v>1323</v>
      </c>
      <c r="N70" t="s">
        <v>20</v>
      </c>
      <c r="O70" t="s">
        <v>15</v>
      </c>
      <c r="P70" s="1">
        <v>44285</v>
      </c>
      <c r="Q70" t="s">
        <v>116</v>
      </c>
      <c r="R70" t="s">
        <v>78</v>
      </c>
      <c r="S70" s="1">
        <v>28475.25</v>
      </c>
      <c r="V70" t="str">
        <f>INDEX(Tableau12[Echelon],MATCH(G70,IF(G70&lt;&gt;"",Tableau12[ETU],Tableau12[ETAC]),1))</f>
        <v>Echelon 00</v>
      </c>
    </row>
    <row r="71" spans="1:22" x14ac:dyDescent="0.25">
      <c r="A71">
        <v>1629000661</v>
      </c>
      <c r="B71" t="s">
        <v>268</v>
      </c>
      <c r="C71" t="s">
        <v>269</v>
      </c>
      <c r="D71" s="4">
        <v>43269</v>
      </c>
      <c r="E71">
        <v>79</v>
      </c>
      <c r="F71" s="4"/>
      <c r="G71">
        <v>0</v>
      </c>
      <c r="H71" t="s">
        <v>116</v>
      </c>
      <c r="I71" t="s">
        <v>30</v>
      </c>
      <c r="J71" t="s">
        <v>29</v>
      </c>
      <c r="K71">
        <v>8</v>
      </c>
      <c r="L71" t="s">
        <v>1254</v>
      </c>
      <c r="M71" t="s">
        <v>1324</v>
      </c>
      <c r="N71" t="s">
        <v>20</v>
      </c>
      <c r="O71" t="s">
        <v>15</v>
      </c>
      <c r="P71" s="1">
        <v>44285</v>
      </c>
      <c r="Q71" t="s">
        <v>116</v>
      </c>
      <c r="R71" t="s">
        <v>78</v>
      </c>
      <c r="S71" s="1">
        <v>28475.25</v>
      </c>
      <c r="V71" t="str">
        <f>INDEX(Tableau12[Echelon],MATCH(G71,IF(G71&lt;&gt;"",Tableau12[ETU],Tableau12[ETAC]),1))</f>
        <v>Echelon 00</v>
      </c>
    </row>
    <row r="72" spans="1:22" x14ac:dyDescent="0.25">
      <c r="A72">
        <v>1629500713</v>
      </c>
      <c r="B72" t="s">
        <v>270</v>
      </c>
      <c r="C72" t="s">
        <v>271</v>
      </c>
      <c r="D72" s="4">
        <v>43366</v>
      </c>
      <c r="E72">
        <v>76</v>
      </c>
      <c r="F72" s="4"/>
      <c r="G72">
        <v>0</v>
      </c>
      <c r="H72" t="s">
        <v>116</v>
      </c>
      <c r="I72" t="s">
        <v>30</v>
      </c>
      <c r="J72" t="s">
        <v>29</v>
      </c>
      <c r="K72">
        <v>8</v>
      </c>
      <c r="L72" t="s">
        <v>1254</v>
      </c>
      <c r="M72" t="s">
        <v>1325</v>
      </c>
      <c r="N72" t="s">
        <v>20</v>
      </c>
      <c r="O72" t="s">
        <v>15</v>
      </c>
      <c r="P72" s="1">
        <v>44285</v>
      </c>
      <c r="Q72" t="s">
        <v>116</v>
      </c>
      <c r="R72" t="s">
        <v>78</v>
      </c>
      <c r="S72" s="1">
        <v>28475.25</v>
      </c>
      <c r="V72" t="str">
        <f>INDEX(Tableau12[Echelon],MATCH(G72,IF(G72&lt;&gt;"",Tableau12[ETU],Tableau12[ETAC]),1))</f>
        <v>Echelon 00</v>
      </c>
    </row>
    <row r="73" spans="1:22" x14ac:dyDescent="0.25">
      <c r="A73">
        <v>1619400712</v>
      </c>
      <c r="B73" t="s">
        <v>272</v>
      </c>
      <c r="C73" t="s">
        <v>273</v>
      </c>
      <c r="D73" s="4">
        <v>43366</v>
      </c>
      <c r="E73">
        <v>76</v>
      </c>
      <c r="F73" s="4"/>
      <c r="G73">
        <v>0</v>
      </c>
      <c r="H73" t="s">
        <v>116</v>
      </c>
      <c r="I73" t="s">
        <v>30</v>
      </c>
      <c r="J73" t="s">
        <v>29</v>
      </c>
      <c r="K73">
        <v>8</v>
      </c>
      <c r="L73" t="s">
        <v>1254</v>
      </c>
      <c r="M73" t="s">
        <v>1326</v>
      </c>
      <c r="N73" t="s">
        <v>20</v>
      </c>
      <c r="O73" t="s">
        <v>15</v>
      </c>
      <c r="P73" s="1">
        <v>44285</v>
      </c>
      <c r="Q73" t="s">
        <v>116</v>
      </c>
      <c r="R73" t="s">
        <v>78</v>
      </c>
      <c r="S73" s="1">
        <v>28475.25</v>
      </c>
      <c r="V73" t="str">
        <f>INDEX(Tableau12[Echelon],MATCH(G73,IF(G73&lt;&gt;"",Tableau12[ETU],Tableau12[ETAC]),1))</f>
        <v>Echelon 00</v>
      </c>
    </row>
    <row r="74" spans="1:22" x14ac:dyDescent="0.25">
      <c r="A74">
        <v>1629100731</v>
      </c>
      <c r="B74" t="s">
        <v>274</v>
      </c>
      <c r="C74" t="s">
        <v>275</v>
      </c>
      <c r="D74" s="4">
        <v>43388</v>
      </c>
      <c r="E74">
        <v>75</v>
      </c>
      <c r="F74" s="4"/>
      <c r="G74">
        <v>0</v>
      </c>
      <c r="H74" t="s">
        <v>116</v>
      </c>
      <c r="I74" t="s">
        <v>28</v>
      </c>
      <c r="J74" t="s">
        <v>29</v>
      </c>
      <c r="K74">
        <v>8</v>
      </c>
      <c r="L74" t="s">
        <v>1254</v>
      </c>
      <c r="M74" t="s">
        <v>1327</v>
      </c>
      <c r="N74" t="s">
        <v>20</v>
      </c>
      <c r="O74" t="s">
        <v>15</v>
      </c>
      <c r="P74" s="1">
        <v>44285</v>
      </c>
      <c r="Q74" t="s">
        <v>116</v>
      </c>
      <c r="R74" t="s">
        <v>78</v>
      </c>
      <c r="S74" s="1">
        <v>28475.25</v>
      </c>
      <c r="V74" t="str">
        <f>INDEX(Tableau12[Echelon],MATCH(G74,IF(G74&lt;&gt;"",Tableau12[ETU],Tableau12[ETAC]),1))</f>
        <v>Echelon 00</v>
      </c>
    </row>
    <row r="75" spans="1:22" x14ac:dyDescent="0.25">
      <c r="A75">
        <v>1628800737</v>
      </c>
      <c r="B75" t="s">
        <v>276</v>
      </c>
      <c r="C75" t="s">
        <v>277</v>
      </c>
      <c r="D75" s="4">
        <v>43389</v>
      </c>
      <c r="E75">
        <v>75</v>
      </c>
      <c r="F75" s="4"/>
      <c r="G75">
        <v>0</v>
      </c>
      <c r="H75" t="s">
        <v>116</v>
      </c>
      <c r="I75" t="s">
        <v>28</v>
      </c>
      <c r="J75" t="s">
        <v>29</v>
      </c>
      <c r="K75">
        <v>8</v>
      </c>
      <c r="L75" t="s">
        <v>1254</v>
      </c>
      <c r="M75" t="s">
        <v>1328</v>
      </c>
      <c r="N75" t="s">
        <v>20</v>
      </c>
      <c r="O75" t="s">
        <v>15</v>
      </c>
      <c r="P75" s="1">
        <v>44285</v>
      </c>
      <c r="Q75" t="s">
        <v>116</v>
      </c>
      <c r="R75" t="s">
        <v>78</v>
      </c>
      <c r="S75" s="1">
        <v>28475.25</v>
      </c>
      <c r="V75" t="str">
        <f>INDEX(Tableau12[Echelon],MATCH(G75,IF(G75&lt;&gt;"",Tableau12[ETU],Tableau12[ETAC]),1))</f>
        <v>Echelon 00</v>
      </c>
    </row>
    <row r="76" spans="1:22" x14ac:dyDescent="0.25">
      <c r="A76">
        <v>1628400743</v>
      </c>
      <c r="B76" t="s">
        <v>278</v>
      </c>
      <c r="C76" t="s">
        <v>279</v>
      </c>
      <c r="D76" s="4">
        <v>43401</v>
      </c>
      <c r="E76">
        <v>75</v>
      </c>
      <c r="F76" s="4"/>
      <c r="G76">
        <v>0</v>
      </c>
      <c r="H76" t="s">
        <v>116</v>
      </c>
      <c r="I76" t="s">
        <v>28</v>
      </c>
      <c r="J76" t="s">
        <v>29</v>
      </c>
      <c r="K76">
        <v>8</v>
      </c>
      <c r="L76" t="s">
        <v>1254</v>
      </c>
      <c r="M76" t="s">
        <v>1329</v>
      </c>
      <c r="N76" t="s">
        <v>20</v>
      </c>
      <c r="O76" t="s">
        <v>15</v>
      </c>
      <c r="P76" s="1">
        <v>44285</v>
      </c>
      <c r="Q76" t="s">
        <v>116</v>
      </c>
      <c r="R76" t="s">
        <v>78</v>
      </c>
      <c r="S76" s="1">
        <v>28475.25</v>
      </c>
      <c r="V76" t="str">
        <f>INDEX(Tableau12[Echelon],MATCH(G76,IF(G76&lt;&gt;"",Tableau12[ETU],Tableau12[ETAC]),1))</f>
        <v>Echelon 00</v>
      </c>
    </row>
    <row r="77" spans="1:22" x14ac:dyDescent="0.25">
      <c r="A77">
        <v>1629100640</v>
      </c>
      <c r="B77" t="s">
        <v>280</v>
      </c>
      <c r="C77" t="s">
        <v>281</v>
      </c>
      <c r="D77" s="4">
        <v>43241</v>
      </c>
      <c r="E77">
        <v>80</v>
      </c>
      <c r="F77" s="4"/>
      <c r="G77">
        <v>0</v>
      </c>
      <c r="H77" t="s">
        <v>116</v>
      </c>
      <c r="I77" t="s">
        <v>35</v>
      </c>
      <c r="J77" t="s">
        <v>29</v>
      </c>
      <c r="K77">
        <v>8</v>
      </c>
      <c r="L77" t="s">
        <v>1254</v>
      </c>
      <c r="M77" t="s">
        <v>1330</v>
      </c>
      <c r="N77" t="s">
        <v>20</v>
      </c>
      <c r="O77" t="s">
        <v>15</v>
      </c>
      <c r="P77" s="1">
        <v>44285</v>
      </c>
      <c r="Q77" t="s">
        <v>116</v>
      </c>
      <c r="R77" t="s">
        <v>78</v>
      </c>
      <c r="S77" s="1">
        <v>28475.25</v>
      </c>
      <c r="V77" t="str">
        <f>INDEX(Tableau12[Echelon],MATCH(G77,IF(G77&lt;&gt;"",Tableau12[ETU],Tableau12[ETAC]),1))</f>
        <v>Echelon 00</v>
      </c>
    </row>
    <row r="78" spans="1:22" x14ac:dyDescent="0.25">
      <c r="A78">
        <v>1629000653</v>
      </c>
      <c r="B78" t="s">
        <v>282</v>
      </c>
      <c r="C78" t="s">
        <v>283</v>
      </c>
      <c r="D78" s="4">
        <v>43261</v>
      </c>
      <c r="E78">
        <v>79</v>
      </c>
      <c r="F78" s="4"/>
      <c r="G78">
        <v>0</v>
      </c>
      <c r="H78" t="s">
        <v>116</v>
      </c>
      <c r="I78" t="s">
        <v>35</v>
      </c>
      <c r="J78" t="s">
        <v>29</v>
      </c>
      <c r="K78">
        <v>8</v>
      </c>
      <c r="L78" t="s">
        <v>1254</v>
      </c>
      <c r="M78" t="s">
        <v>1331</v>
      </c>
      <c r="N78" t="s">
        <v>18</v>
      </c>
      <c r="O78" t="s">
        <v>15</v>
      </c>
      <c r="P78" s="1">
        <v>44285</v>
      </c>
      <c r="Q78" t="s">
        <v>116</v>
      </c>
      <c r="R78" t="s">
        <v>78</v>
      </c>
      <c r="S78" s="1">
        <v>28475.25</v>
      </c>
      <c r="V78" t="str">
        <f>INDEX(Tableau12[Echelon],MATCH(G78,IF(G78&lt;&gt;"",Tableau12[ETU],Tableau12[ETAC]),1))</f>
        <v>Echelon 00</v>
      </c>
    </row>
    <row r="79" spans="1:22" x14ac:dyDescent="0.25">
      <c r="A79">
        <v>1628900651</v>
      </c>
      <c r="B79" t="s">
        <v>284</v>
      </c>
      <c r="C79" t="s">
        <v>285</v>
      </c>
      <c r="D79" s="4">
        <v>43261</v>
      </c>
      <c r="E79">
        <v>79</v>
      </c>
      <c r="F79" s="4"/>
      <c r="G79">
        <v>0</v>
      </c>
      <c r="H79" t="s">
        <v>116</v>
      </c>
      <c r="I79" t="s">
        <v>35</v>
      </c>
      <c r="J79" t="s">
        <v>29</v>
      </c>
      <c r="K79">
        <v>8</v>
      </c>
      <c r="L79" t="s">
        <v>1254</v>
      </c>
      <c r="M79" t="s">
        <v>1332</v>
      </c>
      <c r="N79" t="s">
        <v>20</v>
      </c>
      <c r="O79" t="s">
        <v>15</v>
      </c>
      <c r="P79" s="1">
        <v>44285</v>
      </c>
      <c r="Q79" t="s">
        <v>116</v>
      </c>
      <c r="R79" t="s">
        <v>78</v>
      </c>
      <c r="S79" s="1">
        <v>28475.25</v>
      </c>
      <c r="V79" t="str">
        <f>INDEX(Tableau12[Echelon],MATCH(G79,IF(G79&lt;&gt;"",Tableau12[ETU],Tableau12[ETAC]),1))</f>
        <v>Echelon 00</v>
      </c>
    </row>
    <row r="80" spans="1:22" x14ac:dyDescent="0.25">
      <c r="A80">
        <v>1628900963</v>
      </c>
      <c r="B80" t="s">
        <v>286</v>
      </c>
      <c r="C80" t="s">
        <v>287</v>
      </c>
      <c r="D80" s="4">
        <v>43607</v>
      </c>
      <c r="E80">
        <v>68</v>
      </c>
      <c r="F80" s="4"/>
      <c r="G80">
        <v>0</v>
      </c>
      <c r="H80" t="s">
        <v>116</v>
      </c>
      <c r="I80" t="s">
        <v>16</v>
      </c>
      <c r="J80" t="s">
        <v>17</v>
      </c>
      <c r="K80">
        <v>8</v>
      </c>
      <c r="L80" t="s">
        <v>1254</v>
      </c>
      <c r="M80" t="s">
        <v>1333</v>
      </c>
      <c r="N80" t="s">
        <v>20</v>
      </c>
      <c r="O80" t="s">
        <v>15</v>
      </c>
      <c r="P80" s="1">
        <v>51455.340000000004</v>
      </c>
      <c r="Q80" t="s">
        <v>116</v>
      </c>
      <c r="R80" t="s">
        <v>76</v>
      </c>
      <c r="S80" s="1">
        <v>28131</v>
      </c>
      <c r="V80" t="str">
        <f>INDEX(Tableau12[Echelon],MATCH(G80,IF(G80&lt;&gt;"",Tableau12[ETU],Tableau12[ETAC]),1))</f>
        <v>Echelon 00</v>
      </c>
    </row>
    <row r="81" spans="1:22" x14ac:dyDescent="0.25">
      <c r="A81">
        <v>1629300714</v>
      </c>
      <c r="B81" t="s">
        <v>288</v>
      </c>
      <c r="C81" t="s">
        <v>289</v>
      </c>
      <c r="D81" s="4">
        <v>43366</v>
      </c>
      <c r="E81">
        <v>76</v>
      </c>
      <c r="F81" s="4"/>
      <c r="G81">
        <v>0</v>
      </c>
      <c r="H81" t="s">
        <v>116</v>
      </c>
      <c r="I81" t="s">
        <v>16</v>
      </c>
      <c r="J81" t="s">
        <v>17</v>
      </c>
      <c r="K81">
        <v>8</v>
      </c>
      <c r="L81" t="s">
        <v>1254</v>
      </c>
      <c r="M81" t="s">
        <v>1334</v>
      </c>
      <c r="N81" t="s">
        <v>20</v>
      </c>
      <c r="O81" t="s">
        <v>15</v>
      </c>
      <c r="P81" s="1">
        <v>52421.99</v>
      </c>
      <c r="Q81" t="s">
        <v>116</v>
      </c>
      <c r="R81" t="s">
        <v>78</v>
      </c>
      <c r="S81" s="1">
        <v>28475.25</v>
      </c>
      <c r="V81" t="str">
        <f>INDEX(Tableau12[Echelon],MATCH(G81,IF(G81&lt;&gt;"",Tableau12[ETU],Tableau12[ETAC]),1))</f>
        <v>Echelon 00</v>
      </c>
    </row>
    <row r="82" spans="1:22" x14ac:dyDescent="0.25">
      <c r="A82">
        <v>1629500657</v>
      </c>
      <c r="B82" t="s">
        <v>290</v>
      </c>
      <c r="C82" t="s">
        <v>291</v>
      </c>
      <c r="D82" s="4">
        <v>43269</v>
      </c>
      <c r="E82">
        <v>79</v>
      </c>
      <c r="F82" s="4"/>
      <c r="G82">
        <v>0</v>
      </c>
      <c r="H82" t="s">
        <v>116</v>
      </c>
      <c r="I82" t="s">
        <v>16</v>
      </c>
      <c r="J82" t="s">
        <v>17</v>
      </c>
      <c r="K82">
        <v>8</v>
      </c>
      <c r="L82" t="s">
        <v>1254</v>
      </c>
      <c r="M82" t="s">
        <v>1335</v>
      </c>
      <c r="N82" t="s">
        <v>20</v>
      </c>
      <c r="O82" t="s">
        <v>15</v>
      </c>
      <c r="P82" s="1">
        <v>52421.994000000006</v>
      </c>
      <c r="Q82" t="s">
        <v>116</v>
      </c>
      <c r="R82" t="s">
        <v>78</v>
      </c>
      <c r="S82" s="1">
        <v>28475.25</v>
      </c>
      <c r="V82" t="str">
        <f>INDEX(Tableau12[Echelon],MATCH(G82,IF(G82&lt;&gt;"",Tableau12[ETU],Tableau12[ETAC]),1))</f>
        <v>Echelon 00</v>
      </c>
    </row>
    <row r="83" spans="1:22" x14ac:dyDescent="0.25">
      <c r="A83">
        <v>1619200750</v>
      </c>
      <c r="B83" t="s">
        <v>292</v>
      </c>
      <c r="C83" t="s">
        <v>293</v>
      </c>
      <c r="D83" s="4">
        <v>43408</v>
      </c>
      <c r="E83">
        <v>74</v>
      </c>
      <c r="F83" s="4"/>
      <c r="G83">
        <v>0</v>
      </c>
      <c r="H83" t="s">
        <v>116</v>
      </c>
      <c r="I83" t="s">
        <v>36</v>
      </c>
      <c r="J83" t="s">
        <v>17</v>
      </c>
      <c r="K83">
        <v>8</v>
      </c>
      <c r="L83" t="s">
        <v>1254</v>
      </c>
      <c r="M83" t="s">
        <v>1336</v>
      </c>
      <c r="N83" t="s">
        <v>18</v>
      </c>
      <c r="O83" t="s">
        <v>15</v>
      </c>
      <c r="P83" s="1">
        <v>51455.34</v>
      </c>
      <c r="Q83" t="s">
        <v>116</v>
      </c>
      <c r="R83" t="s">
        <v>78</v>
      </c>
      <c r="S83" s="1">
        <v>28475.25</v>
      </c>
      <c r="V83" t="str">
        <f>INDEX(Tableau12[Echelon],MATCH(G83,IF(G83&lt;&gt;"",Tableau12[ETU],Tableau12[ETAC]),1))</f>
        <v>Echelon 00</v>
      </c>
    </row>
    <row r="84" spans="1:22" x14ac:dyDescent="0.25">
      <c r="A84">
        <v>1627700749</v>
      </c>
      <c r="B84" t="s">
        <v>294</v>
      </c>
      <c r="C84" t="s">
        <v>295</v>
      </c>
      <c r="D84" s="4">
        <v>43408</v>
      </c>
      <c r="E84">
        <v>74</v>
      </c>
      <c r="F84" s="4"/>
      <c r="G84">
        <v>0</v>
      </c>
      <c r="H84" t="s">
        <v>116</v>
      </c>
      <c r="I84" t="s">
        <v>44</v>
      </c>
      <c r="J84" t="s">
        <v>17</v>
      </c>
      <c r="K84">
        <v>8</v>
      </c>
      <c r="L84" t="s">
        <v>1254</v>
      </c>
      <c r="M84" t="s">
        <v>1337</v>
      </c>
      <c r="N84" t="s">
        <v>20</v>
      </c>
      <c r="O84" t="s">
        <v>15</v>
      </c>
      <c r="P84" s="1">
        <v>51455.34</v>
      </c>
      <c r="Q84" t="s">
        <v>116</v>
      </c>
      <c r="R84" t="s">
        <v>78</v>
      </c>
      <c r="S84" s="1">
        <v>28475.25</v>
      </c>
      <c r="V84" t="str">
        <f>INDEX(Tableau12[Echelon],MATCH(G84,IF(G84&lt;&gt;"",Tableau12[ETU],Tableau12[ETAC]),1))</f>
        <v>Echelon 00</v>
      </c>
    </row>
    <row r="85" spans="1:22" x14ac:dyDescent="0.25">
      <c r="A85">
        <v>1627700120</v>
      </c>
      <c r="B85" t="s">
        <v>296</v>
      </c>
      <c r="C85" t="s">
        <v>297</v>
      </c>
      <c r="D85" s="4">
        <v>42186</v>
      </c>
      <c r="E85">
        <v>114</v>
      </c>
      <c r="F85" s="4">
        <v>41890</v>
      </c>
      <c r="G85">
        <v>10</v>
      </c>
      <c r="H85" t="s">
        <v>117</v>
      </c>
      <c r="I85" t="s">
        <v>32</v>
      </c>
      <c r="J85" t="s">
        <v>26</v>
      </c>
      <c r="K85">
        <v>9</v>
      </c>
      <c r="L85" t="s">
        <v>1254</v>
      </c>
      <c r="M85" t="s">
        <v>1338</v>
      </c>
      <c r="N85" t="s">
        <v>20</v>
      </c>
      <c r="O85" t="s">
        <v>15</v>
      </c>
      <c r="P85" s="1">
        <v>36558.79</v>
      </c>
      <c r="Q85" t="s">
        <v>116</v>
      </c>
      <c r="R85" t="s">
        <v>80</v>
      </c>
      <c r="S85" s="1">
        <v>28819.5</v>
      </c>
      <c r="V85" t="str">
        <f>INDEX(Tableau12[Echelon],MATCH(G85,IF(G85&lt;&gt;"",Tableau12[ETU],Tableau12[ETAC]),1))</f>
        <v>Echelon 00</v>
      </c>
    </row>
    <row r="86" spans="1:22" x14ac:dyDescent="0.25">
      <c r="A86">
        <v>1628800091</v>
      </c>
      <c r="B86" t="s">
        <v>298</v>
      </c>
      <c r="C86" t="s">
        <v>299</v>
      </c>
      <c r="D86" s="4">
        <v>42186</v>
      </c>
      <c r="E86">
        <v>114</v>
      </c>
      <c r="F86" s="4">
        <v>41890</v>
      </c>
      <c r="G86">
        <v>10</v>
      </c>
      <c r="H86" t="s">
        <v>117</v>
      </c>
      <c r="I86" t="s">
        <v>32</v>
      </c>
      <c r="J86" t="s">
        <v>26</v>
      </c>
      <c r="K86">
        <v>9</v>
      </c>
      <c r="L86" t="s">
        <v>1254</v>
      </c>
      <c r="M86" t="s">
        <v>1339</v>
      </c>
      <c r="N86" t="s">
        <v>20</v>
      </c>
      <c r="O86" t="s">
        <v>15</v>
      </c>
      <c r="P86" s="1">
        <v>36558.79</v>
      </c>
      <c r="Q86" t="s">
        <v>116</v>
      </c>
      <c r="R86" t="s">
        <v>80</v>
      </c>
      <c r="S86" s="1">
        <v>28819.5</v>
      </c>
      <c r="V86" t="str">
        <f>INDEX(Tableau12[Echelon],MATCH(G86,IF(G86&lt;&gt;"",Tableau12[ETU],Tableau12[ETAC]),1))</f>
        <v>Echelon 00</v>
      </c>
    </row>
    <row r="87" spans="1:22" x14ac:dyDescent="0.25">
      <c r="A87">
        <v>1626100070</v>
      </c>
      <c r="B87" t="s">
        <v>300</v>
      </c>
      <c r="C87" t="s">
        <v>301</v>
      </c>
      <c r="D87" s="4">
        <v>42186</v>
      </c>
      <c r="E87">
        <v>114</v>
      </c>
      <c r="F87" s="4">
        <v>41890</v>
      </c>
      <c r="G87">
        <v>10</v>
      </c>
      <c r="H87" t="s">
        <v>117</v>
      </c>
      <c r="I87" t="s">
        <v>32</v>
      </c>
      <c r="J87" t="s">
        <v>26</v>
      </c>
      <c r="K87">
        <v>9</v>
      </c>
      <c r="L87" t="s">
        <v>1254</v>
      </c>
      <c r="M87" t="s">
        <v>1340</v>
      </c>
      <c r="N87" t="s">
        <v>20</v>
      </c>
      <c r="O87" t="s">
        <v>15</v>
      </c>
      <c r="P87" s="1">
        <v>36558.79</v>
      </c>
      <c r="Q87" t="s">
        <v>116</v>
      </c>
      <c r="R87" t="s">
        <v>80</v>
      </c>
      <c r="S87" s="1">
        <v>28819.5</v>
      </c>
      <c r="V87" t="str">
        <f>INDEX(Tableau12[Echelon],MATCH(G87,IF(G87&lt;&gt;"",Tableau12[ETU],Tableau12[ETAC]),1))</f>
        <v>Echelon 00</v>
      </c>
    </row>
    <row r="88" spans="1:22" x14ac:dyDescent="0.25">
      <c r="A88">
        <v>1629200073</v>
      </c>
      <c r="B88" t="s">
        <v>302</v>
      </c>
      <c r="C88" t="s">
        <v>303</v>
      </c>
      <c r="D88" s="4">
        <v>42186</v>
      </c>
      <c r="E88">
        <v>114</v>
      </c>
      <c r="F88" s="4">
        <v>41890</v>
      </c>
      <c r="G88">
        <v>10</v>
      </c>
      <c r="H88" t="s">
        <v>117</v>
      </c>
      <c r="I88" t="s">
        <v>25</v>
      </c>
      <c r="J88" t="s">
        <v>26</v>
      </c>
      <c r="K88">
        <v>9</v>
      </c>
      <c r="L88" t="s">
        <v>1254</v>
      </c>
      <c r="M88" t="s">
        <v>1341</v>
      </c>
      <c r="N88" t="s">
        <v>18</v>
      </c>
      <c r="O88" t="s">
        <v>15</v>
      </c>
      <c r="P88" s="1">
        <v>34801.599999999999</v>
      </c>
      <c r="Q88" t="s">
        <v>116</v>
      </c>
      <c r="R88" t="s">
        <v>80</v>
      </c>
      <c r="S88" s="1">
        <v>28819.5</v>
      </c>
      <c r="V88" t="str">
        <f>INDEX(Tableau12[Echelon],MATCH(G88,IF(G88&lt;&gt;"",Tableau12[ETU],Tableau12[ETAC]),1))</f>
        <v>Echelon 00</v>
      </c>
    </row>
    <row r="89" spans="1:22" x14ac:dyDescent="0.25">
      <c r="A89">
        <v>1628300069</v>
      </c>
      <c r="B89" t="s">
        <v>304</v>
      </c>
      <c r="C89" t="s">
        <v>305</v>
      </c>
      <c r="D89" s="4">
        <v>42186</v>
      </c>
      <c r="E89">
        <v>114</v>
      </c>
      <c r="F89" s="4">
        <v>41890</v>
      </c>
      <c r="G89">
        <v>10</v>
      </c>
      <c r="H89" t="s">
        <v>117</v>
      </c>
      <c r="I89" t="s">
        <v>25</v>
      </c>
      <c r="J89" t="s">
        <v>26</v>
      </c>
      <c r="K89">
        <v>9</v>
      </c>
      <c r="L89" t="s">
        <v>1254</v>
      </c>
      <c r="M89" t="s">
        <v>1342</v>
      </c>
      <c r="N89" t="s">
        <v>20</v>
      </c>
      <c r="O89" t="s">
        <v>15</v>
      </c>
      <c r="P89" s="1">
        <v>34801.599999999999</v>
      </c>
      <c r="Q89" t="s">
        <v>116</v>
      </c>
      <c r="R89" t="s">
        <v>80</v>
      </c>
      <c r="S89" s="1">
        <v>28819.5</v>
      </c>
      <c r="V89" t="str">
        <f>INDEX(Tableau12[Echelon],MATCH(G89,IF(G89&lt;&gt;"",Tableau12[ETU],Tableau12[ETAC]),1))</f>
        <v>Echelon 00</v>
      </c>
    </row>
    <row r="90" spans="1:22" x14ac:dyDescent="0.25">
      <c r="A90">
        <v>1627000133</v>
      </c>
      <c r="B90" t="s">
        <v>306</v>
      </c>
      <c r="C90" t="s">
        <v>307</v>
      </c>
      <c r="D90" s="4">
        <v>42186</v>
      </c>
      <c r="E90">
        <v>114</v>
      </c>
      <c r="F90" s="4">
        <v>41890</v>
      </c>
      <c r="G90">
        <v>10</v>
      </c>
      <c r="H90" t="s">
        <v>117</v>
      </c>
      <c r="I90" t="s">
        <v>25</v>
      </c>
      <c r="J90" t="s">
        <v>26</v>
      </c>
      <c r="K90">
        <v>9</v>
      </c>
      <c r="L90" t="s">
        <v>1254</v>
      </c>
      <c r="M90" t="s">
        <v>1343</v>
      </c>
      <c r="N90" t="s">
        <v>18</v>
      </c>
      <c r="O90" t="s">
        <v>15</v>
      </c>
      <c r="P90" s="1">
        <v>34801.599999999999</v>
      </c>
      <c r="Q90" t="s">
        <v>116</v>
      </c>
      <c r="R90" t="s">
        <v>80</v>
      </c>
      <c r="S90" s="1">
        <v>28819.5</v>
      </c>
      <c r="V90" t="str">
        <f>INDEX(Tableau12[Echelon],MATCH(G90,IF(G90&lt;&gt;"",Tableau12[ETU],Tableau12[ETAC]),1))</f>
        <v>Echelon 00</v>
      </c>
    </row>
    <row r="91" spans="1:22" x14ac:dyDescent="0.25">
      <c r="A91">
        <v>1627200132</v>
      </c>
      <c r="B91" t="s">
        <v>308</v>
      </c>
      <c r="C91" t="s">
        <v>309</v>
      </c>
      <c r="D91" s="4">
        <v>42186</v>
      </c>
      <c r="E91">
        <v>114</v>
      </c>
      <c r="F91" s="4">
        <v>41890</v>
      </c>
      <c r="G91">
        <v>10</v>
      </c>
      <c r="H91" t="s">
        <v>117</v>
      </c>
      <c r="I91" t="s">
        <v>25</v>
      </c>
      <c r="J91" t="s">
        <v>26</v>
      </c>
      <c r="K91">
        <v>9</v>
      </c>
      <c r="L91" t="s">
        <v>1254</v>
      </c>
      <c r="M91" t="s">
        <v>1344</v>
      </c>
      <c r="N91" t="s">
        <v>18</v>
      </c>
      <c r="O91" t="s">
        <v>15</v>
      </c>
      <c r="P91" s="1">
        <v>34801.599999999999</v>
      </c>
      <c r="Q91" t="s">
        <v>116</v>
      </c>
      <c r="R91" t="s">
        <v>80</v>
      </c>
      <c r="S91" s="1">
        <v>28819.5</v>
      </c>
      <c r="V91" t="str">
        <f>INDEX(Tableau12[Echelon],MATCH(G91,IF(G91&lt;&gt;"",Tableau12[ETU],Tableau12[ETAC]),1))</f>
        <v>Echelon 00</v>
      </c>
    </row>
    <row r="92" spans="1:22" x14ac:dyDescent="0.25">
      <c r="A92">
        <v>1628100094</v>
      </c>
      <c r="B92" t="s">
        <v>310</v>
      </c>
      <c r="C92" t="s">
        <v>311</v>
      </c>
      <c r="D92" s="4">
        <v>42186</v>
      </c>
      <c r="E92">
        <v>114</v>
      </c>
      <c r="F92" s="4">
        <v>41897</v>
      </c>
      <c r="G92">
        <v>10</v>
      </c>
      <c r="H92" t="s">
        <v>117</v>
      </c>
      <c r="I92" t="s">
        <v>32</v>
      </c>
      <c r="J92" t="s">
        <v>26</v>
      </c>
      <c r="K92">
        <v>9</v>
      </c>
      <c r="L92" t="s">
        <v>1254</v>
      </c>
      <c r="M92" t="s">
        <v>1345</v>
      </c>
      <c r="N92" t="s">
        <v>20</v>
      </c>
      <c r="O92" t="s">
        <v>15</v>
      </c>
      <c r="P92" s="1">
        <v>36558.79</v>
      </c>
      <c r="Q92" t="s">
        <v>116</v>
      </c>
      <c r="R92" t="s">
        <v>80</v>
      </c>
      <c r="S92" s="1">
        <v>28819.5</v>
      </c>
      <c r="V92" t="str">
        <f>INDEX(Tableau12[Echelon],MATCH(G92,IF(G92&lt;&gt;"",Tableau12[ETU],Tableau12[ETAC]),1))</f>
        <v>Echelon 00</v>
      </c>
    </row>
    <row r="93" spans="1:22" x14ac:dyDescent="0.25">
      <c r="A93">
        <v>1628400081</v>
      </c>
      <c r="B93" t="s">
        <v>312</v>
      </c>
      <c r="C93" t="s">
        <v>313</v>
      </c>
      <c r="D93" s="4">
        <v>42186</v>
      </c>
      <c r="E93">
        <v>114</v>
      </c>
      <c r="F93" s="4">
        <v>41897</v>
      </c>
      <c r="G93">
        <v>10</v>
      </c>
      <c r="H93" t="s">
        <v>117</v>
      </c>
      <c r="I93" t="s">
        <v>32</v>
      </c>
      <c r="J93" t="s">
        <v>26</v>
      </c>
      <c r="K93">
        <v>9</v>
      </c>
      <c r="L93" t="s">
        <v>1254</v>
      </c>
      <c r="M93" t="s">
        <v>1346</v>
      </c>
      <c r="N93" t="s">
        <v>20</v>
      </c>
      <c r="O93" t="s">
        <v>15</v>
      </c>
      <c r="P93" s="1">
        <v>36558.79</v>
      </c>
      <c r="Q93" t="s">
        <v>116</v>
      </c>
      <c r="R93" t="s">
        <v>80</v>
      </c>
      <c r="S93" s="1">
        <v>28819.5</v>
      </c>
      <c r="V93" t="str">
        <f>INDEX(Tableau12[Echelon],MATCH(G93,IF(G93&lt;&gt;"",Tableau12[ETU],Tableau12[ETAC]),1))</f>
        <v>Echelon 00</v>
      </c>
    </row>
    <row r="94" spans="1:22" x14ac:dyDescent="0.25">
      <c r="A94">
        <v>1627400101</v>
      </c>
      <c r="B94" t="s">
        <v>314</v>
      </c>
      <c r="C94" t="s">
        <v>315</v>
      </c>
      <c r="D94" s="4">
        <v>42186</v>
      </c>
      <c r="E94">
        <v>114</v>
      </c>
      <c r="F94" s="4">
        <v>41897</v>
      </c>
      <c r="G94">
        <v>10</v>
      </c>
      <c r="H94" t="s">
        <v>117</v>
      </c>
      <c r="I94" t="s">
        <v>19</v>
      </c>
      <c r="J94" t="s">
        <v>13</v>
      </c>
      <c r="K94">
        <v>9</v>
      </c>
      <c r="L94" t="s">
        <v>1254</v>
      </c>
      <c r="M94" t="s">
        <v>1347</v>
      </c>
      <c r="N94" t="s">
        <v>20</v>
      </c>
      <c r="O94" t="s">
        <v>15</v>
      </c>
      <c r="P94" s="1">
        <v>37821.65</v>
      </c>
      <c r="Q94" t="s">
        <v>116</v>
      </c>
      <c r="R94" t="s">
        <v>80</v>
      </c>
      <c r="S94" s="1">
        <v>28819.5</v>
      </c>
      <c r="V94" t="str">
        <f>INDEX(Tableau12[Echelon],MATCH(G94,IF(G94&lt;&gt;"",Tableau12[ETU],Tableau12[ETAC]),1))</f>
        <v>Echelon 00</v>
      </c>
    </row>
    <row r="95" spans="1:22" x14ac:dyDescent="0.25">
      <c r="A95">
        <v>1628000095</v>
      </c>
      <c r="B95" t="s">
        <v>316</v>
      </c>
      <c r="C95" t="s">
        <v>317</v>
      </c>
      <c r="D95" s="4">
        <v>42186</v>
      </c>
      <c r="E95">
        <v>114</v>
      </c>
      <c r="F95" s="4">
        <v>41897</v>
      </c>
      <c r="G95">
        <v>10</v>
      </c>
      <c r="H95" t="s">
        <v>117</v>
      </c>
      <c r="I95" t="s">
        <v>25</v>
      </c>
      <c r="J95" t="s">
        <v>26</v>
      </c>
      <c r="K95">
        <v>9</v>
      </c>
      <c r="L95" t="s">
        <v>1254</v>
      </c>
      <c r="M95" t="s">
        <v>1348</v>
      </c>
      <c r="N95" t="s">
        <v>18</v>
      </c>
      <c r="O95" t="s">
        <v>15</v>
      </c>
      <c r="P95" s="1">
        <v>34801.599999999999</v>
      </c>
      <c r="Q95" t="s">
        <v>116</v>
      </c>
      <c r="R95" t="s">
        <v>80</v>
      </c>
      <c r="S95" s="1">
        <v>28819.5</v>
      </c>
      <c r="V95" t="str">
        <f>INDEX(Tableau12[Echelon],MATCH(G95,IF(G95&lt;&gt;"",Tableau12[ETU],Tableau12[ETAC]),1))</f>
        <v>Echelon 00</v>
      </c>
    </row>
    <row r="96" spans="1:22" x14ac:dyDescent="0.25">
      <c r="A96">
        <v>7927800187</v>
      </c>
      <c r="B96" t="s">
        <v>318</v>
      </c>
      <c r="C96" t="s">
        <v>319</v>
      </c>
      <c r="D96" s="4">
        <v>42310</v>
      </c>
      <c r="E96">
        <v>110</v>
      </c>
      <c r="F96" s="4">
        <v>39470</v>
      </c>
      <c r="G96">
        <v>94</v>
      </c>
      <c r="H96" t="s">
        <v>116</v>
      </c>
      <c r="I96" t="s">
        <v>42</v>
      </c>
      <c r="J96" t="s">
        <v>13</v>
      </c>
      <c r="K96">
        <v>8</v>
      </c>
      <c r="L96" t="s">
        <v>1254</v>
      </c>
      <c r="M96" t="s">
        <v>1349</v>
      </c>
      <c r="N96" t="s">
        <v>18</v>
      </c>
      <c r="O96" t="s">
        <v>15</v>
      </c>
      <c r="P96" s="1">
        <v>34689.599999999991</v>
      </c>
      <c r="Q96" t="s">
        <v>116</v>
      </c>
      <c r="R96" t="s">
        <v>80</v>
      </c>
      <c r="S96" s="1">
        <v>28819.5</v>
      </c>
      <c r="V96" t="str">
        <f>INDEX(Tableau12[Echelon],MATCH(G96,IF(G96&lt;&gt;"",Tableau12[ETU],Tableau12[ETAC]),1))</f>
        <v>Echelon 02</v>
      </c>
    </row>
    <row r="97" spans="1:22" x14ac:dyDescent="0.25">
      <c r="A97">
        <v>7928100178</v>
      </c>
      <c r="B97" t="s">
        <v>320</v>
      </c>
      <c r="C97" t="s">
        <v>321</v>
      </c>
      <c r="D97" s="4">
        <v>42278</v>
      </c>
      <c r="E97">
        <v>111</v>
      </c>
      <c r="F97" s="4">
        <v>39470</v>
      </c>
      <c r="G97">
        <v>93</v>
      </c>
      <c r="H97" t="s">
        <v>116</v>
      </c>
      <c r="I97" t="s">
        <v>24</v>
      </c>
      <c r="J97" t="s">
        <v>13</v>
      </c>
      <c r="K97">
        <v>8</v>
      </c>
      <c r="L97" t="s">
        <v>1254</v>
      </c>
      <c r="M97" t="s">
        <v>1350</v>
      </c>
      <c r="N97" t="s">
        <v>18</v>
      </c>
      <c r="O97" t="s">
        <v>15</v>
      </c>
      <c r="P97" s="1">
        <v>34689.599999999991</v>
      </c>
      <c r="Q97" t="s">
        <v>116</v>
      </c>
      <c r="R97" t="s">
        <v>80</v>
      </c>
      <c r="S97" s="1">
        <v>28819.5</v>
      </c>
      <c r="V97" t="str">
        <f>INDEX(Tableau12[Echelon],MATCH(G97,IF(G97&lt;&gt;"",Tableau12[ETU],Tableau12[ETAC]),1))</f>
        <v>Echelon 02</v>
      </c>
    </row>
    <row r="98" spans="1:22" x14ac:dyDescent="0.25">
      <c r="A98">
        <v>7927800202</v>
      </c>
      <c r="B98" t="s">
        <v>322</v>
      </c>
      <c r="C98" t="s">
        <v>323</v>
      </c>
      <c r="D98" s="4">
        <v>42310</v>
      </c>
      <c r="E98">
        <v>110</v>
      </c>
      <c r="F98" s="4">
        <v>39816</v>
      </c>
      <c r="G98">
        <v>82</v>
      </c>
      <c r="H98" t="s">
        <v>116</v>
      </c>
      <c r="I98" t="s">
        <v>25</v>
      </c>
      <c r="J98" t="s">
        <v>26</v>
      </c>
      <c r="K98">
        <v>8</v>
      </c>
      <c r="L98" t="s">
        <v>1254</v>
      </c>
      <c r="M98" t="s">
        <v>1351</v>
      </c>
      <c r="N98" t="s">
        <v>18</v>
      </c>
      <c r="O98" t="s">
        <v>15</v>
      </c>
      <c r="P98" s="1">
        <v>29163.75</v>
      </c>
      <c r="Q98" t="s">
        <v>116</v>
      </c>
      <c r="R98" t="s">
        <v>80</v>
      </c>
      <c r="S98" s="1">
        <v>28819.5</v>
      </c>
      <c r="V98" t="str">
        <f>INDEX(Tableau12[Echelon],MATCH(G98,IF(G98&lt;&gt;"",Tableau12[ETU],Tableau12[ETAC]),1))</f>
        <v>Echelon 02</v>
      </c>
    </row>
    <row r="99" spans="1:22" x14ac:dyDescent="0.25">
      <c r="A99">
        <v>7928200191</v>
      </c>
      <c r="B99" t="s">
        <v>324</v>
      </c>
      <c r="C99" t="s">
        <v>325</v>
      </c>
      <c r="D99" s="4">
        <v>42310</v>
      </c>
      <c r="E99">
        <v>110</v>
      </c>
      <c r="F99" s="4">
        <v>39816</v>
      </c>
      <c r="G99">
        <v>82</v>
      </c>
      <c r="H99" t="s">
        <v>116</v>
      </c>
      <c r="I99" t="s">
        <v>25</v>
      </c>
      <c r="J99" t="s">
        <v>26</v>
      </c>
      <c r="K99">
        <v>8</v>
      </c>
      <c r="L99" t="s">
        <v>1254</v>
      </c>
      <c r="M99" t="s">
        <v>1352</v>
      </c>
      <c r="N99" t="s">
        <v>18</v>
      </c>
      <c r="O99" t="s">
        <v>15</v>
      </c>
      <c r="P99" s="1">
        <v>29163.75</v>
      </c>
      <c r="Q99" t="s">
        <v>116</v>
      </c>
      <c r="R99" t="s">
        <v>80</v>
      </c>
      <c r="S99" s="1">
        <v>28819.5</v>
      </c>
      <c r="V99" t="str">
        <f>INDEX(Tableau12[Echelon],MATCH(G99,IF(G99&lt;&gt;"",Tableau12[ETU],Tableau12[ETAC]),1))</f>
        <v>Echelon 02</v>
      </c>
    </row>
    <row r="100" spans="1:22" x14ac:dyDescent="0.25">
      <c r="A100">
        <v>7928400169</v>
      </c>
      <c r="B100" t="s">
        <v>326</v>
      </c>
      <c r="C100" t="s">
        <v>327</v>
      </c>
      <c r="D100" s="4">
        <v>42278</v>
      </c>
      <c r="E100">
        <v>111</v>
      </c>
      <c r="F100" s="4">
        <v>39816</v>
      </c>
      <c r="G100">
        <v>81</v>
      </c>
      <c r="H100" t="s">
        <v>116</v>
      </c>
      <c r="I100" t="s">
        <v>42</v>
      </c>
      <c r="J100" t="s">
        <v>13</v>
      </c>
      <c r="K100">
        <v>8</v>
      </c>
      <c r="L100" t="s">
        <v>1254</v>
      </c>
      <c r="M100" t="s">
        <v>1353</v>
      </c>
      <c r="N100" t="s">
        <v>18</v>
      </c>
      <c r="O100" t="s">
        <v>15</v>
      </c>
      <c r="P100" s="1">
        <v>34276.5</v>
      </c>
      <c r="Q100" t="s">
        <v>116</v>
      </c>
      <c r="R100" t="s">
        <v>80</v>
      </c>
      <c r="S100" s="1">
        <v>28819.5</v>
      </c>
      <c r="V100" t="str">
        <f>INDEX(Tableau12[Echelon],MATCH(G100,IF(G100&lt;&gt;"",Tableau12[ETU],Tableau12[ETAC]),1))</f>
        <v>Echelon 02</v>
      </c>
    </row>
    <row r="101" spans="1:22" x14ac:dyDescent="0.25">
      <c r="A101">
        <v>7928400172</v>
      </c>
      <c r="B101" t="s">
        <v>328</v>
      </c>
      <c r="C101" t="s">
        <v>329</v>
      </c>
      <c r="D101" s="4">
        <v>42278</v>
      </c>
      <c r="E101">
        <v>111</v>
      </c>
      <c r="F101" s="4">
        <v>39816</v>
      </c>
      <c r="G101">
        <v>81</v>
      </c>
      <c r="H101" t="s">
        <v>116</v>
      </c>
      <c r="I101" t="s">
        <v>28</v>
      </c>
      <c r="J101" t="s">
        <v>29</v>
      </c>
      <c r="K101">
        <v>8</v>
      </c>
      <c r="L101" t="s">
        <v>1254</v>
      </c>
      <c r="M101" t="s">
        <v>1354</v>
      </c>
      <c r="N101" t="s">
        <v>18</v>
      </c>
      <c r="O101" t="s">
        <v>15</v>
      </c>
      <c r="P101" s="1">
        <v>47507.18</v>
      </c>
      <c r="Q101" t="s">
        <v>116</v>
      </c>
      <c r="R101" t="s">
        <v>80</v>
      </c>
      <c r="S101" s="1">
        <v>28819.5</v>
      </c>
      <c r="V101" t="str">
        <f>INDEX(Tableau12[Echelon],MATCH(G101,IF(G101&lt;&gt;"",Tableau12[ETU],Tableau12[ETAC]),1))</f>
        <v>Echelon 02</v>
      </c>
    </row>
    <row r="102" spans="1:22" x14ac:dyDescent="0.25">
      <c r="A102">
        <v>7927400185</v>
      </c>
      <c r="B102" t="s">
        <v>330</v>
      </c>
      <c r="C102" t="s">
        <v>331</v>
      </c>
      <c r="D102" s="4">
        <v>42310</v>
      </c>
      <c r="E102">
        <v>110</v>
      </c>
      <c r="F102" s="4">
        <v>39816</v>
      </c>
      <c r="G102">
        <v>82</v>
      </c>
      <c r="H102" t="s">
        <v>116</v>
      </c>
      <c r="I102" t="s">
        <v>35</v>
      </c>
      <c r="J102" t="s">
        <v>29</v>
      </c>
      <c r="K102">
        <v>8</v>
      </c>
      <c r="L102" t="s">
        <v>1254</v>
      </c>
      <c r="M102" t="s">
        <v>1355</v>
      </c>
      <c r="N102" t="s">
        <v>18</v>
      </c>
      <c r="O102" t="s">
        <v>15</v>
      </c>
      <c r="P102" s="1">
        <v>47507.18</v>
      </c>
      <c r="Q102" t="s">
        <v>116</v>
      </c>
      <c r="R102" t="s">
        <v>80</v>
      </c>
      <c r="S102" s="1">
        <v>28819.5</v>
      </c>
      <c r="V102" t="str">
        <f>INDEX(Tableau12[Echelon],MATCH(G102,IF(G102&lt;&gt;"",Tableau12[ETU],Tableau12[ETAC]),1))</f>
        <v>Echelon 02</v>
      </c>
    </row>
    <row r="103" spans="1:22" x14ac:dyDescent="0.25">
      <c r="A103">
        <v>7926300162</v>
      </c>
      <c r="B103" t="s">
        <v>332</v>
      </c>
      <c r="C103" t="s">
        <v>333</v>
      </c>
      <c r="D103" s="4">
        <v>42278</v>
      </c>
      <c r="E103">
        <v>111</v>
      </c>
      <c r="F103" s="4">
        <v>39818</v>
      </c>
      <c r="G103">
        <v>81</v>
      </c>
      <c r="H103" t="s">
        <v>116</v>
      </c>
      <c r="I103" t="s">
        <v>16</v>
      </c>
      <c r="J103" t="s">
        <v>17</v>
      </c>
      <c r="K103">
        <v>8</v>
      </c>
      <c r="L103" t="s">
        <v>1254</v>
      </c>
      <c r="M103" t="s">
        <v>1356</v>
      </c>
      <c r="N103" t="s">
        <v>20</v>
      </c>
      <c r="O103" t="s">
        <v>15</v>
      </c>
      <c r="P103" s="1">
        <v>56288.61</v>
      </c>
      <c r="Q103" t="s">
        <v>116</v>
      </c>
      <c r="R103" t="s">
        <v>80</v>
      </c>
      <c r="S103" s="1">
        <v>28819.5</v>
      </c>
      <c r="V103" t="str">
        <f>INDEX(Tableau12[Echelon],MATCH(G103,IF(G103&lt;&gt;"",Tableau12[ETU],Tableau12[ETAC]),1))</f>
        <v>Echelon 02</v>
      </c>
    </row>
    <row r="104" spans="1:22" x14ac:dyDescent="0.25">
      <c r="A104">
        <v>7928300165</v>
      </c>
      <c r="B104" t="s">
        <v>334</v>
      </c>
      <c r="C104" t="s">
        <v>335</v>
      </c>
      <c r="D104" s="4">
        <v>42278</v>
      </c>
      <c r="E104">
        <v>111</v>
      </c>
      <c r="F104" s="4">
        <v>39840</v>
      </c>
      <c r="G104">
        <v>81</v>
      </c>
      <c r="H104" t="s">
        <v>116</v>
      </c>
      <c r="I104" t="s">
        <v>25</v>
      </c>
      <c r="J104" t="s">
        <v>26</v>
      </c>
      <c r="K104">
        <v>8</v>
      </c>
      <c r="L104" t="s">
        <v>1254</v>
      </c>
      <c r="M104" t="s">
        <v>1357</v>
      </c>
      <c r="N104" t="s">
        <v>18</v>
      </c>
      <c r="O104" t="s">
        <v>15</v>
      </c>
      <c r="P104" s="1">
        <v>29163.75</v>
      </c>
      <c r="Q104" t="s">
        <v>116</v>
      </c>
      <c r="R104" t="s">
        <v>80</v>
      </c>
      <c r="S104" s="1">
        <v>28819.5</v>
      </c>
      <c r="V104" t="str">
        <f>INDEX(Tableau12[Echelon],MATCH(G104,IF(G104&lt;&gt;"",Tableau12[ETU],Tableau12[ETAC]),1))</f>
        <v>Echelon 02</v>
      </c>
    </row>
    <row r="105" spans="1:22" x14ac:dyDescent="0.25">
      <c r="A105">
        <v>7926800175</v>
      </c>
      <c r="B105" t="s">
        <v>336</v>
      </c>
      <c r="C105" t="s">
        <v>337</v>
      </c>
      <c r="D105" s="4">
        <v>42278</v>
      </c>
      <c r="E105">
        <v>111</v>
      </c>
      <c r="F105" s="4">
        <v>39845</v>
      </c>
      <c r="G105">
        <v>80</v>
      </c>
      <c r="H105" t="s">
        <v>116</v>
      </c>
      <c r="I105" t="s">
        <v>36</v>
      </c>
      <c r="J105" t="s">
        <v>17</v>
      </c>
      <c r="K105">
        <v>8</v>
      </c>
      <c r="L105" t="s">
        <v>1254</v>
      </c>
      <c r="M105" t="s">
        <v>1358</v>
      </c>
      <c r="N105" t="s">
        <v>18</v>
      </c>
      <c r="O105" t="s">
        <v>15</v>
      </c>
      <c r="P105" s="1">
        <v>56288.61</v>
      </c>
      <c r="Q105" t="s">
        <v>116</v>
      </c>
      <c r="R105" t="s">
        <v>80</v>
      </c>
      <c r="S105" s="1">
        <v>28819.5</v>
      </c>
      <c r="V105" t="str">
        <f>INDEX(Tableau12[Echelon],MATCH(G105,IF(G105&lt;&gt;"",Tableau12[ETU],Tableau12[ETAC]),1))</f>
        <v>Echelon 02</v>
      </c>
    </row>
    <row r="106" spans="1:22" x14ac:dyDescent="0.25">
      <c r="A106">
        <v>7928000167</v>
      </c>
      <c r="B106" t="s">
        <v>338</v>
      </c>
      <c r="C106" t="s">
        <v>339</v>
      </c>
      <c r="D106" s="4">
        <v>42278</v>
      </c>
      <c r="E106">
        <v>111</v>
      </c>
      <c r="F106" s="4">
        <v>39852</v>
      </c>
      <c r="G106">
        <v>80</v>
      </c>
      <c r="H106" t="s">
        <v>116</v>
      </c>
      <c r="I106" t="s">
        <v>25</v>
      </c>
      <c r="J106" t="s">
        <v>26</v>
      </c>
      <c r="K106">
        <v>8</v>
      </c>
      <c r="L106" t="s">
        <v>1254</v>
      </c>
      <c r="M106" t="s">
        <v>1359</v>
      </c>
      <c r="N106" t="s">
        <v>18</v>
      </c>
      <c r="O106" t="s">
        <v>15</v>
      </c>
      <c r="P106" s="1">
        <v>29163.75</v>
      </c>
      <c r="Q106" t="s">
        <v>116</v>
      </c>
      <c r="R106" t="s">
        <v>80</v>
      </c>
      <c r="S106" s="1">
        <v>28819.5</v>
      </c>
      <c r="V106" t="str">
        <f>INDEX(Tableau12[Echelon],MATCH(G106,IF(G106&lt;&gt;"",Tableau12[ETU],Tableau12[ETAC]),1))</f>
        <v>Echelon 02</v>
      </c>
    </row>
    <row r="107" spans="1:22" x14ac:dyDescent="0.25">
      <c r="A107">
        <v>7927900198</v>
      </c>
      <c r="B107" t="s">
        <v>340</v>
      </c>
      <c r="C107" t="s">
        <v>341</v>
      </c>
      <c r="D107" s="4">
        <v>42310</v>
      </c>
      <c r="E107">
        <v>110</v>
      </c>
      <c r="F107" s="4">
        <v>39873</v>
      </c>
      <c r="G107">
        <v>80</v>
      </c>
      <c r="H107" t="s">
        <v>116</v>
      </c>
      <c r="I107" t="s">
        <v>25</v>
      </c>
      <c r="J107" t="s">
        <v>26</v>
      </c>
      <c r="K107">
        <v>8</v>
      </c>
      <c r="L107" t="s">
        <v>1254</v>
      </c>
      <c r="M107" t="s">
        <v>1360</v>
      </c>
      <c r="N107" t="s">
        <v>18</v>
      </c>
      <c r="O107" t="s">
        <v>15</v>
      </c>
      <c r="P107" s="1">
        <v>29163.75</v>
      </c>
      <c r="Q107" t="s">
        <v>116</v>
      </c>
      <c r="R107" t="s">
        <v>80</v>
      </c>
      <c r="S107" s="1">
        <v>28819.5</v>
      </c>
      <c r="V107" t="str">
        <f>INDEX(Tableau12[Echelon],MATCH(G107,IF(G107&lt;&gt;"",Tableau12[ETU],Tableau12[ETAC]),1))</f>
        <v>Echelon 02</v>
      </c>
    </row>
    <row r="108" spans="1:22" x14ac:dyDescent="0.25">
      <c r="A108">
        <v>7927800195</v>
      </c>
      <c r="B108" t="s">
        <v>342</v>
      </c>
      <c r="C108" t="s">
        <v>343</v>
      </c>
      <c r="D108" s="4">
        <v>42310</v>
      </c>
      <c r="E108">
        <v>110</v>
      </c>
      <c r="F108" s="4">
        <v>39875</v>
      </c>
      <c r="G108">
        <v>80</v>
      </c>
      <c r="H108" t="s">
        <v>116</v>
      </c>
      <c r="I108" t="s">
        <v>25</v>
      </c>
      <c r="J108" t="s">
        <v>26</v>
      </c>
      <c r="K108">
        <v>8</v>
      </c>
      <c r="L108" t="s">
        <v>1254</v>
      </c>
      <c r="M108" t="s">
        <v>1361</v>
      </c>
      <c r="N108" t="s">
        <v>18</v>
      </c>
      <c r="O108" t="s">
        <v>15</v>
      </c>
      <c r="P108" s="1">
        <v>29163.75</v>
      </c>
      <c r="Q108" t="s">
        <v>116</v>
      </c>
      <c r="R108" t="s">
        <v>80</v>
      </c>
      <c r="S108" s="1">
        <v>28819.5</v>
      </c>
      <c r="V108" t="str">
        <f>INDEX(Tableau12[Echelon],MATCH(G108,IF(G108&lt;&gt;"",Tableau12[ETU],Tableau12[ETAC]),1))</f>
        <v>Echelon 02</v>
      </c>
    </row>
    <row r="109" spans="1:22" x14ac:dyDescent="0.25">
      <c r="A109">
        <v>7928300173</v>
      </c>
      <c r="B109" t="s">
        <v>344</v>
      </c>
      <c r="C109" t="s">
        <v>345</v>
      </c>
      <c r="D109" s="4">
        <v>42278</v>
      </c>
      <c r="E109">
        <v>111</v>
      </c>
      <c r="F109" s="4">
        <v>39910</v>
      </c>
      <c r="G109">
        <v>78</v>
      </c>
      <c r="H109" t="s">
        <v>116</v>
      </c>
      <c r="I109" t="s">
        <v>25</v>
      </c>
      <c r="J109" t="s">
        <v>26</v>
      </c>
      <c r="K109">
        <v>8</v>
      </c>
      <c r="L109" t="s">
        <v>1254</v>
      </c>
      <c r="M109" t="s">
        <v>1362</v>
      </c>
      <c r="N109" t="s">
        <v>18</v>
      </c>
      <c r="O109" t="s">
        <v>15</v>
      </c>
      <c r="P109" s="1">
        <v>29163.75</v>
      </c>
      <c r="Q109" t="s">
        <v>116</v>
      </c>
      <c r="R109" t="s">
        <v>80</v>
      </c>
      <c r="S109" s="1">
        <v>28819.5</v>
      </c>
      <c r="V109" t="str">
        <f>INDEX(Tableau12[Echelon],MATCH(G109,IF(G109&lt;&gt;"",Tableau12[ETU],Tableau12[ETAC]),1))</f>
        <v>Echelon 02</v>
      </c>
    </row>
    <row r="110" spans="1:22" x14ac:dyDescent="0.25">
      <c r="A110">
        <v>7927300166</v>
      </c>
      <c r="B110" t="s">
        <v>346</v>
      </c>
      <c r="C110" t="s">
        <v>347</v>
      </c>
      <c r="D110" s="4">
        <v>42278</v>
      </c>
      <c r="E110">
        <v>111</v>
      </c>
      <c r="F110" s="4">
        <v>39912</v>
      </c>
      <c r="G110">
        <v>78</v>
      </c>
      <c r="H110" t="s">
        <v>116</v>
      </c>
      <c r="I110" t="s">
        <v>30</v>
      </c>
      <c r="J110" t="s">
        <v>29</v>
      </c>
      <c r="K110">
        <v>8</v>
      </c>
      <c r="L110" t="s">
        <v>1254</v>
      </c>
      <c r="M110" t="s">
        <v>1363</v>
      </c>
      <c r="N110" t="s">
        <v>18</v>
      </c>
      <c r="O110" t="s">
        <v>15</v>
      </c>
      <c r="P110" s="1">
        <v>47507.18</v>
      </c>
      <c r="Q110" t="s">
        <v>116</v>
      </c>
      <c r="R110" t="s">
        <v>80</v>
      </c>
      <c r="S110" s="1">
        <v>28819.5</v>
      </c>
      <c r="V110" t="str">
        <f>INDEX(Tableau12[Echelon],MATCH(G110,IF(G110&lt;&gt;"",Tableau12[ETU],Tableau12[ETAC]),1))</f>
        <v>Echelon 02</v>
      </c>
    </row>
    <row r="111" spans="1:22" x14ac:dyDescent="0.25">
      <c r="A111">
        <v>7928700181</v>
      </c>
      <c r="B111" t="s">
        <v>348</v>
      </c>
      <c r="C111" t="s">
        <v>349</v>
      </c>
      <c r="D111" s="4">
        <v>42278</v>
      </c>
      <c r="E111">
        <v>111</v>
      </c>
      <c r="F111" s="4">
        <v>41106</v>
      </c>
      <c r="G111">
        <v>39</v>
      </c>
      <c r="H111" t="s">
        <v>116</v>
      </c>
      <c r="I111" t="s">
        <v>25</v>
      </c>
      <c r="J111" t="s">
        <v>26</v>
      </c>
      <c r="K111">
        <v>8</v>
      </c>
      <c r="L111" t="s">
        <v>1254</v>
      </c>
      <c r="M111" t="s">
        <v>1364</v>
      </c>
      <c r="N111" t="s">
        <v>18</v>
      </c>
      <c r="O111" t="s">
        <v>15</v>
      </c>
      <c r="P111" s="1">
        <v>28819.5</v>
      </c>
      <c r="Q111" t="s">
        <v>116</v>
      </c>
      <c r="R111" t="s">
        <v>80</v>
      </c>
      <c r="S111" s="1">
        <v>28819.5</v>
      </c>
      <c r="V111" t="str">
        <f>INDEX(Tableau12[Echelon],MATCH(G111,IF(G111&lt;&gt;"",Tableau12[ETU],Tableau12[ETAC]),1))</f>
        <v>Echelon 00</v>
      </c>
    </row>
    <row r="112" spans="1:22" x14ac:dyDescent="0.25">
      <c r="A112">
        <v>7926800171</v>
      </c>
      <c r="B112" t="s">
        <v>350</v>
      </c>
      <c r="C112" t="s">
        <v>351</v>
      </c>
      <c r="D112" s="4">
        <v>42278</v>
      </c>
      <c r="E112">
        <v>111</v>
      </c>
      <c r="F112" s="4">
        <v>41374</v>
      </c>
      <c r="G112">
        <v>30</v>
      </c>
      <c r="H112" t="s">
        <v>116</v>
      </c>
      <c r="I112" t="s">
        <v>28</v>
      </c>
      <c r="J112" t="s">
        <v>29</v>
      </c>
      <c r="K112">
        <v>8</v>
      </c>
      <c r="L112" t="s">
        <v>1254</v>
      </c>
      <c r="M112" t="s">
        <v>1365</v>
      </c>
      <c r="N112" t="s">
        <v>18</v>
      </c>
      <c r="O112" t="s">
        <v>15</v>
      </c>
      <c r="P112" s="1">
        <v>45896.09</v>
      </c>
      <c r="Q112" t="s">
        <v>116</v>
      </c>
      <c r="R112" t="s">
        <v>80</v>
      </c>
      <c r="S112" s="1">
        <v>28819.5</v>
      </c>
      <c r="V112" t="str">
        <f>INDEX(Tableau12[Echelon],MATCH(G112,IF(G112&lt;&gt;"",Tableau12[ETU],Tableau12[ETAC]),1))</f>
        <v>Echelon 00</v>
      </c>
    </row>
    <row r="113" spans="1:22" x14ac:dyDescent="0.25">
      <c r="A113">
        <v>7929200204</v>
      </c>
      <c r="B113" t="s">
        <v>352</v>
      </c>
      <c r="C113" t="s">
        <v>353</v>
      </c>
      <c r="D113" s="4">
        <v>42310</v>
      </c>
      <c r="E113">
        <v>110</v>
      </c>
      <c r="F113" s="4">
        <v>41822</v>
      </c>
      <c r="G113">
        <v>16</v>
      </c>
      <c r="H113" t="s">
        <v>116</v>
      </c>
      <c r="I113" t="s">
        <v>25</v>
      </c>
      <c r="J113" t="s">
        <v>26</v>
      </c>
      <c r="K113">
        <v>8</v>
      </c>
      <c r="L113" t="s">
        <v>1254</v>
      </c>
      <c r="M113" t="s">
        <v>1366</v>
      </c>
      <c r="N113" t="s">
        <v>18</v>
      </c>
      <c r="O113" t="s">
        <v>15</v>
      </c>
      <c r="P113" s="1">
        <v>28475.25</v>
      </c>
      <c r="Q113" t="s">
        <v>116</v>
      </c>
      <c r="R113" t="s">
        <v>80</v>
      </c>
      <c r="S113" s="1">
        <v>28819.5</v>
      </c>
      <c r="V113" t="str">
        <f>INDEX(Tableau12[Echelon],MATCH(G113,IF(G113&lt;&gt;"",Tableau12[ETU],Tableau12[ETAC]),1))</f>
        <v>Echelon 00</v>
      </c>
    </row>
    <row r="114" spans="1:22" x14ac:dyDescent="0.25">
      <c r="A114">
        <v>7927900196</v>
      </c>
      <c r="B114" t="s">
        <v>354</v>
      </c>
      <c r="C114" t="s">
        <v>355</v>
      </c>
      <c r="D114" s="4">
        <v>42310</v>
      </c>
      <c r="E114">
        <v>110</v>
      </c>
      <c r="F114" s="4">
        <v>41833</v>
      </c>
      <c r="G114">
        <v>16</v>
      </c>
      <c r="H114" t="s">
        <v>116</v>
      </c>
      <c r="I114" t="s">
        <v>25</v>
      </c>
      <c r="J114" t="s">
        <v>26</v>
      </c>
      <c r="K114">
        <v>8</v>
      </c>
      <c r="L114" t="s">
        <v>1254</v>
      </c>
      <c r="M114" t="s">
        <v>1367</v>
      </c>
      <c r="N114" t="s">
        <v>18</v>
      </c>
      <c r="O114" t="s">
        <v>15</v>
      </c>
      <c r="P114" s="1">
        <v>28475.25</v>
      </c>
      <c r="Q114" t="s">
        <v>116</v>
      </c>
      <c r="R114" t="s">
        <v>80</v>
      </c>
      <c r="S114" s="1">
        <v>28819.5</v>
      </c>
      <c r="V114" t="str">
        <f>INDEX(Tableau12[Echelon],MATCH(G114,IF(G114&lt;&gt;"",Tableau12[ETU],Tableau12[ETAC]),1))</f>
        <v>Echelon 00</v>
      </c>
    </row>
    <row r="115" spans="1:22" x14ac:dyDescent="0.25">
      <c r="A115">
        <v>7928800200</v>
      </c>
      <c r="B115" t="s">
        <v>356</v>
      </c>
      <c r="C115" t="s">
        <v>357</v>
      </c>
      <c r="D115" s="4">
        <v>42310</v>
      </c>
      <c r="E115">
        <v>110</v>
      </c>
      <c r="F115" s="4">
        <v>41856</v>
      </c>
      <c r="G115">
        <v>15</v>
      </c>
      <c r="H115" t="s">
        <v>116</v>
      </c>
      <c r="I115" t="s">
        <v>25</v>
      </c>
      <c r="J115" t="s">
        <v>26</v>
      </c>
      <c r="K115">
        <v>8</v>
      </c>
      <c r="L115" t="s">
        <v>1254</v>
      </c>
      <c r="M115" t="s">
        <v>1368</v>
      </c>
      <c r="N115" t="s">
        <v>18</v>
      </c>
      <c r="O115" t="s">
        <v>15</v>
      </c>
      <c r="P115" s="1">
        <v>28475.25</v>
      </c>
      <c r="Q115" t="s">
        <v>116</v>
      </c>
      <c r="R115" t="s">
        <v>80</v>
      </c>
      <c r="S115" s="1">
        <v>28819.5</v>
      </c>
      <c r="V115" t="str">
        <f>INDEX(Tableau12[Echelon],MATCH(G115,IF(G115&lt;&gt;"",Tableau12[ETU],Tableau12[ETAC]),1))</f>
        <v>Echelon 00</v>
      </c>
    </row>
    <row r="116" spans="1:22" x14ac:dyDescent="0.25">
      <c r="A116">
        <v>7927201195</v>
      </c>
      <c r="B116" t="s">
        <v>358</v>
      </c>
      <c r="C116" t="s">
        <v>359</v>
      </c>
      <c r="D116" s="4">
        <v>44521</v>
      </c>
      <c r="E116">
        <v>38</v>
      </c>
      <c r="F116" s="4"/>
      <c r="G116">
        <v>0</v>
      </c>
      <c r="H116" t="s">
        <v>115</v>
      </c>
      <c r="I116" t="s">
        <v>42</v>
      </c>
      <c r="J116" t="s">
        <v>13</v>
      </c>
      <c r="K116">
        <v>8</v>
      </c>
      <c r="L116" t="s">
        <v>1254</v>
      </c>
      <c r="M116" t="s">
        <v>1369</v>
      </c>
      <c r="N116" t="s">
        <v>20</v>
      </c>
      <c r="O116" t="s">
        <v>15</v>
      </c>
      <c r="P116" s="1">
        <v>24000</v>
      </c>
      <c r="Q116" t="s">
        <v>116</v>
      </c>
      <c r="R116" t="s">
        <v>73</v>
      </c>
      <c r="S116" s="1">
        <v>27786.75</v>
      </c>
      <c r="V116" t="str">
        <f>INDEX(Tableau12[Echelon],MATCH(G116,IF(G116&lt;&gt;"",Tableau12[ETU],Tableau12[ETAC]),1))</f>
        <v>Echelon 00</v>
      </c>
    </row>
    <row r="117" spans="1:22" x14ac:dyDescent="0.25">
      <c r="A117">
        <v>7928201196</v>
      </c>
      <c r="B117" t="s">
        <v>360</v>
      </c>
      <c r="C117" t="s">
        <v>361</v>
      </c>
      <c r="D117" s="4">
        <v>44521</v>
      </c>
      <c r="E117">
        <v>38</v>
      </c>
      <c r="F117" s="4"/>
      <c r="G117">
        <v>0</v>
      </c>
      <c r="H117" t="s">
        <v>115</v>
      </c>
      <c r="I117" t="s">
        <v>42</v>
      </c>
      <c r="J117" t="s">
        <v>13</v>
      </c>
      <c r="K117">
        <v>8</v>
      </c>
      <c r="L117" t="s">
        <v>1254</v>
      </c>
      <c r="M117" t="s">
        <v>1370</v>
      </c>
      <c r="N117" t="s">
        <v>20</v>
      </c>
      <c r="O117" t="s">
        <v>15</v>
      </c>
      <c r="P117" s="1">
        <v>24000</v>
      </c>
      <c r="Q117" t="s">
        <v>116</v>
      </c>
      <c r="R117" t="s">
        <v>73</v>
      </c>
      <c r="S117" s="1">
        <v>27786.75</v>
      </c>
      <c r="V117" t="str">
        <f>INDEX(Tableau12[Echelon],MATCH(G117,IF(G117&lt;&gt;"",Tableau12[ETU],Tableau12[ETAC]),1))</f>
        <v>Echelon 00</v>
      </c>
    </row>
    <row r="118" spans="1:22" x14ac:dyDescent="0.25">
      <c r="A118">
        <v>7929001199</v>
      </c>
      <c r="B118" t="s">
        <v>362</v>
      </c>
      <c r="C118" t="s">
        <v>363</v>
      </c>
      <c r="D118" s="4">
        <v>44521</v>
      </c>
      <c r="E118">
        <v>38</v>
      </c>
      <c r="F118" s="4"/>
      <c r="G118">
        <v>0</v>
      </c>
      <c r="H118" t="s">
        <v>115</v>
      </c>
      <c r="I118" t="s">
        <v>42</v>
      </c>
      <c r="J118" t="s">
        <v>13</v>
      </c>
      <c r="K118">
        <v>8</v>
      </c>
      <c r="L118" t="s">
        <v>1254</v>
      </c>
      <c r="M118" t="s">
        <v>1371</v>
      </c>
      <c r="N118" t="s">
        <v>20</v>
      </c>
      <c r="O118" t="s">
        <v>15</v>
      </c>
      <c r="P118" s="1">
        <v>24000</v>
      </c>
      <c r="Q118" t="s">
        <v>116</v>
      </c>
      <c r="R118" t="s">
        <v>73</v>
      </c>
      <c r="S118" s="1">
        <v>27786.75</v>
      </c>
      <c r="V118" t="str">
        <f>INDEX(Tableau12[Echelon],MATCH(G118,IF(G118&lt;&gt;"",Tableau12[ETU],Tableau12[ETAC]),1))</f>
        <v>Echelon 00</v>
      </c>
    </row>
    <row r="119" spans="1:22" x14ac:dyDescent="0.25">
      <c r="A119">
        <v>7929101254</v>
      </c>
      <c r="B119" t="s">
        <v>364</v>
      </c>
      <c r="C119" t="s">
        <v>365</v>
      </c>
      <c r="D119" s="4">
        <v>44689</v>
      </c>
      <c r="E119">
        <v>32</v>
      </c>
      <c r="F119" s="4"/>
      <c r="G119">
        <v>0</v>
      </c>
      <c r="H119" t="s">
        <v>115</v>
      </c>
      <c r="I119" t="s">
        <v>28</v>
      </c>
      <c r="J119" t="s">
        <v>29</v>
      </c>
      <c r="K119">
        <v>8</v>
      </c>
      <c r="L119" t="s">
        <v>1254</v>
      </c>
      <c r="M119" t="s">
        <v>1372</v>
      </c>
      <c r="N119" t="s">
        <v>20</v>
      </c>
      <c r="O119" t="s">
        <v>65</v>
      </c>
      <c r="P119" s="1">
        <v>24000</v>
      </c>
      <c r="Q119" t="s">
        <v>116</v>
      </c>
      <c r="R119" t="s">
        <v>73</v>
      </c>
      <c r="S119" s="1">
        <v>27786.75</v>
      </c>
      <c r="V119" t="str">
        <f>INDEX(Tableau12[Echelon],MATCH(G119,IF(G119&lt;&gt;"",Tableau12[ETU],Tableau12[ETAC]),1))</f>
        <v>Echelon 00</v>
      </c>
    </row>
    <row r="120" spans="1:22" x14ac:dyDescent="0.25">
      <c r="A120">
        <v>7928100506</v>
      </c>
      <c r="B120" t="s">
        <v>366</v>
      </c>
      <c r="C120" t="s">
        <v>367</v>
      </c>
      <c r="D120" s="4">
        <v>42723</v>
      </c>
      <c r="E120">
        <v>97</v>
      </c>
      <c r="F120" s="4"/>
      <c r="G120">
        <v>0</v>
      </c>
      <c r="H120" t="s">
        <v>116</v>
      </c>
      <c r="I120" t="s">
        <v>42</v>
      </c>
      <c r="J120" t="s">
        <v>13</v>
      </c>
      <c r="K120">
        <v>8</v>
      </c>
      <c r="L120" t="s">
        <v>1254</v>
      </c>
      <c r="M120" t="s">
        <v>1373</v>
      </c>
      <c r="N120" t="s">
        <v>18</v>
      </c>
      <c r="O120" t="s">
        <v>15</v>
      </c>
      <c r="P120" s="1">
        <v>32624.1</v>
      </c>
      <c r="Q120" t="s">
        <v>116</v>
      </c>
      <c r="R120" t="s">
        <v>80</v>
      </c>
      <c r="S120" s="1">
        <v>28819.5</v>
      </c>
      <c r="V120" t="str">
        <f>INDEX(Tableau12[Echelon],MATCH(G120,IF(G120&lt;&gt;"",Tableau12[ETU],Tableau12[ETAC]),1))</f>
        <v>Echelon 00</v>
      </c>
    </row>
    <row r="121" spans="1:22" x14ac:dyDescent="0.25">
      <c r="A121">
        <v>7926300516</v>
      </c>
      <c r="B121" t="s">
        <v>368</v>
      </c>
      <c r="C121" t="s">
        <v>369</v>
      </c>
      <c r="D121" s="4">
        <v>42747</v>
      </c>
      <c r="E121">
        <v>96</v>
      </c>
      <c r="F121" s="4"/>
      <c r="G121">
        <v>0</v>
      </c>
      <c r="H121" t="s">
        <v>116</v>
      </c>
      <c r="I121" t="s">
        <v>42</v>
      </c>
      <c r="J121" t="s">
        <v>13</v>
      </c>
      <c r="K121">
        <v>8</v>
      </c>
      <c r="L121" t="s">
        <v>1254</v>
      </c>
      <c r="M121" t="s">
        <v>1374</v>
      </c>
      <c r="N121" t="s">
        <v>18</v>
      </c>
      <c r="O121" t="s">
        <v>15</v>
      </c>
      <c r="P121" s="1">
        <v>32624.1</v>
      </c>
      <c r="Q121" t="s">
        <v>116</v>
      </c>
      <c r="R121" t="s">
        <v>78</v>
      </c>
      <c r="S121" s="1">
        <v>28475.25</v>
      </c>
      <c r="V121" t="str">
        <f>INDEX(Tableau12[Echelon],MATCH(G121,IF(G121&lt;&gt;"",Tableau12[ETU],Tableau12[ETAC]),1))</f>
        <v>Echelon 00</v>
      </c>
    </row>
    <row r="122" spans="1:22" x14ac:dyDescent="0.25">
      <c r="A122">
        <v>7927800519</v>
      </c>
      <c r="B122" t="s">
        <v>370</v>
      </c>
      <c r="C122" t="s">
        <v>371</v>
      </c>
      <c r="D122" s="4">
        <v>42795</v>
      </c>
      <c r="E122">
        <v>94</v>
      </c>
      <c r="F122" s="4"/>
      <c r="G122">
        <v>0</v>
      </c>
      <c r="H122" t="s">
        <v>116</v>
      </c>
      <c r="I122" t="s">
        <v>27</v>
      </c>
      <c r="J122" t="s">
        <v>13</v>
      </c>
      <c r="K122">
        <v>8</v>
      </c>
      <c r="L122" t="s">
        <v>1254</v>
      </c>
      <c r="M122" t="s">
        <v>1375</v>
      </c>
      <c r="N122" t="s">
        <v>18</v>
      </c>
      <c r="O122" t="s">
        <v>15</v>
      </c>
      <c r="P122" s="1">
        <v>32624.1</v>
      </c>
      <c r="Q122" t="s">
        <v>116</v>
      </c>
      <c r="R122" t="s">
        <v>78</v>
      </c>
      <c r="S122" s="1">
        <v>28475.25</v>
      </c>
      <c r="V122" t="str">
        <f>INDEX(Tableau12[Echelon],MATCH(G122,IF(G122&lt;&gt;"",Tableau12[ETU],Tableau12[ETAC]),1))</f>
        <v>Echelon 00</v>
      </c>
    </row>
    <row r="123" spans="1:22" x14ac:dyDescent="0.25">
      <c r="A123">
        <v>7928900618</v>
      </c>
      <c r="B123" t="s">
        <v>372</v>
      </c>
      <c r="C123" t="s">
        <v>373</v>
      </c>
      <c r="D123" s="4">
        <v>43191</v>
      </c>
      <c r="E123">
        <v>81</v>
      </c>
      <c r="F123" s="4"/>
      <c r="G123">
        <v>0</v>
      </c>
      <c r="H123" t="s">
        <v>116</v>
      </c>
      <c r="I123" t="s">
        <v>42</v>
      </c>
      <c r="J123" t="s">
        <v>13</v>
      </c>
      <c r="K123">
        <v>8</v>
      </c>
      <c r="L123" t="s">
        <v>1254</v>
      </c>
      <c r="M123" t="s">
        <v>1376</v>
      </c>
      <c r="N123" t="s">
        <v>18</v>
      </c>
      <c r="O123" t="s">
        <v>15</v>
      </c>
      <c r="P123" s="1">
        <v>32624.1</v>
      </c>
      <c r="Q123" t="s">
        <v>116</v>
      </c>
      <c r="R123" t="s">
        <v>78</v>
      </c>
      <c r="S123" s="1">
        <v>28475.25</v>
      </c>
      <c r="V123" t="str">
        <f>INDEX(Tableau12[Echelon],MATCH(G123,IF(G123&lt;&gt;"",Tableau12[ETU],Tableau12[ETAC]),1))</f>
        <v>Echelon 00</v>
      </c>
    </row>
    <row r="124" spans="1:22" x14ac:dyDescent="0.25">
      <c r="A124">
        <v>7927700237</v>
      </c>
      <c r="B124" t="s">
        <v>374</v>
      </c>
      <c r="C124" t="s">
        <v>375</v>
      </c>
      <c r="D124" s="4">
        <v>42456</v>
      </c>
      <c r="E124">
        <v>106</v>
      </c>
      <c r="F124" s="4"/>
      <c r="G124">
        <v>0</v>
      </c>
      <c r="H124" t="s">
        <v>116</v>
      </c>
      <c r="I124" t="s">
        <v>42</v>
      </c>
      <c r="J124" t="s">
        <v>13</v>
      </c>
      <c r="K124">
        <v>8</v>
      </c>
      <c r="L124" t="s">
        <v>1254</v>
      </c>
      <c r="M124" t="s">
        <v>1377</v>
      </c>
      <c r="N124" t="s">
        <v>18</v>
      </c>
      <c r="O124" t="s">
        <v>15</v>
      </c>
      <c r="P124" s="1">
        <v>33037.199999999997</v>
      </c>
      <c r="Q124" t="s">
        <v>116</v>
      </c>
      <c r="R124" t="s">
        <v>80</v>
      </c>
      <c r="S124" s="1">
        <v>28819.5</v>
      </c>
      <c r="V124" t="str">
        <f>INDEX(Tableau12[Echelon],MATCH(G124,IF(G124&lt;&gt;"",Tableau12[ETU],Tableau12[ETAC]),1))</f>
        <v>Echelon 00</v>
      </c>
    </row>
    <row r="125" spans="1:22" x14ac:dyDescent="0.25">
      <c r="A125">
        <v>7928600496</v>
      </c>
      <c r="B125" t="s">
        <v>376</v>
      </c>
      <c r="C125" t="s">
        <v>377</v>
      </c>
      <c r="D125" s="4">
        <v>42717</v>
      </c>
      <c r="E125">
        <v>97</v>
      </c>
      <c r="F125" s="4"/>
      <c r="G125">
        <v>0</v>
      </c>
      <c r="H125" t="s">
        <v>116</v>
      </c>
      <c r="I125" t="s">
        <v>24</v>
      </c>
      <c r="J125" t="s">
        <v>13</v>
      </c>
      <c r="K125">
        <v>8</v>
      </c>
      <c r="L125" t="s">
        <v>1254</v>
      </c>
      <c r="M125" t="s">
        <v>1378</v>
      </c>
      <c r="N125" t="s">
        <v>18</v>
      </c>
      <c r="O125" t="s">
        <v>15</v>
      </c>
      <c r="P125" s="1">
        <v>32624.1</v>
      </c>
      <c r="Q125" t="s">
        <v>116</v>
      </c>
      <c r="R125" t="s">
        <v>80</v>
      </c>
      <c r="S125" s="1">
        <v>28819.5</v>
      </c>
      <c r="V125" t="str">
        <f>INDEX(Tableau12[Echelon],MATCH(G125,IF(G125&lt;&gt;"",Tableau12[ETU],Tableau12[ETAC]),1))</f>
        <v>Echelon 00</v>
      </c>
    </row>
    <row r="126" spans="1:22" x14ac:dyDescent="0.25">
      <c r="A126">
        <v>7928700501</v>
      </c>
      <c r="B126" t="s">
        <v>378</v>
      </c>
      <c r="C126" t="s">
        <v>379</v>
      </c>
      <c r="D126" s="4">
        <v>42719</v>
      </c>
      <c r="E126">
        <v>97</v>
      </c>
      <c r="F126" s="4"/>
      <c r="G126">
        <v>0</v>
      </c>
      <c r="H126" t="s">
        <v>116</v>
      </c>
      <c r="I126" t="s">
        <v>24</v>
      </c>
      <c r="J126" t="s">
        <v>13</v>
      </c>
      <c r="K126">
        <v>8</v>
      </c>
      <c r="L126" t="s">
        <v>1254</v>
      </c>
      <c r="M126" t="s">
        <v>1379</v>
      </c>
      <c r="N126" t="s">
        <v>18</v>
      </c>
      <c r="O126" t="s">
        <v>15</v>
      </c>
      <c r="P126" s="1">
        <v>32624.1</v>
      </c>
      <c r="Q126" t="s">
        <v>116</v>
      </c>
      <c r="R126" t="s">
        <v>80</v>
      </c>
      <c r="S126" s="1">
        <v>28819.5</v>
      </c>
      <c r="V126" t="str">
        <f>INDEX(Tableau12[Echelon],MATCH(G126,IF(G126&lt;&gt;"",Tableau12[ETU],Tableau12[ETAC]),1))</f>
        <v>Echelon 00</v>
      </c>
    </row>
    <row r="127" spans="1:22" x14ac:dyDescent="0.25">
      <c r="A127">
        <v>7926900505</v>
      </c>
      <c r="B127" t="s">
        <v>380</v>
      </c>
      <c r="C127" t="s">
        <v>381</v>
      </c>
      <c r="D127" s="4">
        <v>42723</v>
      </c>
      <c r="E127">
        <v>97</v>
      </c>
      <c r="F127" s="4"/>
      <c r="G127">
        <v>0</v>
      </c>
      <c r="H127" t="s">
        <v>116</v>
      </c>
      <c r="I127" t="s">
        <v>24</v>
      </c>
      <c r="J127" t="s">
        <v>13</v>
      </c>
      <c r="K127">
        <v>8</v>
      </c>
      <c r="L127" t="s">
        <v>1254</v>
      </c>
      <c r="M127" t="s">
        <v>1380</v>
      </c>
      <c r="N127" t="s">
        <v>20</v>
      </c>
      <c r="O127" t="s">
        <v>15</v>
      </c>
      <c r="P127" s="1">
        <v>32624.1</v>
      </c>
      <c r="Q127" t="s">
        <v>116</v>
      </c>
      <c r="R127" t="s">
        <v>80</v>
      </c>
      <c r="S127" s="1">
        <v>28819.5</v>
      </c>
      <c r="V127" t="str">
        <f>INDEX(Tableau12[Echelon],MATCH(G127,IF(G127&lt;&gt;"",Tableau12[ETU],Tableau12[ETAC]),1))</f>
        <v>Echelon 00</v>
      </c>
    </row>
    <row r="128" spans="1:22" x14ac:dyDescent="0.25">
      <c r="A128">
        <v>7927200546</v>
      </c>
      <c r="B128" t="s">
        <v>382</v>
      </c>
      <c r="C128" t="s">
        <v>383</v>
      </c>
      <c r="D128" s="4">
        <v>42961</v>
      </c>
      <c r="E128">
        <v>89</v>
      </c>
      <c r="F128" s="4"/>
      <c r="G128">
        <v>0</v>
      </c>
      <c r="H128" t="s">
        <v>116</v>
      </c>
      <c r="I128" t="s">
        <v>24</v>
      </c>
      <c r="J128" t="s">
        <v>13</v>
      </c>
      <c r="K128">
        <v>8</v>
      </c>
      <c r="L128" t="s">
        <v>1254</v>
      </c>
      <c r="M128" t="s">
        <v>1381</v>
      </c>
      <c r="N128" t="s">
        <v>18</v>
      </c>
      <c r="O128" t="s">
        <v>15</v>
      </c>
      <c r="P128" s="1">
        <v>32624.1</v>
      </c>
      <c r="Q128" t="s">
        <v>116</v>
      </c>
      <c r="R128" t="s">
        <v>78</v>
      </c>
      <c r="S128" s="1">
        <v>28475.25</v>
      </c>
      <c r="V128" t="str">
        <f>INDEX(Tableau12[Echelon],MATCH(G128,IF(G128&lt;&gt;"",Tableau12[ETU],Tableau12[ETAC]),1))</f>
        <v>Echelon 00</v>
      </c>
    </row>
    <row r="129" spans="1:22" x14ac:dyDescent="0.25">
      <c r="A129">
        <v>7918300499</v>
      </c>
      <c r="B129" t="s">
        <v>384</v>
      </c>
      <c r="C129" t="s">
        <v>385</v>
      </c>
      <c r="D129" s="4">
        <v>42717</v>
      </c>
      <c r="E129">
        <v>97</v>
      </c>
      <c r="F129" s="4"/>
      <c r="G129">
        <v>0</v>
      </c>
      <c r="H129" t="s">
        <v>117</v>
      </c>
      <c r="I129" t="s">
        <v>24</v>
      </c>
      <c r="J129" t="s">
        <v>13</v>
      </c>
      <c r="K129">
        <v>8</v>
      </c>
      <c r="L129" t="s">
        <v>1254</v>
      </c>
      <c r="M129" t="s">
        <v>1382</v>
      </c>
      <c r="N129" t="s">
        <v>18</v>
      </c>
      <c r="O129" t="s">
        <v>15</v>
      </c>
      <c r="P129" s="1">
        <v>29100</v>
      </c>
      <c r="Q129" t="s">
        <v>116</v>
      </c>
      <c r="R129" t="s">
        <v>80</v>
      </c>
      <c r="S129" s="1">
        <v>28819.5</v>
      </c>
      <c r="V129" t="str">
        <f>INDEX(Tableau12[Echelon],MATCH(G129,IF(G129&lt;&gt;"",Tableau12[ETU],Tableau12[ETAC]),1))</f>
        <v>Echelon 00</v>
      </c>
    </row>
    <row r="130" spans="1:22" x14ac:dyDescent="0.25">
      <c r="A130">
        <v>7927300513</v>
      </c>
      <c r="B130" t="s">
        <v>386</v>
      </c>
      <c r="C130" t="s">
        <v>387</v>
      </c>
      <c r="D130" s="4">
        <v>42744</v>
      </c>
      <c r="E130">
        <v>96</v>
      </c>
      <c r="F130" s="4"/>
      <c r="G130">
        <v>0</v>
      </c>
      <c r="H130" t="s">
        <v>116</v>
      </c>
      <c r="I130" t="s">
        <v>30</v>
      </c>
      <c r="J130" t="s">
        <v>29</v>
      </c>
      <c r="K130">
        <v>8</v>
      </c>
      <c r="L130" t="s">
        <v>1254</v>
      </c>
      <c r="M130" t="s">
        <v>1383</v>
      </c>
      <c r="N130" t="s">
        <v>18</v>
      </c>
      <c r="O130" t="s">
        <v>15</v>
      </c>
      <c r="P130" s="1">
        <v>44285</v>
      </c>
      <c r="Q130" t="s">
        <v>116</v>
      </c>
      <c r="R130" t="s">
        <v>78</v>
      </c>
      <c r="S130" s="1">
        <v>28475.25</v>
      </c>
      <c r="V130" t="str">
        <f>INDEX(Tableau12[Echelon],MATCH(G130,IF(G130&lt;&gt;"",Tableau12[ETU],Tableau12[ETAC]),1))</f>
        <v>Echelon 00</v>
      </c>
    </row>
    <row r="131" spans="1:22" x14ac:dyDescent="0.25">
      <c r="A131">
        <v>7928000514</v>
      </c>
      <c r="B131" t="s">
        <v>388</v>
      </c>
      <c r="C131" t="s">
        <v>389</v>
      </c>
      <c r="D131" s="4">
        <v>42744</v>
      </c>
      <c r="E131">
        <v>96</v>
      </c>
      <c r="F131" s="4"/>
      <c r="G131">
        <v>0</v>
      </c>
      <c r="H131" t="s">
        <v>116</v>
      </c>
      <c r="I131" t="s">
        <v>30</v>
      </c>
      <c r="J131" t="s">
        <v>29</v>
      </c>
      <c r="K131">
        <v>8</v>
      </c>
      <c r="L131" t="s">
        <v>1254</v>
      </c>
      <c r="M131" t="s">
        <v>1384</v>
      </c>
      <c r="N131" t="s">
        <v>20</v>
      </c>
      <c r="O131" t="s">
        <v>15</v>
      </c>
      <c r="P131" s="1">
        <v>44285</v>
      </c>
      <c r="Q131" t="s">
        <v>116</v>
      </c>
      <c r="R131" t="s">
        <v>78</v>
      </c>
      <c r="S131" s="1">
        <v>28475.25</v>
      </c>
      <c r="V131" t="str">
        <f>INDEX(Tableau12[Echelon],MATCH(G131,IF(G131&lt;&gt;"",Tableau12[ETU],Tableau12[ETAC]),1))</f>
        <v>Echelon 00</v>
      </c>
    </row>
    <row r="132" spans="1:22" x14ac:dyDescent="0.25">
      <c r="A132">
        <v>7928800524</v>
      </c>
      <c r="B132" t="s">
        <v>390</v>
      </c>
      <c r="C132" t="s">
        <v>391</v>
      </c>
      <c r="D132" s="4">
        <v>42796</v>
      </c>
      <c r="E132">
        <v>94</v>
      </c>
      <c r="F132" s="4"/>
      <c r="G132">
        <v>0</v>
      </c>
      <c r="H132" t="s">
        <v>116</v>
      </c>
      <c r="I132" t="s">
        <v>30</v>
      </c>
      <c r="J132" t="s">
        <v>29</v>
      </c>
      <c r="K132">
        <v>8</v>
      </c>
      <c r="L132" t="s">
        <v>1254</v>
      </c>
      <c r="M132" t="s">
        <v>1385</v>
      </c>
      <c r="N132" t="s">
        <v>20</v>
      </c>
      <c r="O132" t="s">
        <v>15</v>
      </c>
      <c r="P132" s="1">
        <v>44285</v>
      </c>
      <c r="Q132" t="s">
        <v>116</v>
      </c>
      <c r="R132" t="s">
        <v>78</v>
      </c>
      <c r="S132" s="1">
        <v>28475.25</v>
      </c>
      <c r="V132" t="str">
        <f>INDEX(Tableau12[Echelon],MATCH(G132,IF(G132&lt;&gt;"",Tableau12[ETU],Tableau12[ETAC]),1))</f>
        <v>Echelon 00</v>
      </c>
    </row>
    <row r="133" spans="1:22" x14ac:dyDescent="0.25">
      <c r="A133">
        <v>7929300521</v>
      </c>
      <c r="B133" t="s">
        <v>392</v>
      </c>
      <c r="C133" t="s">
        <v>393</v>
      </c>
      <c r="D133" s="4">
        <v>42801</v>
      </c>
      <c r="E133">
        <v>94</v>
      </c>
      <c r="F133" s="4"/>
      <c r="G133">
        <v>0</v>
      </c>
      <c r="H133" t="s">
        <v>116</v>
      </c>
      <c r="I133" t="s">
        <v>28</v>
      </c>
      <c r="J133" t="s">
        <v>29</v>
      </c>
      <c r="K133">
        <v>8</v>
      </c>
      <c r="L133" t="s">
        <v>1254</v>
      </c>
      <c r="M133" t="s">
        <v>1386</v>
      </c>
      <c r="N133" t="s">
        <v>18</v>
      </c>
      <c r="O133" t="s">
        <v>15</v>
      </c>
      <c r="P133" s="1">
        <v>44285</v>
      </c>
      <c r="Q133" t="s">
        <v>116</v>
      </c>
      <c r="R133" t="s">
        <v>78</v>
      </c>
      <c r="S133" s="1">
        <v>28475.25</v>
      </c>
      <c r="V133" t="str">
        <f>INDEX(Tableau12[Echelon],MATCH(G133,IF(G133&lt;&gt;"",Tableau12[ETU],Tableau12[ETAC]),1))</f>
        <v>Echelon 00</v>
      </c>
    </row>
    <row r="134" spans="1:22" x14ac:dyDescent="0.25">
      <c r="A134">
        <v>7928800566</v>
      </c>
      <c r="B134" t="s">
        <v>394</v>
      </c>
      <c r="C134" t="s">
        <v>395</v>
      </c>
      <c r="D134" s="4">
        <v>43088</v>
      </c>
      <c r="E134">
        <v>85</v>
      </c>
      <c r="F134" s="4"/>
      <c r="G134">
        <v>0</v>
      </c>
      <c r="H134" t="s">
        <v>116</v>
      </c>
      <c r="I134" t="s">
        <v>28</v>
      </c>
      <c r="J134" t="s">
        <v>29</v>
      </c>
      <c r="K134">
        <v>8</v>
      </c>
      <c r="L134" t="s">
        <v>1254</v>
      </c>
      <c r="M134" t="s">
        <v>1387</v>
      </c>
      <c r="N134" t="s">
        <v>18</v>
      </c>
      <c r="O134" t="s">
        <v>15</v>
      </c>
      <c r="P134" s="1">
        <v>44285</v>
      </c>
      <c r="Q134" t="s">
        <v>116</v>
      </c>
      <c r="R134" t="s">
        <v>78</v>
      </c>
      <c r="S134" s="1">
        <v>28475.25</v>
      </c>
      <c r="V134" t="str">
        <f>INDEX(Tableau12[Echelon],MATCH(G134,IF(G134&lt;&gt;"",Tableau12[ETU],Tableau12[ETAC]),1))</f>
        <v>Echelon 00</v>
      </c>
    </row>
    <row r="135" spans="1:22" x14ac:dyDescent="0.25">
      <c r="A135">
        <v>7929100564</v>
      </c>
      <c r="B135" t="s">
        <v>396</v>
      </c>
      <c r="C135" t="s">
        <v>397</v>
      </c>
      <c r="D135" s="4">
        <v>43088</v>
      </c>
      <c r="E135">
        <v>85</v>
      </c>
      <c r="F135" s="4"/>
      <c r="G135">
        <v>0</v>
      </c>
      <c r="H135" t="s">
        <v>116</v>
      </c>
      <c r="I135" t="s">
        <v>28</v>
      </c>
      <c r="J135" t="s">
        <v>29</v>
      </c>
      <c r="K135">
        <v>8</v>
      </c>
      <c r="L135" t="s">
        <v>1254</v>
      </c>
      <c r="M135" t="s">
        <v>1388</v>
      </c>
      <c r="N135" t="s">
        <v>18</v>
      </c>
      <c r="O135" t="s">
        <v>15</v>
      </c>
      <c r="P135" s="1">
        <v>44285</v>
      </c>
      <c r="Q135" t="s">
        <v>116</v>
      </c>
      <c r="R135" t="s">
        <v>78</v>
      </c>
      <c r="S135" s="1">
        <v>28475.25</v>
      </c>
      <c r="V135" t="str">
        <f>INDEX(Tableau12[Echelon],MATCH(G135,IF(G135&lt;&gt;"",Tableau12[ETU],Tableau12[ETAC]),1))</f>
        <v>Echelon 00</v>
      </c>
    </row>
    <row r="136" spans="1:22" x14ac:dyDescent="0.25">
      <c r="A136">
        <v>7927400236</v>
      </c>
      <c r="B136" t="s">
        <v>398</v>
      </c>
      <c r="C136" t="s">
        <v>399</v>
      </c>
      <c r="D136" s="4">
        <v>42456</v>
      </c>
      <c r="E136">
        <v>106</v>
      </c>
      <c r="F136" s="4"/>
      <c r="G136">
        <v>0</v>
      </c>
      <c r="H136" t="s">
        <v>116</v>
      </c>
      <c r="I136" t="s">
        <v>35</v>
      </c>
      <c r="J136" t="s">
        <v>29</v>
      </c>
      <c r="K136">
        <v>8</v>
      </c>
      <c r="L136" t="s">
        <v>1254</v>
      </c>
      <c r="M136" t="s">
        <v>1389</v>
      </c>
      <c r="N136" t="s">
        <v>18</v>
      </c>
      <c r="O136" t="s">
        <v>15</v>
      </c>
      <c r="P136" s="1">
        <v>45090.54</v>
      </c>
      <c r="Q136" t="s">
        <v>116</v>
      </c>
      <c r="R136" t="s">
        <v>80</v>
      </c>
      <c r="S136" s="1">
        <v>28819.5</v>
      </c>
      <c r="V136" t="str">
        <f>INDEX(Tableau12[Echelon],MATCH(G136,IF(G136&lt;&gt;"",Tableau12[ETU],Tableau12[ETAC]),1))</f>
        <v>Echelon 00</v>
      </c>
    </row>
    <row r="137" spans="1:22" x14ac:dyDescent="0.25">
      <c r="A137">
        <v>7928400503</v>
      </c>
      <c r="B137" t="s">
        <v>400</v>
      </c>
      <c r="C137" t="s">
        <v>401</v>
      </c>
      <c r="D137" s="4">
        <v>42722</v>
      </c>
      <c r="E137">
        <v>97</v>
      </c>
      <c r="F137" s="4"/>
      <c r="G137">
        <v>0</v>
      </c>
      <c r="H137" t="s">
        <v>116</v>
      </c>
      <c r="I137" t="s">
        <v>16</v>
      </c>
      <c r="J137" t="s">
        <v>17</v>
      </c>
      <c r="K137">
        <v>8</v>
      </c>
      <c r="L137" t="s">
        <v>1254</v>
      </c>
      <c r="M137" t="s">
        <v>1390</v>
      </c>
      <c r="N137" t="s">
        <v>20</v>
      </c>
      <c r="O137" t="s">
        <v>15</v>
      </c>
      <c r="P137" s="1">
        <v>52421.99</v>
      </c>
      <c r="Q137" t="s">
        <v>116</v>
      </c>
      <c r="R137" t="s">
        <v>80</v>
      </c>
      <c r="S137" s="1">
        <v>28819.5</v>
      </c>
      <c r="V137" t="str">
        <f>INDEX(Tableau12[Echelon],MATCH(G137,IF(G137&lt;&gt;"",Tableau12[ETU],Tableau12[ETAC]),1))</f>
        <v>Echelon 00</v>
      </c>
    </row>
    <row r="138" spans="1:22" x14ac:dyDescent="0.25">
      <c r="A138">
        <v>7926400177</v>
      </c>
      <c r="B138" t="s">
        <v>402</v>
      </c>
      <c r="C138" t="s">
        <v>403</v>
      </c>
      <c r="D138" s="4">
        <v>42278</v>
      </c>
      <c r="E138">
        <v>111</v>
      </c>
      <c r="F138" s="4">
        <v>39566</v>
      </c>
      <c r="G138">
        <v>90</v>
      </c>
      <c r="H138" t="s">
        <v>117</v>
      </c>
      <c r="I138" t="s">
        <v>45</v>
      </c>
      <c r="J138" t="s">
        <v>29</v>
      </c>
      <c r="K138">
        <v>9</v>
      </c>
      <c r="L138" t="s">
        <v>1254</v>
      </c>
      <c r="M138" t="s">
        <v>1391</v>
      </c>
      <c r="N138" t="s">
        <v>18</v>
      </c>
      <c r="O138" t="s">
        <v>15</v>
      </c>
      <c r="P138" s="1">
        <v>54622.73</v>
      </c>
      <c r="Q138" t="s">
        <v>116</v>
      </c>
      <c r="R138" t="s">
        <v>80</v>
      </c>
      <c r="S138" s="1">
        <v>28819.5</v>
      </c>
      <c r="V138" t="str">
        <f>INDEX(Tableau12[Echelon],MATCH(G138,IF(G138&lt;&gt;"",Tableau12[ETU],Tableau12[ETAC]),1))</f>
        <v>Echelon 02</v>
      </c>
    </row>
    <row r="139" spans="1:22" x14ac:dyDescent="0.25">
      <c r="A139">
        <v>7927400176</v>
      </c>
      <c r="B139" t="s">
        <v>404</v>
      </c>
      <c r="C139" t="s">
        <v>405</v>
      </c>
      <c r="D139" s="4">
        <v>42278</v>
      </c>
      <c r="E139">
        <v>111</v>
      </c>
      <c r="F139" s="4">
        <v>39816</v>
      </c>
      <c r="G139">
        <v>81</v>
      </c>
      <c r="H139" t="s">
        <v>117</v>
      </c>
      <c r="I139" t="s">
        <v>46</v>
      </c>
      <c r="J139" t="s">
        <v>26</v>
      </c>
      <c r="K139">
        <v>9</v>
      </c>
      <c r="L139" t="s">
        <v>1254</v>
      </c>
      <c r="M139" t="s">
        <v>1392</v>
      </c>
      <c r="N139" t="s">
        <v>18</v>
      </c>
      <c r="O139" t="s">
        <v>15</v>
      </c>
      <c r="P139" s="1">
        <v>36369</v>
      </c>
      <c r="Q139" t="s">
        <v>116</v>
      </c>
      <c r="R139" t="s">
        <v>80</v>
      </c>
      <c r="S139" s="1">
        <v>28819.5</v>
      </c>
      <c r="V139" t="str">
        <f>INDEX(Tableau12[Echelon],MATCH(G139,IF(G139&lt;&gt;"",Tableau12[ETU],Tableau12[ETAC]),1))</f>
        <v>Echelon 02</v>
      </c>
    </row>
    <row r="140" spans="1:22" x14ac:dyDescent="0.25">
      <c r="A140">
        <v>7927600189</v>
      </c>
      <c r="B140" t="s">
        <v>406</v>
      </c>
      <c r="C140" t="s">
        <v>407</v>
      </c>
      <c r="D140" s="4">
        <v>42310</v>
      </c>
      <c r="E140">
        <v>110</v>
      </c>
      <c r="F140" s="4">
        <v>39816</v>
      </c>
      <c r="G140">
        <v>82</v>
      </c>
      <c r="H140" t="s">
        <v>117</v>
      </c>
      <c r="I140" t="s">
        <v>25</v>
      </c>
      <c r="J140" t="s">
        <v>26</v>
      </c>
      <c r="K140">
        <v>9</v>
      </c>
      <c r="L140" t="s">
        <v>1254</v>
      </c>
      <c r="M140" t="s">
        <v>1393</v>
      </c>
      <c r="N140" t="s">
        <v>18</v>
      </c>
      <c r="O140" t="s">
        <v>15</v>
      </c>
      <c r="P140" s="1">
        <v>36369</v>
      </c>
      <c r="Q140" t="s">
        <v>116</v>
      </c>
      <c r="R140" t="s">
        <v>80</v>
      </c>
      <c r="S140" s="1">
        <v>28819.5</v>
      </c>
      <c r="V140" t="str">
        <f>INDEX(Tableau12[Echelon],MATCH(G140,IF(G140&lt;&gt;"",Tableau12[ETU],Tableau12[ETAC]),1))</f>
        <v>Echelon 02</v>
      </c>
    </row>
    <row r="141" spans="1:22" x14ac:dyDescent="0.25">
      <c r="A141">
        <v>7927700186</v>
      </c>
      <c r="B141" t="s">
        <v>408</v>
      </c>
      <c r="C141" t="s">
        <v>409</v>
      </c>
      <c r="D141" s="4">
        <v>42310</v>
      </c>
      <c r="E141">
        <v>110</v>
      </c>
      <c r="F141" s="4">
        <v>39816</v>
      </c>
      <c r="G141">
        <v>82</v>
      </c>
      <c r="H141" t="s">
        <v>117</v>
      </c>
      <c r="I141" t="s">
        <v>25</v>
      </c>
      <c r="J141" t="s">
        <v>26</v>
      </c>
      <c r="K141">
        <v>9</v>
      </c>
      <c r="L141" t="s">
        <v>1254</v>
      </c>
      <c r="M141" t="s">
        <v>1394</v>
      </c>
      <c r="N141" t="s">
        <v>18</v>
      </c>
      <c r="O141" t="s">
        <v>15</v>
      </c>
      <c r="P141" s="1">
        <v>36369</v>
      </c>
      <c r="Q141" t="s">
        <v>116</v>
      </c>
      <c r="R141" t="s">
        <v>80</v>
      </c>
      <c r="S141" s="1">
        <v>28819.5</v>
      </c>
      <c r="V141" t="str">
        <f>INDEX(Tableau12[Echelon],MATCH(G141,IF(G141&lt;&gt;"",Tableau12[ETU],Tableau12[ETAC]),1))</f>
        <v>Echelon 02</v>
      </c>
    </row>
    <row r="142" spans="1:22" x14ac:dyDescent="0.25">
      <c r="A142">
        <v>7927700197</v>
      </c>
      <c r="B142" t="s">
        <v>410</v>
      </c>
      <c r="C142" t="s">
        <v>411</v>
      </c>
      <c r="D142" s="4">
        <v>42310</v>
      </c>
      <c r="E142">
        <v>110</v>
      </c>
      <c r="F142" s="4">
        <v>39816</v>
      </c>
      <c r="G142">
        <v>82</v>
      </c>
      <c r="H142" t="s">
        <v>117</v>
      </c>
      <c r="I142" t="s">
        <v>25</v>
      </c>
      <c r="J142" t="s">
        <v>26</v>
      </c>
      <c r="K142">
        <v>9</v>
      </c>
      <c r="L142" t="s">
        <v>1254</v>
      </c>
      <c r="M142" t="s">
        <v>1395</v>
      </c>
      <c r="N142" t="s">
        <v>18</v>
      </c>
      <c r="O142" t="s">
        <v>15</v>
      </c>
      <c r="P142" s="1">
        <v>36369</v>
      </c>
      <c r="Q142" t="s">
        <v>116</v>
      </c>
      <c r="R142" t="s">
        <v>80</v>
      </c>
      <c r="S142" s="1">
        <v>28819.5</v>
      </c>
      <c r="V142" t="str">
        <f>INDEX(Tableau12[Echelon],MATCH(G142,IF(G142&lt;&gt;"",Tableau12[ETU],Tableau12[ETAC]),1))</f>
        <v>Echelon 02</v>
      </c>
    </row>
    <row r="143" spans="1:22" x14ac:dyDescent="0.25">
      <c r="A143">
        <v>7928000199</v>
      </c>
      <c r="B143" t="s">
        <v>412</v>
      </c>
      <c r="C143" t="s">
        <v>413</v>
      </c>
      <c r="D143" s="4">
        <v>42310</v>
      </c>
      <c r="E143">
        <v>110</v>
      </c>
      <c r="F143" s="4">
        <v>39816</v>
      </c>
      <c r="G143">
        <v>82</v>
      </c>
      <c r="H143" t="s">
        <v>117</v>
      </c>
      <c r="I143" t="s">
        <v>25</v>
      </c>
      <c r="J143" t="s">
        <v>26</v>
      </c>
      <c r="K143">
        <v>9</v>
      </c>
      <c r="L143" t="s">
        <v>1254</v>
      </c>
      <c r="M143" t="s">
        <v>1396</v>
      </c>
      <c r="N143" t="s">
        <v>18</v>
      </c>
      <c r="O143" t="s">
        <v>15</v>
      </c>
      <c r="P143" s="1">
        <v>36369</v>
      </c>
      <c r="Q143" t="s">
        <v>116</v>
      </c>
      <c r="R143" t="s">
        <v>80</v>
      </c>
      <c r="S143" s="1">
        <v>28819.5</v>
      </c>
      <c r="V143" t="str">
        <f>INDEX(Tableau12[Echelon],MATCH(G143,IF(G143&lt;&gt;"",Tableau12[ETU],Tableau12[ETAC]),1))</f>
        <v>Echelon 02</v>
      </c>
    </row>
    <row r="144" spans="1:22" x14ac:dyDescent="0.25">
      <c r="A144">
        <v>7928000201</v>
      </c>
      <c r="B144" t="s">
        <v>414</v>
      </c>
      <c r="C144" t="s">
        <v>415</v>
      </c>
      <c r="D144" s="4">
        <v>42310</v>
      </c>
      <c r="E144">
        <v>110</v>
      </c>
      <c r="F144" s="4">
        <v>39816</v>
      </c>
      <c r="G144">
        <v>82</v>
      </c>
      <c r="H144" t="s">
        <v>117</v>
      </c>
      <c r="I144" t="s">
        <v>25</v>
      </c>
      <c r="J144" t="s">
        <v>26</v>
      </c>
      <c r="K144">
        <v>9</v>
      </c>
      <c r="L144" t="s">
        <v>1254</v>
      </c>
      <c r="M144" t="s">
        <v>1397</v>
      </c>
      <c r="N144" t="s">
        <v>18</v>
      </c>
      <c r="O144" t="s">
        <v>15</v>
      </c>
      <c r="P144" s="1">
        <v>36369</v>
      </c>
      <c r="Q144" t="s">
        <v>116</v>
      </c>
      <c r="R144" t="s">
        <v>80</v>
      </c>
      <c r="S144" s="1">
        <v>28819.5</v>
      </c>
      <c r="V144" t="str">
        <f>INDEX(Tableau12[Echelon],MATCH(G144,IF(G144&lt;&gt;"",Tableau12[ETU],Tableau12[ETAC]),1))</f>
        <v>Echelon 02</v>
      </c>
    </row>
    <row r="145" spans="1:22" x14ac:dyDescent="0.25">
      <c r="A145">
        <v>7927300174</v>
      </c>
      <c r="B145" t="s">
        <v>416</v>
      </c>
      <c r="C145" t="s">
        <v>417</v>
      </c>
      <c r="D145" s="4">
        <v>42310</v>
      </c>
      <c r="E145">
        <v>110</v>
      </c>
      <c r="F145" s="4">
        <v>39816</v>
      </c>
      <c r="G145">
        <v>82</v>
      </c>
      <c r="H145" t="s">
        <v>117</v>
      </c>
      <c r="I145" t="s">
        <v>44</v>
      </c>
      <c r="J145" t="s">
        <v>17</v>
      </c>
      <c r="K145">
        <v>9</v>
      </c>
      <c r="L145" t="s">
        <v>1254</v>
      </c>
      <c r="M145" t="s">
        <v>1398</v>
      </c>
      <c r="N145" t="s">
        <v>20</v>
      </c>
      <c r="O145" t="s">
        <v>15</v>
      </c>
      <c r="P145" s="1">
        <v>36369</v>
      </c>
      <c r="Q145" t="s">
        <v>116</v>
      </c>
      <c r="R145" t="s">
        <v>80</v>
      </c>
      <c r="S145" s="1">
        <v>28819.5</v>
      </c>
      <c r="V145" t="str">
        <f>INDEX(Tableau12[Echelon],MATCH(G145,IF(G145&lt;&gt;"",Tableau12[ETU],Tableau12[ETAC]),1))</f>
        <v>Echelon 02</v>
      </c>
    </row>
    <row r="146" spans="1:22" x14ac:dyDescent="0.25">
      <c r="A146">
        <v>7926900161</v>
      </c>
      <c r="B146" t="s">
        <v>418</v>
      </c>
      <c r="C146" t="s">
        <v>419</v>
      </c>
      <c r="D146" s="4">
        <v>42310</v>
      </c>
      <c r="E146">
        <v>110</v>
      </c>
      <c r="F146" s="4">
        <v>39818</v>
      </c>
      <c r="G146">
        <v>82</v>
      </c>
      <c r="H146" t="s">
        <v>117</v>
      </c>
      <c r="I146" t="s">
        <v>25</v>
      </c>
      <c r="J146" t="s">
        <v>26</v>
      </c>
      <c r="K146">
        <v>9</v>
      </c>
      <c r="L146" t="s">
        <v>1254</v>
      </c>
      <c r="M146" t="s">
        <v>1399</v>
      </c>
      <c r="N146" t="s">
        <v>18</v>
      </c>
      <c r="O146" t="s">
        <v>15</v>
      </c>
      <c r="P146" s="1">
        <v>36369</v>
      </c>
      <c r="Q146" t="s">
        <v>116</v>
      </c>
      <c r="R146" t="s">
        <v>80</v>
      </c>
      <c r="S146" s="1">
        <v>28819.5</v>
      </c>
      <c r="V146" t="str">
        <f>INDEX(Tableau12[Echelon],MATCH(G146,IF(G146&lt;&gt;"",Tableau12[ETU],Tableau12[ETAC]),1))</f>
        <v>Echelon 02</v>
      </c>
    </row>
    <row r="147" spans="1:22" x14ac:dyDescent="0.25">
      <c r="A147">
        <v>7927900188</v>
      </c>
      <c r="B147" t="s">
        <v>420</v>
      </c>
      <c r="C147" t="s">
        <v>421</v>
      </c>
      <c r="D147" s="4">
        <v>42310</v>
      </c>
      <c r="E147">
        <v>110</v>
      </c>
      <c r="F147" s="4">
        <v>39847</v>
      </c>
      <c r="G147">
        <v>81</v>
      </c>
      <c r="H147" t="s">
        <v>117</v>
      </c>
      <c r="I147" t="s">
        <v>25</v>
      </c>
      <c r="J147" t="s">
        <v>26</v>
      </c>
      <c r="K147">
        <v>9</v>
      </c>
      <c r="L147" t="s">
        <v>1254</v>
      </c>
      <c r="M147" t="s">
        <v>1400</v>
      </c>
      <c r="N147" t="s">
        <v>18</v>
      </c>
      <c r="O147" t="s">
        <v>15</v>
      </c>
      <c r="P147" s="1">
        <v>36369</v>
      </c>
      <c r="Q147" t="s">
        <v>116</v>
      </c>
      <c r="R147" t="s">
        <v>80</v>
      </c>
      <c r="S147" s="1">
        <v>28819.5</v>
      </c>
      <c r="V147" t="str">
        <f>INDEX(Tableau12[Echelon],MATCH(G147,IF(G147&lt;&gt;"",Tableau12[ETU],Tableau12[ETAC]),1))</f>
        <v>Echelon 02</v>
      </c>
    </row>
    <row r="148" spans="1:22" x14ac:dyDescent="0.25">
      <c r="A148">
        <v>7927900168</v>
      </c>
      <c r="B148" t="s">
        <v>422</v>
      </c>
      <c r="C148" t="s">
        <v>423</v>
      </c>
      <c r="D148" s="4">
        <v>42278</v>
      </c>
      <c r="E148">
        <v>111</v>
      </c>
      <c r="F148" s="4">
        <v>39911</v>
      </c>
      <c r="G148">
        <v>78</v>
      </c>
      <c r="H148" t="s">
        <v>116</v>
      </c>
      <c r="I148" t="s">
        <v>44</v>
      </c>
      <c r="J148" t="s">
        <v>17</v>
      </c>
      <c r="K148">
        <v>9</v>
      </c>
      <c r="L148" t="s">
        <v>1254</v>
      </c>
      <c r="M148" t="s">
        <v>1401</v>
      </c>
      <c r="N148" t="s">
        <v>20</v>
      </c>
      <c r="O148" t="s">
        <v>15</v>
      </c>
      <c r="P148" s="1">
        <v>55321.96</v>
      </c>
      <c r="Q148" t="s">
        <v>116</v>
      </c>
      <c r="R148" t="s">
        <v>80</v>
      </c>
      <c r="S148" s="1">
        <v>28819.5</v>
      </c>
      <c r="V148" t="str">
        <f>INDEX(Tableau12[Echelon],MATCH(G148,IF(G148&lt;&gt;"",Tableau12[ETU],Tableau12[ETAC]),1))</f>
        <v>Echelon 02</v>
      </c>
    </row>
    <row r="149" spans="1:22" x14ac:dyDescent="0.25">
      <c r="A149">
        <v>7928300192</v>
      </c>
      <c r="B149" t="s">
        <v>424</v>
      </c>
      <c r="C149" t="s">
        <v>425</v>
      </c>
      <c r="D149" s="4">
        <v>42310</v>
      </c>
      <c r="E149">
        <v>110</v>
      </c>
      <c r="F149" s="4">
        <v>39928</v>
      </c>
      <c r="G149">
        <v>79</v>
      </c>
      <c r="H149" t="s">
        <v>117</v>
      </c>
      <c r="I149" t="s">
        <v>25</v>
      </c>
      <c r="J149" t="s">
        <v>26</v>
      </c>
      <c r="K149">
        <v>9</v>
      </c>
      <c r="L149" t="s">
        <v>1254</v>
      </c>
      <c r="M149" t="s">
        <v>1402</v>
      </c>
      <c r="N149" t="s">
        <v>18</v>
      </c>
      <c r="O149" t="s">
        <v>15</v>
      </c>
      <c r="P149" s="1">
        <v>36369</v>
      </c>
      <c r="Q149" t="s">
        <v>116</v>
      </c>
      <c r="R149" t="s">
        <v>80</v>
      </c>
      <c r="S149" s="1">
        <v>28819.5</v>
      </c>
      <c r="V149" t="str">
        <f>INDEX(Tableau12[Echelon],MATCH(G149,IF(G149&lt;&gt;"",Tableau12[ETU],Tableau12[ETAC]),1))</f>
        <v>Echelon 02</v>
      </c>
    </row>
    <row r="150" spans="1:22" x14ac:dyDescent="0.25">
      <c r="A150">
        <v>7928300528</v>
      </c>
      <c r="B150" t="s">
        <v>426</v>
      </c>
      <c r="C150" t="s">
        <v>427</v>
      </c>
      <c r="D150" s="4">
        <v>42818</v>
      </c>
      <c r="E150">
        <v>94</v>
      </c>
      <c r="F150" s="4"/>
      <c r="G150">
        <v>0</v>
      </c>
      <c r="H150" t="s">
        <v>117</v>
      </c>
      <c r="I150" t="s">
        <v>48</v>
      </c>
      <c r="J150" t="s">
        <v>26</v>
      </c>
      <c r="K150">
        <v>9</v>
      </c>
      <c r="L150" t="s">
        <v>1254</v>
      </c>
      <c r="M150" t="s">
        <v>1403</v>
      </c>
      <c r="N150" t="s">
        <v>18</v>
      </c>
      <c r="O150" t="s">
        <v>15</v>
      </c>
      <c r="P150" s="1">
        <v>31082.2</v>
      </c>
      <c r="Q150" t="s">
        <v>116</v>
      </c>
      <c r="R150" t="s">
        <v>78</v>
      </c>
      <c r="S150" s="1">
        <v>28475.25</v>
      </c>
      <c r="V150" t="str">
        <f>INDEX(Tableau12[Echelon],MATCH(G150,IF(G150&lt;&gt;"",Tableau12[ETU],Tableau12[ETAC]),1))</f>
        <v>Echelon 00</v>
      </c>
    </row>
    <row r="151" spans="1:22" x14ac:dyDescent="0.25">
      <c r="A151">
        <v>7927500238</v>
      </c>
      <c r="B151" t="s">
        <v>428</v>
      </c>
      <c r="C151" t="s">
        <v>429</v>
      </c>
      <c r="D151" s="4">
        <v>42463</v>
      </c>
      <c r="E151">
        <v>105</v>
      </c>
      <c r="F151" s="4"/>
      <c r="G151">
        <v>0</v>
      </c>
      <c r="H151" t="s">
        <v>117</v>
      </c>
      <c r="I151" t="s">
        <v>48</v>
      </c>
      <c r="J151" t="s">
        <v>26</v>
      </c>
      <c r="K151">
        <v>9</v>
      </c>
      <c r="L151" t="s">
        <v>1254</v>
      </c>
      <c r="M151" t="s">
        <v>1404</v>
      </c>
      <c r="N151" t="s">
        <v>18</v>
      </c>
      <c r="O151" t="s">
        <v>15</v>
      </c>
      <c r="P151" s="1">
        <v>39103.370000000003</v>
      </c>
      <c r="Q151" t="s">
        <v>116</v>
      </c>
      <c r="R151" t="s">
        <v>80</v>
      </c>
      <c r="S151" s="1">
        <v>28819.5</v>
      </c>
      <c r="V151" t="str">
        <f>INDEX(Tableau12[Echelon],MATCH(G151,IF(G151&lt;&gt;"",Tableau12[ETU],Tableau12[ETAC]),1))</f>
        <v>Echelon 00</v>
      </c>
    </row>
    <row r="152" spans="1:22" x14ac:dyDescent="0.25">
      <c r="A152">
        <v>2527400366</v>
      </c>
      <c r="B152" t="s">
        <v>430</v>
      </c>
      <c r="C152" t="s">
        <v>431</v>
      </c>
      <c r="D152" s="4">
        <v>42614</v>
      </c>
      <c r="E152">
        <v>100</v>
      </c>
      <c r="F152" s="4">
        <v>38697</v>
      </c>
      <c r="G152">
        <v>129</v>
      </c>
      <c r="H152" t="s">
        <v>117</v>
      </c>
      <c r="I152" t="s">
        <v>36</v>
      </c>
      <c r="J152" t="s">
        <v>17</v>
      </c>
      <c r="K152">
        <v>8</v>
      </c>
      <c r="L152" t="s">
        <v>1254</v>
      </c>
      <c r="M152" t="s">
        <v>1405</v>
      </c>
      <c r="N152" t="s">
        <v>18</v>
      </c>
      <c r="O152" t="s">
        <v>15</v>
      </c>
      <c r="P152" s="1">
        <v>42240</v>
      </c>
      <c r="Q152" t="s">
        <v>116</v>
      </c>
      <c r="R152" t="s">
        <v>80</v>
      </c>
      <c r="S152" s="1">
        <v>28819.5</v>
      </c>
      <c r="V152" t="str">
        <f>INDEX(Tableau12[Echelon],MATCH(G152,IF(G152&lt;&gt;"",Tableau12[ETU],Tableau12[ETAC]),1))</f>
        <v>Echelon 04</v>
      </c>
    </row>
    <row r="153" spans="1:22" x14ac:dyDescent="0.25">
      <c r="A153">
        <v>2527500310</v>
      </c>
      <c r="B153" t="s">
        <v>432</v>
      </c>
      <c r="C153" t="s">
        <v>433</v>
      </c>
      <c r="D153" s="4">
        <v>42614</v>
      </c>
      <c r="E153">
        <v>100</v>
      </c>
      <c r="F153" s="4">
        <v>38742</v>
      </c>
      <c r="G153">
        <v>128</v>
      </c>
      <c r="H153" t="s">
        <v>117</v>
      </c>
      <c r="I153" t="s">
        <v>36</v>
      </c>
      <c r="J153" t="s">
        <v>17</v>
      </c>
      <c r="K153">
        <v>8</v>
      </c>
      <c r="L153" t="s">
        <v>1254</v>
      </c>
      <c r="M153" t="s">
        <v>1406</v>
      </c>
      <c r="N153" t="s">
        <v>18</v>
      </c>
      <c r="O153" t="s">
        <v>15</v>
      </c>
      <c r="P153" s="1">
        <v>42240</v>
      </c>
      <c r="Q153" t="s">
        <v>116</v>
      </c>
      <c r="R153" t="s">
        <v>80</v>
      </c>
      <c r="S153" s="1">
        <v>28819.5</v>
      </c>
      <c r="V153" t="str">
        <f>INDEX(Tableau12[Echelon],MATCH(G153,IF(G153&lt;&gt;"",Tableau12[ETU],Tableau12[ETAC]),1))</f>
        <v>Echelon 04</v>
      </c>
    </row>
    <row r="154" spans="1:22" x14ac:dyDescent="0.25">
      <c r="A154">
        <v>2527900312</v>
      </c>
      <c r="B154" t="s">
        <v>434</v>
      </c>
      <c r="C154" t="s">
        <v>435</v>
      </c>
      <c r="D154" s="4">
        <v>42614</v>
      </c>
      <c r="E154">
        <v>100</v>
      </c>
      <c r="F154" s="4">
        <v>38777</v>
      </c>
      <c r="G154">
        <v>126</v>
      </c>
      <c r="H154" t="s">
        <v>117</v>
      </c>
      <c r="I154" t="s">
        <v>35</v>
      </c>
      <c r="J154" t="s">
        <v>29</v>
      </c>
      <c r="K154">
        <v>8</v>
      </c>
      <c r="L154" t="s">
        <v>1254</v>
      </c>
      <c r="M154" t="s">
        <v>1407</v>
      </c>
      <c r="N154" t="s">
        <v>18</v>
      </c>
      <c r="O154" t="s">
        <v>15</v>
      </c>
      <c r="P154" s="1">
        <v>36000</v>
      </c>
      <c r="Q154" t="s">
        <v>116</v>
      </c>
      <c r="R154" t="s">
        <v>80</v>
      </c>
      <c r="S154" s="1">
        <v>28819.5</v>
      </c>
      <c r="V154" t="str">
        <f>INDEX(Tableau12[Echelon],MATCH(G154,IF(G154&lt;&gt;"",Tableau12[ETU],Tableau12[ETAC]),1))</f>
        <v>Echelon 04</v>
      </c>
    </row>
    <row r="155" spans="1:22" x14ac:dyDescent="0.25">
      <c r="A155">
        <v>2528000327</v>
      </c>
      <c r="B155" t="s">
        <v>436</v>
      </c>
      <c r="C155" t="s">
        <v>437</v>
      </c>
      <c r="D155" s="4">
        <v>42614</v>
      </c>
      <c r="E155">
        <v>100</v>
      </c>
      <c r="F155" s="4">
        <v>38913</v>
      </c>
      <c r="G155">
        <v>122</v>
      </c>
      <c r="H155" t="s">
        <v>117</v>
      </c>
      <c r="I155" t="s">
        <v>30</v>
      </c>
      <c r="J155" t="s">
        <v>29</v>
      </c>
      <c r="K155">
        <v>8</v>
      </c>
      <c r="L155" t="s">
        <v>1254</v>
      </c>
      <c r="M155" t="s">
        <v>1408</v>
      </c>
      <c r="N155" t="s">
        <v>18</v>
      </c>
      <c r="O155" t="s">
        <v>15</v>
      </c>
      <c r="P155" s="1">
        <v>36000</v>
      </c>
      <c r="Q155" t="s">
        <v>116</v>
      </c>
      <c r="R155" t="s">
        <v>80</v>
      </c>
      <c r="S155" s="1">
        <v>28819.5</v>
      </c>
      <c r="V155" t="str">
        <f>INDEX(Tableau12[Echelon],MATCH(G155,IF(G155&lt;&gt;"",Tableau12[ETU],Tableau12[ETAC]),1))</f>
        <v>Echelon 04</v>
      </c>
    </row>
    <row r="156" spans="1:22" x14ac:dyDescent="0.25">
      <c r="A156">
        <v>2517500317</v>
      </c>
      <c r="B156" t="s">
        <v>438</v>
      </c>
      <c r="C156" t="s">
        <v>439</v>
      </c>
      <c r="D156" s="4">
        <v>42614</v>
      </c>
      <c r="E156">
        <v>100</v>
      </c>
      <c r="F156" s="4">
        <v>38948</v>
      </c>
      <c r="G156">
        <v>121</v>
      </c>
      <c r="H156" t="s">
        <v>117</v>
      </c>
      <c r="I156" t="s">
        <v>42</v>
      </c>
      <c r="J156" t="s">
        <v>13</v>
      </c>
      <c r="K156">
        <v>8</v>
      </c>
      <c r="L156" t="s">
        <v>1254</v>
      </c>
      <c r="M156" t="s">
        <v>1409</v>
      </c>
      <c r="N156" t="s">
        <v>20</v>
      </c>
      <c r="O156" t="s">
        <v>15</v>
      </c>
      <c r="P156" s="1">
        <v>30987.16</v>
      </c>
      <c r="Q156" t="s">
        <v>116</v>
      </c>
      <c r="R156" t="s">
        <v>80</v>
      </c>
      <c r="S156" s="1">
        <v>28819.5</v>
      </c>
      <c r="V156" t="str">
        <f>INDEX(Tableau12[Echelon],MATCH(G156,IF(G156&lt;&gt;"",Tableau12[ETU],Tableau12[ETAC]),1))</f>
        <v>Echelon 04</v>
      </c>
    </row>
    <row r="157" spans="1:22" x14ac:dyDescent="0.25">
      <c r="A157">
        <v>2527400369</v>
      </c>
      <c r="B157" t="s">
        <v>440</v>
      </c>
      <c r="C157" t="s">
        <v>441</v>
      </c>
      <c r="D157" s="4">
        <v>42614</v>
      </c>
      <c r="E157">
        <v>100</v>
      </c>
      <c r="F157" s="4">
        <v>39265</v>
      </c>
      <c r="G157">
        <v>110</v>
      </c>
      <c r="H157" t="s">
        <v>117</v>
      </c>
      <c r="I157" t="s">
        <v>42</v>
      </c>
      <c r="J157" t="s">
        <v>13</v>
      </c>
      <c r="K157">
        <v>8</v>
      </c>
      <c r="L157" t="s">
        <v>1254</v>
      </c>
      <c r="M157" t="s">
        <v>1410</v>
      </c>
      <c r="N157" t="s">
        <v>20</v>
      </c>
      <c r="O157" t="s">
        <v>15</v>
      </c>
      <c r="P157" s="1">
        <v>34853.07</v>
      </c>
      <c r="Q157" t="s">
        <v>116</v>
      </c>
      <c r="R157" t="s">
        <v>80</v>
      </c>
      <c r="S157" s="1">
        <v>28819.5</v>
      </c>
      <c r="V157" t="str">
        <f>INDEX(Tableau12[Echelon],MATCH(G157,IF(G157&lt;&gt;"",Tableau12[ETU],Tableau12[ETAC]),1))</f>
        <v>Echelon 03</v>
      </c>
    </row>
    <row r="158" spans="1:22" x14ac:dyDescent="0.25">
      <c r="A158">
        <v>2517700359</v>
      </c>
      <c r="B158" t="s">
        <v>442</v>
      </c>
      <c r="C158" t="s">
        <v>443</v>
      </c>
      <c r="D158" s="4">
        <v>42614</v>
      </c>
      <c r="E158">
        <v>100</v>
      </c>
      <c r="F158" s="4">
        <v>39270</v>
      </c>
      <c r="G158">
        <v>110</v>
      </c>
      <c r="H158" t="s">
        <v>117</v>
      </c>
      <c r="I158" t="s">
        <v>42</v>
      </c>
      <c r="J158" t="s">
        <v>13</v>
      </c>
      <c r="K158">
        <v>8</v>
      </c>
      <c r="L158" t="s">
        <v>1254</v>
      </c>
      <c r="M158" t="s">
        <v>1411</v>
      </c>
      <c r="N158" t="s">
        <v>20</v>
      </c>
      <c r="O158" t="s">
        <v>15</v>
      </c>
      <c r="P158" s="1">
        <v>31573.72</v>
      </c>
      <c r="Q158" t="s">
        <v>116</v>
      </c>
      <c r="R158" t="s">
        <v>80</v>
      </c>
      <c r="S158" s="1">
        <v>28819.5</v>
      </c>
      <c r="V158" t="str">
        <f>INDEX(Tableau12[Echelon],MATCH(G158,IF(G158&lt;&gt;"",Tableau12[ETU],Tableau12[ETAC]),1))</f>
        <v>Echelon 03</v>
      </c>
    </row>
    <row r="159" spans="1:22" x14ac:dyDescent="0.25">
      <c r="A159">
        <v>2527300322</v>
      </c>
      <c r="B159" t="s">
        <v>444</v>
      </c>
      <c r="C159" t="s">
        <v>445</v>
      </c>
      <c r="D159" s="4">
        <v>42614</v>
      </c>
      <c r="E159">
        <v>100</v>
      </c>
      <c r="F159" s="4">
        <v>39283</v>
      </c>
      <c r="G159">
        <v>110</v>
      </c>
      <c r="H159" t="s">
        <v>117</v>
      </c>
      <c r="I159" t="s">
        <v>31</v>
      </c>
      <c r="J159" t="s">
        <v>26</v>
      </c>
      <c r="K159">
        <v>8</v>
      </c>
      <c r="L159" t="s">
        <v>1254</v>
      </c>
      <c r="M159" t="s">
        <v>1412</v>
      </c>
      <c r="N159" t="s">
        <v>18</v>
      </c>
      <c r="O159" t="s">
        <v>15</v>
      </c>
      <c r="P159" s="1">
        <v>32130.560000000001</v>
      </c>
      <c r="Q159" t="s">
        <v>116</v>
      </c>
      <c r="R159" t="s">
        <v>80</v>
      </c>
      <c r="S159" s="1">
        <v>28819.5</v>
      </c>
      <c r="V159" t="str">
        <f>INDEX(Tableau12[Echelon],MATCH(G159,IF(G159&lt;&gt;"",Tableau12[ETU],Tableau12[ETAC]),1))</f>
        <v>Echelon 03</v>
      </c>
    </row>
    <row r="160" spans="1:22" x14ac:dyDescent="0.25">
      <c r="A160">
        <v>2527000360</v>
      </c>
      <c r="B160" t="s">
        <v>446</v>
      </c>
      <c r="C160" t="s">
        <v>447</v>
      </c>
      <c r="D160" s="4">
        <v>42614</v>
      </c>
      <c r="E160">
        <v>100</v>
      </c>
      <c r="F160" s="4">
        <v>39525</v>
      </c>
      <c r="G160">
        <v>102</v>
      </c>
      <c r="H160" t="s">
        <v>117</v>
      </c>
      <c r="I160" t="s">
        <v>28</v>
      </c>
      <c r="J160" t="s">
        <v>29</v>
      </c>
      <c r="K160">
        <v>8</v>
      </c>
      <c r="L160" t="s">
        <v>1254</v>
      </c>
      <c r="M160" t="s">
        <v>1413</v>
      </c>
      <c r="N160" t="s">
        <v>18</v>
      </c>
      <c r="O160" t="s">
        <v>15</v>
      </c>
      <c r="P160" s="1">
        <v>43766.84</v>
      </c>
      <c r="Q160" t="s">
        <v>116</v>
      </c>
      <c r="R160" t="s">
        <v>80</v>
      </c>
      <c r="S160" s="1">
        <v>28819.5</v>
      </c>
      <c r="V160" t="str">
        <f>INDEX(Tableau12[Echelon],MATCH(G160,IF(G160&lt;&gt;"",Tableau12[ETU],Tableau12[ETAC]),1))</f>
        <v>Echelon 03</v>
      </c>
    </row>
    <row r="161" spans="1:22" x14ac:dyDescent="0.25">
      <c r="A161">
        <v>2516900316</v>
      </c>
      <c r="B161" t="s">
        <v>448</v>
      </c>
      <c r="C161" t="s">
        <v>449</v>
      </c>
      <c r="D161" s="4">
        <v>42614</v>
      </c>
      <c r="E161">
        <v>100</v>
      </c>
      <c r="F161" s="4">
        <v>39544</v>
      </c>
      <c r="G161">
        <v>101</v>
      </c>
      <c r="H161" t="s">
        <v>117</v>
      </c>
      <c r="I161" t="s">
        <v>16</v>
      </c>
      <c r="J161" t="s">
        <v>17</v>
      </c>
      <c r="K161">
        <v>8</v>
      </c>
      <c r="L161" t="s">
        <v>1254</v>
      </c>
      <c r="M161" t="s">
        <v>1414</v>
      </c>
      <c r="N161" t="s">
        <v>18</v>
      </c>
      <c r="O161" t="s">
        <v>15</v>
      </c>
      <c r="P161" s="1">
        <v>42240</v>
      </c>
      <c r="Q161" t="s">
        <v>116</v>
      </c>
      <c r="R161" t="s">
        <v>80</v>
      </c>
      <c r="S161" s="1">
        <v>28819.5</v>
      </c>
      <c r="V161" t="str">
        <f>INDEX(Tableau12[Echelon],MATCH(G161,IF(G161&lt;&gt;"",Tableau12[ETU],Tableau12[ETAC]),1))</f>
        <v>Echelon 03</v>
      </c>
    </row>
    <row r="162" spans="1:22" x14ac:dyDescent="0.25">
      <c r="A162">
        <v>2517000367</v>
      </c>
      <c r="B162" t="s">
        <v>450</v>
      </c>
      <c r="C162" t="s">
        <v>451</v>
      </c>
      <c r="D162" s="4">
        <v>42614</v>
      </c>
      <c r="E162">
        <v>100</v>
      </c>
      <c r="F162" s="4">
        <v>39554</v>
      </c>
      <c r="G162">
        <v>101</v>
      </c>
      <c r="H162" t="s">
        <v>117</v>
      </c>
      <c r="I162" t="s">
        <v>30</v>
      </c>
      <c r="J162" t="s">
        <v>29</v>
      </c>
      <c r="K162">
        <v>8</v>
      </c>
      <c r="L162" t="s">
        <v>1254</v>
      </c>
      <c r="M162" t="s">
        <v>1415</v>
      </c>
      <c r="N162" t="s">
        <v>18</v>
      </c>
      <c r="O162" t="s">
        <v>15</v>
      </c>
      <c r="P162" s="1">
        <v>39084.589999999997</v>
      </c>
      <c r="Q162" t="s">
        <v>116</v>
      </c>
      <c r="R162" t="s">
        <v>80</v>
      </c>
      <c r="S162" s="1">
        <v>28819.5</v>
      </c>
      <c r="V162" t="str">
        <f>INDEX(Tableau12[Echelon],MATCH(G162,IF(G162&lt;&gt;"",Tableau12[ETU],Tableau12[ETAC]),1))</f>
        <v>Echelon 03</v>
      </c>
    </row>
    <row r="163" spans="1:22" x14ac:dyDescent="0.25">
      <c r="A163">
        <v>2526600315</v>
      </c>
      <c r="B163" t="s">
        <v>452</v>
      </c>
      <c r="C163" t="s">
        <v>453</v>
      </c>
      <c r="D163" s="4">
        <v>42614</v>
      </c>
      <c r="E163">
        <v>100</v>
      </c>
      <c r="F163" s="4">
        <v>39554</v>
      </c>
      <c r="G163">
        <v>101</v>
      </c>
      <c r="H163" t="s">
        <v>117</v>
      </c>
      <c r="I163" t="s">
        <v>16</v>
      </c>
      <c r="J163" t="s">
        <v>17</v>
      </c>
      <c r="K163">
        <v>8</v>
      </c>
      <c r="L163" t="s">
        <v>1254</v>
      </c>
      <c r="M163" t="s">
        <v>1416</v>
      </c>
      <c r="N163" t="s">
        <v>18</v>
      </c>
      <c r="O163" t="s">
        <v>15</v>
      </c>
      <c r="P163" s="1">
        <v>43217.32</v>
      </c>
      <c r="Q163" t="s">
        <v>116</v>
      </c>
      <c r="R163" t="s">
        <v>80</v>
      </c>
      <c r="S163" s="1">
        <v>28819.5</v>
      </c>
      <c r="V163" t="str">
        <f>INDEX(Tableau12[Echelon],MATCH(G163,IF(G163&lt;&gt;"",Tableau12[ETU],Tableau12[ETAC]),1))</f>
        <v>Echelon 03</v>
      </c>
    </row>
    <row r="164" spans="1:22" x14ac:dyDescent="0.25">
      <c r="A164">
        <v>2527400346</v>
      </c>
      <c r="B164" t="s">
        <v>454</v>
      </c>
      <c r="C164" t="s">
        <v>455</v>
      </c>
      <c r="D164" s="4">
        <v>42614</v>
      </c>
      <c r="E164">
        <v>100</v>
      </c>
      <c r="F164" s="4">
        <v>39554</v>
      </c>
      <c r="G164">
        <v>101</v>
      </c>
      <c r="H164" t="s">
        <v>117</v>
      </c>
      <c r="I164" t="s">
        <v>16</v>
      </c>
      <c r="J164" t="s">
        <v>17</v>
      </c>
      <c r="K164">
        <v>8</v>
      </c>
      <c r="L164" t="s">
        <v>1254</v>
      </c>
      <c r="M164" t="s">
        <v>1417</v>
      </c>
      <c r="N164" t="s">
        <v>20</v>
      </c>
      <c r="O164" t="s">
        <v>15</v>
      </c>
      <c r="P164" s="1">
        <v>43766.84</v>
      </c>
      <c r="Q164" t="s">
        <v>116</v>
      </c>
      <c r="R164" t="s">
        <v>80</v>
      </c>
      <c r="S164" s="1">
        <v>28819.5</v>
      </c>
      <c r="V164" t="str">
        <f>INDEX(Tableau12[Echelon],MATCH(G164,IF(G164&lt;&gt;"",Tableau12[ETU],Tableau12[ETAC]),1))</f>
        <v>Echelon 03</v>
      </c>
    </row>
    <row r="165" spans="1:22" x14ac:dyDescent="0.25">
      <c r="A165">
        <v>2527000345</v>
      </c>
      <c r="B165" t="s">
        <v>456</v>
      </c>
      <c r="C165" t="s">
        <v>457</v>
      </c>
      <c r="D165" s="4">
        <v>42614</v>
      </c>
      <c r="E165">
        <v>100</v>
      </c>
      <c r="F165" s="4">
        <v>39554</v>
      </c>
      <c r="G165">
        <v>101</v>
      </c>
      <c r="H165" t="s">
        <v>117</v>
      </c>
      <c r="I165" t="s">
        <v>30</v>
      </c>
      <c r="J165" t="s">
        <v>29</v>
      </c>
      <c r="K165">
        <v>8</v>
      </c>
      <c r="L165" t="s">
        <v>1254</v>
      </c>
      <c r="M165" t="s">
        <v>1418</v>
      </c>
      <c r="N165" t="s">
        <v>20</v>
      </c>
      <c r="O165" t="s">
        <v>15</v>
      </c>
      <c r="P165" s="1">
        <v>46904.21</v>
      </c>
      <c r="Q165" t="s">
        <v>116</v>
      </c>
      <c r="R165" t="s">
        <v>80</v>
      </c>
      <c r="S165" s="1">
        <v>28819.5</v>
      </c>
      <c r="V165" t="str">
        <f>INDEX(Tableau12[Echelon],MATCH(G165,IF(G165&lt;&gt;"",Tableau12[ETU],Tableau12[ETAC]),1))</f>
        <v>Echelon 03</v>
      </c>
    </row>
    <row r="166" spans="1:22" x14ac:dyDescent="0.25">
      <c r="A166">
        <v>2528000319</v>
      </c>
      <c r="B166" t="s">
        <v>458</v>
      </c>
      <c r="C166" t="s">
        <v>459</v>
      </c>
      <c r="D166" s="4">
        <v>42614</v>
      </c>
      <c r="E166">
        <v>100</v>
      </c>
      <c r="F166" s="4">
        <v>39554</v>
      </c>
      <c r="G166">
        <v>101</v>
      </c>
      <c r="H166" t="s">
        <v>117</v>
      </c>
      <c r="I166" t="s">
        <v>28</v>
      </c>
      <c r="J166" t="s">
        <v>29</v>
      </c>
      <c r="K166">
        <v>8</v>
      </c>
      <c r="L166" t="s">
        <v>1254</v>
      </c>
      <c r="M166" t="s">
        <v>1419</v>
      </c>
      <c r="N166" t="s">
        <v>18</v>
      </c>
      <c r="O166" t="s">
        <v>15</v>
      </c>
      <c r="P166" s="1">
        <v>46904.21</v>
      </c>
      <c r="Q166" t="s">
        <v>116</v>
      </c>
      <c r="R166" t="s">
        <v>80</v>
      </c>
      <c r="S166" s="1">
        <v>28819.5</v>
      </c>
      <c r="V166" t="str">
        <f>INDEX(Tableau12[Echelon],MATCH(G166,IF(G166&lt;&gt;"",Tableau12[ETU],Tableau12[ETAC]),1))</f>
        <v>Echelon 03</v>
      </c>
    </row>
    <row r="167" spans="1:22" x14ac:dyDescent="0.25">
      <c r="A167">
        <v>2527000337</v>
      </c>
      <c r="B167" t="s">
        <v>460</v>
      </c>
      <c r="C167" t="s">
        <v>461</v>
      </c>
      <c r="D167" s="4">
        <v>42614</v>
      </c>
      <c r="E167">
        <v>100</v>
      </c>
      <c r="F167" s="4">
        <v>39558</v>
      </c>
      <c r="G167">
        <v>101</v>
      </c>
      <c r="H167" t="s">
        <v>117</v>
      </c>
      <c r="I167" t="s">
        <v>27</v>
      </c>
      <c r="J167" t="s">
        <v>13</v>
      </c>
      <c r="K167">
        <v>8</v>
      </c>
      <c r="L167" t="s">
        <v>1254</v>
      </c>
      <c r="M167" t="s">
        <v>1420</v>
      </c>
      <c r="N167" t="s">
        <v>18</v>
      </c>
      <c r="O167" t="s">
        <v>15</v>
      </c>
      <c r="P167" s="1">
        <v>33955.5</v>
      </c>
      <c r="Q167" t="s">
        <v>116</v>
      </c>
      <c r="R167" t="s">
        <v>80</v>
      </c>
      <c r="S167" s="1">
        <v>28819.5</v>
      </c>
      <c r="V167" t="str">
        <f>INDEX(Tableau12[Echelon],MATCH(G167,IF(G167&lt;&gt;"",Tableau12[ETU],Tableau12[ETAC]),1))</f>
        <v>Echelon 03</v>
      </c>
    </row>
    <row r="168" spans="1:22" x14ac:dyDescent="0.25">
      <c r="A168">
        <v>2527600341</v>
      </c>
      <c r="B168" t="s">
        <v>462</v>
      </c>
      <c r="C168" t="s">
        <v>463</v>
      </c>
      <c r="D168" s="4">
        <v>42614</v>
      </c>
      <c r="E168">
        <v>100</v>
      </c>
      <c r="F168" s="4">
        <v>39558</v>
      </c>
      <c r="G168">
        <v>101</v>
      </c>
      <c r="H168" t="s">
        <v>117</v>
      </c>
      <c r="I168" t="s">
        <v>28</v>
      </c>
      <c r="J168" t="s">
        <v>29</v>
      </c>
      <c r="K168">
        <v>8</v>
      </c>
      <c r="L168" t="s">
        <v>1254</v>
      </c>
      <c r="M168" t="s">
        <v>1421</v>
      </c>
      <c r="N168" t="s">
        <v>18</v>
      </c>
      <c r="O168" t="s">
        <v>15</v>
      </c>
      <c r="P168" s="1">
        <v>46904.21</v>
      </c>
      <c r="Q168" t="s">
        <v>116</v>
      </c>
      <c r="R168" t="s">
        <v>80</v>
      </c>
      <c r="S168" s="1">
        <v>28819.5</v>
      </c>
      <c r="V168" t="str">
        <f>INDEX(Tableau12[Echelon],MATCH(G168,IF(G168&lt;&gt;"",Tableau12[ETU],Tableau12[ETAC]),1))</f>
        <v>Echelon 03</v>
      </c>
    </row>
    <row r="169" spans="1:22" x14ac:dyDescent="0.25">
      <c r="A169">
        <v>2527900309</v>
      </c>
      <c r="B169" t="s">
        <v>464</v>
      </c>
      <c r="C169" t="s">
        <v>465</v>
      </c>
      <c r="D169" s="4">
        <v>42614</v>
      </c>
      <c r="E169">
        <v>100</v>
      </c>
      <c r="F169" s="4">
        <v>39565</v>
      </c>
      <c r="G169">
        <v>101</v>
      </c>
      <c r="H169" t="s">
        <v>116</v>
      </c>
      <c r="I169" t="s">
        <v>36</v>
      </c>
      <c r="J169" t="s">
        <v>17</v>
      </c>
      <c r="K169">
        <v>8</v>
      </c>
      <c r="L169" t="s">
        <v>1254</v>
      </c>
      <c r="M169" t="s">
        <v>1422</v>
      </c>
      <c r="N169" t="s">
        <v>18</v>
      </c>
      <c r="O169" t="s">
        <v>15</v>
      </c>
      <c r="P169" s="1">
        <v>57255.26</v>
      </c>
      <c r="Q169" t="s">
        <v>116</v>
      </c>
      <c r="R169" t="s">
        <v>80</v>
      </c>
      <c r="S169" s="1">
        <v>28819.5</v>
      </c>
      <c r="V169" t="str">
        <f>INDEX(Tableau12[Echelon],MATCH(G169,IF(G169&lt;&gt;"",Tableau12[ETU],Tableau12[ETAC]),1))</f>
        <v>Echelon 03</v>
      </c>
    </row>
    <row r="170" spans="1:22" x14ac:dyDescent="0.25">
      <c r="A170">
        <v>2528600361</v>
      </c>
      <c r="B170" t="s">
        <v>466</v>
      </c>
      <c r="C170" t="s">
        <v>467</v>
      </c>
      <c r="D170" s="4">
        <v>42614</v>
      </c>
      <c r="E170">
        <v>100</v>
      </c>
      <c r="F170" s="4">
        <v>39604</v>
      </c>
      <c r="G170">
        <v>99</v>
      </c>
      <c r="H170" t="s">
        <v>117</v>
      </c>
      <c r="I170" t="s">
        <v>27</v>
      </c>
      <c r="J170" t="s">
        <v>13</v>
      </c>
      <c r="K170">
        <v>8</v>
      </c>
      <c r="L170" t="s">
        <v>1254</v>
      </c>
      <c r="M170" t="s">
        <v>1423</v>
      </c>
      <c r="N170" t="s">
        <v>18</v>
      </c>
      <c r="O170" t="s">
        <v>15</v>
      </c>
      <c r="P170" s="1">
        <v>31509.31</v>
      </c>
      <c r="Q170" t="s">
        <v>116</v>
      </c>
      <c r="R170" t="s">
        <v>80</v>
      </c>
      <c r="S170" s="1">
        <v>28819.5</v>
      </c>
      <c r="V170" t="str">
        <f>INDEX(Tableau12[Echelon],MATCH(G170,IF(G170&lt;&gt;"",Tableau12[ETU],Tableau12[ETAC]),1))</f>
        <v>Echelon 03</v>
      </c>
    </row>
    <row r="171" spans="1:22" x14ac:dyDescent="0.25">
      <c r="A171">
        <v>2527700338</v>
      </c>
      <c r="B171" t="s">
        <v>468</v>
      </c>
      <c r="C171" t="s">
        <v>469</v>
      </c>
      <c r="D171" s="4">
        <v>42614</v>
      </c>
      <c r="E171">
        <v>100</v>
      </c>
      <c r="F171" s="4">
        <v>39604</v>
      </c>
      <c r="G171">
        <v>99</v>
      </c>
      <c r="H171" t="s">
        <v>117</v>
      </c>
      <c r="I171" t="s">
        <v>24</v>
      </c>
      <c r="J171" t="s">
        <v>13</v>
      </c>
      <c r="K171">
        <v>8</v>
      </c>
      <c r="L171" t="s">
        <v>1254</v>
      </c>
      <c r="M171" t="s">
        <v>1424</v>
      </c>
      <c r="N171" t="s">
        <v>18</v>
      </c>
      <c r="O171" t="s">
        <v>15</v>
      </c>
      <c r="P171" s="1">
        <v>28822.959999999999</v>
      </c>
      <c r="Q171" t="s">
        <v>116</v>
      </c>
      <c r="R171" t="s">
        <v>80</v>
      </c>
      <c r="S171" s="1">
        <v>28819.5</v>
      </c>
      <c r="V171" t="str">
        <f>INDEX(Tableau12[Echelon],MATCH(G171,IF(G171&lt;&gt;"",Tableau12[ETU],Tableau12[ETAC]),1))</f>
        <v>Echelon 03</v>
      </c>
    </row>
    <row r="172" spans="1:22" x14ac:dyDescent="0.25">
      <c r="A172">
        <v>2528100368</v>
      </c>
      <c r="B172" t="s">
        <v>470</v>
      </c>
      <c r="C172" t="s">
        <v>471</v>
      </c>
      <c r="D172" s="4">
        <v>42614</v>
      </c>
      <c r="E172">
        <v>100</v>
      </c>
      <c r="F172" s="4">
        <v>39604</v>
      </c>
      <c r="G172">
        <v>99</v>
      </c>
      <c r="H172" t="s">
        <v>117</v>
      </c>
      <c r="I172" t="s">
        <v>24</v>
      </c>
      <c r="J172" t="s">
        <v>13</v>
      </c>
      <c r="K172">
        <v>8</v>
      </c>
      <c r="L172" t="s">
        <v>1254</v>
      </c>
      <c r="M172" t="s">
        <v>1425</v>
      </c>
      <c r="N172" t="s">
        <v>18</v>
      </c>
      <c r="O172" t="s">
        <v>15</v>
      </c>
      <c r="P172" s="1">
        <v>30565.48</v>
      </c>
      <c r="Q172" t="s">
        <v>116</v>
      </c>
      <c r="R172" t="s">
        <v>80</v>
      </c>
      <c r="S172" s="1">
        <v>28819.5</v>
      </c>
      <c r="V172" t="str">
        <f>INDEX(Tableau12[Echelon],MATCH(G172,IF(G172&lt;&gt;"",Tableau12[ETU],Tableau12[ETAC]),1))</f>
        <v>Echelon 03</v>
      </c>
    </row>
    <row r="173" spans="1:22" x14ac:dyDescent="0.25">
      <c r="A173">
        <v>2526300348</v>
      </c>
      <c r="B173" t="s">
        <v>472</v>
      </c>
      <c r="C173" t="s">
        <v>473</v>
      </c>
      <c r="D173" s="4">
        <v>42614</v>
      </c>
      <c r="E173">
        <v>100</v>
      </c>
      <c r="F173" s="4">
        <v>39628</v>
      </c>
      <c r="G173">
        <v>99</v>
      </c>
      <c r="H173" t="s">
        <v>117</v>
      </c>
      <c r="I173" t="s">
        <v>41</v>
      </c>
      <c r="J173" t="s">
        <v>17</v>
      </c>
      <c r="K173">
        <v>8</v>
      </c>
      <c r="L173" t="s">
        <v>1254</v>
      </c>
      <c r="M173" t="s">
        <v>1426</v>
      </c>
      <c r="N173" t="s">
        <v>18</v>
      </c>
      <c r="O173" t="s">
        <v>15</v>
      </c>
      <c r="P173" s="1">
        <v>52629.67</v>
      </c>
      <c r="Q173" t="s">
        <v>116</v>
      </c>
      <c r="R173" t="s">
        <v>80</v>
      </c>
      <c r="S173" s="1">
        <v>28819.5</v>
      </c>
      <c r="V173" t="str">
        <f>INDEX(Tableau12[Echelon],MATCH(G173,IF(G173&lt;&gt;"",Tableau12[ETU],Tableau12[ETAC]),1))</f>
        <v>Echelon 03</v>
      </c>
    </row>
    <row r="174" spans="1:22" x14ac:dyDescent="0.25">
      <c r="A174">
        <v>2527300340</v>
      </c>
      <c r="B174" t="s">
        <v>474</v>
      </c>
      <c r="C174" t="s">
        <v>475</v>
      </c>
      <c r="D174" s="4">
        <v>42614</v>
      </c>
      <c r="E174">
        <v>100</v>
      </c>
      <c r="F174" s="4">
        <v>39641</v>
      </c>
      <c r="G174">
        <v>98</v>
      </c>
      <c r="H174" t="s">
        <v>116</v>
      </c>
      <c r="I174" t="s">
        <v>35</v>
      </c>
      <c r="J174" t="s">
        <v>29</v>
      </c>
      <c r="K174">
        <v>8</v>
      </c>
      <c r="L174" t="s">
        <v>1254</v>
      </c>
      <c r="M174" t="s">
        <v>1427</v>
      </c>
      <c r="N174" t="s">
        <v>18</v>
      </c>
      <c r="O174" t="s">
        <v>15</v>
      </c>
      <c r="P174" s="1">
        <v>48312.719999999987</v>
      </c>
      <c r="Q174" t="s">
        <v>116</v>
      </c>
      <c r="R174" t="s">
        <v>80</v>
      </c>
      <c r="S174" s="1">
        <v>28819.5</v>
      </c>
      <c r="V174" t="str">
        <f>INDEX(Tableau12[Echelon],MATCH(G174,IF(G174&lt;&gt;"",Tableau12[ETU],Tableau12[ETAC]),1))</f>
        <v>Echelon 03</v>
      </c>
    </row>
    <row r="175" spans="1:22" x14ac:dyDescent="0.25">
      <c r="A175">
        <v>2527000362</v>
      </c>
      <c r="B175" t="s">
        <v>476</v>
      </c>
      <c r="C175" t="s">
        <v>477</v>
      </c>
      <c r="D175" s="4">
        <v>42614</v>
      </c>
      <c r="E175">
        <v>100</v>
      </c>
      <c r="F175" s="4">
        <v>39691</v>
      </c>
      <c r="G175">
        <v>97</v>
      </c>
      <c r="H175" t="s">
        <v>117</v>
      </c>
      <c r="I175" t="s">
        <v>24</v>
      </c>
      <c r="J175" t="s">
        <v>13</v>
      </c>
      <c r="K175">
        <v>8</v>
      </c>
      <c r="L175" t="s">
        <v>1254</v>
      </c>
      <c r="M175" t="s">
        <v>1428</v>
      </c>
      <c r="N175" t="s">
        <v>18</v>
      </c>
      <c r="O175" t="s">
        <v>15</v>
      </c>
      <c r="P175" s="1">
        <v>31004.32</v>
      </c>
      <c r="Q175" t="s">
        <v>116</v>
      </c>
      <c r="R175" t="s">
        <v>80</v>
      </c>
      <c r="S175" s="1">
        <v>28819.5</v>
      </c>
      <c r="V175" t="str">
        <f>INDEX(Tableau12[Echelon],MATCH(G175,IF(G175&lt;&gt;"",Tableau12[ETU],Tableau12[ETAC]),1))</f>
        <v>Echelon 03</v>
      </c>
    </row>
    <row r="176" spans="1:22" x14ac:dyDescent="0.25">
      <c r="A176">
        <v>2528700352</v>
      </c>
      <c r="B176" t="s">
        <v>478</v>
      </c>
      <c r="C176" t="s">
        <v>479</v>
      </c>
      <c r="D176" s="4">
        <v>42614</v>
      </c>
      <c r="E176">
        <v>100</v>
      </c>
      <c r="F176" s="4">
        <v>39880</v>
      </c>
      <c r="G176">
        <v>90</v>
      </c>
      <c r="H176" t="s">
        <v>116</v>
      </c>
      <c r="I176" t="s">
        <v>27</v>
      </c>
      <c r="J176" t="s">
        <v>13</v>
      </c>
      <c r="K176">
        <v>8</v>
      </c>
      <c r="L176" t="s">
        <v>1254</v>
      </c>
      <c r="M176" t="s">
        <v>1429</v>
      </c>
      <c r="N176" t="s">
        <v>18</v>
      </c>
      <c r="O176" t="s">
        <v>15</v>
      </c>
      <c r="P176" s="1">
        <v>34276.499999999993</v>
      </c>
      <c r="Q176" t="s">
        <v>116</v>
      </c>
      <c r="R176" t="s">
        <v>80</v>
      </c>
      <c r="S176" s="1">
        <v>28819.5</v>
      </c>
      <c r="V176" t="str">
        <f>INDEX(Tableau12[Echelon],MATCH(G176,IF(G176&lt;&gt;"",Tableau12[ETU],Tableau12[ETAC]),1))</f>
        <v>Echelon 02</v>
      </c>
    </row>
    <row r="177" spans="1:22" x14ac:dyDescent="0.25">
      <c r="A177">
        <v>2527400350</v>
      </c>
      <c r="B177" t="s">
        <v>480</v>
      </c>
      <c r="C177" t="s">
        <v>481</v>
      </c>
      <c r="D177" s="4">
        <v>42614</v>
      </c>
      <c r="E177">
        <v>100</v>
      </c>
      <c r="F177" s="4">
        <v>39888</v>
      </c>
      <c r="G177">
        <v>90</v>
      </c>
      <c r="H177" t="s">
        <v>117</v>
      </c>
      <c r="I177" t="s">
        <v>27</v>
      </c>
      <c r="J177" t="s">
        <v>13</v>
      </c>
      <c r="K177">
        <v>8</v>
      </c>
      <c r="L177" t="s">
        <v>1254</v>
      </c>
      <c r="M177" t="s">
        <v>1430</v>
      </c>
      <c r="N177" t="s">
        <v>18</v>
      </c>
      <c r="O177" t="s">
        <v>15</v>
      </c>
      <c r="P177" s="1">
        <v>31655.84</v>
      </c>
      <c r="Q177" t="s">
        <v>116</v>
      </c>
      <c r="R177" t="s">
        <v>80</v>
      </c>
      <c r="S177" s="1">
        <v>28819.5</v>
      </c>
      <c r="V177" t="str">
        <f>INDEX(Tableau12[Echelon],MATCH(G177,IF(G177&lt;&gt;"",Tableau12[ETU],Tableau12[ETAC]),1))</f>
        <v>Echelon 02</v>
      </c>
    </row>
    <row r="178" spans="1:22" x14ac:dyDescent="0.25">
      <c r="A178">
        <v>2516900364</v>
      </c>
      <c r="B178" t="s">
        <v>482</v>
      </c>
      <c r="C178" t="s">
        <v>483</v>
      </c>
      <c r="D178" s="4">
        <v>42614</v>
      </c>
      <c r="E178">
        <v>100</v>
      </c>
      <c r="F178" s="4">
        <v>40090</v>
      </c>
      <c r="G178">
        <v>83</v>
      </c>
      <c r="H178" t="s">
        <v>117</v>
      </c>
      <c r="I178" t="s">
        <v>40</v>
      </c>
      <c r="J178" t="s">
        <v>13</v>
      </c>
      <c r="K178">
        <v>8</v>
      </c>
      <c r="L178" t="s">
        <v>1254</v>
      </c>
      <c r="M178" t="s">
        <v>1431</v>
      </c>
      <c r="N178" t="s">
        <v>18</v>
      </c>
      <c r="O178" t="s">
        <v>15</v>
      </c>
      <c r="P178" s="1">
        <v>30330.560000000001</v>
      </c>
      <c r="Q178" t="s">
        <v>116</v>
      </c>
      <c r="R178" t="s">
        <v>80</v>
      </c>
      <c r="S178" s="1">
        <v>28819.5</v>
      </c>
      <c r="V178" t="str">
        <f>INDEX(Tableau12[Echelon],MATCH(G178,IF(G178&lt;&gt;"",Tableau12[ETU],Tableau12[ETAC]),1))</f>
        <v>Echelon 02</v>
      </c>
    </row>
    <row r="179" spans="1:22" x14ac:dyDescent="0.25">
      <c r="A179">
        <v>2527800372</v>
      </c>
      <c r="B179" t="s">
        <v>484</v>
      </c>
      <c r="C179" t="s">
        <v>485</v>
      </c>
      <c r="D179" s="4">
        <v>42614</v>
      </c>
      <c r="E179">
        <v>100</v>
      </c>
      <c r="F179" s="4">
        <v>40170</v>
      </c>
      <c r="G179">
        <v>81</v>
      </c>
      <c r="H179" t="s">
        <v>117</v>
      </c>
      <c r="I179" t="s">
        <v>30</v>
      </c>
      <c r="J179" t="s">
        <v>29</v>
      </c>
      <c r="K179">
        <v>8</v>
      </c>
      <c r="L179" t="s">
        <v>1254</v>
      </c>
      <c r="M179" t="s">
        <v>1432</v>
      </c>
      <c r="N179" t="s">
        <v>18</v>
      </c>
      <c r="O179" t="s">
        <v>15</v>
      </c>
      <c r="P179" s="1">
        <v>36598.61</v>
      </c>
      <c r="Q179" t="s">
        <v>116</v>
      </c>
      <c r="R179" t="s">
        <v>80</v>
      </c>
      <c r="S179" s="1">
        <v>28819.5</v>
      </c>
      <c r="V179" t="str">
        <f>INDEX(Tableau12[Echelon],MATCH(G179,IF(G179&lt;&gt;"",Tableau12[ETU],Tableau12[ETAC]),1))</f>
        <v>Echelon 02</v>
      </c>
    </row>
    <row r="180" spans="1:22" x14ac:dyDescent="0.25">
      <c r="A180">
        <v>2528300357</v>
      </c>
      <c r="B180" t="s">
        <v>486</v>
      </c>
      <c r="C180" t="s">
        <v>487</v>
      </c>
      <c r="D180" s="4">
        <v>42614</v>
      </c>
      <c r="E180">
        <v>100</v>
      </c>
      <c r="F180" s="4">
        <v>40184</v>
      </c>
      <c r="G180">
        <v>80</v>
      </c>
      <c r="H180" t="s">
        <v>117</v>
      </c>
      <c r="I180" t="s">
        <v>24</v>
      </c>
      <c r="J180" t="s">
        <v>13</v>
      </c>
      <c r="K180">
        <v>8</v>
      </c>
      <c r="L180" t="s">
        <v>1254</v>
      </c>
      <c r="M180" t="s">
        <v>1433</v>
      </c>
      <c r="N180" t="s">
        <v>18</v>
      </c>
      <c r="O180" t="s">
        <v>15</v>
      </c>
      <c r="P180" s="1">
        <v>29754.82</v>
      </c>
      <c r="Q180" t="s">
        <v>116</v>
      </c>
      <c r="R180" t="s">
        <v>80</v>
      </c>
      <c r="S180" s="1">
        <v>28819.5</v>
      </c>
      <c r="V180" t="str">
        <f>INDEX(Tableau12[Echelon],MATCH(G180,IF(G180&lt;&gt;"",Tableau12[ETU],Tableau12[ETAC]),1))</f>
        <v>Echelon 02</v>
      </c>
    </row>
    <row r="181" spans="1:22" x14ac:dyDescent="0.25">
      <c r="A181">
        <v>2518100344</v>
      </c>
      <c r="B181" t="s">
        <v>488</v>
      </c>
      <c r="C181" t="s">
        <v>489</v>
      </c>
      <c r="D181" s="4">
        <v>42614</v>
      </c>
      <c r="E181">
        <v>100</v>
      </c>
      <c r="F181" s="4">
        <v>40419</v>
      </c>
      <c r="G181">
        <v>73</v>
      </c>
      <c r="H181" t="s">
        <v>117</v>
      </c>
      <c r="I181" t="s">
        <v>42</v>
      </c>
      <c r="J181" t="s">
        <v>13</v>
      </c>
      <c r="K181">
        <v>8</v>
      </c>
      <c r="L181" t="s">
        <v>1254</v>
      </c>
      <c r="M181" t="s">
        <v>1434</v>
      </c>
      <c r="N181" t="s">
        <v>20</v>
      </c>
      <c r="O181" t="s">
        <v>15</v>
      </c>
      <c r="P181" s="1">
        <v>28574.2</v>
      </c>
      <c r="Q181" t="s">
        <v>116</v>
      </c>
      <c r="R181" t="s">
        <v>80</v>
      </c>
      <c r="S181" s="1">
        <v>28819.5</v>
      </c>
      <c r="V181" t="str">
        <f>INDEX(Tableau12[Echelon],MATCH(G181,IF(G181&lt;&gt;"",Tableau12[ETU],Tableau12[ETAC]),1))</f>
        <v>Echelon 02</v>
      </c>
    </row>
    <row r="182" spans="1:22" x14ac:dyDescent="0.25">
      <c r="A182">
        <v>2527100332</v>
      </c>
      <c r="B182" t="s">
        <v>490</v>
      </c>
      <c r="C182" t="s">
        <v>491</v>
      </c>
      <c r="D182" s="4">
        <v>42614</v>
      </c>
      <c r="E182">
        <v>100</v>
      </c>
      <c r="F182" s="4">
        <v>41244</v>
      </c>
      <c r="G182">
        <v>45</v>
      </c>
      <c r="H182" t="s">
        <v>117</v>
      </c>
      <c r="I182" t="s">
        <v>16</v>
      </c>
      <c r="J182" t="s">
        <v>17</v>
      </c>
      <c r="K182">
        <v>8</v>
      </c>
      <c r="L182" t="s">
        <v>1254</v>
      </c>
      <c r="M182" t="s">
        <v>1435</v>
      </c>
      <c r="N182" t="s">
        <v>20</v>
      </c>
      <c r="O182" t="s">
        <v>15</v>
      </c>
      <c r="P182" s="1">
        <v>47605.82</v>
      </c>
      <c r="Q182" t="s">
        <v>116</v>
      </c>
      <c r="R182" t="s">
        <v>80</v>
      </c>
      <c r="S182" s="1">
        <v>28819.5</v>
      </c>
      <c r="V182" t="str">
        <f>INDEX(Tableau12[Echelon],MATCH(G182,IF(G182&lt;&gt;"",Tableau12[ETU],Tableau12[ETAC]),1))</f>
        <v>Echelon 00</v>
      </c>
    </row>
    <row r="183" spans="1:22" x14ac:dyDescent="0.25">
      <c r="A183">
        <v>2528200314</v>
      </c>
      <c r="B183" t="s">
        <v>492</v>
      </c>
      <c r="C183" t="s">
        <v>493</v>
      </c>
      <c r="D183" s="4">
        <v>42614</v>
      </c>
      <c r="E183">
        <v>100</v>
      </c>
      <c r="F183" s="4">
        <v>41272</v>
      </c>
      <c r="G183">
        <v>45</v>
      </c>
      <c r="H183" t="s">
        <v>117</v>
      </c>
      <c r="I183" t="s">
        <v>30</v>
      </c>
      <c r="J183" t="s">
        <v>29</v>
      </c>
      <c r="K183">
        <v>8</v>
      </c>
      <c r="L183" t="s">
        <v>1254</v>
      </c>
      <c r="M183" t="s">
        <v>1436</v>
      </c>
      <c r="N183" t="s">
        <v>18</v>
      </c>
      <c r="O183" t="s">
        <v>15</v>
      </c>
      <c r="P183" s="1">
        <v>36000</v>
      </c>
      <c r="Q183" t="s">
        <v>116</v>
      </c>
      <c r="R183" t="s">
        <v>80</v>
      </c>
      <c r="S183" s="1">
        <v>28819.5</v>
      </c>
      <c r="V183" t="str">
        <f>INDEX(Tableau12[Echelon],MATCH(G183,IF(G183&lt;&gt;"",Tableau12[ETU],Tableau12[ETAC]),1))</f>
        <v>Echelon 00</v>
      </c>
    </row>
    <row r="184" spans="1:22" x14ac:dyDescent="0.25">
      <c r="A184">
        <v>2528500329</v>
      </c>
      <c r="B184" t="s">
        <v>494</v>
      </c>
      <c r="C184" t="s">
        <v>495</v>
      </c>
      <c r="D184" s="4">
        <v>42614</v>
      </c>
      <c r="E184">
        <v>100</v>
      </c>
      <c r="F184" s="4">
        <v>41589</v>
      </c>
      <c r="G184">
        <v>34</v>
      </c>
      <c r="H184" t="s">
        <v>116</v>
      </c>
      <c r="I184" t="s">
        <v>28</v>
      </c>
      <c r="J184" t="s">
        <v>29</v>
      </c>
      <c r="K184">
        <v>8</v>
      </c>
      <c r="L184" t="s">
        <v>1254</v>
      </c>
      <c r="M184" t="s">
        <v>1437</v>
      </c>
      <c r="N184" t="s">
        <v>18</v>
      </c>
      <c r="O184" t="s">
        <v>15</v>
      </c>
      <c r="P184" s="1">
        <v>45896.09</v>
      </c>
      <c r="Q184" t="s">
        <v>116</v>
      </c>
      <c r="R184" t="s">
        <v>80</v>
      </c>
      <c r="S184" s="1">
        <v>28819.5</v>
      </c>
      <c r="V184" t="str">
        <f>INDEX(Tableau12[Echelon],MATCH(G184,IF(G184&lt;&gt;"",Tableau12[ETU],Tableau12[ETAC]),1))</f>
        <v>Echelon 00</v>
      </c>
    </row>
    <row r="185" spans="1:22" x14ac:dyDescent="0.25">
      <c r="A185">
        <v>2528900349</v>
      </c>
      <c r="B185" t="s">
        <v>496</v>
      </c>
      <c r="C185" t="s">
        <v>497</v>
      </c>
      <c r="D185" s="4">
        <v>42614</v>
      </c>
      <c r="E185">
        <v>100</v>
      </c>
      <c r="F185" s="4">
        <v>42005</v>
      </c>
      <c r="G185">
        <v>20</v>
      </c>
      <c r="H185" t="s">
        <v>117</v>
      </c>
      <c r="I185" t="s">
        <v>27</v>
      </c>
      <c r="J185" t="s">
        <v>13</v>
      </c>
      <c r="K185">
        <v>8</v>
      </c>
      <c r="L185" t="s">
        <v>1254</v>
      </c>
      <c r="M185" t="s">
        <v>1438</v>
      </c>
      <c r="N185" t="s">
        <v>18</v>
      </c>
      <c r="O185" t="s">
        <v>15</v>
      </c>
      <c r="P185" s="1">
        <v>30022.959999999999</v>
      </c>
      <c r="Q185" t="s">
        <v>116</v>
      </c>
      <c r="R185" t="s">
        <v>80</v>
      </c>
      <c r="S185" s="1">
        <v>28819.5</v>
      </c>
      <c r="V185" t="str">
        <f>INDEX(Tableau12[Echelon],MATCH(G185,IF(G185&lt;&gt;"",Tableau12[ETU],Tableau12[ETAC]),1))</f>
        <v>Echelon 00</v>
      </c>
    </row>
    <row r="186" spans="1:22" x14ac:dyDescent="0.25">
      <c r="A186">
        <v>1628700884</v>
      </c>
      <c r="B186" t="s">
        <v>498</v>
      </c>
      <c r="C186" t="s">
        <v>499</v>
      </c>
      <c r="D186" s="4">
        <v>43501</v>
      </c>
      <c r="E186">
        <v>71</v>
      </c>
      <c r="F186" s="4"/>
      <c r="G186">
        <v>0</v>
      </c>
      <c r="H186" t="s">
        <v>115</v>
      </c>
      <c r="I186" t="s">
        <v>24</v>
      </c>
      <c r="J186" t="s">
        <v>13</v>
      </c>
      <c r="K186">
        <v>8</v>
      </c>
      <c r="L186" t="s">
        <v>1254</v>
      </c>
      <c r="M186" t="s">
        <v>1439</v>
      </c>
      <c r="N186" t="s">
        <v>20</v>
      </c>
      <c r="O186" t="s">
        <v>15</v>
      </c>
      <c r="P186" s="1">
        <v>28080</v>
      </c>
      <c r="Q186" t="s">
        <v>116</v>
      </c>
      <c r="R186" t="s">
        <v>76</v>
      </c>
      <c r="S186" s="1">
        <v>28131</v>
      </c>
      <c r="V186" t="str">
        <f>INDEX(Tableau12[Echelon],MATCH(G186,IF(G186&lt;&gt;"",Tableau12[ETU],Tableau12[ETAC]),1))</f>
        <v>Echelon 00</v>
      </c>
    </row>
    <row r="187" spans="1:22" x14ac:dyDescent="0.25">
      <c r="A187">
        <v>2526500333</v>
      </c>
      <c r="B187" t="s">
        <v>500</v>
      </c>
      <c r="C187" t="s">
        <v>501</v>
      </c>
      <c r="D187" s="4">
        <v>42614</v>
      </c>
      <c r="E187">
        <v>100</v>
      </c>
      <c r="F187" s="4">
        <v>38673</v>
      </c>
      <c r="G187">
        <v>130</v>
      </c>
      <c r="H187" t="s">
        <v>117</v>
      </c>
      <c r="I187" t="s">
        <v>51</v>
      </c>
      <c r="J187" t="s">
        <v>17</v>
      </c>
      <c r="K187">
        <v>9</v>
      </c>
      <c r="L187" t="s">
        <v>1254</v>
      </c>
      <c r="M187" t="s">
        <v>1440</v>
      </c>
      <c r="N187" t="s">
        <v>18</v>
      </c>
      <c r="O187" t="s">
        <v>15</v>
      </c>
      <c r="P187" s="1">
        <v>35817.94</v>
      </c>
      <c r="Q187" t="s">
        <v>116</v>
      </c>
      <c r="R187" t="s">
        <v>80</v>
      </c>
      <c r="S187" s="1">
        <v>28819.5</v>
      </c>
      <c r="V187" t="str">
        <f>INDEX(Tableau12[Echelon],MATCH(G187,IF(G187&lt;&gt;"",Tableau12[ETU],Tableau12[ETAC]),1))</f>
        <v>Echelon 04</v>
      </c>
    </row>
    <row r="188" spans="1:22" x14ac:dyDescent="0.25">
      <c r="A188">
        <v>2526900305</v>
      </c>
      <c r="B188" t="s">
        <v>502</v>
      </c>
      <c r="C188" t="s">
        <v>503</v>
      </c>
      <c r="D188" s="4">
        <v>42614</v>
      </c>
      <c r="E188">
        <v>100</v>
      </c>
      <c r="F188" s="4">
        <v>38673</v>
      </c>
      <c r="G188">
        <v>130</v>
      </c>
      <c r="H188" t="s">
        <v>117</v>
      </c>
      <c r="I188" t="s">
        <v>25</v>
      </c>
      <c r="J188" t="s">
        <v>26</v>
      </c>
      <c r="K188">
        <v>9</v>
      </c>
      <c r="L188" t="s">
        <v>1254</v>
      </c>
      <c r="M188" t="s">
        <v>1441</v>
      </c>
      <c r="N188" t="s">
        <v>18</v>
      </c>
      <c r="O188" t="s">
        <v>15</v>
      </c>
      <c r="P188" s="1">
        <v>34682.339999999997</v>
      </c>
      <c r="Q188" t="s">
        <v>116</v>
      </c>
      <c r="R188" t="s">
        <v>80</v>
      </c>
      <c r="S188" s="1">
        <v>28819.5</v>
      </c>
      <c r="V188" t="str">
        <f>INDEX(Tableau12[Echelon],MATCH(G188,IF(G188&lt;&gt;"",Tableau12[ETU],Tableau12[ETAC]),1))</f>
        <v>Echelon 04</v>
      </c>
    </row>
    <row r="189" spans="1:22" x14ac:dyDescent="0.25">
      <c r="A189">
        <v>2526300335</v>
      </c>
      <c r="B189" t="s">
        <v>504</v>
      </c>
      <c r="C189" t="s">
        <v>505</v>
      </c>
      <c r="D189" s="4">
        <v>42614</v>
      </c>
      <c r="E189">
        <v>100</v>
      </c>
      <c r="F189" s="4">
        <v>38697</v>
      </c>
      <c r="G189">
        <v>129</v>
      </c>
      <c r="H189" t="s">
        <v>117</v>
      </c>
      <c r="I189" t="s">
        <v>48</v>
      </c>
      <c r="J189" t="s">
        <v>26</v>
      </c>
      <c r="K189">
        <v>9</v>
      </c>
      <c r="L189" t="s">
        <v>1254</v>
      </c>
      <c r="M189" t="s">
        <v>1442</v>
      </c>
      <c r="N189" t="s">
        <v>18</v>
      </c>
      <c r="O189" t="s">
        <v>15</v>
      </c>
      <c r="P189" s="1">
        <v>36108.57</v>
      </c>
      <c r="Q189" t="s">
        <v>116</v>
      </c>
      <c r="R189" t="s">
        <v>80</v>
      </c>
      <c r="S189" s="1">
        <v>28819.5</v>
      </c>
      <c r="V189" t="str">
        <f>INDEX(Tableau12[Echelon],MATCH(G189,IF(G189&lt;&gt;"",Tableau12[ETU],Tableau12[ETAC]),1))</f>
        <v>Echelon 04</v>
      </c>
    </row>
    <row r="190" spans="1:22" x14ac:dyDescent="0.25">
      <c r="A190">
        <v>2528100371</v>
      </c>
      <c r="B190" t="s">
        <v>506</v>
      </c>
      <c r="C190" t="s">
        <v>507</v>
      </c>
      <c r="D190" s="4">
        <v>42614</v>
      </c>
      <c r="E190">
        <v>100</v>
      </c>
      <c r="F190" s="4">
        <v>38740</v>
      </c>
      <c r="G190">
        <v>128</v>
      </c>
      <c r="H190" t="s">
        <v>117</v>
      </c>
      <c r="I190" t="s">
        <v>27</v>
      </c>
      <c r="J190" t="s">
        <v>13</v>
      </c>
      <c r="K190">
        <v>9</v>
      </c>
      <c r="L190" t="s">
        <v>1254</v>
      </c>
      <c r="M190" t="s">
        <v>1443</v>
      </c>
      <c r="N190" t="s">
        <v>18</v>
      </c>
      <c r="O190" t="s">
        <v>15</v>
      </c>
      <c r="P190" s="1">
        <v>35564.36</v>
      </c>
      <c r="Q190" t="s">
        <v>116</v>
      </c>
      <c r="R190" t="s">
        <v>80</v>
      </c>
      <c r="S190" s="1">
        <v>28819.5</v>
      </c>
      <c r="V190" t="str">
        <f>INDEX(Tableau12[Echelon],MATCH(G190,IF(G190&lt;&gt;"",Tableau12[ETU],Tableau12[ETAC]),1))</f>
        <v>Echelon 04</v>
      </c>
    </row>
    <row r="191" spans="1:22" x14ac:dyDescent="0.25">
      <c r="A191">
        <v>2527200342</v>
      </c>
      <c r="B191" t="s">
        <v>508</v>
      </c>
      <c r="C191" t="s">
        <v>509</v>
      </c>
      <c r="D191" s="4">
        <v>42614</v>
      </c>
      <c r="E191">
        <v>100</v>
      </c>
      <c r="F191" s="4">
        <v>38868</v>
      </c>
      <c r="G191">
        <v>124</v>
      </c>
      <c r="H191" t="s">
        <v>117</v>
      </c>
      <c r="I191" t="s">
        <v>24</v>
      </c>
      <c r="J191" t="s">
        <v>13</v>
      </c>
      <c r="K191">
        <v>9</v>
      </c>
      <c r="L191" t="s">
        <v>1254</v>
      </c>
      <c r="M191" t="s">
        <v>1444</v>
      </c>
      <c r="N191" t="s">
        <v>18</v>
      </c>
      <c r="O191" t="s">
        <v>15</v>
      </c>
      <c r="P191" s="1">
        <v>35061.11</v>
      </c>
      <c r="Q191" t="s">
        <v>116</v>
      </c>
      <c r="R191" t="s">
        <v>80</v>
      </c>
      <c r="S191" s="1">
        <v>28819.5</v>
      </c>
      <c r="V191" t="str">
        <f>INDEX(Tableau12[Echelon],MATCH(G191,IF(G191&lt;&gt;"",Tableau12[ETU],Tableau12[ETAC]),1))</f>
        <v>Echelon 04</v>
      </c>
    </row>
    <row r="192" spans="1:22" x14ac:dyDescent="0.25">
      <c r="A192">
        <v>2527300325</v>
      </c>
      <c r="B192" t="s">
        <v>510</v>
      </c>
      <c r="C192" t="s">
        <v>511</v>
      </c>
      <c r="D192" s="4">
        <v>42614</v>
      </c>
      <c r="E192">
        <v>100</v>
      </c>
      <c r="F192" s="4">
        <v>38913</v>
      </c>
      <c r="G192">
        <v>122</v>
      </c>
      <c r="H192" t="s">
        <v>117</v>
      </c>
      <c r="I192" t="s">
        <v>48</v>
      </c>
      <c r="J192" t="s">
        <v>26</v>
      </c>
      <c r="K192">
        <v>9</v>
      </c>
      <c r="L192" t="s">
        <v>1254</v>
      </c>
      <c r="M192" t="s">
        <v>1445</v>
      </c>
      <c r="N192" t="s">
        <v>18</v>
      </c>
      <c r="O192" t="s">
        <v>15</v>
      </c>
      <c r="P192" s="1">
        <v>35688.699999999997</v>
      </c>
      <c r="Q192" t="s">
        <v>116</v>
      </c>
      <c r="R192" t="s">
        <v>80</v>
      </c>
      <c r="S192" s="1">
        <v>28819.5</v>
      </c>
      <c r="V192" t="str">
        <f>INDEX(Tableau12[Echelon],MATCH(G192,IF(G192&lt;&gt;"",Tableau12[ETU],Tableau12[ETAC]),1))</f>
        <v>Echelon 04</v>
      </c>
    </row>
    <row r="193" spans="1:22" x14ac:dyDescent="0.25">
      <c r="A193">
        <v>2527400330</v>
      </c>
      <c r="B193" t="s">
        <v>512</v>
      </c>
      <c r="C193" t="s">
        <v>513</v>
      </c>
      <c r="D193" s="4">
        <v>42614</v>
      </c>
      <c r="E193">
        <v>100</v>
      </c>
      <c r="F193" s="4">
        <v>39159</v>
      </c>
      <c r="G193">
        <v>114</v>
      </c>
      <c r="H193" t="s">
        <v>117</v>
      </c>
      <c r="I193" t="s">
        <v>27</v>
      </c>
      <c r="J193" t="s">
        <v>13</v>
      </c>
      <c r="K193">
        <v>9</v>
      </c>
      <c r="L193" t="s">
        <v>1254</v>
      </c>
      <c r="M193" t="s">
        <v>1446</v>
      </c>
      <c r="N193" t="s">
        <v>18</v>
      </c>
      <c r="O193" t="s">
        <v>15</v>
      </c>
      <c r="P193" s="1">
        <v>35359.620000000003</v>
      </c>
      <c r="Q193" t="s">
        <v>116</v>
      </c>
      <c r="R193" t="s">
        <v>80</v>
      </c>
      <c r="S193" s="1">
        <v>28819.5</v>
      </c>
      <c r="V193" t="str">
        <f>INDEX(Tableau12[Echelon],MATCH(G193,IF(G193&lt;&gt;"",Tableau12[ETU],Tableau12[ETAC]),1))</f>
        <v>Echelon 03</v>
      </c>
    </row>
    <row r="194" spans="1:22" x14ac:dyDescent="0.25">
      <c r="A194">
        <v>2527100370</v>
      </c>
      <c r="B194" t="s">
        <v>514</v>
      </c>
      <c r="C194" t="s">
        <v>515</v>
      </c>
      <c r="D194" s="4">
        <v>42614</v>
      </c>
      <c r="E194">
        <v>100</v>
      </c>
      <c r="F194" s="4">
        <v>39637</v>
      </c>
      <c r="G194">
        <v>98</v>
      </c>
      <c r="H194" t="s">
        <v>117</v>
      </c>
      <c r="I194" t="s">
        <v>25</v>
      </c>
      <c r="J194" t="s">
        <v>26</v>
      </c>
      <c r="K194">
        <v>9</v>
      </c>
      <c r="L194" t="s">
        <v>1254</v>
      </c>
      <c r="M194" t="s">
        <v>1447</v>
      </c>
      <c r="N194" t="s">
        <v>18</v>
      </c>
      <c r="O194" t="s">
        <v>15</v>
      </c>
      <c r="P194" s="1">
        <v>36798.54</v>
      </c>
      <c r="Q194" t="s">
        <v>116</v>
      </c>
      <c r="R194" t="s">
        <v>80</v>
      </c>
      <c r="S194" s="1">
        <v>28819.5</v>
      </c>
      <c r="V194" t="str">
        <f>INDEX(Tableau12[Echelon],MATCH(G194,IF(G194&lt;&gt;"",Tableau12[ETU],Tableau12[ETAC]),1))</f>
        <v>Echelon 03</v>
      </c>
    </row>
    <row r="195" spans="1:22" x14ac:dyDescent="0.25">
      <c r="A195">
        <v>2526300334</v>
      </c>
      <c r="B195" t="s">
        <v>516</v>
      </c>
      <c r="C195" t="s">
        <v>517</v>
      </c>
      <c r="D195" s="4">
        <v>42614</v>
      </c>
      <c r="E195">
        <v>100</v>
      </c>
      <c r="F195" s="4">
        <v>39698</v>
      </c>
      <c r="G195">
        <v>96</v>
      </c>
      <c r="H195" t="s">
        <v>117</v>
      </c>
      <c r="I195" t="s">
        <v>25</v>
      </c>
      <c r="J195" t="s">
        <v>26</v>
      </c>
      <c r="K195">
        <v>9</v>
      </c>
      <c r="L195" t="s">
        <v>1254</v>
      </c>
      <c r="M195" t="s">
        <v>1448</v>
      </c>
      <c r="N195" t="s">
        <v>18</v>
      </c>
      <c r="O195" t="s">
        <v>15</v>
      </c>
      <c r="P195" s="1">
        <v>33527.130000000005</v>
      </c>
      <c r="Q195" t="s">
        <v>116</v>
      </c>
      <c r="R195" t="s">
        <v>80</v>
      </c>
      <c r="S195" s="1">
        <v>28819.5</v>
      </c>
      <c r="V195" t="str">
        <f>INDEX(Tableau12[Echelon],MATCH(G195,IF(G195&lt;&gt;"",Tableau12[ETU],Tableau12[ETAC]),1))</f>
        <v>Echelon 03</v>
      </c>
    </row>
    <row r="196" spans="1:22" x14ac:dyDescent="0.25">
      <c r="A196">
        <v>2527700355</v>
      </c>
      <c r="B196" t="s">
        <v>518</v>
      </c>
      <c r="C196" t="s">
        <v>519</v>
      </c>
      <c r="D196" s="4">
        <v>42614</v>
      </c>
      <c r="E196">
        <v>100</v>
      </c>
      <c r="F196" s="4">
        <v>39730</v>
      </c>
      <c r="G196">
        <v>95</v>
      </c>
      <c r="H196" t="s">
        <v>117</v>
      </c>
      <c r="I196" t="s">
        <v>27</v>
      </c>
      <c r="J196" t="s">
        <v>13</v>
      </c>
      <c r="K196">
        <v>9</v>
      </c>
      <c r="L196" t="s">
        <v>1254</v>
      </c>
      <c r="M196" t="s">
        <v>1449</v>
      </c>
      <c r="N196" t="s">
        <v>18</v>
      </c>
      <c r="O196" t="s">
        <v>15</v>
      </c>
      <c r="P196" s="1">
        <v>34793.21</v>
      </c>
      <c r="Q196" t="s">
        <v>116</v>
      </c>
      <c r="R196" t="s">
        <v>80</v>
      </c>
      <c r="S196" s="1">
        <v>28819.5</v>
      </c>
      <c r="V196" t="str">
        <f>INDEX(Tableau12[Echelon],MATCH(G196,IF(G196&lt;&gt;"",Tableau12[ETU],Tableau12[ETAC]),1))</f>
        <v>Echelon 02</v>
      </c>
    </row>
    <row r="197" spans="1:22" x14ac:dyDescent="0.25">
      <c r="A197">
        <v>2527900358</v>
      </c>
      <c r="B197" t="s">
        <v>520</v>
      </c>
      <c r="C197" t="s">
        <v>521</v>
      </c>
      <c r="D197" s="4">
        <v>42614</v>
      </c>
      <c r="E197">
        <v>100</v>
      </c>
      <c r="F197" s="4">
        <v>39736</v>
      </c>
      <c r="G197">
        <v>95</v>
      </c>
      <c r="H197" t="s">
        <v>117</v>
      </c>
      <c r="I197" t="s">
        <v>25</v>
      </c>
      <c r="J197" t="s">
        <v>26</v>
      </c>
      <c r="K197">
        <v>9</v>
      </c>
      <c r="L197" t="s">
        <v>1254</v>
      </c>
      <c r="M197" t="s">
        <v>1450</v>
      </c>
      <c r="N197" t="s">
        <v>20</v>
      </c>
      <c r="O197" t="s">
        <v>15</v>
      </c>
      <c r="P197" s="1">
        <v>35414.46</v>
      </c>
      <c r="Q197" t="s">
        <v>116</v>
      </c>
      <c r="R197" t="s">
        <v>80</v>
      </c>
      <c r="S197" s="1">
        <v>28819.5</v>
      </c>
      <c r="V197" t="str">
        <f>INDEX(Tableau12[Echelon],MATCH(G197,IF(G197&lt;&gt;"",Tableau12[ETU],Tableau12[ETAC]),1))</f>
        <v>Echelon 02</v>
      </c>
    </row>
    <row r="198" spans="1:22" x14ac:dyDescent="0.25">
      <c r="A198">
        <v>2528300354</v>
      </c>
      <c r="B198" t="s">
        <v>522</v>
      </c>
      <c r="C198" t="s">
        <v>523</v>
      </c>
      <c r="D198" s="4">
        <v>42614</v>
      </c>
      <c r="E198">
        <v>100</v>
      </c>
      <c r="F198" s="4">
        <v>39739</v>
      </c>
      <c r="G198">
        <v>95</v>
      </c>
      <c r="H198" t="s">
        <v>117</v>
      </c>
      <c r="I198" t="s">
        <v>25</v>
      </c>
      <c r="J198" t="s">
        <v>26</v>
      </c>
      <c r="K198">
        <v>9</v>
      </c>
      <c r="L198" t="s">
        <v>1254</v>
      </c>
      <c r="M198" t="s">
        <v>1451</v>
      </c>
      <c r="N198" t="s">
        <v>18</v>
      </c>
      <c r="O198" t="s">
        <v>15</v>
      </c>
      <c r="P198" s="1">
        <v>33527.130000000005</v>
      </c>
      <c r="Q198" t="s">
        <v>116</v>
      </c>
      <c r="R198" t="s">
        <v>80</v>
      </c>
      <c r="S198" s="1">
        <v>28819.5</v>
      </c>
      <c r="V198" t="str">
        <f>INDEX(Tableau12[Echelon],MATCH(G198,IF(G198&lt;&gt;"",Tableau12[ETU],Tableau12[ETAC]),1))</f>
        <v>Echelon 02</v>
      </c>
    </row>
    <row r="199" spans="1:22" x14ac:dyDescent="0.25">
      <c r="A199">
        <v>2526400373</v>
      </c>
      <c r="B199" t="s">
        <v>524</v>
      </c>
      <c r="C199" t="s">
        <v>525</v>
      </c>
      <c r="D199" s="4">
        <v>42614</v>
      </c>
      <c r="E199">
        <v>100</v>
      </c>
      <c r="F199" s="4">
        <v>39826</v>
      </c>
      <c r="G199">
        <v>92</v>
      </c>
      <c r="H199" t="s">
        <v>117</v>
      </c>
      <c r="I199" t="s">
        <v>25</v>
      </c>
      <c r="J199" t="s">
        <v>26</v>
      </c>
      <c r="K199">
        <v>9</v>
      </c>
      <c r="L199" t="s">
        <v>1254</v>
      </c>
      <c r="M199" t="s">
        <v>1452</v>
      </c>
      <c r="N199" t="s">
        <v>18</v>
      </c>
      <c r="O199" t="s">
        <v>15</v>
      </c>
      <c r="P199" s="1">
        <v>36369</v>
      </c>
      <c r="Q199" t="s">
        <v>116</v>
      </c>
      <c r="R199" t="s">
        <v>80</v>
      </c>
      <c r="S199" s="1">
        <v>28819.5</v>
      </c>
      <c r="V199" t="str">
        <f>INDEX(Tableau12[Echelon],MATCH(G199,IF(G199&lt;&gt;"",Tableau12[ETU],Tableau12[ETAC]),1))</f>
        <v>Echelon 02</v>
      </c>
    </row>
    <row r="200" spans="1:22" x14ac:dyDescent="0.25">
      <c r="A200">
        <v>2528700356</v>
      </c>
      <c r="B200" t="s">
        <v>526</v>
      </c>
      <c r="C200" t="s">
        <v>527</v>
      </c>
      <c r="D200" s="4">
        <v>42614</v>
      </c>
      <c r="E200">
        <v>100</v>
      </c>
      <c r="F200" s="4">
        <v>39826</v>
      </c>
      <c r="G200">
        <v>92</v>
      </c>
      <c r="H200" t="s">
        <v>117</v>
      </c>
      <c r="I200" t="s">
        <v>25</v>
      </c>
      <c r="J200" t="s">
        <v>26</v>
      </c>
      <c r="K200">
        <v>9</v>
      </c>
      <c r="L200" t="s">
        <v>1254</v>
      </c>
      <c r="M200" t="s">
        <v>1453</v>
      </c>
      <c r="N200" t="s">
        <v>18</v>
      </c>
      <c r="O200" t="s">
        <v>15</v>
      </c>
      <c r="P200" s="1">
        <v>36369</v>
      </c>
      <c r="Q200" t="s">
        <v>116</v>
      </c>
      <c r="R200" t="s">
        <v>80</v>
      </c>
      <c r="S200" s="1">
        <v>28819.5</v>
      </c>
      <c r="V200" t="str">
        <f>INDEX(Tableau12[Echelon],MATCH(G200,IF(G200&lt;&gt;"",Tableau12[ETU],Tableau12[ETAC]),1))</f>
        <v>Echelon 02</v>
      </c>
    </row>
    <row r="201" spans="1:22" x14ac:dyDescent="0.25">
      <c r="A201">
        <v>2526700374</v>
      </c>
      <c r="B201" t="s">
        <v>528</v>
      </c>
      <c r="C201" t="s">
        <v>529</v>
      </c>
      <c r="D201" s="4">
        <v>42614</v>
      </c>
      <c r="E201">
        <v>100</v>
      </c>
      <c r="F201" s="4">
        <v>39879</v>
      </c>
      <c r="G201">
        <v>90</v>
      </c>
      <c r="H201" t="s">
        <v>117</v>
      </c>
      <c r="I201" t="s">
        <v>25</v>
      </c>
      <c r="J201" t="s">
        <v>26</v>
      </c>
      <c r="K201">
        <v>9</v>
      </c>
      <c r="L201" t="s">
        <v>1254</v>
      </c>
      <c r="M201" t="s">
        <v>1454</v>
      </c>
      <c r="N201" t="s">
        <v>18</v>
      </c>
      <c r="O201" t="s">
        <v>15</v>
      </c>
      <c r="P201" s="1">
        <v>37034.990000000005</v>
      </c>
      <c r="Q201" t="s">
        <v>116</v>
      </c>
      <c r="R201" t="s">
        <v>80</v>
      </c>
      <c r="S201" s="1">
        <v>28819.5</v>
      </c>
      <c r="V201" t="str">
        <f>INDEX(Tableau12[Echelon],MATCH(G201,IF(G201&lt;&gt;"",Tableau12[ETU],Tableau12[ETAC]),1))</f>
        <v>Echelon 02</v>
      </c>
    </row>
    <row r="202" spans="1:22" x14ac:dyDescent="0.25">
      <c r="A202">
        <v>2526900304</v>
      </c>
      <c r="B202" t="s">
        <v>530</v>
      </c>
      <c r="C202" t="s">
        <v>531</v>
      </c>
      <c r="D202" s="4">
        <v>42614</v>
      </c>
      <c r="E202">
        <v>100</v>
      </c>
      <c r="F202" s="4">
        <v>39936</v>
      </c>
      <c r="G202">
        <v>88</v>
      </c>
      <c r="H202" t="s">
        <v>117</v>
      </c>
      <c r="I202" t="s">
        <v>25</v>
      </c>
      <c r="J202" t="s">
        <v>26</v>
      </c>
      <c r="K202">
        <v>9</v>
      </c>
      <c r="L202" t="s">
        <v>1254</v>
      </c>
      <c r="M202" t="s">
        <v>1455</v>
      </c>
      <c r="N202" t="s">
        <v>18</v>
      </c>
      <c r="O202" t="s">
        <v>15</v>
      </c>
      <c r="P202" s="1">
        <v>36369</v>
      </c>
      <c r="Q202" t="s">
        <v>116</v>
      </c>
      <c r="R202" t="s">
        <v>80</v>
      </c>
      <c r="S202" s="1">
        <v>28819.5</v>
      </c>
      <c r="V202" t="str">
        <f>INDEX(Tableau12[Echelon],MATCH(G202,IF(G202&lt;&gt;"",Tableau12[ETU],Tableau12[ETAC]),1))</f>
        <v>Echelon 02</v>
      </c>
    </row>
    <row r="203" spans="1:22" x14ac:dyDescent="0.25">
      <c r="A203">
        <v>2527000320</v>
      </c>
      <c r="B203" t="s">
        <v>532</v>
      </c>
      <c r="C203" t="s">
        <v>533</v>
      </c>
      <c r="D203" s="4">
        <v>42614</v>
      </c>
      <c r="E203">
        <v>100</v>
      </c>
      <c r="F203" s="4">
        <v>39993</v>
      </c>
      <c r="G203">
        <v>87</v>
      </c>
      <c r="H203" t="s">
        <v>117</v>
      </c>
      <c r="I203" t="s">
        <v>25</v>
      </c>
      <c r="J203" t="s">
        <v>26</v>
      </c>
      <c r="K203">
        <v>9</v>
      </c>
      <c r="L203" t="s">
        <v>1254</v>
      </c>
      <c r="M203" t="s">
        <v>1456</v>
      </c>
      <c r="N203" t="s">
        <v>18</v>
      </c>
      <c r="O203" t="s">
        <v>15</v>
      </c>
      <c r="P203" s="1">
        <v>35863.550000000003</v>
      </c>
      <c r="Q203" t="s">
        <v>116</v>
      </c>
      <c r="R203" t="s">
        <v>80</v>
      </c>
      <c r="S203" s="1">
        <v>28819.5</v>
      </c>
      <c r="V203" t="str">
        <f>INDEX(Tableau12[Echelon],MATCH(G203,IF(G203&lt;&gt;"",Tableau12[ETU],Tableau12[ETAC]),1))</f>
        <v>Echelon 02</v>
      </c>
    </row>
    <row r="204" spans="1:22" x14ac:dyDescent="0.25">
      <c r="A204">
        <v>2527200321</v>
      </c>
      <c r="B204" t="s">
        <v>534</v>
      </c>
      <c r="C204" t="s">
        <v>535</v>
      </c>
      <c r="D204" s="4">
        <v>42614</v>
      </c>
      <c r="E204">
        <v>100</v>
      </c>
      <c r="F204" s="4">
        <v>40031</v>
      </c>
      <c r="G204">
        <v>85</v>
      </c>
      <c r="H204" t="s">
        <v>117</v>
      </c>
      <c r="I204" t="s">
        <v>25</v>
      </c>
      <c r="J204" t="s">
        <v>26</v>
      </c>
      <c r="K204">
        <v>9</v>
      </c>
      <c r="L204" t="s">
        <v>1254</v>
      </c>
      <c r="M204" t="s">
        <v>1457</v>
      </c>
      <c r="N204" t="s">
        <v>18</v>
      </c>
      <c r="O204" t="s">
        <v>15</v>
      </c>
      <c r="P204" s="1">
        <v>36634.080000000002</v>
      </c>
      <c r="Q204" t="s">
        <v>116</v>
      </c>
      <c r="R204" t="s">
        <v>80</v>
      </c>
      <c r="S204" s="1">
        <v>28819.5</v>
      </c>
      <c r="V204" t="str">
        <f>INDEX(Tableau12[Echelon],MATCH(G204,IF(G204&lt;&gt;"",Tableau12[ETU],Tableau12[ETAC]),1))</f>
        <v>Echelon 02</v>
      </c>
    </row>
    <row r="205" spans="1:22" x14ac:dyDescent="0.25">
      <c r="A205">
        <v>2528400306</v>
      </c>
      <c r="B205" t="s">
        <v>536</v>
      </c>
      <c r="C205" t="s">
        <v>537</v>
      </c>
      <c r="D205" s="4">
        <v>42614</v>
      </c>
      <c r="E205">
        <v>100</v>
      </c>
      <c r="F205" s="4">
        <v>40195</v>
      </c>
      <c r="G205">
        <v>80</v>
      </c>
      <c r="H205" t="s">
        <v>117</v>
      </c>
      <c r="I205" t="s">
        <v>25</v>
      </c>
      <c r="J205" t="s">
        <v>26</v>
      </c>
      <c r="K205">
        <v>9</v>
      </c>
      <c r="L205" t="s">
        <v>1254</v>
      </c>
      <c r="M205" t="s">
        <v>1458</v>
      </c>
      <c r="N205" t="s">
        <v>18</v>
      </c>
      <c r="O205" t="s">
        <v>15</v>
      </c>
      <c r="P205" s="1">
        <v>33443.339999999997</v>
      </c>
      <c r="Q205" t="s">
        <v>116</v>
      </c>
      <c r="R205" t="s">
        <v>80</v>
      </c>
      <c r="S205" s="1">
        <v>28819.5</v>
      </c>
      <c r="V205" t="str">
        <f>INDEX(Tableau12[Echelon],MATCH(G205,IF(G205&lt;&gt;"",Tableau12[ETU],Tableau12[ETAC]),1))</f>
        <v>Echelon 02</v>
      </c>
    </row>
    <row r="206" spans="1:22" x14ac:dyDescent="0.25">
      <c r="A206">
        <v>2527300313</v>
      </c>
      <c r="B206" t="s">
        <v>538</v>
      </c>
      <c r="C206" t="s">
        <v>539</v>
      </c>
      <c r="D206" s="4">
        <v>42614</v>
      </c>
      <c r="E206">
        <v>100</v>
      </c>
      <c r="F206" s="4">
        <v>40279</v>
      </c>
      <c r="G206">
        <v>77</v>
      </c>
      <c r="H206" t="s">
        <v>117</v>
      </c>
      <c r="I206" t="s">
        <v>25</v>
      </c>
      <c r="J206" t="s">
        <v>26</v>
      </c>
      <c r="K206">
        <v>9</v>
      </c>
      <c r="L206" t="s">
        <v>1254</v>
      </c>
      <c r="M206" t="s">
        <v>1459</v>
      </c>
      <c r="N206" t="s">
        <v>18</v>
      </c>
      <c r="O206" t="s">
        <v>15</v>
      </c>
      <c r="P206" s="1">
        <v>36236.46</v>
      </c>
      <c r="Q206" t="s">
        <v>116</v>
      </c>
      <c r="R206" t="s">
        <v>80</v>
      </c>
      <c r="S206" s="1">
        <v>28819.5</v>
      </c>
      <c r="V206" t="str">
        <f>INDEX(Tableau12[Echelon],MATCH(G206,IF(G206&lt;&gt;"",Tableau12[ETU],Tableau12[ETAC]),1))</f>
        <v>Echelon 02</v>
      </c>
    </row>
    <row r="207" spans="1:22" x14ac:dyDescent="0.25">
      <c r="A207">
        <v>2528400323</v>
      </c>
      <c r="B207" t="s">
        <v>540</v>
      </c>
      <c r="C207" t="s">
        <v>541</v>
      </c>
      <c r="D207" s="4">
        <v>42614</v>
      </c>
      <c r="E207">
        <v>100</v>
      </c>
      <c r="F207" s="4">
        <v>41680</v>
      </c>
      <c r="G207">
        <v>31</v>
      </c>
      <c r="H207" t="s">
        <v>117</v>
      </c>
      <c r="I207" t="s">
        <v>25</v>
      </c>
      <c r="J207" t="s">
        <v>26</v>
      </c>
      <c r="K207">
        <v>9</v>
      </c>
      <c r="L207" t="s">
        <v>1254</v>
      </c>
      <c r="M207" t="s">
        <v>1460</v>
      </c>
      <c r="N207" t="s">
        <v>18</v>
      </c>
      <c r="O207" t="s">
        <v>15</v>
      </c>
      <c r="P207" s="1">
        <v>31729.89</v>
      </c>
      <c r="Q207" t="s">
        <v>116</v>
      </c>
      <c r="R207" t="s">
        <v>80</v>
      </c>
      <c r="S207" s="1">
        <v>28819.5</v>
      </c>
      <c r="V207" t="str">
        <f>INDEX(Tableau12[Echelon],MATCH(G207,IF(G207&lt;&gt;"",Tableau12[ETU],Tableau12[ETAC]),1))</f>
        <v>Echelon 00</v>
      </c>
    </row>
    <row r="208" spans="1:22" x14ac:dyDescent="0.25">
      <c r="A208">
        <v>2526300431</v>
      </c>
      <c r="B208" t="s">
        <v>542</v>
      </c>
      <c r="C208" t="s">
        <v>543</v>
      </c>
      <c r="D208" s="4">
        <v>42635</v>
      </c>
      <c r="E208">
        <v>100</v>
      </c>
      <c r="F208" s="4"/>
      <c r="G208">
        <v>0</v>
      </c>
      <c r="H208" t="s">
        <v>117</v>
      </c>
      <c r="I208" t="s">
        <v>48</v>
      </c>
      <c r="J208" t="s">
        <v>26</v>
      </c>
      <c r="K208">
        <v>9</v>
      </c>
      <c r="L208" t="s">
        <v>1254</v>
      </c>
      <c r="M208" t="s">
        <v>1461</v>
      </c>
      <c r="N208" t="s">
        <v>18</v>
      </c>
      <c r="O208" t="s">
        <v>15</v>
      </c>
      <c r="P208" s="1">
        <v>39447.620000000003</v>
      </c>
      <c r="Q208" t="s">
        <v>116</v>
      </c>
      <c r="R208" t="s">
        <v>80</v>
      </c>
      <c r="S208" s="1">
        <v>28819.5</v>
      </c>
      <c r="V208" t="str">
        <f>INDEX(Tableau12[Echelon],MATCH(G208,IF(G208&lt;&gt;"",Tableau12[ETU],Tableau12[ETAC]),1))</f>
        <v>Echelon 00</v>
      </c>
    </row>
    <row r="209" spans="1:22" x14ac:dyDescent="0.25">
      <c r="A209">
        <v>1626800020</v>
      </c>
      <c r="B209" t="s">
        <v>544</v>
      </c>
      <c r="C209" t="s">
        <v>545</v>
      </c>
      <c r="D209" s="4">
        <v>42186</v>
      </c>
      <c r="E209">
        <v>114</v>
      </c>
      <c r="F209" s="4">
        <v>32545</v>
      </c>
      <c r="G209">
        <v>317</v>
      </c>
      <c r="H209" t="s">
        <v>116</v>
      </c>
      <c r="I209" t="s">
        <v>43</v>
      </c>
      <c r="J209" t="s">
        <v>17</v>
      </c>
      <c r="K209">
        <v>8</v>
      </c>
      <c r="L209" t="s">
        <v>1254</v>
      </c>
      <c r="M209" t="s">
        <v>1462</v>
      </c>
      <c r="N209" t="s">
        <v>18</v>
      </c>
      <c r="O209" t="s">
        <v>15</v>
      </c>
      <c r="P209" s="1">
        <v>60155.23</v>
      </c>
      <c r="Q209" t="s">
        <v>116</v>
      </c>
      <c r="R209" t="s">
        <v>80</v>
      </c>
      <c r="S209" s="1">
        <v>28819.5</v>
      </c>
      <c r="V209" t="str">
        <f>INDEX(Tableau12[Echelon],MATCH(G209,IF(G209&lt;&gt;"",Tableau12[ETU],Tableau12[ETAC]),1))</f>
        <v>Echelon 01</v>
      </c>
    </row>
    <row r="210" spans="1:22" x14ac:dyDescent="0.25">
      <c r="A210">
        <v>1628200105</v>
      </c>
      <c r="B210" t="s">
        <v>546</v>
      </c>
      <c r="C210" t="s">
        <v>547</v>
      </c>
      <c r="D210" s="4">
        <v>42186</v>
      </c>
      <c r="E210">
        <v>114</v>
      </c>
      <c r="F210" s="4">
        <v>32636</v>
      </c>
      <c r="G210">
        <v>314</v>
      </c>
      <c r="H210" t="s">
        <v>116</v>
      </c>
      <c r="I210" t="s">
        <v>36</v>
      </c>
      <c r="J210" t="s">
        <v>17</v>
      </c>
      <c r="K210">
        <v>8</v>
      </c>
      <c r="L210" t="s">
        <v>1254</v>
      </c>
      <c r="M210" t="s">
        <v>1463</v>
      </c>
      <c r="N210" t="s">
        <v>18</v>
      </c>
      <c r="O210" t="s">
        <v>15</v>
      </c>
      <c r="P210" s="1">
        <v>54355.302000000011</v>
      </c>
      <c r="Q210" t="s">
        <v>116</v>
      </c>
      <c r="R210" t="s">
        <v>80</v>
      </c>
      <c r="S210" s="1">
        <v>28819.5</v>
      </c>
      <c r="V210" t="str">
        <f>INDEX(Tableau12[Echelon],MATCH(G210,IF(G210&lt;&gt;"",Tableau12[ETU],Tableau12[ETAC]),1))</f>
        <v>Echelon 01</v>
      </c>
    </row>
    <row r="211" spans="1:22" x14ac:dyDescent="0.25">
      <c r="A211">
        <v>1626700022</v>
      </c>
      <c r="B211" t="s">
        <v>548</v>
      </c>
      <c r="C211" t="s">
        <v>549</v>
      </c>
      <c r="D211" s="4">
        <v>42186</v>
      </c>
      <c r="E211">
        <v>114</v>
      </c>
      <c r="F211" s="4">
        <v>33127</v>
      </c>
      <c r="G211">
        <v>298</v>
      </c>
      <c r="H211" t="s">
        <v>116</v>
      </c>
      <c r="I211" t="s">
        <v>35</v>
      </c>
      <c r="J211" t="s">
        <v>29</v>
      </c>
      <c r="K211">
        <v>8</v>
      </c>
      <c r="L211" t="s">
        <v>1254</v>
      </c>
      <c r="M211" t="s">
        <v>1464</v>
      </c>
      <c r="N211" t="s">
        <v>18</v>
      </c>
      <c r="O211" t="s">
        <v>15</v>
      </c>
      <c r="P211" s="1">
        <v>50729.354999999981</v>
      </c>
      <c r="Q211" t="s">
        <v>116</v>
      </c>
      <c r="R211" t="s">
        <v>80</v>
      </c>
      <c r="S211" s="1">
        <v>28819.5</v>
      </c>
      <c r="V211" t="str">
        <f>INDEX(Tableau12[Echelon],MATCH(G211,IF(G211&lt;&gt;"",Tableau12[ETU],Tableau12[ETAC]),1))</f>
        <v>Echelon 01</v>
      </c>
    </row>
    <row r="212" spans="1:22" x14ac:dyDescent="0.25">
      <c r="A212">
        <v>1626800025</v>
      </c>
      <c r="B212" t="s">
        <v>550</v>
      </c>
      <c r="C212" t="s">
        <v>551</v>
      </c>
      <c r="D212" s="4">
        <v>42186</v>
      </c>
      <c r="E212">
        <v>114</v>
      </c>
      <c r="F212" s="4">
        <v>33257</v>
      </c>
      <c r="G212">
        <v>294</v>
      </c>
      <c r="H212" t="s">
        <v>116</v>
      </c>
      <c r="I212" t="s">
        <v>35</v>
      </c>
      <c r="J212" t="s">
        <v>29</v>
      </c>
      <c r="K212">
        <v>8</v>
      </c>
      <c r="L212" t="s">
        <v>1254</v>
      </c>
      <c r="M212" t="s">
        <v>1465</v>
      </c>
      <c r="N212" t="s">
        <v>18</v>
      </c>
      <c r="O212" t="s">
        <v>15</v>
      </c>
      <c r="P212" s="1">
        <v>50729.354999999981</v>
      </c>
      <c r="Q212" t="s">
        <v>116</v>
      </c>
      <c r="R212" t="s">
        <v>80</v>
      </c>
      <c r="S212" s="1">
        <v>28819.5</v>
      </c>
      <c r="V212" t="str">
        <f>INDEX(Tableau12[Echelon],MATCH(G212,IF(G212&lt;&gt;"",Tableau12[ETU],Tableau12[ETAC]),1))</f>
        <v>Echelon 01</v>
      </c>
    </row>
    <row r="213" spans="1:22" x14ac:dyDescent="0.25">
      <c r="A213">
        <v>1626700032</v>
      </c>
      <c r="B213" t="s">
        <v>552</v>
      </c>
      <c r="C213" t="s">
        <v>553</v>
      </c>
      <c r="D213" s="4">
        <v>42186</v>
      </c>
      <c r="E213">
        <v>114</v>
      </c>
      <c r="F213" s="4">
        <v>33348</v>
      </c>
      <c r="G213">
        <v>291</v>
      </c>
      <c r="H213" t="s">
        <v>116</v>
      </c>
      <c r="I213" t="s">
        <v>28</v>
      </c>
      <c r="J213" t="s">
        <v>29</v>
      </c>
      <c r="K213">
        <v>8</v>
      </c>
      <c r="L213" t="s">
        <v>1254</v>
      </c>
      <c r="M213" t="s">
        <v>1466</v>
      </c>
      <c r="N213" t="s">
        <v>18</v>
      </c>
      <c r="O213" t="s">
        <v>15</v>
      </c>
      <c r="P213" s="1">
        <v>50729.354999999981</v>
      </c>
      <c r="Q213" t="s">
        <v>116</v>
      </c>
      <c r="R213" t="s">
        <v>80</v>
      </c>
      <c r="S213" s="1">
        <v>28819.5</v>
      </c>
      <c r="V213" t="str">
        <f>INDEX(Tableau12[Echelon],MATCH(G213,IF(G213&lt;&gt;"",Tableau12[ETU],Tableau12[ETAC]),1))</f>
        <v>Echelon 01</v>
      </c>
    </row>
    <row r="214" spans="1:22" x14ac:dyDescent="0.25">
      <c r="A214">
        <v>1627200027</v>
      </c>
      <c r="B214" t="s">
        <v>554</v>
      </c>
      <c r="C214" t="s">
        <v>555</v>
      </c>
      <c r="D214" s="4">
        <v>42186</v>
      </c>
      <c r="E214">
        <v>114</v>
      </c>
      <c r="F214" s="4">
        <v>35247</v>
      </c>
      <c r="G214">
        <v>228</v>
      </c>
      <c r="H214" t="s">
        <v>116</v>
      </c>
      <c r="I214" t="s">
        <v>44</v>
      </c>
      <c r="J214" t="s">
        <v>17</v>
      </c>
      <c r="K214">
        <v>8</v>
      </c>
      <c r="L214" t="s">
        <v>1254</v>
      </c>
      <c r="M214" t="s">
        <v>1467</v>
      </c>
      <c r="N214" t="s">
        <v>20</v>
      </c>
      <c r="O214" t="s">
        <v>15</v>
      </c>
      <c r="P214" s="1">
        <v>60155.23</v>
      </c>
      <c r="Q214" t="s">
        <v>116</v>
      </c>
      <c r="R214" t="s">
        <v>80</v>
      </c>
      <c r="S214" s="1">
        <v>28819.5</v>
      </c>
      <c r="V214" t="str">
        <f>INDEX(Tableau12[Echelon],MATCH(G214,IF(G214&lt;&gt;"",Tableau12[ETU],Tableau12[ETAC]),1))</f>
        <v>Echelon 08</v>
      </c>
    </row>
    <row r="215" spans="1:22" x14ac:dyDescent="0.25">
      <c r="A215">
        <v>1626500028</v>
      </c>
      <c r="B215" t="s">
        <v>556</v>
      </c>
      <c r="C215" t="s">
        <v>557</v>
      </c>
      <c r="D215" s="4">
        <v>42186</v>
      </c>
      <c r="E215">
        <v>114</v>
      </c>
      <c r="F215" s="4">
        <v>38056</v>
      </c>
      <c r="G215">
        <v>136</v>
      </c>
      <c r="H215" t="s">
        <v>116</v>
      </c>
      <c r="I215" t="s">
        <v>35</v>
      </c>
      <c r="J215" t="s">
        <v>29</v>
      </c>
      <c r="K215">
        <v>8</v>
      </c>
      <c r="L215" t="s">
        <v>1254</v>
      </c>
      <c r="M215" t="s">
        <v>1468</v>
      </c>
      <c r="N215" t="s">
        <v>18</v>
      </c>
      <c r="O215" t="s">
        <v>15</v>
      </c>
      <c r="P215" s="1">
        <v>49923.809999999983</v>
      </c>
      <c r="Q215" t="s">
        <v>116</v>
      </c>
      <c r="R215" t="s">
        <v>80</v>
      </c>
      <c r="S215" s="1">
        <v>28819.5</v>
      </c>
      <c r="V215" t="str">
        <f>INDEX(Tableau12[Echelon],MATCH(G215,IF(G215&lt;&gt;"",Tableau12[ETU],Tableau12[ETAC]),1))</f>
        <v>Echelon 04</v>
      </c>
    </row>
    <row r="216" spans="1:22" x14ac:dyDescent="0.25">
      <c r="A216">
        <v>1628200029</v>
      </c>
      <c r="B216" t="s">
        <v>558</v>
      </c>
      <c r="C216" t="s">
        <v>559</v>
      </c>
      <c r="D216" s="4">
        <v>42186</v>
      </c>
      <c r="E216">
        <v>114</v>
      </c>
      <c r="F216" s="4">
        <v>38101</v>
      </c>
      <c r="G216">
        <v>135</v>
      </c>
      <c r="H216" t="s">
        <v>116</v>
      </c>
      <c r="I216" t="s">
        <v>35</v>
      </c>
      <c r="J216" t="s">
        <v>29</v>
      </c>
      <c r="K216">
        <v>8</v>
      </c>
      <c r="L216" t="s">
        <v>1254</v>
      </c>
      <c r="M216" t="s">
        <v>1469</v>
      </c>
      <c r="N216" t="s">
        <v>18</v>
      </c>
      <c r="O216" t="s">
        <v>15</v>
      </c>
      <c r="P216" s="1">
        <v>49923.809999999983</v>
      </c>
      <c r="Q216" t="s">
        <v>116</v>
      </c>
      <c r="R216" t="s">
        <v>80</v>
      </c>
      <c r="S216" s="1">
        <v>28819.5</v>
      </c>
      <c r="V216" t="str">
        <f>INDEX(Tableau12[Echelon],MATCH(G216,IF(G216&lt;&gt;"",Tableau12[ETU],Tableau12[ETAC]),1))</f>
        <v>Echelon 04</v>
      </c>
    </row>
    <row r="217" spans="1:22" x14ac:dyDescent="0.25">
      <c r="A217">
        <v>1626700031</v>
      </c>
      <c r="B217" t="s">
        <v>560</v>
      </c>
      <c r="C217" t="s">
        <v>561</v>
      </c>
      <c r="D217" s="4">
        <v>42186</v>
      </c>
      <c r="E217">
        <v>114</v>
      </c>
      <c r="F217" s="4">
        <v>38101</v>
      </c>
      <c r="G217">
        <v>135</v>
      </c>
      <c r="H217" t="s">
        <v>116</v>
      </c>
      <c r="I217" t="s">
        <v>21</v>
      </c>
      <c r="J217" t="s">
        <v>17</v>
      </c>
      <c r="K217">
        <v>8</v>
      </c>
      <c r="L217" t="s">
        <v>1254</v>
      </c>
      <c r="M217" t="s">
        <v>1470</v>
      </c>
      <c r="N217" t="s">
        <v>20</v>
      </c>
      <c r="O217" t="s">
        <v>15</v>
      </c>
      <c r="P217" s="1">
        <v>59188.57</v>
      </c>
      <c r="Q217" t="s">
        <v>116</v>
      </c>
      <c r="R217" t="s">
        <v>80</v>
      </c>
      <c r="S217" s="1">
        <v>28819.5</v>
      </c>
      <c r="V217" t="str">
        <f>INDEX(Tableau12[Echelon],MATCH(G217,IF(G217&lt;&gt;"",Tableau12[ETU],Tableau12[ETAC]),1))</f>
        <v>Echelon 04</v>
      </c>
    </row>
    <row r="218" spans="1:22" x14ac:dyDescent="0.25">
      <c r="A218">
        <v>1628700053</v>
      </c>
      <c r="B218" t="s">
        <v>562</v>
      </c>
      <c r="C218" t="s">
        <v>563</v>
      </c>
      <c r="D218" s="4">
        <v>42186</v>
      </c>
      <c r="E218">
        <v>114</v>
      </c>
      <c r="F218" s="4">
        <v>38871</v>
      </c>
      <c r="G218">
        <v>109</v>
      </c>
      <c r="H218" t="s">
        <v>116</v>
      </c>
      <c r="I218" t="s">
        <v>21</v>
      </c>
      <c r="J218" t="s">
        <v>17</v>
      </c>
      <c r="K218">
        <v>8</v>
      </c>
      <c r="L218" t="s">
        <v>1254</v>
      </c>
      <c r="M218" t="s">
        <v>1471</v>
      </c>
      <c r="N218" t="s">
        <v>20</v>
      </c>
      <c r="O218" t="s">
        <v>15</v>
      </c>
      <c r="P218" s="1">
        <v>58221.919999999998</v>
      </c>
      <c r="Q218" t="s">
        <v>116</v>
      </c>
      <c r="R218" t="s">
        <v>80</v>
      </c>
      <c r="S218" s="1">
        <v>28819.5</v>
      </c>
      <c r="V218" t="str">
        <f>INDEX(Tableau12[Echelon],MATCH(G218,IF(G218&lt;&gt;"",Tableau12[ETU],Tableau12[ETAC]),1))</f>
        <v>Echelon 03</v>
      </c>
    </row>
    <row r="219" spans="1:22" x14ac:dyDescent="0.25">
      <c r="A219">
        <v>1628700055</v>
      </c>
      <c r="B219" t="s">
        <v>564</v>
      </c>
      <c r="C219" t="s">
        <v>565</v>
      </c>
      <c r="D219" s="4">
        <v>42186</v>
      </c>
      <c r="E219">
        <v>114</v>
      </c>
      <c r="F219" s="4">
        <v>39217</v>
      </c>
      <c r="G219">
        <v>98</v>
      </c>
      <c r="H219" t="s">
        <v>116</v>
      </c>
      <c r="I219" t="s">
        <v>21</v>
      </c>
      <c r="J219" t="s">
        <v>17</v>
      </c>
      <c r="K219">
        <v>8</v>
      </c>
      <c r="L219" t="s">
        <v>1254</v>
      </c>
      <c r="M219" t="s">
        <v>1472</v>
      </c>
      <c r="N219" t="s">
        <v>20</v>
      </c>
      <c r="O219" t="s">
        <v>15</v>
      </c>
      <c r="P219" s="1">
        <v>57255.26</v>
      </c>
      <c r="Q219" t="s">
        <v>116</v>
      </c>
      <c r="R219" t="s">
        <v>80</v>
      </c>
      <c r="S219" s="1">
        <v>28819.5</v>
      </c>
      <c r="V219" t="str">
        <f>INDEX(Tableau12[Echelon],MATCH(G219,IF(G219&lt;&gt;"",Tableau12[ETU],Tableau12[ETAC]),1))</f>
        <v>Echelon 03</v>
      </c>
    </row>
    <row r="220" spans="1:22" x14ac:dyDescent="0.25">
      <c r="A220">
        <v>1618200056</v>
      </c>
      <c r="B220" t="s">
        <v>566</v>
      </c>
      <c r="C220" t="s">
        <v>567</v>
      </c>
      <c r="D220" s="4">
        <v>42186</v>
      </c>
      <c r="E220">
        <v>114</v>
      </c>
      <c r="F220" s="4">
        <v>39948</v>
      </c>
      <c r="G220">
        <v>74</v>
      </c>
      <c r="H220" t="s">
        <v>117</v>
      </c>
      <c r="I220" t="s">
        <v>24</v>
      </c>
      <c r="J220" t="s">
        <v>13</v>
      </c>
      <c r="K220">
        <v>8</v>
      </c>
      <c r="L220" t="s">
        <v>1254</v>
      </c>
      <c r="M220" t="s">
        <v>1473</v>
      </c>
      <c r="N220" t="s">
        <v>18</v>
      </c>
      <c r="O220" t="s">
        <v>15</v>
      </c>
      <c r="P220" s="1">
        <v>34161.01</v>
      </c>
      <c r="Q220" t="s">
        <v>116</v>
      </c>
      <c r="R220" t="s">
        <v>80</v>
      </c>
      <c r="S220" s="1">
        <v>28819.5</v>
      </c>
      <c r="V220" t="str">
        <f>INDEX(Tableau12[Echelon],MATCH(G220,IF(G220&lt;&gt;"",Tableau12[ETU],Tableau12[ETAC]),1))</f>
        <v>Echelon 02</v>
      </c>
    </row>
    <row r="221" spans="1:22" x14ac:dyDescent="0.25">
      <c r="A221">
        <v>1629100042</v>
      </c>
      <c r="B221" t="s">
        <v>568</v>
      </c>
      <c r="C221" t="s">
        <v>569</v>
      </c>
      <c r="D221" s="4">
        <v>42186</v>
      </c>
      <c r="E221">
        <v>114</v>
      </c>
      <c r="F221" s="4">
        <v>40452</v>
      </c>
      <c r="G221">
        <v>57</v>
      </c>
      <c r="H221" t="s">
        <v>116</v>
      </c>
      <c r="I221" t="s">
        <v>21</v>
      </c>
      <c r="J221" t="s">
        <v>17</v>
      </c>
      <c r="K221">
        <v>8</v>
      </c>
      <c r="L221" t="s">
        <v>1254</v>
      </c>
      <c r="M221" t="s">
        <v>1474</v>
      </c>
      <c r="N221" t="s">
        <v>20</v>
      </c>
      <c r="O221" t="s">
        <v>15</v>
      </c>
      <c r="P221" s="1">
        <v>56288.610000000015</v>
      </c>
      <c r="Q221" t="s">
        <v>116</v>
      </c>
      <c r="R221" t="s">
        <v>80</v>
      </c>
      <c r="S221" s="1">
        <v>28819.5</v>
      </c>
      <c r="V221" t="str">
        <f>INDEX(Tableau12[Echelon],MATCH(G221,IF(G221&lt;&gt;"",Tableau12[ETU],Tableau12[ETAC]),1))</f>
        <v>Echelon 01</v>
      </c>
    </row>
    <row r="222" spans="1:22" x14ac:dyDescent="0.25">
      <c r="A222">
        <v>1627900059</v>
      </c>
      <c r="B222" t="s">
        <v>570</v>
      </c>
      <c r="C222" t="s">
        <v>571</v>
      </c>
      <c r="D222" s="4">
        <v>42186</v>
      </c>
      <c r="E222">
        <v>114</v>
      </c>
      <c r="F222" s="4">
        <v>40594</v>
      </c>
      <c r="G222">
        <v>53</v>
      </c>
      <c r="H222" t="s">
        <v>116</v>
      </c>
      <c r="I222" t="s">
        <v>21</v>
      </c>
      <c r="J222" t="s">
        <v>17</v>
      </c>
      <c r="K222">
        <v>8</v>
      </c>
      <c r="L222" t="s">
        <v>1254</v>
      </c>
      <c r="M222" t="s">
        <v>1475</v>
      </c>
      <c r="N222" t="s">
        <v>20</v>
      </c>
      <c r="O222" t="s">
        <v>15</v>
      </c>
      <c r="P222" s="1">
        <v>54355.302000000011</v>
      </c>
      <c r="Q222" t="s">
        <v>116</v>
      </c>
      <c r="R222" t="s">
        <v>80</v>
      </c>
      <c r="S222" s="1">
        <v>28819.5</v>
      </c>
      <c r="V222" t="str">
        <f>INDEX(Tableau12[Echelon],MATCH(G222,IF(G222&lt;&gt;"",Tableau12[ETU],Tableau12[ETAC]),1))</f>
        <v>Echelon 01</v>
      </c>
    </row>
    <row r="223" spans="1:22" x14ac:dyDescent="0.25">
      <c r="A223">
        <v>1627200046</v>
      </c>
      <c r="B223" t="s">
        <v>572</v>
      </c>
      <c r="C223" t="s">
        <v>573</v>
      </c>
      <c r="D223" s="4">
        <v>42186</v>
      </c>
      <c r="E223">
        <v>114</v>
      </c>
      <c r="F223" s="4">
        <v>40658</v>
      </c>
      <c r="G223">
        <v>51</v>
      </c>
      <c r="H223" t="s">
        <v>116</v>
      </c>
      <c r="I223" t="s">
        <v>28</v>
      </c>
      <c r="J223" t="s">
        <v>29</v>
      </c>
      <c r="K223">
        <v>8</v>
      </c>
      <c r="L223" t="s">
        <v>1254</v>
      </c>
      <c r="M223" t="s">
        <v>1476</v>
      </c>
      <c r="N223" t="s">
        <v>18</v>
      </c>
      <c r="O223" t="s">
        <v>15</v>
      </c>
      <c r="P223" s="1">
        <v>46701.63</v>
      </c>
      <c r="Q223" t="s">
        <v>116</v>
      </c>
      <c r="R223" t="s">
        <v>80</v>
      </c>
      <c r="S223" s="1">
        <v>28819.5</v>
      </c>
      <c r="V223" t="str">
        <f>INDEX(Tableau12[Echelon],MATCH(G223,IF(G223&lt;&gt;"",Tableau12[ETU],Tableau12[ETAC]),1))</f>
        <v>Echelon 01</v>
      </c>
    </row>
    <row r="224" spans="1:22" x14ac:dyDescent="0.25">
      <c r="A224">
        <v>1618400135</v>
      </c>
      <c r="B224" t="s">
        <v>574</v>
      </c>
      <c r="C224" t="s">
        <v>575</v>
      </c>
      <c r="D224" s="4">
        <v>42186</v>
      </c>
      <c r="E224">
        <v>114</v>
      </c>
      <c r="F224" s="4">
        <v>41830</v>
      </c>
      <c r="G224">
        <v>12</v>
      </c>
      <c r="H224" t="s">
        <v>117</v>
      </c>
      <c r="I224" t="s">
        <v>24</v>
      </c>
      <c r="J224" t="s">
        <v>13</v>
      </c>
      <c r="K224">
        <v>8</v>
      </c>
      <c r="L224" t="s">
        <v>1254</v>
      </c>
      <c r="M224" t="s">
        <v>1477</v>
      </c>
      <c r="N224" t="s">
        <v>20</v>
      </c>
      <c r="O224" t="s">
        <v>15</v>
      </c>
      <c r="P224" s="1">
        <v>32155.18</v>
      </c>
      <c r="Q224" t="s">
        <v>116</v>
      </c>
      <c r="R224" t="s">
        <v>80</v>
      </c>
      <c r="S224" s="1">
        <v>28819.5</v>
      </c>
      <c r="V224" t="str">
        <f>INDEX(Tableau12[Echelon],MATCH(G224,IF(G224&lt;&gt;"",Tableau12[ETU],Tableau12[ETAC]),1))</f>
        <v>Echelon 00</v>
      </c>
    </row>
    <row r="225" spans="1:22" x14ac:dyDescent="0.25">
      <c r="A225">
        <v>1628500140</v>
      </c>
      <c r="B225" t="s">
        <v>576</v>
      </c>
      <c r="C225" t="s">
        <v>577</v>
      </c>
      <c r="D225" s="4">
        <v>42186</v>
      </c>
      <c r="E225">
        <v>114</v>
      </c>
      <c r="F225" s="4">
        <v>41952</v>
      </c>
      <c r="G225">
        <v>8</v>
      </c>
      <c r="H225" t="s">
        <v>116</v>
      </c>
      <c r="I225" t="s">
        <v>27</v>
      </c>
      <c r="J225" t="s">
        <v>13</v>
      </c>
      <c r="K225">
        <v>8</v>
      </c>
      <c r="L225" t="s">
        <v>1254</v>
      </c>
      <c r="M225" t="s">
        <v>1478</v>
      </c>
      <c r="N225" t="s">
        <v>18</v>
      </c>
      <c r="O225" t="s">
        <v>15</v>
      </c>
      <c r="P225" s="1">
        <v>33037.199999999997</v>
      </c>
      <c r="Q225" t="s">
        <v>116</v>
      </c>
      <c r="R225" t="s">
        <v>80</v>
      </c>
      <c r="S225" s="1">
        <v>28819.5</v>
      </c>
      <c r="V225" t="str">
        <f>INDEX(Tableau12[Echelon],MATCH(G225,IF(G225&lt;&gt;"",Tableau12[ETU],Tableau12[ETAC]),1))</f>
        <v>Echelon 00</v>
      </c>
    </row>
    <row r="226" spans="1:22" x14ac:dyDescent="0.25">
      <c r="A226">
        <v>1628800831</v>
      </c>
      <c r="B226" t="s">
        <v>578</v>
      </c>
      <c r="C226" t="s">
        <v>579</v>
      </c>
      <c r="D226" s="4">
        <v>43464</v>
      </c>
      <c r="E226">
        <v>73</v>
      </c>
      <c r="F226" s="4"/>
      <c r="G226">
        <v>0</v>
      </c>
      <c r="H226" t="s">
        <v>116</v>
      </c>
      <c r="I226" t="s">
        <v>25</v>
      </c>
      <c r="J226" t="s">
        <v>26</v>
      </c>
      <c r="K226">
        <v>8</v>
      </c>
      <c r="L226" t="s">
        <v>1254</v>
      </c>
      <c r="M226" t="s">
        <v>1479</v>
      </c>
      <c r="N226" t="s">
        <v>20</v>
      </c>
      <c r="O226" t="s">
        <v>15</v>
      </c>
      <c r="P226" s="1">
        <v>27442.5</v>
      </c>
      <c r="Q226" t="s">
        <v>116</v>
      </c>
      <c r="R226" t="s">
        <v>78</v>
      </c>
      <c r="S226" s="1">
        <v>28475.25</v>
      </c>
      <c r="V226" t="str">
        <f>INDEX(Tableau12[Echelon],MATCH(G226,IF(G226&lt;&gt;"",Tableau12[ETU],Tableau12[ETAC]),1))</f>
        <v>Echelon 00</v>
      </c>
    </row>
    <row r="227" spans="1:22" x14ac:dyDescent="0.25">
      <c r="A227">
        <v>1628500866</v>
      </c>
      <c r="B227" t="s">
        <v>580</v>
      </c>
      <c r="C227" t="s">
        <v>581</v>
      </c>
      <c r="D227" s="4">
        <v>43499</v>
      </c>
      <c r="E227">
        <v>71</v>
      </c>
      <c r="F227" s="4"/>
      <c r="G227">
        <v>0</v>
      </c>
      <c r="H227" t="s">
        <v>116</v>
      </c>
      <c r="I227" t="s">
        <v>25</v>
      </c>
      <c r="J227" t="s">
        <v>26</v>
      </c>
      <c r="K227">
        <v>8</v>
      </c>
      <c r="L227" t="s">
        <v>1254</v>
      </c>
      <c r="M227" t="s">
        <v>1480</v>
      </c>
      <c r="N227" t="s">
        <v>20</v>
      </c>
      <c r="O227" t="s">
        <v>15</v>
      </c>
      <c r="P227" s="1">
        <v>27442.5</v>
      </c>
      <c r="Q227" t="s">
        <v>116</v>
      </c>
      <c r="R227" t="s">
        <v>76</v>
      </c>
      <c r="S227" s="1">
        <v>28131</v>
      </c>
      <c r="V227" t="str">
        <f>INDEX(Tableau12[Echelon],MATCH(G227,IF(G227&lt;&gt;"",Tableau12[ETU],Tableau12[ETAC]),1))</f>
        <v>Echelon 00</v>
      </c>
    </row>
    <row r="228" spans="1:22" x14ac:dyDescent="0.25">
      <c r="A228">
        <v>1626600830</v>
      </c>
      <c r="B228" t="s">
        <v>582</v>
      </c>
      <c r="C228" t="s">
        <v>583</v>
      </c>
      <c r="D228" s="4">
        <v>43464</v>
      </c>
      <c r="E228">
        <v>73</v>
      </c>
      <c r="F228" s="4"/>
      <c r="G228">
        <v>0</v>
      </c>
      <c r="H228" t="s">
        <v>116</v>
      </c>
      <c r="I228" t="s">
        <v>42</v>
      </c>
      <c r="J228" t="s">
        <v>13</v>
      </c>
      <c r="K228">
        <v>8</v>
      </c>
      <c r="L228" t="s">
        <v>1254</v>
      </c>
      <c r="M228" t="s">
        <v>1481</v>
      </c>
      <c r="N228" t="s">
        <v>20</v>
      </c>
      <c r="O228" t="s">
        <v>15</v>
      </c>
      <c r="P228" s="1">
        <v>32211</v>
      </c>
      <c r="Q228" t="s">
        <v>116</v>
      </c>
      <c r="R228" t="s">
        <v>78</v>
      </c>
      <c r="S228" s="1">
        <v>28475.25</v>
      </c>
      <c r="V228" t="str">
        <f>INDEX(Tableau12[Echelon],MATCH(G228,IF(G228&lt;&gt;"",Tableau12[ETU],Tableau12[ETAC]),1))</f>
        <v>Echelon 00</v>
      </c>
    </row>
    <row r="229" spans="1:22" x14ac:dyDescent="0.25">
      <c r="A229">
        <v>1618400834</v>
      </c>
      <c r="B229" t="s">
        <v>584</v>
      </c>
      <c r="C229" t="s">
        <v>585</v>
      </c>
      <c r="D229" s="4">
        <v>43464</v>
      </c>
      <c r="E229">
        <v>73</v>
      </c>
      <c r="F229" s="4"/>
      <c r="G229">
        <v>0</v>
      </c>
      <c r="H229" t="s">
        <v>116</v>
      </c>
      <c r="I229" t="s">
        <v>42</v>
      </c>
      <c r="J229" t="s">
        <v>13</v>
      </c>
      <c r="K229">
        <v>8</v>
      </c>
      <c r="L229" t="s">
        <v>1254</v>
      </c>
      <c r="M229" t="s">
        <v>1482</v>
      </c>
      <c r="N229" t="s">
        <v>20</v>
      </c>
      <c r="O229" t="s">
        <v>15</v>
      </c>
      <c r="P229" s="1">
        <v>32211</v>
      </c>
      <c r="Q229" t="s">
        <v>116</v>
      </c>
      <c r="R229" t="s">
        <v>78</v>
      </c>
      <c r="S229" s="1">
        <v>28475.25</v>
      </c>
      <c r="V229" t="str">
        <f>INDEX(Tableau12[Echelon],MATCH(G229,IF(G229&lt;&gt;"",Tableau12[ETU],Tableau12[ETAC]),1))</f>
        <v>Echelon 00</v>
      </c>
    </row>
    <row r="230" spans="1:22" x14ac:dyDescent="0.25">
      <c r="A230">
        <v>1629100885</v>
      </c>
      <c r="B230" t="s">
        <v>586</v>
      </c>
      <c r="C230" t="s">
        <v>587</v>
      </c>
      <c r="D230" s="4">
        <v>43501</v>
      </c>
      <c r="E230">
        <v>71</v>
      </c>
      <c r="F230" s="4"/>
      <c r="G230">
        <v>0</v>
      </c>
      <c r="H230" t="s">
        <v>116</v>
      </c>
      <c r="I230" t="s">
        <v>42</v>
      </c>
      <c r="J230" t="s">
        <v>13</v>
      </c>
      <c r="K230">
        <v>8</v>
      </c>
      <c r="L230" t="s">
        <v>1254</v>
      </c>
      <c r="M230" t="s">
        <v>1483</v>
      </c>
      <c r="N230" t="s">
        <v>20</v>
      </c>
      <c r="O230" t="s">
        <v>15</v>
      </c>
      <c r="P230" s="1">
        <v>32211</v>
      </c>
      <c r="Q230" t="s">
        <v>116</v>
      </c>
      <c r="R230" t="s">
        <v>76</v>
      </c>
      <c r="S230" s="1">
        <v>28131</v>
      </c>
      <c r="V230" t="str">
        <f>INDEX(Tableau12[Echelon],MATCH(G230,IF(G230&lt;&gt;"",Tableau12[ETU],Tableau12[ETAC]),1))</f>
        <v>Echelon 00</v>
      </c>
    </row>
    <row r="231" spans="1:22" x14ac:dyDescent="0.25">
      <c r="A231">
        <v>1628000903</v>
      </c>
      <c r="B231" t="s">
        <v>588</v>
      </c>
      <c r="C231" t="s">
        <v>589</v>
      </c>
      <c r="D231" s="4">
        <v>43527</v>
      </c>
      <c r="E231">
        <v>70</v>
      </c>
      <c r="F231" s="4"/>
      <c r="G231">
        <v>0</v>
      </c>
      <c r="H231" t="s">
        <v>116</v>
      </c>
      <c r="I231" t="s">
        <v>42</v>
      </c>
      <c r="J231" t="s">
        <v>13</v>
      </c>
      <c r="K231">
        <v>8</v>
      </c>
      <c r="L231" t="s">
        <v>1254</v>
      </c>
      <c r="M231" t="s">
        <v>1484</v>
      </c>
      <c r="N231" t="s">
        <v>20</v>
      </c>
      <c r="O231" t="s">
        <v>15</v>
      </c>
      <c r="P231" s="1">
        <v>32211</v>
      </c>
      <c r="Q231" t="s">
        <v>116</v>
      </c>
      <c r="R231" t="s">
        <v>76</v>
      </c>
      <c r="S231" s="1">
        <v>28131</v>
      </c>
      <c r="V231" t="str">
        <f>INDEX(Tableau12[Echelon],MATCH(G231,IF(G231&lt;&gt;"",Tableau12[ETU],Tableau12[ETAC]),1))</f>
        <v>Echelon 00</v>
      </c>
    </row>
    <row r="232" spans="1:22" x14ac:dyDescent="0.25">
      <c r="A232">
        <v>1628200902</v>
      </c>
      <c r="B232" t="s">
        <v>590</v>
      </c>
      <c r="C232" t="s">
        <v>591</v>
      </c>
      <c r="D232" s="4">
        <v>43527</v>
      </c>
      <c r="E232">
        <v>70</v>
      </c>
      <c r="F232" s="4"/>
      <c r="G232">
        <v>0</v>
      </c>
      <c r="H232" t="s">
        <v>116</v>
      </c>
      <c r="I232" t="s">
        <v>42</v>
      </c>
      <c r="J232" t="s">
        <v>13</v>
      </c>
      <c r="K232">
        <v>8</v>
      </c>
      <c r="L232" t="s">
        <v>1254</v>
      </c>
      <c r="M232" t="s">
        <v>1485</v>
      </c>
      <c r="N232" t="s">
        <v>20</v>
      </c>
      <c r="O232" t="s">
        <v>15</v>
      </c>
      <c r="P232" s="1">
        <v>32211</v>
      </c>
      <c r="Q232" t="s">
        <v>116</v>
      </c>
      <c r="R232" t="s">
        <v>76</v>
      </c>
      <c r="S232" s="1">
        <v>28131</v>
      </c>
      <c r="V232" t="str">
        <f>INDEX(Tableau12[Echelon],MATCH(G232,IF(G232&lt;&gt;"",Tableau12[ETU],Tableau12[ETAC]),1))</f>
        <v>Echelon 00</v>
      </c>
    </row>
    <row r="233" spans="1:22" x14ac:dyDescent="0.25">
      <c r="A233">
        <v>1628400539</v>
      </c>
      <c r="B233" t="s">
        <v>592</v>
      </c>
      <c r="C233" t="s">
        <v>593</v>
      </c>
      <c r="D233" s="4">
        <v>42882</v>
      </c>
      <c r="E233">
        <v>92</v>
      </c>
      <c r="F233" s="4"/>
      <c r="G233">
        <v>0</v>
      </c>
      <c r="H233" t="s">
        <v>116</v>
      </c>
      <c r="I233" t="s">
        <v>27</v>
      </c>
      <c r="J233" t="s">
        <v>13</v>
      </c>
      <c r="K233">
        <v>8</v>
      </c>
      <c r="L233" t="s">
        <v>1254</v>
      </c>
      <c r="M233" t="s">
        <v>1486</v>
      </c>
      <c r="N233" t="s">
        <v>18</v>
      </c>
      <c r="O233" t="s">
        <v>15</v>
      </c>
      <c r="P233" s="1">
        <v>32624.1</v>
      </c>
      <c r="Q233" t="s">
        <v>116</v>
      </c>
      <c r="R233" t="s">
        <v>78</v>
      </c>
      <c r="S233" s="1">
        <v>28475.25</v>
      </c>
      <c r="V233" t="str">
        <f>INDEX(Tableau12[Echelon],MATCH(G233,IF(G233&lt;&gt;"",Tableau12[ETU],Tableau12[ETAC]),1))</f>
        <v>Echelon 00</v>
      </c>
    </row>
    <row r="234" spans="1:22" x14ac:dyDescent="0.25">
      <c r="A234">
        <v>1629300732</v>
      </c>
      <c r="B234" t="s">
        <v>594</v>
      </c>
      <c r="C234" t="s">
        <v>595</v>
      </c>
      <c r="D234" s="4">
        <v>43387</v>
      </c>
      <c r="E234">
        <v>75</v>
      </c>
      <c r="F234" s="4"/>
      <c r="G234">
        <v>0</v>
      </c>
      <c r="H234" t="s">
        <v>116</v>
      </c>
      <c r="I234" t="s">
        <v>42</v>
      </c>
      <c r="J234" t="s">
        <v>13</v>
      </c>
      <c r="K234">
        <v>8</v>
      </c>
      <c r="L234" t="s">
        <v>1254</v>
      </c>
      <c r="M234" t="s">
        <v>1487</v>
      </c>
      <c r="N234" t="s">
        <v>20</v>
      </c>
      <c r="O234" t="s">
        <v>15</v>
      </c>
      <c r="P234" s="1">
        <v>32624.1</v>
      </c>
      <c r="Q234" t="s">
        <v>116</v>
      </c>
      <c r="R234" t="s">
        <v>78</v>
      </c>
      <c r="S234" s="1">
        <v>28475.25</v>
      </c>
      <c r="V234" t="str">
        <f>INDEX(Tableau12[Echelon],MATCH(G234,IF(G234&lt;&gt;"",Tableau12[ETU],Tableau12[ETAC]),1))</f>
        <v>Echelon 00</v>
      </c>
    </row>
    <row r="235" spans="1:22" x14ac:dyDescent="0.25">
      <c r="A235">
        <v>1619200888</v>
      </c>
      <c r="B235" t="s">
        <v>596</v>
      </c>
      <c r="C235" t="s">
        <v>597</v>
      </c>
      <c r="D235" s="4">
        <v>43507</v>
      </c>
      <c r="E235">
        <v>71</v>
      </c>
      <c r="F235" s="4"/>
      <c r="G235">
        <v>0</v>
      </c>
      <c r="H235" t="s">
        <v>116</v>
      </c>
      <c r="I235" t="s">
        <v>24</v>
      </c>
      <c r="J235" t="s">
        <v>13</v>
      </c>
      <c r="K235">
        <v>8</v>
      </c>
      <c r="L235" t="s">
        <v>1254</v>
      </c>
      <c r="M235" t="s">
        <v>1488</v>
      </c>
      <c r="N235" t="s">
        <v>20</v>
      </c>
      <c r="O235" t="s">
        <v>15</v>
      </c>
      <c r="P235" s="1">
        <v>32211</v>
      </c>
      <c r="Q235" t="s">
        <v>116</v>
      </c>
      <c r="R235" t="s">
        <v>76</v>
      </c>
      <c r="S235" s="1">
        <v>28131</v>
      </c>
      <c r="V235" t="str">
        <f>INDEX(Tableau12[Echelon],MATCH(G235,IF(G235&lt;&gt;"",Tableau12[ETU],Tableau12[ETAC]),1))</f>
        <v>Echelon 00</v>
      </c>
    </row>
    <row r="236" spans="1:22" x14ac:dyDescent="0.25">
      <c r="A236">
        <v>1626700016</v>
      </c>
      <c r="B236" t="s">
        <v>598</v>
      </c>
      <c r="C236" t="s">
        <v>599</v>
      </c>
      <c r="D236" s="4">
        <v>42186</v>
      </c>
      <c r="E236">
        <v>114</v>
      </c>
      <c r="F236" s="4">
        <v>30834</v>
      </c>
      <c r="G236">
        <v>373</v>
      </c>
      <c r="H236" t="s">
        <v>117</v>
      </c>
      <c r="I236" t="s">
        <v>28</v>
      </c>
      <c r="J236" t="s">
        <v>29</v>
      </c>
      <c r="K236">
        <v>9</v>
      </c>
      <c r="L236" t="s">
        <v>1254</v>
      </c>
      <c r="M236" t="s">
        <v>1489</v>
      </c>
      <c r="N236" t="s">
        <v>18</v>
      </c>
      <c r="O236" t="s">
        <v>15</v>
      </c>
      <c r="P236" s="1">
        <v>51534.9</v>
      </c>
      <c r="Q236" t="s">
        <v>116</v>
      </c>
      <c r="R236" t="s">
        <v>80</v>
      </c>
      <c r="S236" s="1">
        <v>28819.5</v>
      </c>
      <c r="V236" t="str">
        <f>INDEX(Tableau12[Echelon],MATCH(G236,IF(G236&lt;&gt;"",Tableau12[ETU],Tableau12[ETAC]),1))</f>
        <v>Echelon 03</v>
      </c>
    </row>
    <row r="237" spans="1:22" x14ac:dyDescent="0.25">
      <c r="A237">
        <v>1626600023</v>
      </c>
      <c r="B237" t="s">
        <v>600</v>
      </c>
      <c r="C237" t="s">
        <v>601</v>
      </c>
      <c r="D237" s="4">
        <v>42186</v>
      </c>
      <c r="E237">
        <v>114</v>
      </c>
      <c r="F237" s="4">
        <v>31066</v>
      </c>
      <c r="G237">
        <v>366</v>
      </c>
      <c r="H237" t="s">
        <v>117</v>
      </c>
      <c r="I237" t="s">
        <v>28</v>
      </c>
      <c r="J237" t="s">
        <v>29</v>
      </c>
      <c r="K237">
        <v>9</v>
      </c>
      <c r="L237" t="s">
        <v>1254</v>
      </c>
      <c r="M237" t="s">
        <v>1490</v>
      </c>
      <c r="N237" t="s">
        <v>18</v>
      </c>
      <c r="O237" t="s">
        <v>15</v>
      </c>
      <c r="P237" s="1">
        <v>51534.9</v>
      </c>
      <c r="Q237" t="s">
        <v>116</v>
      </c>
      <c r="R237" t="s">
        <v>80</v>
      </c>
      <c r="S237" s="1">
        <v>28819.5</v>
      </c>
      <c r="V237" t="str">
        <f>INDEX(Tableau12[Echelon],MATCH(G237,IF(G237&lt;&gt;"",Tableau12[ETU],Tableau12[ETAC]),1))</f>
        <v>Echelon 03</v>
      </c>
    </row>
    <row r="238" spans="1:22" x14ac:dyDescent="0.25">
      <c r="A238">
        <v>1627800049</v>
      </c>
      <c r="B238" t="s">
        <v>602</v>
      </c>
      <c r="C238" t="s">
        <v>603</v>
      </c>
      <c r="D238" s="4">
        <v>42186</v>
      </c>
      <c r="E238">
        <v>114</v>
      </c>
      <c r="F238" s="4">
        <v>34578</v>
      </c>
      <c r="G238">
        <v>250</v>
      </c>
      <c r="H238" t="s">
        <v>117</v>
      </c>
      <c r="I238" t="s">
        <v>24</v>
      </c>
      <c r="J238" t="s">
        <v>13</v>
      </c>
      <c r="K238">
        <v>9</v>
      </c>
      <c r="L238" t="s">
        <v>1254</v>
      </c>
      <c r="M238" t="s">
        <v>1491</v>
      </c>
      <c r="N238" t="s">
        <v>18</v>
      </c>
      <c r="O238" t="s">
        <v>15</v>
      </c>
      <c r="P238" s="1">
        <v>38956.1</v>
      </c>
      <c r="Q238" t="s">
        <v>116</v>
      </c>
      <c r="R238" t="s">
        <v>80</v>
      </c>
      <c r="S238" s="1">
        <v>28819.5</v>
      </c>
      <c r="V238" t="str">
        <f>INDEX(Tableau12[Echelon],MATCH(G238,IF(G238&lt;&gt;"",Tableau12[ETU],Tableau12[ETAC]),1))</f>
        <v>Echelon 09</v>
      </c>
    </row>
    <row r="239" spans="1:22" x14ac:dyDescent="0.25">
      <c r="A239">
        <v>1627300037</v>
      </c>
      <c r="B239" t="s">
        <v>604</v>
      </c>
      <c r="C239" t="s">
        <v>605</v>
      </c>
      <c r="D239" s="4">
        <v>42186</v>
      </c>
      <c r="E239">
        <v>114</v>
      </c>
      <c r="F239" s="4">
        <v>38143</v>
      </c>
      <c r="G239">
        <v>133</v>
      </c>
      <c r="H239" t="s">
        <v>117</v>
      </c>
      <c r="I239" t="s">
        <v>27</v>
      </c>
      <c r="J239" t="s">
        <v>13</v>
      </c>
      <c r="K239">
        <v>9</v>
      </c>
      <c r="L239" t="s">
        <v>1254</v>
      </c>
      <c r="M239" t="s">
        <v>1492</v>
      </c>
      <c r="N239" t="s">
        <v>18</v>
      </c>
      <c r="O239" t="s">
        <v>15</v>
      </c>
      <c r="P239" s="1">
        <v>39543.07</v>
      </c>
      <c r="Q239" t="s">
        <v>116</v>
      </c>
      <c r="R239" t="s">
        <v>80</v>
      </c>
      <c r="S239" s="1">
        <v>28819.5</v>
      </c>
      <c r="V239" t="str">
        <f>INDEX(Tableau12[Echelon],MATCH(G239,IF(G239&lt;&gt;"",Tableau12[ETU],Tableau12[ETAC]),1))</f>
        <v>Echelon 04</v>
      </c>
    </row>
    <row r="240" spans="1:22" x14ac:dyDescent="0.25">
      <c r="A240">
        <v>1617800040</v>
      </c>
      <c r="B240" t="s">
        <v>606</v>
      </c>
      <c r="C240" t="s">
        <v>607</v>
      </c>
      <c r="D240" s="4">
        <v>42186</v>
      </c>
      <c r="E240">
        <v>114</v>
      </c>
      <c r="F240" s="4">
        <v>40436</v>
      </c>
      <c r="G240">
        <v>58</v>
      </c>
      <c r="H240" t="s">
        <v>117</v>
      </c>
      <c r="I240" t="s">
        <v>24</v>
      </c>
      <c r="J240" t="s">
        <v>13</v>
      </c>
      <c r="K240">
        <v>9</v>
      </c>
      <c r="L240" t="s">
        <v>1254</v>
      </c>
      <c r="M240" t="s">
        <v>1493</v>
      </c>
      <c r="N240" t="s">
        <v>20</v>
      </c>
      <c r="O240" t="s">
        <v>15</v>
      </c>
      <c r="P240" s="1">
        <v>35136.93</v>
      </c>
      <c r="Q240" t="s">
        <v>116</v>
      </c>
      <c r="R240" t="s">
        <v>80</v>
      </c>
      <c r="S240" s="1">
        <v>28819.5</v>
      </c>
      <c r="V240" t="str">
        <f>INDEX(Tableau12[Echelon],MATCH(G240,IF(G240&lt;&gt;"",Tableau12[ETU],Tableau12[ETAC]),1))</f>
        <v>Echelon 01</v>
      </c>
    </row>
    <row r="241" spans="1:22" x14ac:dyDescent="0.25">
      <c r="A241">
        <v>1628900041</v>
      </c>
      <c r="B241" t="s">
        <v>608</v>
      </c>
      <c r="C241" t="s">
        <v>609</v>
      </c>
      <c r="D241" s="4">
        <v>42186</v>
      </c>
      <c r="E241">
        <v>114</v>
      </c>
      <c r="F241" s="4">
        <v>40568</v>
      </c>
      <c r="G241">
        <v>54</v>
      </c>
      <c r="H241" t="s">
        <v>117</v>
      </c>
      <c r="I241" t="s">
        <v>24</v>
      </c>
      <c r="J241" t="s">
        <v>13</v>
      </c>
      <c r="K241">
        <v>9</v>
      </c>
      <c r="L241" t="s">
        <v>1254</v>
      </c>
      <c r="M241" t="s">
        <v>1494</v>
      </c>
      <c r="N241" t="s">
        <v>18</v>
      </c>
      <c r="O241" t="s">
        <v>15</v>
      </c>
      <c r="P241" s="1">
        <v>35550.03</v>
      </c>
      <c r="Q241" t="s">
        <v>116</v>
      </c>
      <c r="R241" t="s">
        <v>80</v>
      </c>
      <c r="S241" s="1">
        <v>28819.5</v>
      </c>
      <c r="V241" t="str">
        <f>INDEX(Tableau12[Echelon],MATCH(G241,IF(G241&lt;&gt;"",Tableau12[ETU],Tableau12[ETAC]),1))</f>
        <v>Echelon 01</v>
      </c>
    </row>
    <row r="242" spans="1:22" x14ac:dyDescent="0.25">
      <c r="A242">
        <v>1626500021</v>
      </c>
      <c r="B242" t="s">
        <v>610</v>
      </c>
      <c r="C242" t="s">
        <v>611</v>
      </c>
      <c r="D242" s="4">
        <v>42186</v>
      </c>
      <c r="E242">
        <v>114</v>
      </c>
      <c r="F242" s="4">
        <v>40651</v>
      </c>
      <c r="G242">
        <v>51</v>
      </c>
      <c r="H242" t="s">
        <v>117</v>
      </c>
      <c r="I242" t="s">
        <v>28</v>
      </c>
      <c r="J242" t="s">
        <v>29</v>
      </c>
      <c r="K242">
        <v>9</v>
      </c>
      <c r="L242" t="s">
        <v>1254</v>
      </c>
      <c r="M242" t="s">
        <v>1495</v>
      </c>
      <c r="N242" t="s">
        <v>18</v>
      </c>
      <c r="O242" t="s">
        <v>15</v>
      </c>
      <c r="P242" s="1">
        <v>51534.9</v>
      </c>
      <c r="Q242" t="s">
        <v>116</v>
      </c>
      <c r="R242" t="s">
        <v>80</v>
      </c>
      <c r="S242" s="1">
        <v>28819.5</v>
      </c>
      <c r="V242" t="str">
        <f>INDEX(Tableau12[Echelon],MATCH(G242,IF(G242&lt;&gt;"",Tableau12[ETU],Tableau12[ETAC]),1))</f>
        <v>Echelon 01</v>
      </c>
    </row>
    <row r="243" spans="1:22" x14ac:dyDescent="0.25">
      <c r="A243">
        <v>1628700114</v>
      </c>
      <c r="B243" t="s">
        <v>612</v>
      </c>
      <c r="C243" t="s">
        <v>613</v>
      </c>
      <c r="D243" s="4">
        <v>42186</v>
      </c>
      <c r="E243">
        <v>114</v>
      </c>
      <c r="F243" s="4">
        <v>41742</v>
      </c>
      <c r="G243">
        <v>15</v>
      </c>
      <c r="H243" t="s">
        <v>117</v>
      </c>
      <c r="I243" t="s">
        <v>27</v>
      </c>
      <c r="J243" t="s">
        <v>13</v>
      </c>
      <c r="K243">
        <v>9</v>
      </c>
      <c r="L243" t="s">
        <v>1254</v>
      </c>
      <c r="M243" t="s">
        <v>1496</v>
      </c>
      <c r="N243" t="s">
        <v>18</v>
      </c>
      <c r="O243" t="s">
        <v>15</v>
      </c>
      <c r="P243" s="1">
        <v>34893.86</v>
      </c>
      <c r="Q243" t="s">
        <v>116</v>
      </c>
      <c r="R243" t="s">
        <v>80</v>
      </c>
      <c r="S243" s="1">
        <v>28819.5</v>
      </c>
      <c r="V243" t="str">
        <f>INDEX(Tableau12[Echelon],MATCH(G243,IF(G243&lt;&gt;"",Tableau12[ETU],Tableau12[ETAC]),1))</f>
        <v>Echelon 00</v>
      </c>
    </row>
    <row r="244" spans="1:22" x14ac:dyDescent="0.25">
      <c r="A244">
        <v>1627500080</v>
      </c>
      <c r="B244" t="s">
        <v>614</v>
      </c>
      <c r="C244" t="s">
        <v>615</v>
      </c>
      <c r="D244" s="4">
        <v>42186</v>
      </c>
      <c r="E244">
        <v>114</v>
      </c>
      <c r="F244" s="4">
        <v>41890</v>
      </c>
      <c r="G244">
        <v>10</v>
      </c>
      <c r="H244" t="s">
        <v>117</v>
      </c>
      <c r="I244" t="s">
        <v>25</v>
      </c>
      <c r="J244" t="s">
        <v>26</v>
      </c>
      <c r="K244">
        <v>9</v>
      </c>
      <c r="L244" t="s">
        <v>1254</v>
      </c>
      <c r="M244" t="s">
        <v>1497</v>
      </c>
      <c r="N244" t="s">
        <v>20</v>
      </c>
      <c r="O244" t="s">
        <v>15</v>
      </c>
      <c r="P244" s="1">
        <v>34801.599999999999</v>
      </c>
      <c r="Q244" t="s">
        <v>116</v>
      </c>
      <c r="R244" t="s">
        <v>80</v>
      </c>
      <c r="S244" s="1">
        <v>28819.5</v>
      </c>
      <c r="V244" t="str">
        <f>INDEX(Tableau12[Echelon],MATCH(G244,IF(G244&lt;&gt;"",Tableau12[ETU],Tableau12[ETAC]),1))</f>
        <v>Echelon 00</v>
      </c>
    </row>
    <row r="245" spans="1:22" x14ac:dyDescent="0.25">
      <c r="A245">
        <v>1627500089</v>
      </c>
      <c r="B245" t="s">
        <v>616</v>
      </c>
      <c r="C245" t="s">
        <v>617</v>
      </c>
      <c r="D245" s="4">
        <v>42186</v>
      </c>
      <c r="E245">
        <v>114</v>
      </c>
      <c r="F245" s="4">
        <v>41890</v>
      </c>
      <c r="G245">
        <v>10</v>
      </c>
      <c r="H245" t="s">
        <v>117</v>
      </c>
      <c r="I245" t="s">
        <v>25</v>
      </c>
      <c r="J245" t="s">
        <v>26</v>
      </c>
      <c r="K245">
        <v>9</v>
      </c>
      <c r="L245" t="s">
        <v>1254</v>
      </c>
      <c r="M245" t="s">
        <v>1498</v>
      </c>
      <c r="N245" t="s">
        <v>20</v>
      </c>
      <c r="O245" t="s">
        <v>15</v>
      </c>
      <c r="P245" s="1">
        <v>34801.599999999999</v>
      </c>
      <c r="Q245" t="s">
        <v>116</v>
      </c>
      <c r="R245" t="s">
        <v>80</v>
      </c>
      <c r="S245" s="1">
        <v>28819.5</v>
      </c>
      <c r="V245" t="str">
        <f>INDEX(Tableau12[Echelon],MATCH(G245,IF(G245&lt;&gt;"",Tableau12[ETU],Tableau12[ETAC]),1))</f>
        <v>Echelon 00</v>
      </c>
    </row>
    <row r="246" spans="1:22" x14ac:dyDescent="0.25">
      <c r="A246">
        <v>1627900118</v>
      </c>
      <c r="B246" t="s">
        <v>618</v>
      </c>
      <c r="C246" t="s">
        <v>619</v>
      </c>
      <c r="D246" s="4">
        <v>42186</v>
      </c>
      <c r="E246">
        <v>114</v>
      </c>
      <c r="F246" s="4">
        <v>41890</v>
      </c>
      <c r="G246">
        <v>10</v>
      </c>
      <c r="H246" t="s">
        <v>117</v>
      </c>
      <c r="I246" t="s">
        <v>25</v>
      </c>
      <c r="J246" t="s">
        <v>26</v>
      </c>
      <c r="K246">
        <v>9</v>
      </c>
      <c r="L246" t="s">
        <v>1254</v>
      </c>
      <c r="M246" t="s">
        <v>1499</v>
      </c>
      <c r="N246" t="s">
        <v>20</v>
      </c>
      <c r="O246" t="s">
        <v>15</v>
      </c>
      <c r="P246" s="1">
        <v>34801.599999999999</v>
      </c>
      <c r="Q246" t="s">
        <v>116</v>
      </c>
      <c r="R246" t="s">
        <v>80</v>
      </c>
      <c r="S246" s="1">
        <v>28819.5</v>
      </c>
      <c r="V246" t="str">
        <f>INDEX(Tableau12[Echelon],MATCH(G246,IF(G246&lt;&gt;"",Tableau12[ETU],Tableau12[ETAC]),1))</f>
        <v>Echelon 00</v>
      </c>
    </row>
    <row r="247" spans="1:22" x14ac:dyDescent="0.25">
      <c r="A247">
        <v>1628000086</v>
      </c>
      <c r="B247" t="s">
        <v>620</v>
      </c>
      <c r="C247" t="s">
        <v>621</v>
      </c>
      <c r="D247" s="4">
        <v>42186</v>
      </c>
      <c r="E247">
        <v>114</v>
      </c>
      <c r="F247" s="4">
        <v>41890</v>
      </c>
      <c r="G247">
        <v>10</v>
      </c>
      <c r="H247" t="s">
        <v>117</v>
      </c>
      <c r="I247" t="s">
        <v>25</v>
      </c>
      <c r="J247" t="s">
        <v>26</v>
      </c>
      <c r="K247">
        <v>9</v>
      </c>
      <c r="L247" t="s">
        <v>1254</v>
      </c>
      <c r="M247" t="s">
        <v>1500</v>
      </c>
      <c r="N247" t="s">
        <v>18</v>
      </c>
      <c r="O247" t="s">
        <v>15</v>
      </c>
      <c r="P247" s="1">
        <v>34801.599999999999</v>
      </c>
      <c r="Q247" t="s">
        <v>116</v>
      </c>
      <c r="R247" t="s">
        <v>80</v>
      </c>
      <c r="S247" s="1">
        <v>28819.5</v>
      </c>
      <c r="V247" t="str">
        <f>INDEX(Tableau12[Echelon],MATCH(G247,IF(G247&lt;&gt;"",Tableau12[ETU],Tableau12[ETAC]),1))</f>
        <v>Echelon 00</v>
      </c>
    </row>
    <row r="248" spans="1:22" x14ac:dyDescent="0.25">
      <c r="A248">
        <v>1628200079</v>
      </c>
      <c r="B248" t="s">
        <v>622</v>
      </c>
      <c r="C248" t="s">
        <v>623</v>
      </c>
      <c r="D248" s="4">
        <v>42186</v>
      </c>
      <c r="E248">
        <v>114</v>
      </c>
      <c r="F248" s="4">
        <v>41890</v>
      </c>
      <c r="G248">
        <v>10</v>
      </c>
      <c r="H248" t="s">
        <v>117</v>
      </c>
      <c r="I248" t="s">
        <v>25</v>
      </c>
      <c r="J248" t="s">
        <v>26</v>
      </c>
      <c r="K248">
        <v>9</v>
      </c>
      <c r="L248" t="s">
        <v>1254</v>
      </c>
      <c r="M248" t="s">
        <v>1501</v>
      </c>
      <c r="N248" t="s">
        <v>20</v>
      </c>
      <c r="O248" t="s">
        <v>15</v>
      </c>
      <c r="P248" s="1">
        <v>34801.599999999999</v>
      </c>
      <c r="Q248" t="s">
        <v>116</v>
      </c>
      <c r="R248" t="s">
        <v>80</v>
      </c>
      <c r="S248" s="1">
        <v>28819.5</v>
      </c>
      <c r="V248" t="str">
        <f>INDEX(Tableau12[Echelon],MATCH(G248,IF(G248&lt;&gt;"",Tableau12[ETU],Tableau12[ETAC]),1))</f>
        <v>Echelon 00</v>
      </c>
    </row>
    <row r="249" spans="1:22" x14ac:dyDescent="0.25">
      <c r="A249">
        <v>1626800019</v>
      </c>
      <c r="B249" t="s">
        <v>624</v>
      </c>
      <c r="C249" t="s">
        <v>625</v>
      </c>
      <c r="D249" s="4">
        <v>42186</v>
      </c>
      <c r="E249">
        <v>114</v>
      </c>
      <c r="F249" s="4">
        <v>32782</v>
      </c>
      <c r="G249">
        <v>309</v>
      </c>
      <c r="H249" t="s">
        <v>116</v>
      </c>
      <c r="I249" t="s">
        <v>28</v>
      </c>
      <c r="J249" t="s">
        <v>29</v>
      </c>
      <c r="K249">
        <v>8</v>
      </c>
      <c r="L249" t="s">
        <v>1254</v>
      </c>
      <c r="M249" t="s">
        <v>1502</v>
      </c>
      <c r="N249" t="s">
        <v>18</v>
      </c>
      <c r="O249" t="s">
        <v>15</v>
      </c>
      <c r="P249" s="1">
        <v>50729.354999999981</v>
      </c>
      <c r="Q249" t="s">
        <v>116</v>
      </c>
      <c r="R249" t="s">
        <v>80</v>
      </c>
      <c r="S249" s="1">
        <v>28819.5</v>
      </c>
      <c r="V249" t="str">
        <f>INDEX(Tableau12[Echelon],MATCH(G249,IF(G249&lt;&gt;"",Tableau12[ETU],Tableau12[ETAC]),1))</f>
        <v>Echelon 01</v>
      </c>
    </row>
    <row r="250" spans="1:22" x14ac:dyDescent="0.25">
      <c r="A250">
        <v>1627500033</v>
      </c>
      <c r="B250" t="s">
        <v>626</v>
      </c>
      <c r="C250" t="s">
        <v>627</v>
      </c>
      <c r="D250" s="4">
        <v>42186</v>
      </c>
      <c r="E250">
        <v>114</v>
      </c>
      <c r="F250" s="4">
        <v>38090</v>
      </c>
      <c r="G250">
        <v>135</v>
      </c>
      <c r="H250" t="s">
        <v>116</v>
      </c>
      <c r="I250" t="s">
        <v>21</v>
      </c>
      <c r="J250" t="s">
        <v>17</v>
      </c>
      <c r="K250">
        <v>8</v>
      </c>
      <c r="L250" t="s">
        <v>1254</v>
      </c>
      <c r="M250" t="s">
        <v>1503</v>
      </c>
      <c r="N250" t="s">
        <v>20</v>
      </c>
      <c r="O250" t="s">
        <v>15</v>
      </c>
      <c r="P250" s="1">
        <v>59188.57</v>
      </c>
      <c r="Q250" t="s">
        <v>116</v>
      </c>
      <c r="R250" t="s">
        <v>80</v>
      </c>
      <c r="S250" s="1">
        <v>28819.5</v>
      </c>
      <c r="V250" t="str">
        <f>INDEX(Tableau12[Echelon],MATCH(G250,IF(G250&lt;&gt;"",Tableau12[ETU],Tableau12[ETAC]),1))</f>
        <v>Echelon 04</v>
      </c>
    </row>
    <row r="251" spans="1:22" x14ac:dyDescent="0.25">
      <c r="A251">
        <v>1626200039</v>
      </c>
      <c r="B251" t="s">
        <v>628</v>
      </c>
      <c r="C251" t="s">
        <v>629</v>
      </c>
      <c r="D251" s="4">
        <v>42186</v>
      </c>
      <c r="E251">
        <v>114</v>
      </c>
      <c r="F251" s="4">
        <v>40451</v>
      </c>
      <c r="G251">
        <v>58</v>
      </c>
      <c r="H251" t="s">
        <v>116</v>
      </c>
      <c r="I251" t="s">
        <v>21</v>
      </c>
      <c r="J251" t="s">
        <v>17</v>
      </c>
      <c r="K251">
        <v>8</v>
      </c>
      <c r="L251" t="s">
        <v>1254</v>
      </c>
      <c r="M251" t="s">
        <v>1504</v>
      </c>
      <c r="N251" t="s">
        <v>20</v>
      </c>
      <c r="O251" t="s">
        <v>15</v>
      </c>
      <c r="P251" s="1">
        <v>56288.610000000015</v>
      </c>
      <c r="Q251" t="s">
        <v>116</v>
      </c>
      <c r="R251" t="s">
        <v>80</v>
      </c>
      <c r="S251" s="1">
        <v>28819.5</v>
      </c>
      <c r="V251" t="str">
        <f>INDEX(Tableau12[Echelon],MATCH(G251,IF(G251&lt;&gt;"",Tableau12[ETU],Tableau12[ETAC]),1))</f>
        <v>Echelon 01</v>
      </c>
    </row>
    <row r="252" spans="1:22" x14ac:dyDescent="0.25">
      <c r="A252">
        <v>1628200106</v>
      </c>
      <c r="B252" t="s">
        <v>630</v>
      </c>
      <c r="C252" t="s">
        <v>631</v>
      </c>
      <c r="D252" s="4">
        <v>42186</v>
      </c>
      <c r="E252">
        <v>114</v>
      </c>
      <c r="F252" s="4">
        <v>40674</v>
      </c>
      <c r="G252">
        <v>50</v>
      </c>
      <c r="H252" t="s">
        <v>116</v>
      </c>
      <c r="I252" t="s">
        <v>21</v>
      </c>
      <c r="J252" t="s">
        <v>17</v>
      </c>
      <c r="K252">
        <v>8</v>
      </c>
      <c r="L252" t="s">
        <v>1254</v>
      </c>
      <c r="M252" t="s">
        <v>1505</v>
      </c>
      <c r="N252" t="s">
        <v>20</v>
      </c>
      <c r="O252" t="s">
        <v>15</v>
      </c>
      <c r="P252" s="1">
        <v>55321.96</v>
      </c>
      <c r="Q252" t="s">
        <v>116</v>
      </c>
      <c r="R252" t="s">
        <v>80</v>
      </c>
      <c r="S252" s="1">
        <v>28819.5</v>
      </c>
      <c r="V252" t="str">
        <f>INDEX(Tableau12[Echelon],MATCH(G252,IF(G252&lt;&gt;"",Tableau12[ETU],Tableau12[ETAC]),1))</f>
        <v>Echelon 01</v>
      </c>
    </row>
    <row r="253" spans="1:22" x14ac:dyDescent="0.25">
      <c r="A253">
        <v>1618900108</v>
      </c>
      <c r="B253" t="s">
        <v>632</v>
      </c>
      <c r="C253" t="s">
        <v>633</v>
      </c>
      <c r="D253" s="4">
        <v>42186</v>
      </c>
      <c r="E253">
        <v>114</v>
      </c>
      <c r="F253" s="4">
        <v>40909</v>
      </c>
      <c r="G253">
        <v>42</v>
      </c>
      <c r="H253" t="s">
        <v>116</v>
      </c>
      <c r="I253" t="s">
        <v>24</v>
      </c>
      <c r="J253" t="s">
        <v>13</v>
      </c>
      <c r="K253">
        <v>8</v>
      </c>
      <c r="L253" t="s">
        <v>1254</v>
      </c>
      <c r="M253" t="s">
        <v>1506</v>
      </c>
      <c r="N253" t="s">
        <v>18</v>
      </c>
      <c r="O253" t="s">
        <v>15</v>
      </c>
      <c r="P253" s="1">
        <v>33863.399999999994</v>
      </c>
      <c r="Q253" t="s">
        <v>116</v>
      </c>
      <c r="R253" t="s">
        <v>80</v>
      </c>
      <c r="S253" s="1">
        <v>28819.5</v>
      </c>
      <c r="V253" t="str">
        <f>INDEX(Tableau12[Echelon],MATCH(G253,IF(G253&lt;&gt;"",Tableau12[ETU],Tableau12[ETAC]),1))</f>
        <v>Echelon 00</v>
      </c>
    </row>
    <row r="254" spans="1:22" x14ac:dyDescent="0.25">
      <c r="A254">
        <v>1629100113</v>
      </c>
      <c r="B254" t="s">
        <v>634</v>
      </c>
      <c r="C254" t="s">
        <v>635</v>
      </c>
      <c r="D254" s="4">
        <v>42186</v>
      </c>
      <c r="E254">
        <v>114</v>
      </c>
      <c r="F254" s="4">
        <v>41742</v>
      </c>
      <c r="G254">
        <v>15</v>
      </c>
      <c r="H254" t="s">
        <v>116</v>
      </c>
      <c r="I254" t="s">
        <v>24</v>
      </c>
      <c r="J254" t="s">
        <v>13</v>
      </c>
      <c r="K254">
        <v>8</v>
      </c>
      <c r="L254" t="s">
        <v>1254</v>
      </c>
      <c r="M254" t="s">
        <v>1507</v>
      </c>
      <c r="N254" t="s">
        <v>18</v>
      </c>
      <c r="O254" t="s">
        <v>15</v>
      </c>
      <c r="P254" s="1">
        <v>33450.299999999996</v>
      </c>
      <c r="Q254" t="s">
        <v>116</v>
      </c>
      <c r="R254" t="s">
        <v>80</v>
      </c>
      <c r="S254" s="1">
        <v>28819.5</v>
      </c>
      <c r="V254" t="str">
        <f>INDEX(Tableau12[Echelon],MATCH(G254,IF(G254&lt;&gt;"",Tableau12[ETU],Tableau12[ETAC]),1))</f>
        <v>Echelon 00</v>
      </c>
    </row>
    <row r="255" spans="1:22" x14ac:dyDescent="0.25">
      <c r="A255">
        <v>1628200112</v>
      </c>
      <c r="B255" t="s">
        <v>636</v>
      </c>
      <c r="C255" t="s">
        <v>637</v>
      </c>
      <c r="D255" s="4">
        <v>42186</v>
      </c>
      <c r="E255">
        <v>114</v>
      </c>
      <c r="F255" s="4">
        <v>41742</v>
      </c>
      <c r="G255">
        <v>15</v>
      </c>
      <c r="H255" t="s">
        <v>116</v>
      </c>
      <c r="I255" t="s">
        <v>28</v>
      </c>
      <c r="J255" t="s">
        <v>29</v>
      </c>
      <c r="K255">
        <v>8</v>
      </c>
      <c r="L255" t="s">
        <v>1254</v>
      </c>
      <c r="M255" t="s">
        <v>1508</v>
      </c>
      <c r="N255" t="s">
        <v>18</v>
      </c>
      <c r="O255" t="s">
        <v>15</v>
      </c>
      <c r="P255" s="1">
        <v>45896.09</v>
      </c>
      <c r="Q255" t="s">
        <v>116</v>
      </c>
      <c r="R255" t="s">
        <v>80</v>
      </c>
      <c r="S255" s="1">
        <v>28819.5</v>
      </c>
      <c r="V255" t="str">
        <f>INDEX(Tableau12[Echelon],MATCH(G255,IF(G255&lt;&gt;"",Tableau12[ETU],Tableau12[ETAC]),1))</f>
        <v>Echelon 00</v>
      </c>
    </row>
    <row r="256" spans="1:22" x14ac:dyDescent="0.25">
      <c r="A256">
        <v>1618800117</v>
      </c>
      <c r="B256" t="s">
        <v>638</v>
      </c>
      <c r="C256" t="s">
        <v>639</v>
      </c>
      <c r="D256" s="4">
        <v>42186</v>
      </c>
      <c r="E256">
        <v>114</v>
      </c>
      <c r="F256" s="4">
        <v>41830</v>
      </c>
      <c r="G256">
        <v>12</v>
      </c>
      <c r="H256" t="s">
        <v>116</v>
      </c>
      <c r="I256" t="s">
        <v>24</v>
      </c>
      <c r="J256" t="s">
        <v>13</v>
      </c>
      <c r="K256">
        <v>8</v>
      </c>
      <c r="L256" t="s">
        <v>1254</v>
      </c>
      <c r="M256" t="s">
        <v>1509</v>
      </c>
      <c r="N256" t="s">
        <v>18</v>
      </c>
      <c r="O256" t="s">
        <v>15</v>
      </c>
      <c r="P256" s="1">
        <v>33037.199999999997</v>
      </c>
      <c r="Q256" t="s">
        <v>116</v>
      </c>
      <c r="R256" t="s">
        <v>80</v>
      </c>
      <c r="S256" s="1">
        <v>28819.5</v>
      </c>
      <c r="V256" t="str">
        <f>INDEX(Tableau12[Echelon],MATCH(G256,IF(G256&lt;&gt;"",Tableau12[ETU],Tableau12[ETAC]),1))</f>
        <v>Echelon 00</v>
      </c>
    </row>
    <row r="257" spans="1:22" x14ac:dyDescent="0.25">
      <c r="A257">
        <v>1629100879</v>
      </c>
      <c r="B257" t="s">
        <v>640</v>
      </c>
      <c r="C257" t="s">
        <v>641</v>
      </c>
      <c r="D257" s="4">
        <v>43499</v>
      </c>
      <c r="E257">
        <v>71</v>
      </c>
      <c r="F257" s="4"/>
      <c r="G257">
        <v>0</v>
      </c>
      <c r="H257" t="s">
        <v>116</v>
      </c>
      <c r="I257" t="s">
        <v>25</v>
      </c>
      <c r="J257" t="s">
        <v>26</v>
      </c>
      <c r="K257">
        <v>8</v>
      </c>
      <c r="L257" t="s">
        <v>1254</v>
      </c>
      <c r="M257" t="s">
        <v>1510</v>
      </c>
      <c r="N257" t="s">
        <v>20</v>
      </c>
      <c r="O257" t="s">
        <v>15</v>
      </c>
      <c r="P257" s="1">
        <v>27442.5</v>
      </c>
      <c r="Q257" t="s">
        <v>116</v>
      </c>
      <c r="R257" t="s">
        <v>76</v>
      </c>
      <c r="S257" s="1">
        <v>28131</v>
      </c>
      <c r="V257" t="str">
        <f>INDEX(Tableau12[Echelon],MATCH(G257,IF(G257&lt;&gt;"",Tableau12[ETU],Tableau12[ETAC]),1))</f>
        <v>Echelon 00</v>
      </c>
    </row>
    <row r="258" spans="1:22" x14ac:dyDescent="0.25">
      <c r="A258">
        <v>1627400878</v>
      </c>
      <c r="B258" t="s">
        <v>642</v>
      </c>
      <c r="C258" t="s">
        <v>643</v>
      </c>
      <c r="D258" s="4">
        <v>43499</v>
      </c>
      <c r="E258">
        <v>71</v>
      </c>
      <c r="F258" s="4"/>
      <c r="G258">
        <v>0</v>
      </c>
      <c r="H258" t="s">
        <v>116</v>
      </c>
      <c r="I258" t="s">
        <v>25</v>
      </c>
      <c r="J258" t="s">
        <v>26</v>
      </c>
      <c r="K258">
        <v>8</v>
      </c>
      <c r="L258" t="s">
        <v>1254</v>
      </c>
      <c r="M258" t="s">
        <v>1511</v>
      </c>
      <c r="N258" t="s">
        <v>20</v>
      </c>
      <c r="O258" t="s">
        <v>15</v>
      </c>
      <c r="P258" s="1">
        <v>27442.5</v>
      </c>
      <c r="Q258" t="s">
        <v>116</v>
      </c>
      <c r="R258" t="s">
        <v>76</v>
      </c>
      <c r="S258" s="1">
        <v>28131</v>
      </c>
      <c r="V258" t="str">
        <f>INDEX(Tableau12[Echelon],MATCH(G258,IF(G258&lt;&gt;"",Tableau12[ETU],Tableau12[ETAC]),1))</f>
        <v>Echelon 00</v>
      </c>
    </row>
    <row r="259" spans="1:22" x14ac:dyDescent="0.25">
      <c r="A259">
        <v>1629300833</v>
      </c>
      <c r="B259" t="s">
        <v>644</v>
      </c>
      <c r="C259" t="s">
        <v>645</v>
      </c>
      <c r="D259" s="4">
        <v>43461</v>
      </c>
      <c r="E259">
        <v>73</v>
      </c>
      <c r="F259" s="4"/>
      <c r="G259">
        <v>0</v>
      </c>
      <c r="H259" t="s">
        <v>116</v>
      </c>
      <c r="I259" t="s">
        <v>42</v>
      </c>
      <c r="J259" t="s">
        <v>13</v>
      </c>
      <c r="K259">
        <v>8</v>
      </c>
      <c r="L259" t="s">
        <v>1254</v>
      </c>
      <c r="M259" t="s">
        <v>1512</v>
      </c>
      <c r="N259" t="s">
        <v>20</v>
      </c>
      <c r="O259" t="s">
        <v>15</v>
      </c>
      <c r="P259" s="1">
        <v>32211</v>
      </c>
      <c r="Q259" t="s">
        <v>116</v>
      </c>
      <c r="R259" t="s">
        <v>78</v>
      </c>
      <c r="S259" s="1">
        <v>28475.25</v>
      </c>
      <c r="V259" t="str">
        <f>INDEX(Tableau12[Echelon],MATCH(G259,IF(G259&lt;&gt;"",Tableau12[ETU],Tableau12[ETAC]),1))</f>
        <v>Echelon 00</v>
      </c>
    </row>
    <row r="260" spans="1:22" x14ac:dyDescent="0.25">
      <c r="A260">
        <v>1629700886</v>
      </c>
      <c r="B260" t="s">
        <v>646</v>
      </c>
      <c r="C260" t="s">
        <v>647</v>
      </c>
      <c r="D260" s="4">
        <v>43501</v>
      </c>
      <c r="E260">
        <v>71</v>
      </c>
      <c r="F260" s="4"/>
      <c r="G260">
        <v>0</v>
      </c>
      <c r="H260" t="s">
        <v>116</v>
      </c>
      <c r="I260" t="s">
        <v>42</v>
      </c>
      <c r="J260" t="s">
        <v>13</v>
      </c>
      <c r="K260">
        <v>8</v>
      </c>
      <c r="L260" t="s">
        <v>1254</v>
      </c>
      <c r="M260" t="s">
        <v>1513</v>
      </c>
      <c r="N260" t="s">
        <v>20</v>
      </c>
      <c r="O260" t="s">
        <v>15</v>
      </c>
      <c r="P260" s="1">
        <v>32211</v>
      </c>
      <c r="Q260" t="s">
        <v>116</v>
      </c>
      <c r="R260" t="s">
        <v>76</v>
      </c>
      <c r="S260" s="1">
        <v>28131</v>
      </c>
      <c r="V260" t="str">
        <f>INDEX(Tableau12[Echelon],MATCH(G260,IF(G260&lt;&gt;"",Tableau12[ETU],Tableau12[ETAC]),1))</f>
        <v>Echelon 00</v>
      </c>
    </row>
    <row r="261" spans="1:22" x14ac:dyDescent="0.25">
      <c r="A261">
        <v>1628400515</v>
      </c>
      <c r="B261" t="s">
        <v>648</v>
      </c>
      <c r="C261" t="s">
        <v>649</v>
      </c>
      <c r="D261" s="4">
        <v>42746</v>
      </c>
      <c r="E261">
        <v>96</v>
      </c>
      <c r="F261" s="4"/>
      <c r="G261">
        <v>0</v>
      </c>
      <c r="H261" t="s">
        <v>116</v>
      </c>
      <c r="I261" t="s">
        <v>42</v>
      </c>
      <c r="J261" t="s">
        <v>13</v>
      </c>
      <c r="K261">
        <v>8</v>
      </c>
      <c r="L261" t="s">
        <v>1254</v>
      </c>
      <c r="M261" t="s">
        <v>1514</v>
      </c>
      <c r="N261" t="s">
        <v>18</v>
      </c>
      <c r="O261" t="s">
        <v>15</v>
      </c>
      <c r="P261" s="1">
        <v>32624.1</v>
      </c>
      <c r="Q261" t="s">
        <v>116</v>
      </c>
      <c r="R261" t="s">
        <v>78</v>
      </c>
      <c r="S261" s="1">
        <v>28475.25</v>
      </c>
      <c r="V261" t="str">
        <f>INDEX(Tableau12[Echelon],MATCH(G261,IF(G261&lt;&gt;"",Tableau12[ETU],Tableau12[ETAC]),1))</f>
        <v>Echelon 00</v>
      </c>
    </row>
    <row r="262" spans="1:22" x14ac:dyDescent="0.25">
      <c r="A262">
        <v>1627700538</v>
      </c>
      <c r="B262" t="s">
        <v>650</v>
      </c>
      <c r="C262" t="s">
        <v>651</v>
      </c>
      <c r="D262" s="4">
        <v>42882</v>
      </c>
      <c r="E262">
        <v>92</v>
      </c>
      <c r="F262" s="4"/>
      <c r="G262">
        <v>0</v>
      </c>
      <c r="H262" t="s">
        <v>116</v>
      </c>
      <c r="I262" t="s">
        <v>27</v>
      </c>
      <c r="J262" t="s">
        <v>13</v>
      </c>
      <c r="K262">
        <v>8</v>
      </c>
      <c r="L262" t="s">
        <v>1254</v>
      </c>
      <c r="M262" t="s">
        <v>1515</v>
      </c>
      <c r="N262" t="s">
        <v>18</v>
      </c>
      <c r="O262" t="s">
        <v>15</v>
      </c>
      <c r="P262" s="1">
        <v>32624.1</v>
      </c>
      <c r="Q262" t="s">
        <v>116</v>
      </c>
      <c r="R262" t="s">
        <v>78</v>
      </c>
      <c r="S262" s="1">
        <v>28475.25</v>
      </c>
      <c r="V262" t="str">
        <f>INDEX(Tableau12[Echelon],MATCH(G262,IF(G262&lt;&gt;"",Tableau12[ETU],Tableau12[ETAC]),1))</f>
        <v>Echelon 00</v>
      </c>
    </row>
    <row r="263" spans="1:22" x14ac:dyDescent="0.25">
      <c r="A263">
        <v>1628700537</v>
      </c>
      <c r="B263" t="s">
        <v>652</v>
      </c>
      <c r="C263" t="s">
        <v>653</v>
      </c>
      <c r="D263" s="4">
        <v>42882</v>
      </c>
      <c r="E263">
        <v>92</v>
      </c>
      <c r="F263" s="4"/>
      <c r="G263">
        <v>0</v>
      </c>
      <c r="H263" t="s">
        <v>116</v>
      </c>
      <c r="I263" t="s">
        <v>27</v>
      </c>
      <c r="J263" t="s">
        <v>13</v>
      </c>
      <c r="K263">
        <v>8</v>
      </c>
      <c r="L263" t="s">
        <v>1254</v>
      </c>
      <c r="M263" t="s">
        <v>1516</v>
      </c>
      <c r="N263" t="s">
        <v>18</v>
      </c>
      <c r="O263" t="s">
        <v>15</v>
      </c>
      <c r="P263" s="1">
        <v>32624.1</v>
      </c>
      <c r="Q263" t="s">
        <v>116</v>
      </c>
      <c r="R263" t="s">
        <v>78</v>
      </c>
      <c r="S263" s="1">
        <v>28475.25</v>
      </c>
      <c r="V263" t="str">
        <f>INDEX(Tableau12[Echelon],MATCH(G263,IF(G263&lt;&gt;"",Tableau12[ETU],Tableau12[ETAC]),1))</f>
        <v>Echelon 00</v>
      </c>
    </row>
    <row r="264" spans="1:22" x14ac:dyDescent="0.25">
      <c r="A264">
        <v>1619000543</v>
      </c>
      <c r="B264" t="s">
        <v>654</v>
      </c>
      <c r="C264" t="s">
        <v>655</v>
      </c>
      <c r="D264" s="4">
        <v>42932</v>
      </c>
      <c r="E264">
        <v>90</v>
      </c>
      <c r="F264" s="4"/>
      <c r="G264">
        <v>0</v>
      </c>
      <c r="H264" t="s">
        <v>116</v>
      </c>
      <c r="I264" t="s">
        <v>42</v>
      </c>
      <c r="J264" t="s">
        <v>13</v>
      </c>
      <c r="K264">
        <v>8</v>
      </c>
      <c r="L264" t="s">
        <v>1254</v>
      </c>
      <c r="M264" t="s">
        <v>1517</v>
      </c>
      <c r="N264" t="s">
        <v>18</v>
      </c>
      <c r="O264" t="s">
        <v>15</v>
      </c>
      <c r="P264" s="1">
        <v>32624.1</v>
      </c>
      <c r="Q264" t="s">
        <v>116</v>
      </c>
      <c r="R264" t="s">
        <v>78</v>
      </c>
      <c r="S264" s="1">
        <v>28475.25</v>
      </c>
      <c r="V264" t="str">
        <f>INDEX(Tableau12[Echelon],MATCH(G264,IF(G264&lt;&gt;"",Tableau12[ETU],Tableau12[ETAC]),1))</f>
        <v>Echelon 00</v>
      </c>
    </row>
    <row r="265" spans="1:22" x14ac:dyDescent="0.25">
      <c r="A265">
        <v>1619500552</v>
      </c>
      <c r="B265" t="s">
        <v>656</v>
      </c>
      <c r="C265" t="s">
        <v>657</v>
      </c>
      <c r="D265" s="4">
        <v>42991</v>
      </c>
      <c r="E265">
        <v>88</v>
      </c>
      <c r="F265" s="4"/>
      <c r="G265">
        <v>0</v>
      </c>
      <c r="H265" t="s">
        <v>116</v>
      </c>
      <c r="I265" t="s">
        <v>27</v>
      </c>
      <c r="J265" t="s">
        <v>13</v>
      </c>
      <c r="K265">
        <v>8</v>
      </c>
      <c r="L265" t="s">
        <v>1254</v>
      </c>
      <c r="M265" t="s">
        <v>1518</v>
      </c>
      <c r="N265" t="s">
        <v>18</v>
      </c>
      <c r="O265" t="s">
        <v>15</v>
      </c>
      <c r="P265" s="1">
        <v>32624.1</v>
      </c>
      <c r="Q265" t="s">
        <v>116</v>
      </c>
      <c r="R265" t="s">
        <v>78</v>
      </c>
      <c r="S265" s="1">
        <v>28475.25</v>
      </c>
      <c r="V265" t="str">
        <f>INDEX(Tableau12[Echelon],MATCH(G265,IF(G265&lt;&gt;"",Tableau12[ETU],Tableau12[ETAC]),1))</f>
        <v>Echelon 00</v>
      </c>
    </row>
    <row r="266" spans="1:22" x14ac:dyDescent="0.25">
      <c r="A266">
        <v>1626700742</v>
      </c>
      <c r="B266" t="s">
        <v>658</v>
      </c>
      <c r="C266" t="s">
        <v>659</v>
      </c>
      <c r="D266" s="4">
        <v>43396</v>
      </c>
      <c r="E266">
        <v>75</v>
      </c>
      <c r="F266" s="4"/>
      <c r="G266">
        <v>0</v>
      </c>
      <c r="H266" t="s">
        <v>116</v>
      </c>
      <c r="I266" t="s">
        <v>42</v>
      </c>
      <c r="J266" t="s">
        <v>13</v>
      </c>
      <c r="K266">
        <v>8</v>
      </c>
      <c r="L266" t="s">
        <v>1254</v>
      </c>
      <c r="M266" t="s">
        <v>1519</v>
      </c>
      <c r="N266" t="s">
        <v>18</v>
      </c>
      <c r="O266" t="s">
        <v>15</v>
      </c>
      <c r="P266" s="1">
        <v>32624.1</v>
      </c>
      <c r="Q266" t="s">
        <v>116</v>
      </c>
      <c r="R266" t="s">
        <v>78</v>
      </c>
      <c r="S266" s="1">
        <v>28475.25</v>
      </c>
      <c r="V266" t="str">
        <f>INDEX(Tableau12[Echelon],MATCH(G266,IF(G266&lt;&gt;"",Tableau12[ETU],Tableau12[ETAC]),1))</f>
        <v>Echelon 00</v>
      </c>
    </row>
    <row r="267" spans="1:22" x14ac:dyDescent="0.25">
      <c r="A267">
        <v>1627500956</v>
      </c>
      <c r="B267" t="s">
        <v>660</v>
      </c>
      <c r="C267" t="s">
        <v>661</v>
      </c>
      <c r="D267" s="4">
        <v>43597</v>
      </c>
      <c r="E267">
        <v>68</v>
      </c>
      <c r="F267" s="4"/>
      <c r="G267">
        <v>0</v>
      </c>
      <c r="H267" t="s">
        <v>116</v>
      </c>
      <c r="I267" t="s">
        <v>24</v>
      </c>
      <c r="J267" t="s">
        <v>13</v>
      </c>
      <c r="K267">
        <v>8</v>
      </c>
      <c r="L267" t="s">
        <v>1254</v>
      </c>
      <c r="M267" t="s">
        <v>1520</v>
      </c>
      <c r="N267" t="s">
        <v>20</v>
      </c>
      <c r="O267" t="s">
        <v>15</v>
      </c>
      <c r="P267" s="1">
        <v>32211</v>
      </c>
      <c r="Q267" t="s">
        <v>116</v>
      </c>
      <c r="R267" t="s">
        <v>76</v>
      </c>
      <c r="S267" s="1">
        <v>28131</v>
      </c>
      <c r="V267" t="str">
        <f>INDEX(Tableau12[Echelon],MATCH(G267,IF(G267&lt;&gt;"",Tableau12[ETU],Tableau12[ETAC]),1))</f>
        <v>Echelon 00</v>
      </c>
    </row>
    <row r="268" spans="1:22" x14ac:dyDescent="0.25">
      <c r="A268">
        <v>1619000565</v>
      </c>
      <c r="B268" t="s">
        <v>662</v>
      </c>
      <c r="C268" t="s">
        <v>663</v>
      </c>
      <c r="D268" s="4">
        <v>43088</v>
      </c>
      <c r="E268">
        <v>85</v>
      </c>
      <c r="F268" s="4"/>
      <c r="G268">
        <v>0</v>
      </c>
      <c r="H268" t="s">
        <v>116</v>
      </c>
      <c r="I268" t="s">
        <v>24</v>
      </c>
      <c r="J268" t="s">
        <v>13</v>
      </c>
      <c r="K268">
        <v>8</v>
      </c>
      <c r="L268" t="s">
        <v>1254</v>
      </c>
      <c r="M268" t="s">
        <v>1521</v>
      </c>
      <c r="N268" t="s">
        <v>18</v>
      </c>
      <c r="O268" t="s">
        <v>15</v>
      </c>
      <c r="P268" s="1">
        <v>32624.1</v>
      </c>
      <c r="Q268" t="s">
        <v>116</v>
      </c>
      <c r="R268" t="s">
        <v>78</v>
      </c>
      <c r="S268" s="1">
        <v>28475.25</v>
      </c>
      <c r="V268" t="str">
        <f>INDEX(Tableau12[Echelon],MATCH(G268,IF(G268&lt;&gt;"",Tableau12[ETU],Tableau12[ETAC]),1))</f>
        <v>Echelon 00</v>
      </c>
    </row>
    <row r="269" spans="1:22" x14ac:dyDescent="0.25">
      <c r="A269">
        <v>1629500646</v>
      </c>
      <c r="B269" t="s">
        <v>664</v>
      </c>
      <c r="C269" t="s">
        <v>665</v>
      </c>
      <c r="D269" s="4">
        <v>43261</v>
      </c>
      <c r="E269">
        <v>79</v>
      </c>
      <c r="F269" s="4"/>
      <c r="G269">
        <v>0</v>
      </c>
      <c r="H269" t="s">
        <v>116</v>
      </c>
      <c r="I269" t="s">
        <v>24</v>
      </c>
      <c r="J269" t="s">
        <v>13</v>
      </c>
      <c r="K269">
        <v>8</v>
      </c>
      <c r="L269" t="s">
        <v>1254</v>
      </c>
      <c r="M269" t="s">
        <v>1522</v>
      </c>
      <c r="N269" t="s">
        <v>20</v>
      </c>
      <c r="O269" t="s">
        <v>15</v>
      </c>
      <c r="P269" s="1">
        <v>32624.1</v>
      </c>
      <c r="Q269" t="s">
        <v>116</v>
      </c>
      <c r="R269" t="s">
        <v>78</v>
      </c>
      <c r="S269" s="1">
        <v>28475.25</v>
      </c>
      <c r="V269" t="str">
        <f>INDEX(Tableau12[Echelon],MATCH(G269,IF(G269&lt;&gt;"",Tableau12[ETU],Tableau12[ETAC]),1))</f>
        <v>Echelon 00</v>
      </c>
    </row>
    <row r="270" spans="1:22" x14ac:dyDescent="0.25">
      <c r="A270">
        <v>1628100050</v>
      </c>
      <c r="B270" t="s">
        <v>666</v>
      </c>
      <c r="C270" t="s">
        <v>667</v>
      </c>
      <c r="D270" s="4">
        <v>42199</v>
      </c>
      <c r="E270">
        <v>114</v>
      </c>
      <c r="F270" s="4">
        <v>38453</v>
      </c>
      <c r="G270">
        <v>123</v>
      </c>
      <c r="H270" t="s">
        <v>117</v>
      </c>
      <c r="I270" t="s">
        <v>24</v>
      </c>
      <c r="J270" t="s">
        <v>13</v>
      </c>
      <c r="K270">
        <v>9</v>
      </c>
      <c r="L270" t="s">
        <v>1254</v>
      </c>
      <c r="M270" t="s">
        <v>1523</v>
      </c>
      <c r="N270" t="s">
        <v>18</v>
      </c>
      <c r="O270" t="s">
        <v>15</v>
      </c>
      <c r="P270" s="1">
        <v>39543.07</v>
      </c>
      <c r="Q270" t="s">
        <v>116</v>
      </c>
      <c r="R270" t="s">
        <v>80</v>
      </c>
      <c r="S270" s="1">
        <v>28819.5</v>
      </c>
      <c r="V270" t="str">
        <f>INDEX(Tableau12[Echelon],MATCH(G270,IF(G270&lt;&gt;"",Tableau12[ETU],Tableau12[ETAC]),1))</f>
        <v>Echelon 04</v>
      </c>
    </row>
    <row r="271" spans="1:22" x14ac:dyDescent="0.25">
      <c r="A271">
        <v>1627300054</v>
      </c>
      <c r="B271" t="s">
        <v>668</v>
      </c>
      <c r="C271" t="s">
        <v>669</v>
      </c>
      <c r="D271" s="4">
        <v>42186</v>
      </c>
      <c r="E271">
        <v>114</v>
      </c>
      <c r="F271" s="4">
        <v>39182</v>
      </c>
      <c r="G271">
        <v>99</v>
      </c>
      <c r="H271" t="s">
        <v>117</v>
      </c>
      <c r="I271" t="s">
        <v>24</v>
      </c>
      <c r="J271" t="s">
        <v>13</v>
      </c>
      <c r="K271">
        <v>9</v>
      </c>
      <c r="L271" t="s">
        <v>1254</v>
      </c>
      <c r="M271" t="s">
        <v>1524</v>
      </c>
      <c r="N271" t="s">
        <v>18</v>
      </c>
      <c r="O271" t="s">
        <v>15</v>
      </c>
      <c r="P271" s="1">
        <v>38941.449999999997</v>
      </c>
      <c r="Q271" t="s">
        <v>116</v>
      </c>
      <c r="R271" t="s">
        <v>80</v>
      </c>
      <c r="S271" s="1">
        <v>28819.5</v>
      </c>
      <c r="V271" t="str">
        <f>INDEX(Tableau12[Echelon],MATCH(G271,IF(G271&lt;&gt;"",Tableau12[ETU],Tableau12[ETAC]),1))</f>
        <v>Echelon 03</v>
      </c>
    </row>
    <row r="272" spans="1:22" x14ac:dyDescent="0.25">
      <c r="A272">
        <v>1628100085</v>
      </c>
      <c r="B272" t="s">
        <v>670</v>
      </c>
      <c r="C272" t="s">
        <v>671</v>
      </c>
      <c r="D272" s="4">
        <v>42186</v>
      </c>
      <c r="E272">
        <v>114</v>
      </c>
      <c r="F272" s="4">
        <v>41890</v>
      </c>
      <c r="G272">
        <v>10</v>
      </c>
      <c r="H272" t="s">
        <v>117</v>
      </c>
      <c r="I272" t="s">
        <v>25</v>
      </c>
      <c r="J272" t="s">
        <v>26</v>
      </c>
      <c r="K272">
        <v>9</v>
      </c>
      <c r="L272" t="s">
        <v>1254</v>
      </c>
      <c r="M272" t="s">
        <v>1525</v>
      </c>
      <c r="N272" t="s">
        <v>20</v>
      </c>
      <c r="O272" t="s">
        <v>15</v>
      </c>
      <c r="P272" s="1">
        <v>34801.599999999999</v>
      </c>
      <c r="Q272" t="s">
        <v>116</v>
      </c>
      <c r="R272" t="s">
        <v>80</v>
      </c>
      <c r="S272" s="1">
        <v>28819.5</v>
      </c>
      <c r="V272" t="str">
        <f>INDEX(Tableau12[Echelon],MATCH(G272,IF(G272&lt;&gt;"",Tableau12[ETU],Tableau12[ETAC]),1))</f>
        <v>Echelon 00</v>
      </c>
    </row>
    <row r="273" spans="1:22" x14ac:dyDescent="0.25">
      <c r="A273">
        <v>3129801335</v>
      </c>
      <c r="B273" t="s">
        <v>672</v>
      </c>
      <c r="C273" t="s">
        <v>673</v>
      </c>
      <c r="D273" s="4">
        <v>44948</v>
      </c>
      <c r="E273">
        <v>24</v>
      </c>
      <c r="F273" s="4"/>
      <c r="G273">
        <v>0</v>
      </c>
      <c r="H273" t="s">
        <v>115</v>
      </c>
      <c r="I273" t="s">
        <v>24</v>
      </c>
      <c r="J273" t="s">
        <v>13</v>
      </c>
      <c r="K273">
        <v>8</v>
      </c>
      <c r="L273" t="s">
        <v>1254</v>
      </c>
      <c r="M273" t="s">
        <v>1526</v>
      </c>
      <c r="N273" t="s">
        <v>20</v>
      </c>
      <c r="O273" t="s">
        <v>65</v>
      </c>
      <c r="P273" s="1">
        <v>24000</v>
      </c>
      <c r="Q273" t="s">
        <v>116</v>
      </c>
      <c r="R273" t="s">
        <v>70</v>
      </c>
      <c r="S273" s="1">
        <v>27442.5</v>
      </c>
      <c r="V273" t="str">
        <f>INDEX(Tableau12[Echelon],MATCH(G273,IF(G273&lt;&gt;"",Tableau12[ETU],Tableau12[ETAC]),1))</f>
        <v>Echelon 00</v>
      </c>
    </row>
    <row r="274" spans="1:22" x14ac:dyDescent="0.25">
      <c r="A274">
        <v>3129001293</v>
      </c>
      <c r="B274" t="s">
        <v>674</v>
      </c>
      <c r="C274" t="s">
        <v>675</v>
      </c>
      <c r="D274" s="4">
        <v>44920</v>
      </c>
      <c r="E274">
        <v>25</v>
      </c>
      <c r="F274" s="4"/>
      <c r="G274">
        <v>0</v>
      </c>
      <c r="H274" t="s">
        <v>115</v>
      </c>
      <c r="I274" t="s">
        <v>42</v>
      </c>
      <c r="J274" t="s">
        <v>13</v>
      </c>
      <c r="K274">
        <v>8</v>
      </c>
      <c r="L274" t="s">
        <v>1254</v>
      </c>
      <c r="M274" t="s">
        <v>1527</v>
      </c>
      <c r="N274" t="s">
        <v>20</v>
      </c>
      <c r="O274" t="s">
        <v>65</v>
      </c>
      <c r="P274" s="1">
        <v>24000</v>
      </c>
      <c r="Q274" t="s">
        <v>116</v>
      </c>
      <c r="R274" t="s">
        <v>73</v>
      </c>
      <c r="S274" s="1">
        <v>27786.75</v>
      </c>
      <c r="V274" t="str">
        <f>INDEX(Tableau12[Echelon],MATCH(G274,IF(G274&lt;&gt;"",Tableau12[ETU],Tableau12[ETAC]),1))</f>
        <v>Echelon 00</v>
      </c>
    </row>
    <row r="275" spans="1:22" x14ac:dyDescent="0.25">
      <c r="A275">
        <v>3128801296</v>
      </c>
      <c r="B275" t="s">
        <v>676</v>
      </c>
      <c r="C275" t="s">
        <v>677</v>
      </c>
      <c r="D275" s="4">
        <v>44920</v>
      </c>
      <c r="E275">
        <v>25</v>
      </c>
      <c r="F275" s="4"/>
      <c r="G275">
        <v>0</v>
      </c>
      <c r="H275" t="s">
        <v>115</v>
      </c>
      <c r="I275" t="s">
        <v>42</v>
      </c>
      <c r="J275" t="s">
        <v>13</v>
      </c>
      <c r="K275">
        <v>8</v>
      </c>
      <c r="L275" t="s">
        <v>1254</v>
      </c>
      <c r="M275" t="s">
        <v>1528</v>
      </c>
      <c r="N275" t="s">
        <v>20</v>
      </c>
      <c r="O275" t="s">
        <v>65</v>
      </c>
      <c r="P275" s="1">
        <v>24000</v>
      </c>
      <c r="Q275" t="s">
        <v>116</v>
      </c>
      <c r="R275" t="s">
        <v>73</v>
      </c>
      <c r="S275" s="1">
        <v>27786.75</v>
      </c>
      <c r="V275" t="str">
        <f>INDEX(Tableau12[Echelon],MATCH(G275,IF(G275&lt;&gt;"",Tableau12[ETU],Tableau12[ETAC]),1))</f>
        <v>Echelon 00</v>
      </c>
    </row>
    <row r="276" spans="1:22" x14ac:dyDescent="0.25">
      <c r="A276">
        <v>3127901298</v>
      </c>
      <c r="B276" t="s">
        <v>678</v>
      </c>
      <c r="C276" t="s">
        <v>679</v>
      </c>
      <c r="D276" s="4">
        <v>44920</v>
      </c>
      <c r="E276">
        <v>25</v>
      </c>
      <c r="F276" s="4"/>
      <c r="G276">
        <v>0</v>
      </c>
      <c r="H276" t="s">
        <v>115</v>
      </c>
      <c r="I276" t="s">
        <v>42</v>
      </c>
      <c r="J276" t="s">
        <v>13</v>
      </c>
      <c r="K276">
        <v>8</v>
      </c>
      <c r="L276" t="s">
        <v>1254</v>
      </c>
      <c r="M276" t="s">
        <v>1529</v>
      </c>
      <c r="N276" t="s">
        <v>20</v>
      </c>
      <c r="O276" t="s">
        <v>65</v>
      </c>
      <c r="P276" s="1">
        <v>24000</v>
      </c>
      <c r="Q276" t="s">
        <v>116</v>
      </c>
      <c r="R276" t="s">
        <v>73</v>
      </c>
      <c r="S276" s="1">
        <v>27786.75</v>
      </c>
      <c r="V276" t="str">
        <f>INDEX(Tableau12[Echelon],MATCH(G276,IF(G276&lt;&gt;"",Tableau12[ETU],Tableau12[ETAC]),1))</f>
        <v>Echelon 00</v>
      </c>
    </row>
    <row r="277" spans="1:22" x14ac:dyDescent="0.25">
      <c r="A277">
        <v>3129201299</v>
      </c>
      <c r="B277" t="s">
        <v>680</v>
      </c>
      <c r="C277" t="s">
        <v>681</v>
      </c>
      <c r="D277" s="4">
        <v>44920</v>
      </c>
      <c r="E277">
        <v>25</v>
      </c>
      <c r="F277" s="4"/>
      <c r="G277">
        <v>0</v>
      </c>
      <c r="H277" t="s">
        <v>115</v>
      </c>
      <c r="I277" t="s">
        <v>42</v>
      </c>
      <c r="J277" t="s">
        <v>13</v>
      </c>
      <c r="K277">
        <v>8</v>
      </c>
      <c r="L277" t="s">
        <v>1254</v>
      </c>
      <c r="M277" t="s">
        <v>1530</v>
      </c>
      <c r="N277" t="s">
        <v>20</v>
      </c>
      <c r="O277" t="s">
        <v>65</v>
      </c>
      <c r="P277" s="1">
        <v>24000</v>
      </c>
      <c r="Q277" t="s">
        <v>116</v>
      </c>
      <c r="R277" t="s">
        <v>73</v>
      </c>
      <c r="S277" s="1">
        <v>27786.75</v>
      </c>
      <c r="V277" t="str">
        <f>INDEX(Tableau12[Echelon],MATCH(G277,IF(G277&lt;&gt;"",Tableau12[ETU],Tableau12[ETAC]),1))</f>
        <v>Echelon 00</v>
      </c>
    </row>
    <row r="278" spans="1:22" x14ac:dyDescent="0.25">
      <c r="A278">
        <v>3129501300</v>
      </c>
      <c r="B278" t="s">
        <v>682</v>
      </c>
      <c r="C278" t="s">
        <v>683</v>
      </c>
      <c r="D278" s="4">
        <v>44920</v>
      </c>
      <c r="E278">
        <v>25</v>
      </c>
      <c r="F278" s="4"/>
      <c r="G278">
        <v>0</v>
      </c>
      <c r="H278" t="s">
        <v>115</v>
      </c>
      <c r="I278" t="s">
        <v>42</v>
      </c>
      <c r="J278" t="s">
        <v>13</v>
      </c>
      <c r="K278">
        <v>8</v>
      </c>
      <c r="L278" t="s">
        <v>1254</v>
      </c>
      <c r="M278" t="s">
        <v>1531</v>
      </c>
      <c r="N278" t="s">
        <v>20</v>
      </c>
      <c r="O278" t="s">
        <v>65</v>
      </c>
      <c r="P278" s="1">
        <v>24000</v>
      </c>
      <c r="Q278" t="s">
        <v>116</v>
      </c>
      <c r="R278" t="s">
        <v>73</v>
      </c>
      <c r="S278" s="1">
        <v>27786.75</v>
      </c>
      <c r="V278" t="str">
        <f>INDEX(Tableau12[Echelon],MATCH(G278,IF(G278&lt;&gt;"",Tableau12[ETU],Tableau12[ETAC]),1))</f>
        <v>Echelon 00</v>
      </c>
    </row>
    <row r="279" spans="1:22" x14ac:dyDescent="0.25">
      <c r="A279">
        <v>3120001301</v>
      </c>
      <c r="B279" t="s">
        <v>684</v>
      </c>
      <c r="C279" t="s">
        <v>685</v>
      </c>
      <c r="D279" s="4">
        <v>44920</v>
      </c>
      <c r="E279">
        <v>25</v>
      </c>
      <c r="F279" s="4"/>
      <c r="G279">
        <v>0</v>
      </c>
      <c r="H279" t="s">
        <v>115</v>
      </c>
      <c r="I279" t="s">
        <v>42</v>
      </c>
      <c r="J279" t="s">
        <v>13</v>
      </c>
      <c r="K279">
        <v>8</v>
      </c>
      <c r="L279" t="s">
        <v>1254</v>
      </c>
      <c r="M279" t="s">
        <v>1532</v>
      </c>
      <c r="N279" t="s">
        <v>20</v>
      </c>
      <c r="O279" t="s">
        <v>65</v>
      </c>
      <c r="P279" s="1">
        <v>24000</v>
      </c>
      <c r="Q279" t="s">
        <v>116</v>
      </c>
      <c r="R279" t="s">
        <v>73</v>
      </c>
      <c r="S279" s="1">
        <v>27786.75</v>
      </c>
      <c r="V279" t="str">
        <f>INDEX(Tableau12[Echelon],MATCH(G279,IF(G279&lt;&gt;"",Tableau12[ETU],Tableau12[ETAC]),1))</f>
        <v>Echelon 00</v>
      </c>
    </row>
    <row r="280" spans="1:22" x14ac:dyDescent="0.25">
      <c r="A280">
        <v>3128901331</v>
      </c>
      <c r="B280" t="s">
        <v>686</v>
      </c>
      <c r="C280" t="s">
        <v>687</v>
      </c>
      <c r="D280" s="4">
        <v>44948</v>
      </c>
      <c r="E280">
        <v>24</v>
      </c>
      <c r="F280" s="4"/>
      <c r="G280">
        <v>0</v>
      </c>
      <c r="H280" t="s">
        <v>115</v>
      </c>
      <c r="I280" t="s">
        <v>42</v>
      </c>
      <c r="J280" t="s">
        <v>13</v>
      </c>
      <c r="K280">
        <v>8</v>
      </c>
      <c r="L280" t="s">
        <v>1254</v>
      </c>
      <c r="M280" t="s">
        <v>1533</v>
      </c>
      <c r="N280" t="s">
        <v>20</v>
      </c>
      <c r="O280" t="s">
        <v>65</v>
      </c>
      <c r="P280" s="1">
        <v>24000</v>
      </c>
      <c r="Q280" t="s">
        <v>116</v>
      </c>
      <c r="R280" t="s">
        <v>70</v>
      </c>
      <c r="S280" s="1">
        <v>27442.5</v>
      </c>
      <c r="V280" t="str">
        <f>INDEX(Tableau12[Echelon],MATCH(G280,IF(G280&lt;&gt;"",Tableau12[ETU],Tableau12[ETAC]),1))</f>
        <v>Echelon 00</v>
      </c>
    </row>
    <row r="281" spans="1:22" x14ac:dyDescent="0.25">
      <c r="A281">
        <v>3129001333</v>
      </c>
      <c r="B281" t="s">
        <v>688</v>
      </c>
      <c r="C281" t="s">
        <v>689</v>
      </c>
      <c r="D281" s="4">
        <v>44948</v>
      </c>
      <c r="E281">
        <v>24</v>
      </c>
      <c r="F281" s="4"/>
      <c r="G281">
        <v>0</v>
      </c>
      <c r="H281" t="s">
        <v>115</v>
      </c>
      <c r="I281" t="s">
        <v>42</v>
      </c>
      <c r="J281" t="s">
        <v>13</v>
      </c>
      <c r="K281">
        <v>8</v>
      </c>
      <c r="L281" t="s">
        <v>1254</v>
      </c>
      <c r="M281" t="s">
        <v>1534</v>
      </c>
      <c r="N281" t="s">
        <v>20</v>
      </c>
      <c r="O281" t="s">
        <v>65</v>
      </c>
      <c r="P281" s="1">
        <v>24000</v>
      </c>
      <c r="Q281" t="s">
        <v>116</v>
      </c>
      <c r="R281" t="s">
        <v>70</v>
      </c>
      <c r="S281" s="1">
        <v>27442.5</v>
      </c>
      <c r="V281" t="str">
        <f>INDEX(Tableau12[Echelon],MATCH(G281,IF(G281&lt;&gt;"",Tableau12[ETU],Tableau12[ETAC]),1))</f>
        <v>Echelon 00</v>
      </c>
    </row>
    <row r="282" spans="1:22" x14ac:dyDescent="0.25">
      <c r="A282">
        <v>3129101334</v>
      </c>
      <c r="B282" t="s">
        <v>690</v>
      </c>
      <c r="C282" t="s">
        <v>691</v>
      </c>
      <c r="D282" s="4">
        <v>44948</v>
      </c>
      <c r="E282">
        <v>24</v>
      </c>
      <c r="F282" s="4"/>
      <c r="G282">
        <v>0</v>
      </c>
      <c r="H282" t="s">
        <v>115</v>
      </c>
      <c r="I282" t="s">
        <v>42</v>
      </c>
      <c r="J282" t="s">
        <v>13</v>
      </c>
      <c r="K282">
        <v>8</v>
      </c>
      <c r="L282" t="s">
        <v>1254</v>
      </c>
      <c r="M282" t="s">
        <v>1535</v>
      </c>
      <c r="N282" t="s">
        <v>20</v>
      </c>
      <c r="O282" t="s">
        <v>65</v>
      </c>
      <c r="P282" s="1">
        <v>24000</v>
      </c>
      <c r="Q282" t="s">
        <v>116</v>
      </c>
      <c r="R282" t="s">
        <v>70</v>
      </c>
      <c r="S282" s="1">
        <v>27442.5</v>
      </c>
      <c r="V282" t="str">
        <f>INDEX(Tableau12[Echelon],MATCH(G282,IF(G282&lt;&gt;"",Tableau12[ETU],Tableau12[ETAC]),1))</f>
        <v>Echelon 00</v>
      </c>
    </row>
    <row r="283" spans="1:22" x14ac:dyDescent="0.25">
      <c r="A283">
        <v>3129301336</v>
      </c>
      <c r="B283" t="s">
        <v>692</v>
      </c>
      <c r="C283" t="s">
        <v>693</v>
      </c>
      <c r="D283" s="4">
        <v>44948</v>
      </c>
      <c r="E283">
        <v>24</v>
      </c>
      <c r="F283" s="4"/>
      <c r="G283">
        <v>0</v>
      </c>
      <c r="H283" t="s">
        <v>115</v>
      </c>
      <c r="I283" t="s">
        <v>42</v>
      </c>
      <c r="J283" t="s">
        <v>13</v>
      </c>
      <c r="K283">
        <v>8</v>
      </c>
      <c r="L283" t="s">
        <v>1254</v>
      </c>
      <c r="M283" t="s">
        <v>1536</v>
      </c>
      <c r="N283" t="s">
        <v>20</v>
      </c>
      <c r="O283" t="s">
        <v>65</v>
      </c>
      <c r="P283" s="1">
        <v>24000</v>
      </c>
      <c r="Q283" t="s">
        <v>116</v>
      </c>
      <c r="R283" t="s">
        <v>70</v>
      </c>
      <c r="S283" s="1">
        <v>27442.5</v>
      </c>
      <c r="V283" t="str">
        <f>INDEX(Tableau12[Echelon],MATCH(G283,IF(G283&lt;&gt;"",Tableau12[ETU],Tableau12[ETAC]),1))</f>
        <v>Echelon 00</v>
      </c>
    </row>
    <row r="284" spans="1:22" x14ac:dyDescent="0.25">
      <c r="A284">
        <v>3129501330</v>
      </c>
      <c r="B284" t="s">
        <v>694</v>
      </c>
      <c r="C284" t="s">
        <v>695</v>
      </c>
      <c r="D284" s="4">
        <v>44937</v>
      </c>
      <c r="E284">
        <v>24</v>
      </c>
      <c r="F284" s="4"/>
      <c r="G284">
        <v>0</v>
      </c>
      <c r="H284" t="s">
        <v>115</v>
      </c>
      <c r="I284" t="s">
        <v>19</v>
      </c>
      <c r="J284" t="s">
        <v>13</v>
      </c>
      <c r="K284">
        <v>8</v>
      </c>
      <c r="L284" t="s">
        <v>1254</v>
      </c>
      <c r="M284" t="s">
        <v>1537</v>
      </c>
      <c r="N284" t="s">
        <v>20</v>
      </c>
      <c r="O284" t="s">
        <v>65</v>
      </c>
      <c r="P284" s="1">
        <v>24000</v>
      </c>
      <c r="Q284" t="s">
        <v>116</v>
      </c>
      <c r="R284" t="s">
        <v>70</v>
      </c>
      <c r="S284" s="1">
        <v>27442.5</v>
      </c>
      <c r="V284" t="str">
        <f>INDEX(Tableau12[Echelon],MATCH(G284,IF(G284&lt;&gt;"",Tableau12[ETU],Tableau12[ETAC]),1))</f>
        <v>Echelon 00</v>
      </c>
    </row>
    <row r="285" spans="1:22" x14ac:dyDescent="0.25">
      <c r="A285">
        <v>3129101331</v>
      </c>
      <c r="B285" t="s">
        <v>696</v>
      </c>
      <c r="C285" t="s">
        <v>697</v>
      </c>
      <c r="D285" s="4">
        <v>44937</v>
      </c>
      <c r="E285">
        <v>24</v>
      </c>
      <c r="F285" s="4"/>
      <c r="G285">
        <v>0</v>
      </c>
      <c r="H285" t="s">
        <v>115</v>
      </c>
      <c r="I285" t="s">
        <v>19</v>
      </c>
      <c r="J285" t="s">
        <v>13</v>
      </c>
      <c r="K285">
        <v>8</v>
      </c>
      <c r="L285" t="s">
        <v>1254</v>
      </c>
      <c r="M285" t="s">
        <v>1538</v>
      </c>
      <c r="N285" t="s">
        <v>20</v>
      </c>
      <c r="O285" t="s">
        <v>65</v>
      </c>
      <c r="P285" s="1">
        <v>24000</v>
      </c>
      <c r="Q285" t="s">
        <v>116</v>
      </c>
      <c r="R285" t="s">
        <v>70</v>
      </c>
      <c r="S285" s="1">
        <v>27442.5</v>
      </c>
      <c r="V285" t="str">
        <f>INDEX(Tableau12[Echelon],MATCH(G285,IF(G285&lt;&gt;"",Tableau12[ETU],Tableau12[ETAC]),1))</f>
        <v>Echelon 00</v>
      </c>
    </row>
    <row r="286" spans="1:22" x14ac:dyDescent="0.25">
      <c r="A286">
        <v>3129101307</v>
      </c>
      <c r="B286" t="s">
        <v>698</v>
      </c>
      <c r="C286" t="s">
        <v>699</v>
      </c>
      <c r="D286" s="4">
        <v>44921</v>
      </c>
      <c r="E286">
        <v>25</v>
      </c>
      <c r="F286" s="4"/>
      <c r="G286">
        <v>0</v>
      </c>
      <c r="H286" t="s">
        <v>115</v>
      </c>
      <c r="I286" t="s">
        <v>24</v>
      </c>
      <c r="J286" t="s">
        <v>13</v>
      </c>
      <c r="K286">
        <v>8</v>
      </c>
      <c r="L286" t="s">
        <v>1254</v>
      </c>
      <c r="M286" t="s">
        <v>1539</v>
      </c>
      <c r="N286" t="s">
        <v>20</v>
      </c>
      <c r="O286" t="s">
        <v>65</v>
      </c>
      <c r="P286" s="1">
        <v>24000</v>
      </c>
      <c r="Q286" t="s">
        <v>116</v>
      </c>
      <c r="R286" t="s">
        <v>73</v>
      </c>
      <c r="S286" s="1">
        <v>27786.75</v>
      </c>
      <c r="V286" t="str">
        <f>INDEX(Tableau12[Echelon],MATCH(G286,IF(G286&lt;&gt;"",Tableau12[ETU],Tableau12[ETAC]),1))</f>
        <v>Echelon 00</v>
      </c>
    </row>
    <row r="287" spans="1:22" x14ac:dyDescent="0.25">
      <c r="A287">
        <v>3127501306</v>
      </c>
      <c r="B287" t="s">
        <v>700</v>
      </c>
      <c r="C287" t="s">
        <v>701</v>
      </c>
      <c r="D287" s="4">
        <v>44921</v>
      </c>
      <c r="E287">
        <v>25</v>
      </c>
      <c r="F287" s="4"/>
      <c r="G287">
        <v>0</v>
      </c>
      <c r="H287" t="s">
        <v>115</v>
      </c>
      <c r="I287" t="s">
        <v>24</v>
      </c>
      <c r="J287" t="s">
        <v>13</v>
      </c>
      <c r="K287">
        <v>8</v>
      </c>
      <c r="L287" t="s">
        <v>1254</v>
      </c>
      <c r="M287" t="s">
        <v>1540</v>
      </c>
      <c r="N287" t="s">
        <v>20</v>
      </c>
      <c r="O287" t="s">
        <v>65</v>
      </c>
      <c r="P287" s="1">
        <v>24000</v>
      </c>
      <c r="Q287" t="s">
        <v>116</v>
      </c>
      <c r="R287" t="s">
        <v>73</v>
      </c>
      <c r="S287" s="1">
        <v>27786.75</v>
      </c>
      <c r="V287" t="str">
        <f>INDEX(Tableau12[Echelon],MATCH(G287,IF(G287&lt;&gt;"",Tableau12[ETU],Tableau12[ETAC]),1))</f>
        <v>Echelon 00</v>
      </c>
    </row>
    <row r="288" spans="1:22" x14ac:dyDescent="0.25">
      <c r="A288">
        <v>3129001304</v>
      </c>
      <c r="B288" t="s">
        <v>702</v>
      </c>
      <c r="C288" t="s">
        <v>703</v>
      </c>
      <c r="D288" s="4">
        <v>44921</v>
      </c>
      <c r="E288">
        <v>25</v>
      </c>
      <c r="F288" s="4"/>
      <c r="G288">
        <v>0</v>
      </c>
      <c r="H288" t="s">
        <v>115</v>
      </c>
      <c r="I288" t="s">
        <v>35</v>
      </c>
      <c r="J288" t="s">
        <v>29</v>
      </c>
      <c r="K288">
        <v>8</v>
      </c>
      <c r="L288" t="s">
        <v>1254</v>
      </c>
      <c r="M288" t="s">
        <v>1541</v>
      </c>
      <c r="N288" t="s">
        <v>20</v>
      </c>
      <c r="O288" t="s">
        <v>65</v>
      </c>
      <c r="P288" s="1">
        <v>24000</v>
      </c>
      <c r="Q288" t="s">
        <v>116</v>
      </c>
      <c r="R288" t="s">
        <v>73</v>
      </c>
      <c r="S288" s="1">
        <v>27786.75</v>
      </c>
      <c r="V288" t="str">
        <f>INDEX(Tableau12[Echelon],MATCH(G288,IF(G288&lt;&gt;"",Tableau12[ETU],Tableau12[ETAC]),1))</f>
        <v>Echelon 00</v>
      </c>
    </row>
    <row r="289" spans="1:22" x14ac:dyDescent="0.25">
      <c r="A289">
        <v>3129001323</v>
      </c>
      <c r="B289" t="s">
        <v>704</v>
      </c>
      <c r="C289" t="s">
        <v>705</v>
      </c>
      <c r="D289" s="4">
        <v>44934</v>
      </c>
      <c r="E289">
        <v>24</v>
      </c>
      <c r="F289" s="4"/>
      <c r="G289">
        <v>0</v>
      </c>
      <c r="H289" t="s">
        <v>115</v>
      </c>
      <c r="I289" t="s">
        <v>24</v>
      </c>
      <c r="J289" t="s">
        <v>13</v>
      </c>
      <c r="K289">
        <v>8</v>
      </c>
      <c r="L289" t="s">
        <v>1254</v>
      </c>
      <c r="M289" t="s">
        <v>1542</v>
      </c>
      <c r="N289" t="s">
        <v>20</v>
      </c>
      <c r="O289" t="s">
        <v>65</v>
      </c>
      <c r="P289" s="1">
        <v>24000</v>
      </c>
      <c r="Q289" t="s">
        <v>116</v>
      </c>
      <c r="R289" t="s">
        <v>70</v>
      </c>
      <c r="S289" s="1">
        <v>27442.5</v>
      </c>
      <c r="V289" t="str">
        <f>INDEX(Tableau12[Echelon],MATCH(G289,IF(G289&lt;&gt;"",Tableau12[ETU],Tableau12[ETAC]),1))</f>
        <v>Echelon 00</v>
      </c>
    </row>
    <row r="290" spans="1:22" x14ac:dyDescent="0.25">
      <c r="A290">
        <v>3119101324</v>
      </c>
      <c r="B290" t="s">
        <v>706</v>
      </c>
      <c r="C290" t="s">
        <v>707</v>
      </c>
      <c r="D290" s="4">
        <v>44934</v>
      </c>
      <c r="E290">
        <v>24</v>
      </c>
      <c r="F290" s="4"/>
      <c r="G290">
        <v>0</v>
      </c>
      <c r="H290" t="s">
        <v>115</v>
      </c>
      <c r="I290" t="s">
        <v>24</v>
      </c>
      <c r="J290" t="s">
        <v>13</v>
      </c>
      <c r="K290">
        <v>8</v>
      </c>
      <c r="L290" t="s">
        <v>1254</v>
      </c>
      <c r="M290" t="s">
        <v>1543</v>
      </c>
      <c r="N290" t="s">
        <v>20</v>
      </c>
      <c r="O290" t="s">
        <v>65</v>
      </c>
      <c r="P290" s="1">
        <v>24000</v>
      </c>
      <c r="Q290" t="s">
        <v>116</v>
      </c>
      <c r="R290" t="s">
        <v>70</v>
      </c>
      <c r="S290" s="1">
        <v>27442.5</v>
      </c>
      <c r="V290" t="str">
        <f>INDEX(Tableau12[Echelon],MATCH(G290,IF(G290&lt;&gt;"",Tableau12[ETU],Tableau12[ETAC]),1))</f>
        <v>Echelon 00</v>
      </c>
    </row>
    <row r="291" spans="1:22" x14ac:dyDescent="0.25">
      <c r="A291">
        <v>3127301328</v>
      </c>
      <c r="B291" t="s">
        <v>708</v>
      </c>
      <c r="C291" t="s">
        <v>709</v>
      </c>
      <c r="D291" s="4">
        <v>44934</v>
      </c>
      <c r="E291">
        <v>24</v>
      </c>
      <c r="F291" s="4"/>
      <c r="G291">
        <v>0</v>
      </c>
      <c r="H291" t="s">
        <v>115</v>
      </c>
      <c r="I291" t="s">
        <v>24</v>
      </c>
      <c r="J291" t="s">
        <v>13</v>
      </c>
      <c r="K291">
        <v>8</v>
      </c>
      <c r="L291" t="s">
        <v>1254</v>
      </c>
      <c r="M291" t="s">
        <v>1544</v>
      </c>
      <c r="N291" t="s">
        <v>20</v>
      </c>
      <c r="O291" t="s">
        <v>65</v>
      </c>
      <c r="P291" s="1">
        <v>24000</v>
      </c>
      <c r="Q291" t="s">
        <v>116</v>
      </c>
      <c r="R291" t="s">
        <v>70</v>
      </c>
      <c r="S291" s="1">
        <v>27442.5</v>
      </c>
      <c r="V291" t="str">
        <f>INDEX(Tableau12[Echelon],MATCH(G291,IF(G291&lt;&gt;"",Tableau12[ETU],Tableau12[ETAC]),1))</f>
        <v>Echelon 00</v>
      </c>
    </row>
    <row r="292" spans="1:22" x14ac:dyDescent="0.25">
      <c r="A292">
        <v>3128401311</v>
      </c>
      <c r="B292" t="s">
        <v>710</v>
      </c>
      <c r="C292" t="s">
        <v>711</v>
      </c>
      <c r="D292" s="4">
        <v>44922</v>
      </c>
      <c r="E292">
        <v>25</v>
      </c>
      <c r="F292" s="4"/>
      <c r="G292">
        <v>0</v>
      </c>
      <c r="H292" t="s">
        <v>115</v>
      </c>
      <c r="I292" t="s">
        <v>25</v>
      </c>
      <c r="J292" t="s">
        <v>26</v>
      </c>
      <c r="K292">
        <v>8</v>
      </c>
      <c r="L292" t="s">
        <v>1254</v>
      </c>
      <c r="M292" t="s">
        <v>1545</v>
      </c>
      <c r="N292" t="s">
        <v>20</v>
      </c>
      <c r="O292" t="s">
        <v>65</v>
      </c>
      <c r="P292" s="1">
        <v>20000</v>
      </c>
      <c r="Q292" t="s">
        <v>116</v>
      </c>
      <c r="R292" t="s">
        <v>73</v>
      </c>
      <c r="S292" s="1">
        <v>27786.75</v>
      </c>
      <c r="V292" t="str">
        <f>INDEX(Tableau12[Echelon],MATCH(G292,IF(G292&lt;&gt;"",Tableau12[ETU],Tableau12[ETAC]),1))</f>
        <v>Echelon 00</v>
      </c>
    </row>
    <row r="293" spans="1:22" x14ac:dyDescent="0.25">
      <c r="A293">
        <v>3128601314</v>
      </c>
      <c r="B293" t="s">
        <v>712</v>
      </c>
      <c r="C293" t="s">
        <v>713</v>
      </c>
      <c r="D293" s="4">
        <v>44922</v>
      </c>
      <c r="E293">
        <v>25</v>
      </c>
      <c r="F293" s="4"/>
      <c r="G293">
        <v>0</v>
      </c>
      <c r="H293" t="s">
        <v>115</v>
      </c>
      <c r="I293" t="s">
        <v>25</v>
      </c>
      <c r="J293" t="s">
        <v>26</v>
      </c>
      <c r="K293">
        <v>8</v>
      </c>
      <c r="L293" t="s">
        <v>1254</v>
      </c>
      <c r="M293" t="s">
        <v>1546</v>
      </c>
      <c r="N293" t="s">
        <v>20</v>
      </c>
      <c r="O293" t="s">
        <v>65</v>
      </c>
      <c r="P293" s="1">
        <v>20000</v>
      </c>
      <c r="Q293" t="s">
        <v>116</v>
      </c>
      <c r="R293" t="s">
        <v>73</v>
      </c>
      <c r="S293" s="1">
        <v>27786.75</v>
      </c>
      <c r="V293" t="str">
        <f>INDEX(Tableau12[Echelon],MATCH(G293,IF(G293&lt;&gt;"",Tableau12[ETU],Tableau12[ETAC]),1))</f>
        <v>Echelon 00</v>
      </c>
    </row>
    <row r="294" spans="1:22" x14ac:dyDescent="0.25">
      <c r="A294">
        <v>3129501316</v>
      </c>
      <c r="B294" t="s">
        <v>714</v>
      </c>
      <c r="C294" t="s">
        <v>715</v>
      </c>
      <c r="D294" s="4">
        <v>44922</v>
      </c>
      <c r="E294">
        <v>25</v>
      </c>
      <c r="F294" s="4"/>
      <c r="G294">
        <v>0</v>
      </c>
      <c r="H294" t="s">
        <v>115</v>
      </c>
      <c r="I294" t="s">
        <v>25</v>
      </c>
      <c r="J294" t="s">
        <v>26</v>
      </c>
      <c r="K294">
        <v>8</v>
      </c>
      <c r="L294" t="s">
        <v>1254</v>
      </c>
      <c r="M294" t="s">
        <v>1547</v>
      </c>
      <c r="N294" t="s">
        <v>20</v>
      </c>
      <c r="O294" t="s">
        <v>65</v>
      </c>
      <c r="P294" s="1">
        <v>20000</v>
      </c>
      <c r="Q294" t="s">
        <v>116</v>
      </c>
      <c r="R294" t="s">
        <v>73</v>
      </c>
      <c r="S294" s="1">
        <v>27786.75</v>
      </c>
      <c r="V294" t="str">
        <f>INDEX(Tableau12[Echelon],MATCH(G294,IF(G294&lt;&gt;"",Tableau12[ETU],Tableau12[ETAC]),1))</f>
        <v>Echelon 00</v>
      </c>
    </row>
    <row r="295" spans="1:22" x14ac:dyDescent="0.25">
      <c r="A295">
        <v>3129001317</v>
      </c>
      <c r="B295" t="s">
        <v>716</v>
      </c>
      <c r="C295" t="s">
        <v>717</v>
      </c>
      <c r="D295" s="4">
        <v>44922</v>
      </c>
      <c r="E295">
        <v>25</v>
      </c>
      <c r="F295" s="4"/>
      <c r="G295">
        <v>0</v>
      </c>
      <c r="H295" t="s">
        <v>115</v>
      </c>
      <c r="I295" t="s">
        <v>25</v>
      </c>
      <c r="J295" t="s">
        <v>26</v>
      </c>
      <c r="K295">
        <v>8</v>
      </c>
      <c r="L295" t="s">
        <v>1254</v>
      </c>
      <c r="M295" t="s">
        <v>1548</v>
      </c>
      <c r="N295" t="s">
        <v>20</v>
      </c>
      <c r="O295" t="s">
        <v>65</v>
      </c>
      <c r="P295" s="1">
        <v>20000</v>
      </c>
      <c r="Q295" t="s">
        <v>116</v>
      </c>
      <c r="R295" t="s">
        <v>73</v>
      </c>
      <c r="S295" s="1">
        <v>27786.75</v>
      </c>
      <c r="V295" t="str">
        <f>INDEX(Tableau12[Echelon],MATCH(G295,IF(G295&lt;&gt;"",Tableau12[ETU],Tableau12[ETAC]),1))</f>
        <v>Echelon 00</v>
      </c>
    </row>
    <row r="296" spans="1:22" x14ac:dyDescent="0.25">
      <c r="A296">
        <v>3127901318</v>
      </c>
      <c r="B296" t="s">
        <v>718</v>
      </c>
      <c r="C296" t="s">
        <v>719</v>
      </c>
      <c r="D296" s="4">
        <v>44922</v>
      </c>
      <c r="E296">
        <v>25</v>
      </c>
      <c r="F296" s="4"/>
      <c r="G296">
        <v>0</v>
      </c>
      <c r="H296" t="s">
        <v>115</v>
      </c>
      <c r="I296" t="s">
        <v>25</v>
      </c>
      <c r="J296" t="s">
        <v>26</v>
      </c>
      <c r="K296">
        <v>8</v>
      </c>
      <c r="L296" t="s">
        <v>1254</v>
      </c>
      <c r="M296" t="s">
        <v>1549</v>
      </c>
      <c r="N296" t="s">
        <v>20</v>
      </c>
      <c r="O296" t="s">
        <v>65</v>
      </c>
      <c r="P296" s="1">
        <v>20000</v>
      </c>
      <c r="Q296" t="s">
        <v>116</v>
      </c>
      <c r="R296" t="s">
        <v>73</v>
      </c>
      <c r="S296" s="1">
        <v>27786.75</v>
      </c>
      <c r="V296" t="str">
        <f>INDEX(Tableau12[Echelon],MATCH(G296,IF(G296&lt;&gt;"",Tableau12[ETU],Tableau12[ETAC]),1))</f>
        <v>Echelon 00</v>
      </c>
    </row>
    <row r="297" spans="1:22" x14ac:dyDescent="0.25">
      <c r="A297">
        <v>3127501312</v>
      </c>
      <c r="B297" t="s">
        <v>720</v>
      </c>
      <c r="C297" t="s">
        <v>721</v>
      </c>
      <c r="D297" s="4">
        <v>44922</v>
      </c>
      <c r="E297">
        <v>25</v>
      </c>
      <c r="F297" s="4"/>
      <c r="G297">
        <v>0</v>
      </c>
      <c r="H297" t="s">
        <v>115</v>
      </c>
      <c r="I297" t="s">
        <v>44</v>
      </c>
      <c r="J297" t="s">
        <v>17</v>
      </c>
      <c r="K297">
        <v>8</v>
      </c>
      <c r="L297" t="s">
        <v>1254</v>
      </c>
      <c r="M297" t="s">
        <v>1550</v>
      </c>
      <c r="N297" t="s">
        <v>20</v>
      </c>
      <c r="O297" t="s">
        <v>65</v>
      </c>
      <c r="P297" s="1">
        <v>20000</v>
      </c>
      <c r="Q297" t="s">
        <v>116</v>
      </c>
      <c r="R297" t="s">
        <v>73</v>
      </c>
      <c r="S297" s="1">
        <v>27786.75</v>
      </c>
      <c r="V297" t="str">
        <f>INDEX(Tableau12[Echelon],MATCH(G297,IF(G297&lt;&gt;"",Tableau12[ETU],Tableau12[ETAC]),1))</f>
        <v>Echelon 00</v>
      </c>
    </row>
    <row r="298" spans="1:22" x14ac:dyDescent="0.25">
      <c r="A298">
        <v>3127901319</v>
      </c>
      <c r="B298" t="s">
        <v>722</v>
      </c>
      <c r="C298" t="s">
        <v>723</v>
      </c>
      <c r="D298" s="4">
        <v>44922</v>
      </c>
      <c r="E298">
        <v>25</v>
      </c>
      <c r="F298" s="4"/>
      <c r="G298">
        <v>0</v>
      </c>
      <c r="H298" t="s">
        <v>115</v>
      </c>
      <c r="I298" t="s">
        <v>44</v>
      </c>
      <c r="J298" t="s">
        <v>17</v>
      </c>
      <c r="K298">
        <v>8</v>
      </c>
      <c r="L298" t="s">
        <v>1254</v>
      </c>
      <c r="M298" t="s">
        <v>1551</v>
      </c>
      <c r="N298" t="s">
        <v>20</v>
      </c>
      <c r="O298" t="s">
        <v>65</v>
      </c>
      <c r="P298" s="1">
        <v>20000</v>
      </c>
      <c r="Q298" t="s">
        <v>116</v>
      </c>
      <c r="R298" t="s">
        <v>73</v>
      </c>
      <c r="S298" s="1">
        <v>27786.75</v>
      </c>
      <c r="V298" t="str">
        <f>INDEX(Tableau12[Echelon],MATCH(G298,IF(G298&lt;&gt;"",Tableau12[ETU],Tableau12[ETAC]),1))</f>
        <v>Echelon 00</v>
      </c>
    </row>
    <row r="299" spans="1:22" x14ac:dyDescent="0.25">
      <c r="A299">
        <v>3129501277</v>
      </c>
      <c r="B299" t="s">
        <v>724</v>
      </c>
      <c r="C299" t="s">
        <v>725</v>
      </c>
      <c r="D299" s="4">
        <v>44905</v>
      </c>
      <c r="E299">
        <v>25</v>
      </c>
      <c r="F299" s="4"/>
      <c r="G299">
        <v>0</v>
      </c>
      <c r="H299" t="s">
        <v>115</v>
      </c>
      <c r="I299" t="s">
        <v>22</v>
      </c>
      <c r="J299" t="s">
        <v>23</v>
      </c>
      <c r="K299">
        <v>8</v>
      </c>
      <c r="L299" t="s">
        <v>1254</v>
      </c>
      <c r="M299" t="s">
        <v>1552</v>
      </c>
      <c r="N299" t="s">
        <v>20</v>
      </c>
      <c r="O299" t="s">
        <v>65</v>
      </c>
      <c r="P299" s="1">
        <v>31200</v>
      </c>
      <c r="Q299" t="s">
        <v>116</v>
      </c>
      <c r="R299" t="s">
        <v>73</v>
      </c>
      <c r="S299" s="1">
        <v>27786.75</v>
      </c>
      <c r="V299" t="str">
        <f>INDEX(Tableau12[Echelon],MATCH(G299,IF(G299&lt;&gt;"",Tableau12[ETU],Tableau12[ETAC]),1))</f>
        <v>Echelon 00</v>
      </c>
    </row>
    <row r="300" spans="1:22" x14ac:dyDescent="0.25">
      <c r="A300">
        <v>3128001278</v>
      </c>
      <c r="B300" t="s">
        <v>726</v>
      </c>
      <c r="C300" t="s">
        <v>727</v>
      </c>
      <c r="D300" s="4">
        <v>44905</v>
      </c>
      <c r="E300">
        <v>25</v>
      </c>
      <c r="F300" s="4"/>
      <c r="G300">
        <v>0</v>
      </c>
      <c r="H300" t="s">
        <v>115</v>
      </c>
      <c r="I300" t="s">
        <v>30</v>
      </c>
      <c r="J300" t="s">
        <v>29</v>
      </c>
      <c r="K300">
        <v>8</v>
      </c>
      <c r="L300" t="s">
        <v>1254</v>
      </c>
      <c r="M300" t="s">
        <v>1553</v>
      </c>
      <c r="N300" t="s">
        <v>20</v>
      </c>
      <c r="O300" t="s">
        <v>65</v>
      </c>
      <c r="P300" s="1">
        <v>31200</v>
      </c>
      <c r="Q300" t="s">
        <v>116</v>
      </c>
      <c r="R300" t="s">
        <v>73</v>
      </c>
      <c r="S300" s="1">
        <v>27786.75</v>
      </c>
      <c r="V300" t="str">
        <f>INDEX(Tableau12[Echelon],MATCH(G300,IF(G300&lt;&gt;"",Tableau12[ETU],Tableau12[ETAC]),1))</f>
        <v>Echelon 00</v>
      </c>
    </row>
    <row r="301" spans="1:22" x14ac:dyDescent="0.25">
      <c r="A301">
        <v>3129301283</v>
      </c>
      <c r="B301" t="s">
        <v>728</v>
      </c>
      <c r="C301" t="s">
        <v>729</v>
      </c>
      <c r="D301" s="4">
        <v>44905</v>
      </c>
      <c r="E301">
        <v>25</v>
      </c>
      <c r="F301" s="4"/>
      <c r="G301">
        <v>0</v>
      </c>
      <c r="H301" t="s">
        <v>115</v>
      </c>
      <c r="I301" t="s">
        <v>16</v>
      </c>
      <c r="J301" t="s">
        <v>17</v>
      </c>
      <c r="K301">
        <v>8</v>
      </c>
      <c r="L301" t="s">
        <v>1254</v>
      </c>
      <c r="M301" t="s">
        <v>1554</v>
      </c>
      <c r="N301" t="s">
        <v>20</v>
      </c>
      <c r="O301" t="s">
        <v>65</v>
      </c>
      <c r="P301" s="1">
        <v>31200</v>
      </c>
      <c r="Q301" t="s">
        <v>116</v>
      </c>
      <c r="R301" t="s">
        <v>73</v>
      </c>
      <c r="S301" s="1">
        <v>27786.75</v>
      </c>
      <c r="V301" t="str">
        <f>INDEX(Tableau12[Echelon],MATCH(G301,IF(G301&lt;&gt;"",Tableau12[ETU],Tableau12[ETAC]),1))</f>
        <v>Echelon 00</v>
      </c>
    </row>
    <row r="302" spans="1:22" x14ac:dyDescent="0.25">
      <c r="A302">
        <v>3129001281</v>
      </c>
      <c r="B302" t="s">
        <v>730</v>
      </c>
      <c r="C302" t="s">
        <v>731</v>
      </c>
      <c r="D302" s="4">
        <v>44905</v>
      </c>
      <c r="E302">
        <v>25</v>
      </c>
      <c r="F302" s="4"/>
      <c r="G302">
        <v>0</v>
      </c>
      <c r="H302" t="s">
        <v>115</v>
      </c>
      <c r="I302" t="s">
        <v>30</v>
      </c>
      <c r="J302" t="s">
        <v>29</v>
      </c>
      <c r="K302">
        <v>8</v>
      </c>
      <c r="L302" t="s">
        <v>1254</v>
      </c>
      <c r="M302" t="s">
        <v>1555</v>
      </c>
      <c r="N302" t="s">
        <v>20</v>
      </c>
      <c r="O302" t="s">
        <v>65</v>
      </c>
      <c r="P302" s="1">
        <v>31200</v>
      </c>
      <c r="Q302" t="s">
        <v>116</v>
      </c>
      <c r="R302" t="s">
        <v>73</v>
      </c>
      <c r="S302" s="1">
        <v>27786.75</v>
      </c>
      <c r="V302" t="str">
        <f>INDEX(Tableau12[Echelon],MATCH(G302,IF(G302&lt;&gt;"",Tableau12[ETU],Tableau12[ETAC]),1))</f>
        <v>Echelon 00</v>
      </c>
    </row>
    <row r="303" spans="1:22" x14ac:dyDescent="0.25">
      <c r="A303">
        <v>3129901280</v>
      </c>
      <c r="B303" t="s">
        <v>732</v>
      </c>
      <c r="C303" t="s">
        <v>733</v>
      </c>
      <c r="D303" s="4">
        <v>44905</v>
      </c>
      <c r="E303">
        <v>25</v>
      </c>
      <c r="F303" s="4"/>
      <c r="G303">
        <v>0</v>
      </c>
      <c r="H303" t="s">
        <v>115</v>
      </c>
      <c r="I303" t="s">
        <v>30</v>
      </c>
      <c r="J303" t="s">
        <v>29</v>
      </c>
      <c r="K303">
        <v>8</v>
      </c>
      <c r="L303" t="s">
        <v>1254</v>
      </c>
      <c r="M303" t="s">
        <v>1556</v>
      </c>
      <c r="N303" t="s">
        <v>20</v>
      </c>
      <c r="O303" t="s">
        <v>65</v>
      </c>
      <c r="P303" s="1">
        <v>31200</v>
      </c>
      <c r="Q303" t="s">
        <v>116</v>
      </c>
      <c r="R303" t="s">
        <v>73</v>
      </c>
      <c r="S303" s="1">
        <v>27786.75</v>
      </c>
      <c r="V303" t="str">
        <f>INDEX(Tableau12[Echelon],MATCH(G303,IF(G303&lt;&gt;"",Tableau12[ETU],Tableau12[ETAC]),1))</f>
        <v>Echelon 00</v>
      </c>
    </row>
    <row r="304" spans="1:22" x14ac:dyDescent="0.25">
      <c r="A304">
        <v>3129801308</v>
      </c>
      <c r="B304" t="s">
        <v>734</v>
      </c>
      <c r="C304" t="s">
        <v>735</v>
      </c>
      <c r="D304" s="4">
        <v>44921</v>
      </c>
      <c r="E304">
        <v>25</v>
      </c>
      <c r="F304" s="4"/>
      <c r="G304">
        <v>0</v>
      </c>
      <c r="H304" t="s">
        <v>115</v>
      </c>
      <c r="I304" t="s">
        <v>35</v>
      </c>
      <c r="J304" t="s">
        <v>29</v>
      </c>
      <c r="K304">
        <v>8</v>
      </c>
      <c r="L304" t="s">
        <v>1254</v>
      </c>
      <c r="M304" t="s">
        <v>1557</v>
      </c>
      <c r="N304" t="s">
        <v>20</v>
      </c>
      <c r="O304" t="s">
        <v>65</v>
      </c>
      <c r="P304" s="1">
        <v>31200</v>
      </c>
      <c r="Q304" t="s">
        <v>116</v>
      </c>
      <c r="R304" t="s">
        <v>73</v>
      </c>
      <c r="S304" s="1">
        <v>27786.75</v>
      </c>
      <c r="V304" t="str">
        <f>INDEX(Tableau12[Echelon],MATCH(G304,IF(G304&lt;&gt;"",Tableau12[ETU],Tableau12[ETAC]),1))</f>
        <v>Echelon 00</v>
      </c>
    </row>
    <row r="305" spans="1:22" x14ac:dyDescent="0.25">
      <c r="A305">
        <v>3129301327</v>
      </c>
      <c r="B305" t="s">
        <v>736</v>
      </c>
      <c r="C305" t="s">
        <v>737</v>
      </c>
      <c r="D305" s="4">
        <v>44934</v>
      </c>
      <c r="E305">
        <v>24</v>
      </c>
      <c r="F305" s="4"/>
      <c r="G305">
        <v>0</v>
      </c>
      <c r="H305" t="s">
        <v>115</v>
      </c>
      <c r="I305" t="s">
        <v>36</v>
      </c>
      <c r="J305" t="s">
        <v>17</v>
      </c>
      <c r="K305">
        <v>8</v>
      </c>
      <c r="L305" t="s">
        <v>1254</v>
      </c>
      <c r="M305" t="s">
        <v>1558</v>
      </c>
      <c r="N305" t="s">
        <v>20</v>
      </c>
      <c r="O305" t="s">
        <v>65</v>
      </c>
      <c r="P305" s="1">
        <v>37440</v>
      </c>
      <c r="Q305" t="s">
        <v>116</v>
      </c>
      <c r="R305" t="s">
        <v>70</v>
      </c>
      <c r="S305" s="1">
        <v>27442.5</v>
      </c>
      <c r="V305" t="str">
        <f>INDEX(Tableau12[Echelon],MATCH(G305,IF(G305&lt;&gt;"",Tableau12[ETU],Tableau12[ETAC]),1))</f>
        <v>Echelon 00</v>
      </c>
    </row>
    <row r="306" spans="1:22" x14ac:dyDescent="0.25">
      <c r="A306">
        <v>1626500017</v>
      </c>
      <c r="B306" t="s">
        <v>738</v>
      </c>
      <c r="C306" t="s">
        <v>739</v>
      </c>
      <c r="D306" s="4">
        <v>42186</v>
      </c>
      <c r="E306">
        <v>114</v>
      </c>
      <c r="F306" s="4">
        <v>31528</v>
      </c>
      <c r="G306">
        <v>351</v>
      </c>
      <c r="H306" t="s">
        <v>116</v>
      </c>
      <c r="I306" t="s">
        <v>35</v>
      </c>
      <c r="J306" t="s">
        <v>29</v>
      </c>
      <c r="K306">
        <v>8</v>
      </c>
      <c r="L306" t="s">
        <v>1254</v>
      </c>
      <c r="M306" t="s">
        <v>1559</v>
      </c>
      <c r="N306" t="s">
        <v>18</v>
      </c>
      <c r="O306" t="s">
        <v>15</v>
      </c>
      <c r="P306" s="1">
        <v>50729.354999999981</v>
      </c>
      <c r="Q306" t="s">
        <v>116</v>
      </c>
      <c r="R306" t="s">
        <v>80</v>
      </c>
      <c r="S306" s="1">
        <v>28819.5</v>
      </c>
      <c r="V306" t="str">
        <f>INDEX(Tableau12[Echelon],MATCH(G306,IF(G306&lt;&gt;"",Tableau12[ETU],Tableau12[ETAC]),1))</f>
        <v>Echelon 02</v>
      </c>
    </row>
    <row r="307" spans="1:22" x14ac:dyDescent="0.25">
      <c r="A307">
        <v>1627200057</v>
      </c>
      <c r="B307" t="s">
        <v>740</v>
      </c>
      <c r="C307" t="s">
        <v>741</v>
      </c>
      <c r="D307" s="4">
        <v>42186</v>
      </c>
      <c r="E307">
        <v>114</v>
      </c>
      <c r="F307" s="4">
        <v>39970</v>
      </c>
      <c r="G307">
        <v>73</v>
      </c>
      <c r="H307" t="s">
        <v>117</v>
      </c>
      <c r="I307" t="s">
        <v>35</v>
      </c>
      <c r="J307" t="s">
        <v>29</v>
      </c>
      <c r="K307">
        <v>8</v>
      </c>
      <c r="L307" t="s">
        <v>1254</v>
      </c>
      <c r="M307" t="s">
        <v>1560</v>
      </c>
      <c r="N307" t="s">
        <v>18</v>
      </c>
      <c r="O307" t="s">
        <v>15</v>
      </c>
      <c r="P307" s="1">
        <v>36202.769999999997</v>
      </c>
      <c r="Q307" t="s">
        <v>116</v>
      </c>
      <c r="R307" t="s">
        <v>80</v>
      </c>
      <c r="S307" s="1">
        <v>28819.5</v>
      </c>
      <c r="V307" t="str">
        <f>INDEX(Tableau12[Echelon],MATCH(G307,IF(G307&lt;&gt;"",Tableau12[ETU],Tableau12[ETAC]),1))</f>
        <v>Echelon 02</v>
      </c>
    </row>
    <row r="308" spans="1:22" x14ac:dyDescent="0.25">
      <c r="A308">
        <v>1619100110</v>
      </c>
      <c r="B308" t="s">
        <v>742</v>
      </c>
      <c r="C308" t="s">
        <v>743</v>
      </c>
      <c r="D308" s="4">
        <v>42186</v>
      </c>
      <c r="E308">
        <v>114</v>
      </c>
      <c r="F308" s="4">
        <v>41826</v>
      </c>
      <c r="G308">
        <v>12</v>
      </c>
      <c r="H308" t="s">
        <v>117</v>
      </c>
      <c r="I308" t="s">
        <v>40</v>
      </c>
      <c r="J308" t="s">
        <v>13</v>
      </c>
      <c r="K308">
        <v>8</v>
      </c>
      <c r="L308" t="s">
        <v>1254</v>
      </c>
      <c r="M308" t="s">
        <v>1561</v>
      </c>
      <c r="N308" t="s">
        <v>18</v>
      </c>
      <c r="O308" t="s">
        <v>15</v>
      </c>
      <c r="P308" s="1">
        <v>32343.91</v>
      </c>
      <c r="Q308" t="s">
        <v>116</v>
      </c>
      <c r="R308" t="s">
        <v>80</v>
      </c>
      <c r="S308" s="1">
        <v>28819.5</v>
      </c>
      <c r="V308" t="str">
        <f>INDEX(Tableau12[Echelon],MATCH(G308,IF(G308&lt;&gt;"",Tableau12[ETU],Tableau12[ETAC]),1))</f>
        <v>Echelon 00</v>
      </c>
    </row>
    <row r="309" spans="1:22" x14ac:dyDescent="0.25">
      <c r="A309">
        <v>1628900062</v>
      </c>
      <c r="B309" t="s">
        <v>744</v>
      </c>
      <c r="C309" t="s">
        <v>745</v>
      </c>
      <c r="D309" s="4">
        <v>42186</v>
      </c>
      <c r="E309">
        <v>114</v>
      </c>
      <c r="F309" s="4">
        <v>41885</v>
      </c>
      <c r="G309">
        <v>10</v>
      </c>
      <c r="H309" t="s">
        <v>117</v>
      </c>
      <c r="I309" t="s">
        <v>30</v>
      </c>
      <c r="J309" t="s">
        <v>29</v>
      </c>
      <c r="K309">
        <v>8</v>
      </c>
      <c r="L309" t="s">
        <v>1254</v>
      </c>
      <c r="M309" t="s">
        <v>1562</v>
      </c>
      <c r="N309" t="s">
        <v>18</v>
      </c>
      <c r="O309" t="s">
        <v>15</v>
      </c>
      <c r="P309" s="1">
        <v>33498.050000000003</v>
      </c>
      <c r="Q309" t="s">
        <v>116</v>
      </c>
      <c r="R309" t="s">
        <v>80</v>
      </c>
      <c r="S309" s="1">
        <v>28819.5</v>
      </c>
      <c r="V309" t="str">
        <f>INDEX(Tableau12[Echelon],MATCH(G309,IF(G309&lt;&gt;"",Tableau12[ETU],Tableau12[ETAC]),1))</f>
        <v>Echelon 00</v>
      </c>
    </row>
    <row r="310" spans="1:22" x14ac:dyDescent="0.25">
      <c r="A310">
        <v>1628600150</v>
      </c>
      <c r="B310" t="s">
        <v>746</v>
      </c>
      <c r="C310" t="s">
        <v>747</v>
      </c>
      <c r="D310" s="4">
        <v>42186</v>
      </c>
      <c r="E310">
        <v>114</v>
      </c>
      <c r="F310" s="4">
        <v>41885</v>
      </c>
      <c r="G310">
        <v>10</v>
      </c>
      <c r="H310" t="s">
        <v>117</v>
      </c>
      <c r="I310" t="s">
        <v>30</v>
      </c>
      <c r="J310" t="s">
        <v>29</v>
      </c>
      <c r="K310">
        <v>8</v>
      </c>
      <c r="L310" t="s">
        <v>1254</v>
      </c>
      <c r="M310" t="s">
        <v>1563</v>
      </c>
      <c r="N310" t="s">
        <v>18</v>
      </c>
      <c r="O310" t="s">
        <v>15</v>
      </c>
      <c r="P310" s="1">
        <v>36000</v>
      </c>
      <c r="Q310" t="s">
        <v>116</v>
      </c>
      <c r="R310" t="s">
        <v>80</v>
      </c>
      <c r="S310" s="1">
        <v>28819.5</v>
      </c>
      <c r="V310" t="str">
        <f>INDEX(Tableau12[Echelon],MATCH(G310,IF(G310&lt;&gt;"",Tableau12[ETU],Tableau12[ETAC]),1))</f>
        <v>Echelon 00</v>
      </c>
    </row>
    <row r="311" spans="1:22" x14ac:dyDescent="0.25">
      <c r="A311">
        <v>1627700148</v>
      </c>
      <c r="B311" t="s">
        <v>748</v>
      </c>
      <c r="C311" t="s">
        <v>749</v>
      </c>
      <c r="D311" s="4">
        <v>42186</v>
      </c>
      <c r="E311">
        <v>114</v>
      </c>
      <c r="F311" s="4">
        <v>41885</v>
      </c>
      <c r="G311">
        <v>10</v>
      </c>
      <c r="H311" t="s">
        <v>116</v>
      </c>
      <c r="I311" t="s">
        <v>30</v>
      </c>
      <c r="J311" t="s">
        <v>29</v>
      </c>
      <c r="K311">
        <v>8</v>
      </c>
      <c r="L311" t="s">
        <v>1254</v>
      </c>
      <c r="M311" t="s">
        <v>1564</v>
      </c>
      <c r="N311" t="s">
        <v>18</v>
      </c>
      <c r="O311" t="s">
        <v>15</v>
      </c>
      <c r="P311" s="1">
        <v>45896.09</v>
      </c>
      <c r="Q311" t="s">
        <v>116</v>
      </c>
      <c r="R311" t="s">
        <v>80</v>
      </c>
      <c r="S311" s="1">
        <v>28819.5</v>
      </c>
      <c r="V311" t="str">
        <f>INDEX(Tableau12[Echelon],MATCH(G311,IF(G311&lt;&gt;"",Tableau12[ETU],Tableau12[ETAC]),1))</f>
        <v>Echelon 00</v>
      </c>
    </row>
    <row r="312" spans="1:22" x14ac:dyDescent="0.25">
      <c r="A312">
        <v>1628300152</v>
      </c>
      <c r="B312" t="s">
        <v>750</v>
      </c>
      <c r="C312" t="s">
        <v>751</v>
      </c>
      <c r="D312" s="4">
        <v>42186</v>
      </c>
      <c r="E312">
        <v>114</v>
      </c>
      <c r="F312" s="4">
        <v>41885</v>
      </c>
      <c r="G312">
        <v>10</v>
      </c>
      <c r="H312" t="s">
        <v>116</v>
      </c>
      <c r="I312" t="s">
        <v>28</v>
      </c>
      <c r="J312" t="s">
        <v>29</v>
      </c>
      <c r="K312">
        <v>8</v>
      </c>
      <c r="L312" t="s">
        <v>1254</v>
      </c>
      <c r="M312" t="s">
        <v>1565</v>
      </c>
      <c r="N312" t="s">
        <v>18</v>
      </c>
      <c r="O312" t="s">
        <v>15</v>
      </c>
      <c r="P312" s="1">
        <v>45896.09</v>
      </c>
      <c r="Q312" t="s">
        <v>116</v>
      </c>
      <c r="R312" t="s">
        <v>80</v>
      </c>
      <c r="S312" s="1">
        <v>28819.5</v>
      </c>
      <c r="V312" t="str">
        <f>INDEX(Tableau12[Echelon],MATCH(G312,IF(G312&lt;&gt;"",Tableau12[ETU],Tableau12[ETAC]),1))</f>
        <v>Echelon 00</v>
      </c>
    </row>
    <row r="313" spans="1:22" x14ac:dyDescent="0.25">
      <c r="A313">
        <v>1628600137</v>
      </c>
      <c r="B313" t="s">
        <v>752</v>
      </c>
      <c r="C313" t="s">
        <v>753</v>
      </c>
      <c r="D313" s="4">
        <v>42186</v>
      </c>
      <c r="E313">
        <v>114</v>
      </c>
      <c r="F313" s="4">
        <v>41885</v>
      </c>
      <c r="G313">
        <v>10</v>
      </c>
      <c r="H313" t="s">
        <v>116</v>
      </c>
      <c r="I313" t="s">
        <v>35</v>
      </c>
      <c r="J313" t="s">
        <v>29</v>
      </c>
      <c r="K313">
        <v>8</v>
      </c>
      <c r="L313" t="s">
        <v>1254</v>
      </c>
      <c r="M313" t="s">
        <v>1566</v>
      </c>
      <c r="N313" t="s">
        <v>18</v>
      </c>
      <c r="O313" t="s">
        <v>15</v>
      </c>
      <c r="P313" s="1">
        <v>45896.09</v>
      </c>
      <c r="Q313" t="s">
        <v>116</v>
      </c>
      <c r="R313" t="s">
        <v>80</v>
      </c>
      <c r="S313" s="1">
        <v>28819.5</v>
      </c>
      <c r="V313" t="str">
        <f>INDEX(Tableau12[Echelon],MATCH(G313,IF(G313&lt;&gt;"",Tableau12[ETU],Tableau12[ETAC]),1))</f>
        <v>Echelon 00</v>
      </c>
    </row>
    <row r="314" spans="1:22" x14ac:dyDescent="0.25">
      <c r="A314">
        <v>1628800149</v>
      </c>
      <c r="B314" t="s">
        <v>754</v>
      </c>
      <c r="C314" t="s">
        <v>755</v>
      </c>
      <c r="D314" s="4">
        <v>42186</v>
      </c>
      <c r="E314">
        <v>114</v>
      </c>
      <c r="F314" s="4">
        <v>41885</v>
      </c>
      <c r="G314">
        <v>10</v>
      </c>
      <c r="H314" t="s">
        <v>116</v>
      </c>
      <c r="I314" t="s">
        <v>16</v>
      </c>
      <c r="J314" t="s">
        <v>17</v>
      </c>
      <c r="K314">
        <v>8</v>
      </c>
      <c r="L314" t="s">
        <v>1254</v>
      </c>
      <c r="M314" t="s">
        <v>1567</v>
      </c>
      <c r="N314" t="s">
        <v>18</v>
      </c>
      <c r="O314" t="s">
        <v>15</v>
      </c>
      <c r="P314" s="1">
        <v>54355.3</v>
      </c>
      <c r="Q314" t="s">
        <v>116</v>
      </c>
      <c r="R314" t="s">
        <v>80</v>
      </c>
      <c r="S314" s="1">
        <v>28819.5</v>
      </c>
      <c r="V314" t="str">
        <f>INDEX(Tableau12[Echelon],MATCH(G314,IF(G314&lt;&gt;"",Tableau12[ETU],Tableau12[ETAC]),1))</f>
        <v>Echelon 00</v>
      </c>
    </row>
    <row r="315" spans="1:22" x14ac:dyDescent="0.25">
      <c r="A315">
        <v>1627900444</v>
      </c>
      <c r="B315" t="s">
        <v>756</v>
      </c>
      <c r="C315" t="s">
        <v>757</v>
      </c>
      <c r="D315" s="4">
        <v>42708</v>
      </c>
      <c r="E315">
        <v>97</v>
      </c>
      <c r="F315" s="4">
        <v>41890</v>
      </c>
      <c r="G315">
        <v>27</v>
      </c>
      <c r="H315" t="s">
        <v>116</v>
      </c>
      <c r="I315" t="s">
        <v>31</v>
      </c>
      <c r="J315" t="s">
        <v>26</v>
      </c>
      <c r="K315">
        <v>8</v>
      </c>
      <c r="L315" t="s">
        <v>1254</v>
      </c>
      <c r="M315" t="s">
        <v>1568</v>
      </c>
      <c r="N315" t="s">
        <v>18</v>
      </c>
      <c r="O315" t="s">
        <v>15</v>
      </c>
      <c r="P315" s="1">
        <v>28475.25</v>
      </c>
      <c r="Q315" t="s">
        <v>116</v>
      </c>
      <c r="R315" t="s">
        <v>80</v>
      </c>
      <c r="S315" s="1">
        <v>28819.5</v>
      </c>
      <c r="V315" t="str">
        <f>INDEX(Tableau12[Echelon],MATCH(G315,IF(G315&lt;&gt;"",Tableau12[ETU],Tableau12[ETAC]),1))</f>
        <v>Echelon 00</v>
      </c>
    </row>
    <row r="316" spans="1:22" x14ac:dyDescent="0.25">
      <c r="A316">
        <v>1627600125</v>
      </c>
      <c r="B316" t="s">
        <v>758</v>
      </c>
      <c r="C316" t="s">
        <v>759</v>
      </c>
      <c r="D316" s="4">
        <v>42186</v>
      </c>
      <c r="E316">
        <v>114</v>
      </c>
      <c r="F316" s="4">
        <v>41890</v>
      </c>
      <c r="G316">
        <v>10</v>
      </c>
      <c r="H316" t="s">
        <v>116</v>
      </c>
      <c r="I316" t="s">
        <v>24</v>
      </c>
      <c r="J316" t="s">
        <v>13</v>
      </c>
      <c r="K316">
        <v>8</v>
      </c>
      <c r="L316" t="s">
        <v>1254</v>
      </c>
      <c r="M316" t="s">
        <v>1569</v>
      </c>
      <c r="N316" t="s">
        <v>18</v>
      </c>
      <c r="O316" t="s">
        <v>15</v>
      </c>
      <c r="P316" s="1">
        <v>33450.299999999996</v>
      </c>
      <c r="Q316" t="s">
        <v>116</v>
      </c>
      <c r="R316" t="s">
        <v>80</v>
      </c>
      <c r="S316" s="1">
        <v>28819.5</v>
      </c>
      <c r="V316" t="str">
        <f>INDEX(Tableau12[Echelon],MATCH(G316,IF(G316&lt;&gt;"",Tableau12[ETU],Tableau12[ETAC]),1))</f>
        <v>Echelon 00</v>
      </c>
    </row>
    <row r="317" spans="1:22" x14ac:dyDescent="0.25">
      <c r="A317">
        <v>1627600153</v>
      </c>
      <c r="B317" t="s">
        <v>760</v>
      </c>
      <c r="C317" t="s">
        <v>761</v>
      </c>
      <c r="D317" s="4">
        <v>42186</v>
      </c>
      <c r="E317">
        <v>114</v>
      </c>
      <c r="F317" s="4">
        <v>41890</v>
      </c>
      <c r="G317">
        <v>10</v>
      </c>
      <c r="H317" t="s">
        <v>116</v>
      </c>
      <c r="I317" t="s">
        <v>24</v>
      </c>
      <c r="J317" t="s">
        <v>13</v>
      </c>
      <c r="K317">
        <v>8</v>
      </c>
      <c r="L317" t="s">
        <v>1254</v>
      </c>
      <c r="M317" t="s">
        <v>1570</v>
      </c>
      <c r="N317" t="s">
        <v>18</v>
      </c>
      <c r="O317" t="s">
        <v>15</v>
      </c>
      <c r="P317" s="1">
        <v>33450.299999999996</v>
      </c>
      <c r="Q317" t="s">
        <v>116</v>
      </c>
      <c r="R317" t="s">
        <v>80</v>
      </c>
      <c r="S317" s="1">
        <v>28819.5</v>
      </c>
      <c r="V317" t="str">
        <f>INDEX(Tableau12[Echelon],MATCH(G317,IF(G317&lt;&gt;"",Tableau12[ETU],Tableau12[ETAC]),1))</f>
        <v>Echelon 00</v>
      </c>
    </row>
    <row r="318" spans="1:22" x14ac:dyDescent="0.25">
      <c r="A318">
        <v>1628500119</v>
      </c>
      <c r="B318" t="s">
        <v>762</v>
      </c>
      <c r="C318" t="s">
        <v>763</v>
      </c>
      <c r="D318" s="4">
        <v>42186</v>
      </c>
      <c r="E318">
        <v>114</v>
      </c>
      <c r="F318" s="4">
        <v>41890</v>
      </c>
      <c r="G318">
        <v>10</v>
      </c>
      <c r="H318" t="s">
        <v>116</v>
      </c>
      <c r="I318" t="s">
        <v>24</v>
      </c>
      <c r="J318" t="s">
        <v>13</v>
      </c>
      <c r="K318">
        <v>8</v>
      </c>
      <c r="L318" t="s">
        <v>1254</v>
      </c>
      <c r="M318" t="s">
        <v>1571</v>
      </c>
      <c r="N318" t="s">
        <v>18</v>
      </c>
      <c r="O318" t="s">
        <v>15</v>
      </c>
      <c r="P318" s="1">
        <v>33450.299999999996</v>
      </c>
      <c r="Q318" t="s">
        <v>116</v>
      </c>
      <c r="R318" t="s">
        <v>80</v>
      </c>
      <c r="S318" s="1">
        <v>28819.5</v>
      </c>
      <c r="V318" t="str">
        <f>INDEX(Tableau12[Echelon],MATCH(G318,IF(G318&lt;&gt;"",Tableau12[ETU],Tableau12[ETAC]),1))</f>
        <v>Echelon 00</v>
      </c>
    </row>
    <row r="319" spans="1:22" x14ac:dyDescent="0.25">
      <c r="A319">
        <v>1627200068</v>
      </c>
      <c r="B319" t="s">
        <v>764</v>
      </c>
      <c r="C319" t="s">
        <v>765</v>
      </c>
      <c r="D319" s="4">
        <v>42186</v>
      </c>
      <c r="E319">
        <v>114</v>
      </c>
      <c r="F319" s="4">
        <v>41890</v>
      </c>
      <c r="G319">
        <v>10</v>
      </c>
      <c r="H319" t="s">
        <v>116</v>
      </c>
      <c r="I319" t="s">
        <v>24</v>
      </c>
      <c r="J319" t="s">
        <v>13</v>
      </c>
      <c r="K319">
        <v>8</v>
      </c>
      <c r="L319" t="s">
        <v>1254</v>
      </c>
      <c r="M319" t="s">
        <v>1572</v>
      </c>
      <c r="N319" t="s">
        <v>18</v>
      </c>
      <c r="O319" t="s">
        <v>15</v>
      </c>
      <c r="P319" s="1">
        <v>33450.299999999996</v>
      </c>
      <c r="Q319" t="s">
        <v>116</v>
      </c>
      <c r="R319" t="s">
        <v>80</v>
      </c>
      <c r="S319" s="1">
        <v>28819.5</v>
      </c>
      <c r="V319" t="str">
        <f>INDEX(Tableau12[Echelon],MATCH(G319,IF(G319&lt;&gt;"",Tableau12[ETU],Tableau12[ETAC]),1))</f>
        <v>Echelon 00</v>
      </c>
    </row>
    <row r="320" spans="1:22" x14ac:dyDescent="0.25">
      <c r="A320">
        <v>1627500065</v>
      </c>
      <c r="B320" t="s">
        <v>766</v>
      </c>
      <c r="C320" t="s">
        <v>767</v>
      </c>
      <c r="D320" s="4">
        <v>42186</v>
      </c>
      <c r="E320">
        <v>114</v>
      </c>
      <c r="F320" s="4">
        <v>41890</v>
      </c>
      <c r="G320">
        <v>10</v>
      </c>
      <c r="H320" t="s">
        <v>117</v>
      </c>
      <c r="I320" t="s">
        <v>24</v>
      </c>
      <c r="J320" t="s">
        <v>13</v>
      </c>
      <c r="K320">
        <v>8</v>
      </c>
      <c r="L320" t="s">
        <v>1254</v>
      </c>
      <c r="M320" t="s">
        <v>1573</v>
      </c>
      <c r="N320" t="s">
        <v>18</v>
      </c>
      <c r="O320" t="s">
        <v>15</v>
      </c>
      <c r="P320" s="1">
        <v>30276.9</v>
      </c>
      <c r="Q320" t="s">
        <v>116</v>
      </c>
      <c r="R320" t="s">
        <v>80</v>
      </c>
      <c r="S320" s="1">
        <v>28819.5</v>
      </c>
      <c r="V320" t="str">
        <f>INDEX(Tableau12[Echelon],MATCH(G320,IF(G320&lt;&gt;"",Tableau12[ETU],Tableau12[ETAC]),1))</f>
        <v>Echelon 00</v>
      </c>
    </row>
    <row r="321" spans="1:22" x14ac:dyDescent="0.25">
      <c r="A321">
        <v>1629200142</v>
      </c>
      <c r="B321" t="s">
        <v>768</v>
      </c>
      <c r="C321" t="s">
        <v>769</v>
      </c>
      <c r="D321" s="4">
        <v>42186</v>
      </c>
      <c r="E321">
        <v>114</v>
      </c>
      <c r="F321" s="4">
        <v>41890</v>
      </c>
      <c r="G321">
        <v>10</v>
      </c>
      <c r="H321" t="s">
        <v>117</v>
      </c>
      <c r="I321" t="s">
        <v>24</v>
      </c>
      <c r="J321" t="s">
        <v>13</v>
      </c>
      <c r="K321">
        <v>8</v>
      </c>
      <c r="L321" t="s">
        <v>1254</v>
      </c>
      <c r="M321" t="s">
        <v>1574</v>
      </c>
      <c r="N321" t="s">
        <v>18</v>
      </c>
      <c r="O321" t="s">
        <v>15</v>
      </c>
      <c r="P321" s="1">
        <v>32155.18</v>
      </c>
      <c r="Q321" t="s">
        <v>116</v>
      </c>
      <c r="R321" t="s">
        <v>80</v>
      </c>
      <c r="S321" s="1">
        <v>28819.5</v>
      </c>
      <c r="V321" t="str">
        <f>INDEX(Tableau12[Echelon],MATCH(G321,IF(G321&lt;&gt;"",Tableau12[ETU],Tableau12[ETAC]),1))</f>
        <v>Echelon 00</v>
      </c>
    </row>
    <row r="322" spans="1:22" x14ac:dyDescent="0.25">
      <c r="A322">
        <v>1628800121</v>
      </c>
      <c r="B322" t="s">
        <v>770</v>
      </c>
      <c r="C322" t="s">
        <v>771</v>
      </c>
      <c r="D322" s="4">
        <v>42186</v>
      </c>
      <c r="E322">
        <v>114</v>
      </c>
      <c r="F322" s="4">
        <v>41890</v>
      </c>
      <c r="G322">
        <v>10</v>
      </c>
      <c r="H322" t="s">
        <v>116</v>
      </c>
      <c r="I322" t="s">
        <v>28</v>
      </c>
      <c r="J322" t="s">
        <v>29</v>
      </c>
      <c r="K322">
        <v>8</v>
      </c>
      <c r="L322" t="s">
        <v>1254</v>
      </c>
      <c r="M322" t="s">
        <v>1575</v>
      </c>
      <c r="N322" t="s">
        <v>18</v>
      </c>
      <c r="O322" t="s">
        <v>15</v>
      </c>
      <c r="P322" s="1">
        <v>45896.09</v>
      </c>
      <c r="Q322" t="s">
        <v>116</v>
      </c>
      <c r="R322" t="s">
        <v>80</v>
      </c>
      <c r="S322" s="1">
        <v>28819.5</v>
      </c>
      <c r="V322" t="str">
        <f>INDEX(Tableau12[Echelon],MATCH(G322,IF(G322&lt;&gt;"",Tableau12[ETU],Tableau12[ETAC]),1))</f>
        <v>Echelon 00</v>
      </c>
    </row>
    <row r="323" spans="1:22" x14ac:dyDescent="0.25">
      <c r="A323">
        <v>1626300128</v>
      </c>
      <c r="B323" t="s">
        <v>772</v>
      </c>
      <c r="C323" t="s">
        <v>773</v>
      </c>
      <c r="D323" s="4">
        <v>42186</v>
      </c>
      <c r="E323">
        <v>114</v>
      </c>
      <c r="F323" s="4">
        <v>41890</v>
      </c>
      <c r="G323">
        <v>10</v>
      </c>
      <c r="H323" t="s">
        <v>116</v>
      </c>
      <c r="I323" t="s">
        <v>41</v>
      </c>
      <c r="J323" t="s">
        <v>17</v>
      </c>
      <c r="K323">
        <v>8</v>
      </c>
      <c r="L323" t="s">
        <v>1254</v>
      </c>
      <c r="M323" t="s">
        <v>1576</v>
      </c>
      <c r="N323" t="s">
        <v>18</v>
      </c>
      <c r="O323" t="s">
        <v>15</v>
      </c>
      <c r="P323" s="1">
        <v>54355.3</v>
      </c>
      <c r="Q323" t="s">
        <v>116</v>
      </c>
      <c r="R323" t="s">
        <v>80</v>
      </c>
      <c r="S323" s="1">
        <v>28819.5</v>
      </c>
      <c r="V323" t="str">
        <f>INDEX(Tableau12[Echelon],MATCH(G323,IF(G323&lt;&gt;"",Tableau12[ETU],Tableau12[ETAC]),1))</f>
        <v>Echelon 00</v>
      </c>
    </row>
    <row r="324" spans="1:22" x14ac:dyDescent="0.25">
      <c r="A324">
        <v>1627400097</v>
      </c>
      <c r="B324" t="s">
        <v>774</v>
      </c>
      <c r="C324" t="s">
        <v>775</v>
      </c>
      <c r="D324" s="4">
        <v>42186</v>
      </c>
      <c r="E324">
        <v>114</v>
      </c>
      <c r="F324" s="4">
        <v>41897</v>
      </c>
      <c r="G324">
        <v>10</v>
      </c>
      <c r="H324" t="s">
        <v>117</v>
      </c>
      <c r="I324" t="s">
        <v>16</v>
      </c>
      <c r="J324" t="s">
        <v>17</v>
      </c>
      <c r="K324">
        <v>8</v>
      </c>
      <c r="L324" t="s">
        <v>1254</v>
      </c>
      <c r="M324" t="s">
        <v>1577</v>
      </c>
      <c r="N324" t="s">
        <v>18</v>
      </c>
      <c r="O324" t="s">
        <v>15</v>
      </c>
      <c r="P324" s="1">
        <v>39240</v>
      </c>
      <c r="Q324" t="s">
        <v>116</v>
      </c>
      <c r="R324" t="s">
        <v>80</v>
      </c>
      <c r="S324" s="1">
        <v>28819.5</v>
      </c>
      <c r="V324" t="str">
        <f>INDEX(Tableau12[Echelon],MATCH(G324,IF(G324&lt;&gt;"",Tableau12[ETU],Tableau12[ETAC]),1))</f>
        <v>Echelon 00</v>
      </c>
    </row>
    <row r="325" spans="1:22" x14ac:dyDescent="0.25">
      <c r="A325">
        <v>1628300096</v>
      </c>
      <c r="B325" t="s">
        <v>776</v>
      </c>
      <c r="C325" t="s">
        <v>777</v>
      </c>
      <c r="D325" s="4">
        <v>42186</v>
      </c>
      <c r="E325">
        <v>114</v>
      </c>
      <c r="F325" s="4">
        <v>41897</v>
      </c>
      <c r="G325">
        <v>10</v>
      </c>
      <c r="H325" t="s">
        <v>117</v>
      </c>
      <c r="I325" t="s">
        <v>27</v>
      </c>
      <c r="J325" t="s">
        <v>13</v>
      </c>
      <c r="K325">
        <v>8</v>
      </c>
      <c r="L325" t="s">
        <v>1254</v>
      </c>
      <c r="M325" t="s">
        <v>1578</v>
      </c>
      <c r="N325" t="s">
        <v>18</v>
      </c>
      <c r="O325" t="s">
        <v>15</v>
      </c>
      <c r="P325" s="1">
        <v>30276.9</v>
      </c>
      <c r="Q325" t="s">
        <v>116</v>
      </c>
      <c r="R325" t="s">
        <v>80</v>
      </c>
      <c r="S325" s="1">
        <v>28819.5</v>
      </c>
      <c r="V325" t="str">
        <f>INDEX(Tableau12[Echelon],MATCH(G325,IF(G325&lt;&gt;"",Tableau12[ETU],Tableau12[ETAC]),1))</f>
        <v>Echelon 00</v>
      </c>
    </row>
    <row r="326" spans="1:22" x14ac:dyDescent="0.25">
      <c r="A326">
        <v>1628200098</v>
      </c>
      <c r="B326" t="s">
        <v>778</v>
      </c>
      <c r="C326" t="s">
        <v>779</v>
      </c>
      <c r="D326" s="4">
        <v>42186</v>
      </c>
      <c r="E326">
        <v>114</v>
      </c>
      <c r="F326" s="4">
        <v>41897</v>
      </c>
      <c r="G326">
        <v>10</v>
      </c>
      <c r="H326" t="s">
        <v>117</v>
      </c>
      <c r="I326" t="s">
        <v>24</v>
      </c>
      <c r="J326" t="s">
        <v>13</v>
      </c>
      <c r="K326">
        <v>8</v>
      </c>
      <c r="L326" t="s">
        <v>1254</v>
      </c>
      <c r="M326" t="s">
        <v>1579</v>
      </c>
      <c r="N326" t="s">
        <v>18</v>
      </c>
      <c r="O326" t="s">
        <v>15</v>
      </c>
      <c r="P326" s="1">
        <v>34196.93</v>
      </c>
      <c r="Q326" t="s">
        <v>116</v>
      </c>
      <c r="R326" t="s">
        <v>80</v>
      </c>
      <c r="S326" s="1">
        <v>28819.5</v>
      </c>
      <c r="V326" t="str">
        <f>INDEX(Tableau12[Echelon],MATCH(G326,IF(G326&lt;&gt;"",Tableau12[ETU],Tableau12[ETAC]),1))</f>
        <v>Echelon 00</v>
      </c>
    </row>
    <row r="327" spans="1:22" x14ac:dyDescent="0.25">
      <c r="A327">
        <v>1629200099</v>
      </c>
      <c r="B327" t="s">
        <v>780</v>
      </c>
      <c r="C327" t="s">
        <v>781</v>
      </c>
      <c r="D327" s="4">
        <v>42186</v>
      </c>
      <c r="E327">
        <v>114</v>
      </c>
      <c r="F327" s="4">
        <v>41897</v>
      </c>
      <c r="G327">
        <v>10</v>
      </c>
      <c r="H327" t="s">
        <v>116</v>
      </c>
      <c r="I327" t="s">
        <v>16</v>
      </c>
      <c r="J327" t="s">
        <v>17</v>
      </c>
      <c r="K327">
        <v>8</v>
      </c>
      <c r="L327" t="s">
        <v>1254</v>
      </c>
      <c r="M327" t="s">
        <v>1580</v>
      </c>
      <c r="N327" t="s">
        <v>18</v>
      </c>
      <c r="O327" t="s">
        <v>15</v>
      </c>
      <c r="P327" s="1">
        <v>54355.3</v>
      </c>
      <c r="Q327" t="s">
        <v>116</v>
      </c>
      <c r="R327" t="s">
        <v>80</v>
      </c>
      <c r="S327" s="1">
        <v>28819.5</v>
      </c>
      <c r="V327" t="str">
        <f>INDEX(Tableau12[Echelon],MATCH(G327,IF(G327&lt;&gt;"",Tableau12[ETU],Tableau12[ETAC]),1))</f>
        <v>Echelon 00</v>
      </c>
    </row>
    <row r="328" spans="1:22" x14ac:dyDescent="0.25">
      <c r="A328">
        <v>1628501173</v>
      </c>
      <c r="B328" t="s">
        <v>782</v>
      </c>
      <c r="C328" t="s">
        <v>783</v>
      </c>
      <c r="D328" s="4">
        <v>44416</v>
      </c>
      <c r="E328">
        <v>41</v>
      </c>
      <c r="F328" s="4"/>
      <c r="G328">
        <v>0</v>
      </c>
      <c r="H328" t="s">
        <v>115</v>
      </c>
      <c r="I328" t="s">
        <v>42</v>
      </c>
      <c r="J328" t="s">
        <v>13</v>
      </c>
      <c r="K328">
        <v>8</v>
      </c>
      <c r="L328" t="s">
        <v>1254</v>
      </c>
      <c r="M328" t="s">
        <v>1581</v>
      </c>
      <c r="N328" t="s">
        <v>20</v>
      </c>
      <c r="O328" t="s">
        <v>65</v>
      </c>
      <c r="P328" s="1">
        <v>24000</v>
      </c>
      <c r="Q328" t="s">
        <v>116</v>
      </c>
      <c r="R328" t="s">
        <v>73</v>
      </c>
      <c r="S328" s="1">
        <v>27786.75</v>
      </c>
      <c r="V328" t="str">
        <f>INDEX(Tableau12[Echelon],MATCH(G328,IF(G328&lt;&gt;"",Tableau12[ETU],Tableau12[ETAC]),1))</f>
        <v>Echelon 00</v>
      </c>
    </row>
    <row r="329" spans="1:22" x14ac:dyDescent="0.25">
      <c r="A329">
        <v>1628901174</v>
      </c>
      <c r="B329" t="s">
        <v>784</v>
      </c>
      <c r="C329" t="s">
        <v>785</v>
      </c>
      <c r="D329" s="4">
        <v>44416</v>
      </c>
      <c r="E329">
        <v>41</v>
      </c>
      <c r="F329" s="4"/>
      <c r="G329">
        <v>0</v>
      </c>
      <c r="H329" t="s">
        <v>115</v>
      </c>
      <c r="I329" t="s">
        <v>24</v>
      </c>
      <c r="J329" t="s">
        <v>13</v>
      </c>
      <c r="K329">
        <v>8</v>
      </c>
      <c r="L329" t="s">
        <v>1254</v>
      </c>
      <c r="M329" t="s">
        <v>1582</v>
      </c>
      <c r="N329" t="s">
        <v>20</v>
      </c>
      <c r="O329" t="s">
        <v>65</v>
      </c>
      <c r="P329" s="1">
        <v>24000</v>
      </c>
      <c r="Q329" t="s">
        <v>116</v>
      </c>
      <c r="R329" t="s">
        <v>73</v>
      </c>
      <c r="S329" s="1">
        <v>27786.75</v>
      </c>
      <c r="V329" t="str">
        <f>INDEX(Tableau12[Echelon],MATCH(G329,IF(G329&lt;&gt;"",Tableau12[ETU],Tableau12[ETAC]),1))</f>
        <v>Echelon 00</v>
      </c>
    </row>
    <row r="330" spans="1:22" x14ac:dyDescent="0.25">
      <c r="A330">
        <v>1627600765</v>
      </c>
      <c r="B330" t="s">
        <v>786</v>
      </c>
      <c r="C330" t="s">
        <v>787</v>
      </c>
      <c r="D330" s="4">
        <v>43408</v>
      </c>
      <c r="E330">
        <v>74</v>
      </c>
      <c r="F330" s="4"/>
      <c r="G330">
        <v>0</v>
      </c>
      <c r="H330" t="s">
        <v>116</v>
      </c>
      <c r="I330" t="s">
        <v>25</v>
      </c>
      <c r="J330" t="s">
        <v>26</v>
      </c>
      <c r="K330">
        <v>8</v>
      </c>
      <c r="L330" t="s">
        <v>1254</v>
      </c>
      <c r="M330" t="s">
        <v>1583</v>
      </c>
      <c r="N330" t="s">
        <v>18</v>
      </c>
      <c r="O330" t="s">
        <v>15</v>
      </c>
      <c r="P330" s="1">
        <v>27442.5</v>
      </c>
      <c r="Q330" t="s">
        <v>116</v>
      </c>
      <c r="R330" t="s">
        <v>78</v>
      </c>
      <c r="S330" s="1">
        <v>28475.25</v>
      </c>
      <c r="V330" t="str">
        <f>INDEX(Tableau12[Echelon],MATCH(G330,IF(G330&lt;&gt;"",Tableau12[ETU],Tableau12[ETAC]),1))</f>
        <v>Echelon 00</v>
      </c>
    </row>
    <row r="331" spans="1:22" x14ac:dyDescent="0.25">
      <c r="A331">
        <v>1627900760</v>
      </c>
      <c r="B331" t="s">
        <v>788</v>
      </c>
      <c r="C331" t="s">
        <v>789</v>
      </c>
      <c r="D331" s="4">
        <v>43408</v>
      </c>
      <c r="E331">
        <v>74</v>
      </c>
      <c r="F331" s="4"/>
      <c r="G331">
        <v>0</v>
      </c>
      <c r="H331" t="s">
        <v>116</v>
      </c>
      <c r="I331" t="s">
        <v>25</v>
      </c>
      <c r="J331" t="s">
        <v>26</v>
      </c>
      <c r="K331">
        <v>8</v>
      </c>
      <c r="L331" t="s">
        <v>1254</v>
      </c>
      <c r="M331" t="s">
        <v>1584</v>
      </c>
      <c r="N331" t="s">
        <v>18</v>
      </c>
      <c r="O331" t="s">
        <v>15</v>
      </c>
      <c r="P331" s="1">
        <v>27442.5</v>
      </c>
      <c r="Q331" t="s">
        <v>116</v>
      </c>
      <c r="R331" t="s">
        <v>78</v>
      </c>
      <c r="S331" s="1">
        <v>28475.25</v>
      </c>
      <c r="V331" t="str">
        <f>INDEX(Tableau12[Echelon],MATCH(G331,IF(G331&lt;&gt;"",Tableau12[ETU],Tableau12[ETAC]),1))</f>
        <v>Echelon 00</v>
      </c>
    </row>
    <row r="332" spans="1:22" x14ac:dyDescent="0.25">
      <c r="A332">
        <v>1627700758</v>
      </c>
      <c r="B332" t="s">
        <v>790</v>
      </c>
      <c r="C332" t="s">
        <v>791</v>
      </c>
      <c r="D332" s="4">
        <v>43408</v>
      </c>
      <c r="E332">
        <v>74</v>
      </c>
      <c r="F332" s="4"/>
      <c r="G332">
        <v>0</v>
      </c>
      <c r="H332" t="s">
        <v>116</v>
      </c>
      <c r="I332" t="s">
        <v>25</v>
      </c>
      <c r="J332" t="s">
        <v>26</v>
      </c>
      <c r="K332">
        <v>8</v>
      </c>
      <c r="L332" t="s">
        <v>1254</v>
      </c>
      <c r="M332" t="s">
        <v>1585</v>
      </c>
      <c r="N332" t="s">
        <v>18</v>
      </c>
      <c r="O332" t="s">
        <v>15</v>
      </c>
      <c r="P332" s="1">
        <v>27442.5</v>
      </c>
      <c r="Q332" t="s">
        <v>116</v>
      </c>
      <c r="R332" t="s">
        <v>78</v>
      </c>
      <c r="S332" s="1">
        <v>28475.25</v>
      </c>
      <c r="V332" t="str">
        <f>INDEX(Tableau12[Echelon],MATCH(G332,IF(G332&lt;&gt;"",Tableau12[ETU],Tableau12[ETAC]),1))</f>
        <v>Echelon 00</v>
      </c>
    </row>
    <row r="333" spans="1:22" x14ac:dyDescent="0.25">
      <c r="A333">
        <v>1627400761</v>
      </c>
      <c r="B333" t="s">
        <v>792</v>
      </c>
      <c r="C333" t="s">
        <v>793</v>
      </c>
      <c r="D333" s="4">
        <v>43408</v>
      </c>
      <c r="E333">
        <v>74</v>
      </c>
      <c r="F333" s="4"/>
      <c r="G333">
        <v>0</v>
      </c>
      <c r="H333" t="s">
        <v>116</v>
      </c>
      <c r="I333" t="s">
        <v>25</v>
      </c>
      <c r="J333" t="s">
        <v>26</v>
      </c>
      <c r="K333">
        <v>8</v>
      </c>
      <c r="L333" t="s">
        <v>1254</v>
      </c>
      <c r="M333" t="s">
        <v>1586</v>
      </c>
      <c r="N333" t="s">
        <v>18</v>
      </c>
      <c r="O333" t="s">
        <v>15</v>
      </c>
      <c r="P333" s="1">
        <v>27442.5</v>
      </c>
      <c r="Q333" t="s">
        <v>116</v>
      </c>
      <c r="R333" t="s">
        <v>78</v>
      </c>
      <c r="S333" s="1">
        <v>28475.25</v>
      </c>
      <c r="V333" t="str">
        <f>INDEX(Tableau12[Echelon],MATCH(G333,IF(G333&lt;&gt;"",Tableau12[ETU],Tableau12[ETAC]),1))</f>
        <v>Echelon 00</v>
      </c>
    </row>
    <row r="334" spans="1:22" x14ac:dyDescent="0.25">
      <c r="A334">
        <v>1626400870</v>
      </c>
      <c r="B334" t="s">
        <v>794</v>
      </c>
      <c r="C334" t="s">
        <v>795</v>
      </c>
      <c r="D334" s="4">
        <v>43499</v>
      </c>
      <c r="E334">
        <v>71</v>
      </c>
      <c r="F334" s="4"/>
      <c r="G334">
        <v>0</v>
      </c>
      <c r="H334" t="s">
        <v>116</v>
      </c>
      <c r="I334" t="s">
        <v>25</v>
      </c>
      <c r="J334" t="s">
        <v>26</v>
      </c>
      <c r="K334">
        <v>8</v>
      </c>
      <c r="L334" t="s">
        <v>1254</v>
      </c>
      <c r="M334" t="s">
        <v>1587</v>
      </c>
      <c r="N334" t="s">
        <v>20</v>
      </c>
      <c r="O334" t="s">
        <v>15</v>
      </c>
      <c r="P334" s="1">
        <v>27442.5</v>
      </c>
      <c r="Q334" t="s">
        <v>116</v>
      </c>
      <c r="R334" t="s">
        <v>76</v>
      </c>
      <c r="S334" s="1">
        <v>28131</v>
      </c>
      <c r="V334" t="str">
        <f>INDEX(Tableau12[Echelon],MATCH(G334,IF(G334&lt;&gt;"",Tableau12[ETU],Tableau12[ETAC]),1))</f>
        <v>Echelon 00</v>
      </c>
    </row>
    <row r="335" spans="1:22" x14ac:dyDescent="0.25">
      <c r="A335">
        <v>1629100865</v>
      </c>
      <c r="B335" t="s">
        <v>796</v>
      </c>
      <c r="C335" t="s">
        <v>797</v>
      </c>
      <c r="D335" s="4">
        <v>43499</v>
      </c>
      <c r="E335">
        <v>71</v>
      </c>
      <c r="F335" s="4"/>
      <c r="G335">
        <v>0</v>
      </c>
      <c r="H335" t="s">
        <v>116</v>
      </c>
      <c r="I335" t="s">
        <v>25</v>
      </c>
      <c r="J335" t="s">
        <v>26</v>
      </c>
      <c r="K335">
        <v>8</v>
      </c>
      <c r="L335" t="s">
        <v>1254</v>
      </c>
      <c r="M335" t="s">
        <v>1588</v>
      </c>
      <c r="N335" t="s">
        <v>20</v>
      </c>
      <c r="O335" t="s">
        <v>15</v>
      </c>
      <c r="P335" s="1">
        <v>27442.5</v>
      </c>
      <c r="Q335" t="s">
        <v>116</v>
      </c>
      <c r="R335" t="s">
        <v>76</v>
      </c>
      <c r="S335" s="1">
        <v>28131</v>
      </c>
      <c r="V335" t="str">
        <f>INDEX(Tableau12[Echelon],MATCH(G335,IF(G335&lt;&gt;"",Tableau12[ETU],Tableau12[ETAC]),1))</f>
        <v>Echelon 00</v>
      </c>
    </row>
    <row r="336" spans="1:22" x14ac:dyDescent="0.25">
      <c r="A336">
        <v>1629000868</v>
      </c>
      <c r="B336" t="s">
        <v>798</v>
      </c>
      <c r="C336" t="s">
        <v>799</v>
      </c>
      <c r="D336" s="4">
        <v>43499</v>
      </c>
      <c r="E336">
        <v>71</v>
      </c>
      <c r="F336" s="4"/>
      <c r="G336">
        <v>0</v>
      </c>
      <c r="H336" t="s">
        <v>116</v>
      </c>
      <c r="I336" t="s">
        <v>25</v>
      </c>
      <c r="J336" t="s">
        <v>26</v>
      </c>
      <c r="K336">
        <v>8</v>
      </c>
      <c r="L336" t="s">
        <v>1254</v>
      </c>
      <c r="M336" t="s">
        <v>1589</v>
      </c>
      <c r="N336" t="s">
        <v>20</v>
      </c>
      <c r="O336" t="s">
        <v>15</v>
      </c>
      <c r="P336" s="1">
        <v>27442.5</v>
      </c>
      <c r="Q336" t="s">
        <v>116</v>
      </c>
      <c r="R336" t="s">
        <v>76</v>
      </c>
      <c r="S336" s="1">
        <v>28131</v>
      </c>
      <c r="V336" t="str">
        <f>INDEX(Tableau12[Echelon],MATCH(G336,IF(G336&lt;&gt;"",Tableau12[ETU],Tableau12[ETAC]),1))</f>
        <v>Echelon 00</v>
      </c>
    </row>
    <row r="337" spans="1:22" x14ac:dyDescent="0.25">
      <c r="A337">
        <v>1627200792</v>
      </c>
      <c r="B337" t="s">
        <v>800</v>
      </c>
      <c r="C337" t="s">
        <v>801</v>
      </c>
      <c r="D337" s="4">
        <v>43451</v>
      </c>
      <c r="E337">
        <v>73</v>
      </c>
      <c r="F337" s="4"/>
      <c r="G337">
        <v>0</v>
      </c>
      <c r="H337" t="s">
        <v>115</v>
      </c>
      <c r="I337" t="s">
        <v>42</v>
      </c>
      <c r="J337" t="s">
        <v>13</v>
      </c>
      <c r="K337">
        <v>8</v>
      </c>
      <c r="L337" t="s">
        <v>1254</v>
      </c>
      <c r="M337" t="s">
        <v>1590</v>
      </c>
      <c r="N337" t="s">
        <v>20</v>
      </c>
      <c r="O337" t="s">
        <v>15</v>
      </c>
      <c r="P337" s="1">
        <v>28080</v>
      </c>
      <c r="Q337" t="s">
        <v>116</v>
      </c>
      <c r="R337" t="s">
        <v>78</v>
      </c>
      <c r="S337" s="1">
        <v>28475.25</v>
      </c>
      <c r="V337" t="str">
        <f>INDEX(Tableau12[Echelon],MATCH(G337,IF(G337&lt;&gt;"",Tableau12[ETU],Tableau12[ETAC]),1))</f>
        <v>Echelon 00</v>
      </c>
    </row>
    <row r="338" spans="1:22" x14ac:dyDescent="0.25">
      <c r="A338">
        <v>1628700526</v>
      </c>
      <c r="B338" t="s">
        <v>802</v>
      </c>
      <c r="C338" t="s">
        <v>803</v>
      </c>
      <c r="D338" s="4">
        <v>42801</v>
      </c>
      <c r="E338">
        <v>94</v>
      </c>
      <c r="F338" s="4"/>
      <c r="G338">
        <v>0</v>
      </c>
      <c r="H338" t="s">
        <v>116</v>
      </c>
      <c r="I338" t="s">
        <v>27</v>
      </c>
      <c r="J338" t="s">
        <v>13</v>
      </c>
      <c r="K338">
        <v>8</v>
      </c>
      <c r="L338" t="s">
        <v>1254</v>
      </c>
      <c r="M338" t="s">
        <v>1591</v>
      </c>
      <c r="N338" t="s">
        <v>18</v>
      </c>
      <c r="O338" t="s">
        <v>15</v>
      </c>
      <c r="P338" s="1">
        <v>32211</v>
      </c>
      <c r="Q338" t="s">
        <v>116</v>
      </c>
      <c r="R338" t="s">
        <v>78</v>
      </c>
      <c r="S338" s="1">
        <v>28475.25</v>
      </c>
      <c r="V338" t="str">
        <f>INDEX(Tableau12[Echelon],MATCH(G338,IF(G338&lt;&gt;"",Tableau12[ETU],Tableau12[ETAC]),1))</f>
        <v>Echelon 00</v>
      </c>
    </row>
    <row r="339" spans="1:22" x14ac:dyDescent="0.25">
      <c r="A339">
        <v>1629400791</v>
      </c>
      <c r="B339" t="s">
        <v>804</v>
      </c>
      <c r="C339" t="s">
        <v>805</v>
      </c>
      <c r="D339" s="4">
        <v>43451</v>
      </c>
      <c r="E339">
        <v>73</v>
      </c>
      <c r="F339" s="4"/>
      <c r="G339">
        <v>0</v>
      </c>
      <c r="H339" t="s">
        <v>116</v>
      </c>
      <c r="I339" t="s">
        <v>42</v>
      </c>
      <c r="J339" t="s">
        <v>13</v>
      </c>
      <c r="K339">
        <v>8</v>
      </c>
      <c r="L339" t="s">
        <v>1254</v>
      </c>
      <c r="M339" t="s">
        <v>1592</v>
      </c>
      <c r="N339" t="s">
        <v>20</v>
      </c>
      <c r="O339" t="s">
        <v>15</v>
      </c>
      <c r="P339" s="1">
        <v>32211</v>
      </c>
      <c r="Q339" t="s">
        <v>116</v>
      </c>
      <c r="R339" t="s">
        <v>78</v>
      </c>
      <c r="S339" s="1">
        <v>28475.25</v>
      </c>
      <c r="V339" t="str">
        <f>INDEX(Tableau12[Echelon],MATCH(G339,IF(G339&lt;&gt;"",Tableau12[ETU],Tableau12[ETAC]),1))</f>
        <v>Echelon 00</v>
      </c>
    </row>
    <row r="340" spans="1:22" x14ac:dyDescent="0.25">
      <c r="A340">
        <v>1629400788</v>
      </c>
      <c r="B340" t="s">
        <v>806</v>
      </c>
      <c r="C340" t="s">
        <v>807</v>
      </c>
      <c r="D340" s="4">
        <v>43451</v>
      </c>
      <c r="E340">
        <v>73</v>
      </c>
      <c r="F340" s="4"/>
      <c r="G340">
        <v>0</v>
      </c>
      <c r="H340" t="s">
        <v>116</v>
      </c>
      <c r="I340" t="s">
        <v>42</v>
      </c>
      <c r="J340" t="s">
        <v>13</v>
      </c>
      <c r="K340">
        <v>8</v>
      </c>
      <c r="L340" t="s">
        <v>1254</v>
      </c>
      <c r="M340" t="s">
        <v>1593</v>
      </c>
      <c r="N340" t="s">
        <v>20</v>
      </c>
      <c r="O340" t="s">
        <v>15</v>
      </c>
      <c r="P340" s="1">
        <v>32211</v>
      </c>
      <c r="Q340" t="s">
        <v>116</v>
      </c>
      <c r="R340" t="s">
        <v>78</v>
      </c>
      <c r="S340" s="1">
        <v>28475.25</v>
      </c>
      <c r="V340" t="str">
        <f>INDEX(Tableau12[Echelon],MATCH(G340,IF(G340&lt;&gt;"",Tableau12[ETU],Tableau12[ETAC]),1))</f>
        <v>Echelon 00</v>
      </c>
    </row>
    <row r="341" spans="1:22" x14ac:dyDescent="0.25">
      <c r="A341">
        <v>1627900890</v>
      </c>
      <c r="B341" t="s">
        <v>808</v>
      </c>
      <c r="C341" t="s">
        <v>809</v>
      </c>
      <c r="D341" s="4">
        <v>43507</v>
      </c>
      <c r="E341">
        <v>71</v>
      </c>
      <c r="F341" s="4"/>
      <c r="G341">
        <v>0</v>
      </c>
      <c r="H341" t="s">
        <v>116</v>
      </c>
      <c r="I341" t="s">
        <v>42</v>
      </c>
      <c r="J341" t="s">
        <v>13</v>
      </c>
      <c r="K341">
        <v>8</v>
      </c>
      <c r="L341" t="s">
        <v>1254</v>
      </c>
      <c r="M341" t="s">
        <v>1594</v>
      </c>
      <c r="N341" t="s">
        <v>20</v>
      </c>
      <c r="O341" t="s">
        <v>15</v>
      </c>
      <c r="P341" s="1">
        <v>32211</v>
      </c>
      <c r="Q341" t="s">
        <v>116</v>
      </c>
      <c r="R341" t="s">
        <v>76</v>
      </c>
      <c r="S341" s="1">
        <v>28131</v>
      </c>
      <c r="V341" t="str">
        <f>INDEX(Tableau12[Echelon],MATCH(G341,IF(G341&lt;&gt;"",Tableau12[ETU],Tableau12[ETAC]),1))</f>
        <v>Echelon 00</v>
      </c>
    </row>
    <row r="342" spans="1:22" x14ac:dyDescent="0.25">
      <c r="A342">
        <v>1626400520</v>
      </c>
      <c r="B342" t="s">
        <v>810</v>
      </c>
      <c r="C342" t="s">
        <v>811</v>
      </c>
      <c r="D342" s="4">
        <v>42795</v>
      </c>
      <c r="E342">
        <v>94</v>
      </c>
      <c r="F342" s="4"/>
      <c r="G342">
        <v>0</v>
      </c>
      <c r="H342" t="s">
        <v>116</v>
      </c>
      <c r="I342" t="s">
        <v>27</v>
      </c>
      <c r="J342" t="s">
        <v>13</v>
      </c>
      <c r="K342">
        <v>8</v>
      </c>
      <c r="L342" t="s">
        <v>1254</v>
      </c>
      <c r="M342" t="s">
        <v>1595</v>
      </c>
      <c r="N342" t="s">
        <v>18</v>
      </c>
      <c r="O342" t="s">
        <v>15</v>
      </c>
      <c r="P342" s="1">
        <v>32624.1</v>
      </c>
      <c r="Q342" t="s">
        <v>116</v>
      </c>
      <c r="R342" t="s">
        <v>78</v>
      </c>
      <c r="S342" s="1">
        <v>28475.25</v>
      </c>
      <c r="V342" t="str">
        <f>INDEX(Tableau12[Echelon],MATCH(G342,IF(G342&lt;&gt;"",Tableau12[ETU],Tableau12[ETAC]),1))</f>
        <v>Echelon 00</v>
      </c>
    </row>
    <row r="343" spans="1:22" x14ac:dyDescent="0.25">
      <c r="A343">
        <v>1627600642</v>
      </c>
      <c r="B343" t="s">
        <v>812</v>
      </c>
      <c r="C343" t="s">
        <v>813</v>
      </c>
      <c r="D343" s="4">
        <v>43241</v>
      </c>
      <c r="E343">
        <v>80</v>
      </c>
      <c r="F343" s="4"/>
      <c r="G343">
        <v>0</v>
      </c>
      <c r="H343" t="s">
        <v>116</v>
      </c>
      <c r="I343" t="s">
        <v>24</v>
      </c>
      <c r="J343" t="s">
        <v>13</v>
      </c>
      <c r="K343">
        <v>8</v>
      </c>
      <c r="L343" t="s">
        <v>1254</v>
      </c>
      <c r="M343" t="s">
        <v>1596</v>
      </c>
      <c r="N343" t="s">
        <v>20</v>
      </c>
      <c r="O343" t="s">
        <v>15</v>
      </c>
      <c r="P343" s="1">
        <v>32624.1</v>
      </c>
      <c r="Q343" t="s">
        <v>116</v>
      </c>
      <c r="R343" t="s">
        <v>78</v>
      </c>
      <c r="S343" s="1">
        <v>28475.25</v>
      </c>
      <c r="V343" t="str">
        <f>INDEX(Tableau12[Echelon],MATCH(G343,IF(G343&lt;&gt;"",Tableau12[ETU],Tableau12[ETAC]),1))</f>
        <v>Echelon 00</v>
      </c>
    </row>
    <row r="344" spans="1:22" x14ac:dyDescent="0.25">
      <c r="A344">
        <v>1628900158</v>
      </c>
      <c r="B344" t="s">
        <v>814</v>
      </c>
      <c r="C344" t="s">
        <v>815</v>
      </c>
      <c r="D344" s="4">
        <v>42267</v>
      </c>
      <c r="E344">
        <v>112</v>
      </c>
      <c r="F344" s="4"/>
      <c r="G344">
        <v>0</v>
      </c>
      <c r="H344" t="s">
        <v>117</v>
      </c>
      <c r="I344" t="s">
        <v>30</v>
      </c>
      <c r="J344" t="s">
        <v>29</v>
      </c>
      <c r="K344">
        <v>8</v>
      </c>
      <c r="L344" t="s">
        <v>1254</v>
      </c>
      <c r="M344" t="s">
        <v>1597</v>
      </c>
      <c r="N344" t="s">
        <v>18</v>
      </c>
      <c r="O344" t="s">
        <v>15</v>
      </c>
      <c r="P344" s="1">
        <v>33498.050000000003</v>
      </c>
      <c r="Q344" t="s">
        <v>116</v>
      </c>
      <c r="R344" t="s">
        <v>80</v>
      </c>
      <c r="S344" s="1">
        <v>28819.5</v>
      </c>
      <c r="V344" t="str">
        <f>INDEX(Tableau12[Echelon],MATCH(G344,IF(G344&lt;&gt;"",Tableau12[ETU],Tableau12[ETAC]),1))</f>
        <v>Echelon 00</v>
      </c>
    </row>
    <row r="345" spans="1:22" x14ac:dyDescent="0.25">
      <c r="A345">
        <v>1628901175</v>
      </c>
      <c r="B345" t="s">
        <v>816</v>
      </c>
      <c r="C345" t="s">
        <v>817</v>
      </c>
      <c r="D345" s="4">
        <v>44416</v>
      </c>
      <c r="E345">
        <v>41</v>
      </c>
      <c r="F345" s="4"/>
      <c r="G345">
        <v>0</v>
      </c>
      <c r="H345" t="s">
        <v>115</v>
      </c>
      <c r="I345" t="s">
        <v>30</v>
      </c>
      <c r="J345" t="s">
        <v>29</v>
      </c>
      <c r="K345">
        <v>8</v>
      </c>
      <c r="L345" t="s">
        <v>1254</v>
      </c>
      <c r="M345" t="s">
        <v>1598</v>
      </c>
      <c r="N345" t="s">
        <v>20</v>
      </c>
      <c r="O345" t="s">
        <v>15</v>
      </c>
      <c r="P345" s="1">
        <v>31200</v>
      </c>
      <c r="Q345" t="s">
        <v>116</v>
      </c>
      <c r="R345" t="s">
        <v>73</v>
      </c>
      <c r="S345" s="1">
        <v>27786.75</v>
      </c>
      <c r="V345" t="str">
        <f>INDEX(Tableau12[Echelon],MATCH(G345,IF(G345&lt;&gt;"",Tableau12[ETU],Tableau12[ETAC]),1))</f>
        <v>Echelon 00</v>
      </c>
    </row>
    <row r="346" spans="1:22" x14ac:dyDescent="0.25">
      <c r="A346">
        <v>1629301016</v>
      </c>
      <c r="B346" t="s">
        <v>818</v>
      </c>
      <c r="C346" t="s">
        <v>819</v>
      </c>
      <c r="D346" s="4">
        <v>43660</v>
      </c>
      <c r="E346">
        <v>66</v>
      </c>
      <c r="F346" s="4"/>
      <c r="G346">
        <v>0</v>
      </c>
      <c r="H346" t="s">
        <v>116</v>
      </c>
      <c r="I346" t="s">
        <v>28</v>
      </c>
      <c r="J346" t="s">
        <v>29</v>
      </c>
      <c r="K346">
        <v>8</v>
      </c>
      <c r="L346" t="s">
        <v>1254</v>
      </c>
      <c r="M346" t="s">
        <v>1599</v>
      </c>
      <c r="N346" t="s">
        <v>20</v>
      </c>
      <c r="O346" t="s">
        <v>15</v>
      </c>
      <c r="P346" s="1">
        <v>43479.45</v>
      </c>
      <c r="Q346" t="s">
        <v>116</v>
      </c>
      <c r="R346" t="s">
        <v>76</v>
      </c>
      <c r="S346" s="1">
        <v>28131</v>
      </c>
      <c r="V346" t="str">
        <f>INDEX(Tableau12[Echelon],MATCH(G346,IF(G346&lt;&gt;"",Tableau12[ETU],Tableau12[ETAC]),1))</f>
        <v>Echelon 00</v>
      </c>
    </row>
    <row r="347" spans="1:22" x14ac:dyDescent="0.25">
      <c r="A347">
        <v>1628700740</v>
      </c>
      <c r="B347" t="s">
        <v>820</v>
      </c>
      <c r="C347" t="s">
        <v>821</v>
      </c>
      <c r="D347" s="4">
        <v>43396</v>
      </c>
      <c r="E347">
        <v>75</v>
      </c>
      <c r="F347" s="4"/>
      <c r="G347">
        <v>0</v>
      </c>
      <c r="H347" t="s">
        <v>116</v>
      </c>
      <c r="I347" t="s">
        <v>43</v>
      </c>
      <c r="J347" t="s">
        <v>17</v>
      </c>
      <c r="K347">
        <v>8</v>
      </c>
      <c r="L347" t="s">
        <v>1254</v>
      </c>
      <c r="M347" t="s">
        <v>1600</v>
      </c>
      <c r="N347" t="s">
        <v>18</v>
      </c>
      <c r="O347" t="s">
        <v>15</v>
      </c>
      <c r="P347" s="1">
        <v>52421.99</v>
      </c>
      <c r="Q347" t="s">
        <v>116</v>
      </c>
      <c r="R347" t="s">
        <v>78</v>
      </c>
      <c r="S347" s="1">
        <v>28475.25</v>
      </c>
      <c r="V347" t="str">
        <f>INDEX(Tableau12[Echelon],MATCH(G347,IF(G347&lt;&gt;"",Tableau12[ETU],Tableau12[ETAC]),1))</f>
        <v>Echelon 00</v>
      </c>
    </row>
    <row r="348" spans="1:22" x14ac:dyDescent="0.25">
      <c r="A348">
        <v>1626800093</v>
      </c>
      <c r="B348" t="s">
        <v>822</v>
      </c>
      <c r="C348" t="s">
        <v>823</v>
      </c>
      <c r="D348" s="4">
        <v>42186</v>
      </c>
      <c r="E348">
        <v>114</v>
      </c>
      <c r="F348" s="4">
        <v>38143</v>
      </c>
      <c r="G348">
        <v>133</v>
      </c>
      <c r="H348" t="s">
        <v>117</v>
      </c>
      <c r="I348" t="s">
        <v>19</v>
      </c>
      <c r="J348" t="s">
        <v>13</v>
      </c>
      <c r="K348">
        <v>9</v>
      </c>
      <c r="L348" t="s">
        <v>1254</v>
      </c>
      <c r="M348" t="s">
        <v>1601</v>
      </c>
      <c r="N348" t="s">
        <v>18</v>
      </c>
      <c r="O348" t="s">
        <v>15</v>
      </c>
      <c r="P348" s="1">
        <v>37408.550000000003</v>
      </c>
      <c r="Q348" t="s">
        <v>116</v>
      </c>
      <c r="R348" t="s">
        <v>80</v>
      </c>
      <c r="S348" s="1">
        <v>28819.5</v>
      </c>
      <c r="V348" t="str">
        <f>INDEX(Tableau12[Echelon],MATCH(G348,IF(G348&lt;&gt;"",Tableau12[ETU],Tableau12[ETAC]),1))</f>
        <v>Echelon 04</v>
      </c>
    </row>
    <row r="349" spans="1:22" x14ac:dyDescent="0.25">
      <c r="A349">
        <v>1627600143</v>
      </c>
      <c r="B349" t="s">
        <v>824</v>
      </c>
      <c r="C349" t="s">
        <v>825</v>
      </c>
      <c r="D349" s="4">
        <v>42186</v>
      </c>
      <c r="E349">
        <v>114</v>
      </c>
      <c r="F349" s="4">
        <v>41885</v>
      </c>
      <c r="G349">
        <v>10</v>
      </c>
      <c r="H349" t="s">
        <v>117</v>
      </c>
      <c r="I349" t="s">
        <v>27</v>
      </c>
      <c r="J349" t="s">
        <v>13</v>
      </c>
      <c r="K349">
        <v>9</v>
      </c>
      <c r="L349" t="s">
        <v>1254</v>
      </c>
      <c r="M349" t="s">
        <v>1602</v>
      </c>
      <c r="N349" t="s">
        <v>18</v>
      </c>
      <c r="O349" t="s">
        <v>15</v>
      </c>
      <c r="P349" s="1">
        <v>33498.050000000003</v>
      </c>
      <c r="Q349" t="s">
        <v>116</v>
      </c>
      <c r="R349" t="s">
        <v>80</v>
      </c>
      <c r="S349" s="1">
        <v>28819.5</v>
      </c>
      <c r="V349" t="str">
        <f>INDEX(Tableau12[Echelon],MATCH(G349,IF(G349&lt;&gt;"",Tableau12[ETU],Tableau12[ETAC]),1))</f>
        <v>Echelon 00</v>
      </c>
    </row>
    <row r="350" spans="1:22" x14ac:dyDescent="0.25">
      <c r="A350">
        <v>1628800061</v>
      </c>
      <c r="B350" t="s">
        <v>826</v>
      </c>
      <c r="C350" t="s">
        <v>827</v>
      </c>
      <c r="D350" s="4">
        <v>42186</v>
      </c>
      <c r="E350">
        <v>114</v>
      </c>
      <c r="F350" s="4">
        <v>41885</v>
      </c>
      <c r="G350">
        <v>10</v>
      </c>
      <c r="H350" t="s">
        <v>117</v>
      </c>
      <c r="I350" t="s">
        <v>27</v>
      </c>
      <c r="J350" t="s">
        <v>13</v>
      </c>
      <c r="K350">
        <v>9</v>
      </c>
      <c r="L350" t="s">
        <v>1254</v>
      </c>
      <c r="M350" t="s">
        <v>1603</v>
      </c>
      <c r="N350" t="s">
        <v>18</v>
      </c>
      <c r="O350" t="s">
        <v>15</v>
      </c>
      <c r="P350" s="1">
        <v>33498.050000000003</v>
      </c>
      <c r="Q350" t="s">
        <v>116</v>
      </c>
      <c r="R350" t="s">
        <v>80</v>
      </c>
      <c r="S350" s="1">
        <v>28819.5</v>
      </c>
      <c r="V350" t="str">
        <f>INDEX(Tableau12[Echelon],MATCH(G350,IF(G350&lt;&gt;"",Tableau12[ETU],Tableau12[ETAC]),1))</f>
        <v>Echelon 00</v>
      </c>
    </row>
    <row r="351" spans="1:22" x14ac:dyDescent="0.25">
      <c r="A351">
        <v>1627900151</v>
      </c>
      <c r="B351" t="s">
        <v>828</v>
      </c>
      <c r="C351" t="s">
        <v>829</v>
      </c>
      <c r="D351" s="4">
        <v>42186</v>
      </c>
      <c r="E351">
        <v>114</v>
      </c>
      <c r="F351" s="4">
        <v>41885</v>
      </c>
      <c r="G351">
        <v>10</v>
      </c>
      <c r="H351" t="s">
        <v>117</v>
      </c>
      <c r="I351" t="s">
        <v>27</v>
      </c>
      <c r="J351" t="s">
        <v>13</v>
      </c>
      <c r="K351">
        <v>9</v>
      </c>
      <c r="L351" t="s">
        <v>1254</v>
      </c>
      <c r="M351" t="s">
        <v>1604</v>
      </c>
      <c r="N351" t="s">
        <v>18</v>
      </c>
      <c r="O351" t="s">
        <v>15</v>
      </c>
      <c r="P351" s="1">
        <v>35779.9</v>
      </c>
      <c r="Q351" t="s">
        <v>116</v>
      </c>
      <c r="R351" t="s">
        <v>80</v>
      </c>
      <c r="S351" s="1">
        <v>28819.5</v>
      </c>
      <c r="V351" t="str">
        <f>INDEX(Tableau12[Echelon],MATCH(G351,IF(G351&lt;&gt;"",Tableau12[ETU],Tableau12[ETAC]),1))</f>
        <v>Echelon 00</v>
      </c>
    </row>
    <row r="352" spans="1:22" x14ac:dyDescent="0.25">
      <c r="A352">
        <v>1626700145</v>
      </c>
      <c r="B352" t="s">
        <v>830</v>
      </c>
      <c r="C352" t="s">
        <v>831</v>
      </c>
      <c r="D352" s="4">
        <v>42186</v>
      </c>
      <c r="E352">
        <v>114</v>
      </c>
      <c r="F352" s="4">
        <v>41885</v>
      </c>
      <c r="G352">
        <v>10</v>
      </c>
      <c r="H352" t="s">
        <v>117</v>
      </c>
      <c r="I352" t="s">
        <v>42</v>
      </c>
      <c r="J352" t="s">
        <v>13</v>
      </c>
      <c r="K352">
        <v>9</v>
      </c>
      <c r="L352" t="s">
        <v>1254</v>
      </c>
      <c r="M352" t="s">
        <v>1605</v>
      </c>
      <c r="N352" t="s">
        <v>18</v>
      </c>
      <c r="O352" t="s">
        <v>15</v>
      </c>
      <c r="P352" s="1">
        <v>35779.9</v>
      </c>
      <c r="Q352" t="s">
        <v>116</v>
      </c>
      <c r="R352" t="s">
        <v>80</v>
      </c>
      <c r="S352" s="1">
        <v>28819.5</v>
      </c>
      <c r="V352" t="str">
        <f>INDEX(Tableau12[Echelon],MATCH(G352,IF(G352&lt;&gt;"",Tableau12[ETU],Tableau12[ETAC]),1))</f>
        <v>Echelon 00</v>
      </c>
    </row>
    <row r="353" spans="1:22" x14ac:dyDescent="0.25">
      <c r="A353">
        <v>1628700147</v>
      </c>
      <c r="B353" t="s">
        <v>832</v>
      </c>
      <c r="C353" t="s">
        <v>833</v>
      </c>
      <c r="D353" s="4">
        <v>42186</v>
      </c>
      <c r="E353">
        <v>114</v>
      </c>
      <c r="F353" s="4">
        <v>41885</v>
      </c>
      <c r="G353">
        <v>10</v>
      </c>
      <c r="H353" t="s">
        <v>117</v>
      </c>
      <c r="I353" t="s">
        <v>19</v>
      </c>
      <c r="J353" t="s">
        <v>13</v>
      </c>
      <c r="K353">
        <v>9</v>
      </c>
      <c r="L353" t="s">
        <v>1254</v>
      </c>
      <c r="M353" t="s">
        <v>1606</v>
      </c>
      <c r="N353" t="s">
        <v>18</v>
      </c>
      <c r="O353" t="s">
        <v>15</v>
      </c>
      <c r="P353" s="1">
        <v>37821.65</v>
      </c>
      <c r="Q353" t="s">
        <v>116</v>
      </c>
      <c r="R353" t="s">
        <v>80</v>
      </c>
      <c r="S353" s="1">
        <v>28819.5</v>
      </c>
      <c r="V353" t="str">
        <f>INDEX(Tableau12[Echelon],MATCH(G353,IF(G353&lt;&gt;"",Tableau12[ETU],Tableau12[ETAC]),1))</f>
        <v>Echelon 00</v>
      </c>
    </row>
    <row r="354" spans="1:22" x14ac:dyDescent="0.25">
      <c r="A354">
        <v>1628900067</v>
      </c>
      <c r="B354" t="s">
        <v>834</v>
      </c>
      <c r="C354" t="s">
        <v>835</v>
      </c>
      <c r="D354" s="4">
        <v>42186</v>
      </c>
      <c r="E354">
        <v>114</v>
      </c>
      <c r="F354" s="4">
        <v>41890</v>
      </c>
      <c r="G354">
        <v>10</v>
      </c>
      <c r="H354" t="s">
        <v>117</v>
      </c>
      <c r="I354" t="s">
        <v>31</v>
      </c>
      <c r="J354" t="s">
        <v>26</v>
      </c>
      <c r="K354">
        <v>9</v>
      </c>
      <c r="L354" t="s">
        <v>1254</v>
      </c>
      <c r="M354" t="s">
        <v>1607</v>
      </c>
      <c r="N354" t="s">
        <v>18</v>
      </c>
      <c r="O354" t="s">
        <v>15</v>
      </c>
      <c r="P354" s="1">
        <v>36558.79</v>
      </c>
      <c r="Q354" t="s">
        <v>116</v>
      </c>
      <c r="R354" t="s">
        <v>80</v>
      </c>
      <c r="S354" s="1">
        <v>28819.5</v>
      </c>
      <c r="V354" t="str">
        <f>INDEX(Tableau12[Echelon],MATCH(G354,IF(G354&lt;&gt;"",Tableau12[ETU],Tableau12[ETAC]),1))</f>
        <v>Echelon 00</v>
      </c>
    </row>
    <row r="355" spans="1:22" x14ac:dyDescent="0.25">
      <c r="A355">
        <v>1627700084</v>
      </c>
      <c r="B355" t="s">
        <v>836</v>
      </c>
      <c r="C355" t="s">
        <v>837</v>
      </c>
      <c r="D355" s="4">
        <v>42186</v>
      </c>
      <c r="E355">
        <v>114</v>
      </c>
      <c r="F355" s="4">
        <v>41890</v>
      </c>
      <c r="G355">
        <v>10</v>
      </c>
      <c r="H355" t="s">
        <v>117</v>
      </c>
      <c r="I355" t="s">
        <v>31</v>
      </c>
      <c r="J355" t="s">
        <v>26</v>
      </c>
      <c r="K355">
        <v>9</v>
      </c>
      <c r="L355" t="s">
        <v>1254</v>
      </c>
      <c r="M355" t="s">
        <v>1608</v>
      </c>
      <c r="N355" t="s">
        <v>18</v>
      </c>
      <c r="O355" t="s">
        <v>15</v>
      </c>
      <c r="P355" s="1">
        <v>36558.79</v>
      </c>
      <c r="Q355" t="s">
        <v>116</v>
      </c>
      <c r="R355" t="s">
        <v>80</v>
      </c>
      <c r="S355" s="1">
        <v>28819.5</v>
      </c>
      <c r="V355" t="str">
        <f>INDEX(Tableau12[Echelon],MATCH(G355,IF(G355&lt;&gt;"",Tableau12[ETU],Tableau12[ETAC]),1))</f>
        <v>Echelon 00</v>
      </c>
    </row>
    <row r="356" spans="1:22" x14ac:dyDescent="0.25">
      <c r="A356">
        <v>1628400130</v>
      </c>
      <c r="B356" t="s">
        <v>838</v>
      </c>
      <c r="C356" t="s">
        <v>839</v>
      </c>
      <c r="D356" s="4">
        <v>42186</v>
      </c>
      <c r="E356">
        <v>114</v>
      </c>
      <c r="F356" s="4">
        <v>41890</v>
      </c>
      <c r="G356">
        <v>10</v>
      </c>
      <c r="H356" t="s">
        <v>117</v>
      </c>
      <c r="I356" t="s">
        <v>31</v>
      </c>
      <c r="J356" t="s">
        <v>26</v>
      </c>
      <c r="K356">
        <v>9</v>
      </c>
      <c r="L356" t="s">
        <v>1254</v>
      </c>
      <c r="M356" t="s">
        <v>1609</v>
      </c>
      <c r="N356" t="s">
        <v>18</v>
      </c>
      <c r="O356" t="s">
        <v>15</v>
      </c>
      <c r="P356" s="1">
        <v>36558.79</v>
      </c>
      <c r="Q356" t="s">
        <v>116</v>
      </c>
      <c r="R356" t="s">
        <v>80</v>
      </c>
      <c r="S356" s="1">
        <v>28819.5</v>
      </c>
      <c r="V356" t="str">
        <f>INDEX(Tableau12[Echelon],MATCH(G356,IF(G356&lt;&gt;"",Tableau12[ETU],Tableau12[ETAC]),1))</f>
        <v>Echelon 00</v>
      </c>
    </row>
    <row r="357" spans="1:22" x14ac:dyDescent="0.25">
      <c r="A357">
        <v>1628700124</v>
      </c>
      <c r="B357" t="s">
        <v>840</v>
      </c>
      <c r="C357" t="s">
        <v>841</v>
      </c>
      <c r="D357" s="4">
        <v>42186</v>
      </c>
      <c r="E357">
        <v>114</v>
      </c>
      <c r="F357" s="4">
        <v>41890</v>
      </c>
      <c r="G357">
        <v>10</v>
      </c>
      <c r="H357" t="s">
        <v>117</v>
      </c>
      <c r="I357" t="s">
        <v>31</v>
      </c>
      <c r="J357" t="s">
        <v>26</v>
      </c>
      <c r="K357">
        <v>9</v>
      </c>
      <c r="L357" t="s">
        <v>1254</v>
      </c>
      <c r="M357" t="s">
        <v>1610</v>
      </c>
      <c r="N357" t="s">
        <v>18</v>
      </c>
      <c r="O357" t="s">
        <v>15</v>
      </c>
      <c r="P357" s="1">
        <v>36558.79</v>
      </c>
      <c r="Q357" t="s">
        <v>116</v>
      </c>
      <c r="R357" t="s">
        <v>80</v>
      </c>
      <c r="S357" s="1">
        <v>28819.5</v>
      </c>
      <c r="V357" t="str">
        <f>INDEX(Tableau12[Echelon],MATCH(G357,IF(G357&lt;&gt;"",Tableau12[ETU],Tableau12[ETAC]),1))</f>
        <v>Echelon 00</v>
      </c>
    </row>
    <row r="358" spans="1:22" x14ac:dyDescent="0.25">
      <c r="A358">
        <v>1626400071</v>
      </c>
      <c r="B358" t="s">
        <v>842</v>
      </c>
      <c r="C358" t="s">
        <v>843</v>
      </c>
      <c r="D358" s="4">
        <v>42186</v>
      </c>
      <c r="E358">
        <v>114</v>
      </c>
      <c r="F358" s="4">
        <v>41890</v>
      </c>
      <c r="G358">
        <v>10</v>
      </c>
      <c r="H358" t="s">
        <v>117</v>
      </c>
      <c r="I358" t="s">
        <v>31</v>
      </c>
      <c r="J358" t="s">
        <v>26</v>
      </c>
      <c r="K358">
        <v>9</v>
      </c>
      <c r="L358" t="s">
        <v>1254</v>
      </c>
      <c r="M358" t="s">
        <v>1611</v>
      </c>
      <c r="N358" t="s">
        <v>18</v>
      </c>
      <c r="O358" t="s">
        <v>15</v>
      </c>
      <c r="P358" s="1">
        <v>36558.79</v>
      </c>
      <c r="Q358" t="s">
        <v>116</v>
      </c>
      <c r="R358" t="s">
        <v>80</v>
      </c>
      <c r="S358" s="1">
        <v>28819.5</v>
      </c>
      <c r="V358" t="str">
        <f>INDEX(Tableau12[Echelon],MATCH(G358,IF(G358&lt;&gt;"",Tableau12[ETU],Tableau12[ETAC]),1))</f>
        <v>Echelon 00</v>
      </c>
    </row>
    <row r="359" spans="1:22" x14ac:dyDescent="0.25">
      <c r="A359">
        <v>1627500144</v>
      </c>
      <c r="B359" t="s">
        <v>844</v>
      </c>
      <c r="C359" t="s">
        <v>845</v>
      </c>
      <c r="D359" s="4">
        <v>42186</v>
      </c>
      <c r="E359">
        <v>114</v>
      </c>
      <c r="F359" s="4">
        <v>41890</v>
      </c>
      <c r="G359">
        <v>10</v>
      </c>
      <c r="H359" t="s">
        <v>117</v>
      </c>
      <c r="I359" t="s">
        <v>19</v>
      </c>
      <c r="J359" t="s">
        <v>13</v>
      </c>
      <c r="K359">
        <v>9</v>
      </c>
      <c r="L359" t="s">
        <v>1254</v>
      </c>
      <c r="M359" t="s">
        <v>1612</v>
      </c>
      <c r="N359" t="s">
        <v>18</v>
      </c>
      <c r="O359" t="s">
        <v>15</v>
      </c>
      <c r="P359" s="1">
        <v>37821.65</v>
      </c>
      <c r="Q359" t="s">
        <v>116</v>
      </c>
      <c r="R359" t="s">
        <v>80</v>
      </c>
      <c r="S359" s="1">
        <v>28819.5</v>
      </c>
      <c r="V359" t="str">
        <f>INDEX(Tableau12[Echelon],MATCH(G359,IF(G359&lt;&gt;"",Tableau12[ETU],Tableau12[ETAC]),1))</f>
        <v>Echelon 00</v>
      </c>
    </row>
    <row r="360" spans="1:22" x14ac:dyDescent="0.25">
      <c r="A360">
        <v>1628400141</v>
      </c>
      <c r="B360" t="s">
        <v>846</v>
      </c>
      <c r="C360" t="s">
        <v>847</v>
      </c>
      <c r="D360" s="4">
        <v>42186</v>
      </c>
      <c r="E360">
        <v>114</v>
      </c>
      <c r="F360" s="4">
        <v>41890</v>
      </c>
      <c r="G360">
        <v>10</v>
      </c>
      <c r="H360" t="s">
        <v>117</v>
      </c>
      <c r="I360" t="s">
        <v>24</v>
      </c>
      <c r="J360" t="s">
        <v>13</v>
      </c>
      <c r="K360">
        <v>9</v>
      </c>
      <c r="L360" t="s">
        <v>1254</v>
      </c>
      <c r="M360" t="s">
        <v>1613</v>
      </c>
      <c r="N360" t="s">
        <v>18</v>
      </c>
      <c r="O360" t="s">
        <v>15</v>
      </c>
      <c r="P360" s="1">
        <v>36262.43</v>
      </c>
      <c r="Q360" t="s">
        <v>116</v>
      </c>
      <c r="R360" t="s">
        <v>80</v>
      </c>
      <c r="S360" s="1">
        <v>28819.5</v>
      </c>
      <c r="V360" t="str">
        <f>INDEX(Tableau12[Echelon],MATCH(G360,IF(G360&lt;&gt;"",Tableau12[ETU],Tableau12[ETAC]),1))</f>
        <v>Echelon 00</v>
      </c>
    </row>
    <row r="361" spans="1:22" x14ac:dyDescent="0.25">
      <c r="A361">
        <v>1628800127</v>
      </c>
      <c r="B361" t="s">
        <v>848</v>
      </c>
      <c r="C361" t="s">
        <v>849</v>
      </c>
      <c r="D361" s="4">
        <v>42186</v>
      </c>
      <c r="E361">
        <v>114</v>
      </c>
      <c r="F361" s="4">
        <v>41890</v>
      </c>
      <c r="G361">
        <v>10</v>
      </c>
      <c r="H361" t="s">
        <v>117</v>
      </c>
      <c r="I361" t="s">
        <v>25</v>
      </c>
      <c r="J361" t="s">
        <v>26</v>
      </c>
      <c r="K361">
        <v>9</v>
      </c>
      <c r="L361" t="s">
        <v>1254</v>
      </c>
      <c r="M361" t="s">
        <v>1614</v>
      </c>
      <c r="N361" t="s">
        <v>18</v>
      </c>
      <c r="O361" t="s">
        <v>15</v>
      </c>
      <c r="P361" s="1">
        <v>34801.599999999999</v>
      </c>
      <c r="Q361" t="s">
        <v>116</v>
      </c>
      <c r="R361" t="s">
        <v>80</v>
      </c>
      <c r="S361" s="1">
        <v>28819.5</v>
      </c>
      <c r="V361" t="str">
        <f>INDEX(Tableau12[Echelon],MATCH(G361,IF(G361&lt;&gt;"",Tableau12[ETU],Tableau12[ETAC]),1))</f>
        <v>Echelon 00</v>
      </c>
    </row>
    <row r="362" spans="1:22" x14ac:dyDescent="0.25">
      <c r="A362">
        <v>1627900077</v>
      </c>
      <c r="B362" t="s">
        <v>850</v>
      </c>
      <c r="C362" t="s">
        <v>851</v>
      </c>
      <c r="D362" s="4">
        <v>42186</v>
      </c>
      <c r="E362">
        <v>114</v>
      </c>
      <c r="F362" s="4">
        <v>41890</v>
      </c>
      <c r="G362">
        <v>10</v>
      </c>
      <c r="H362" t="s">
        <v>117</v>
      </c>
      <c r="I362" t="s">
        <v>25</v>
      </c>
      <c r="J362" t="s">
        <v>26</v>
      </c>
      <c r="K362">
        <v>9</v>
      </c>
      <c r="L362" t="s">
        <v>1254</v>
      </c>
      <c r="M362" t="s">
        <v>1615</v>
      </c>
      <c r="N362" t="s">
        <v>20</v>
      </c>
      <c r="O362" t="s">
        <v>15</v>
      </c>
      <c r="P362" s="1">
        <v>34801.599999999999</v>
      </c>
      <c r="Q362" t="s">
        <v>116</v>
      </c>
      <c r="R362" t="s">
        <v>80</v>
      </c>
      <c r="S362" s="1">
        <v>28819.5</v>
      </c>
      <c r="V362" t="str">
        <f>INDEX(Tableau12[Echelon],MATCH(G362,IF(G362&lt;&gt;"",Tableau12[ETU],Tableau12[ETAC]),1))</f>
        <v>Echelon 00</v>
      </c>
    </row>
    <row r="363" spans="1:22" x14ac:dyDescent="0.25">
      <c r="A363">
        <v>1626200072</v>
      </c>
      <c r="B363" t="s">
        <v>852</v>
      </c>
      <c r="C363" t="s">
        <v>853</v>
      </c>
      <c r="D363" s="4">
        <v>42186</v>
      </c>
      <c r="E363">
        <v>114</v>
      </c>
      <c r="F363" s="4">
        <v>41890</v>
      </c>
      <c r="G363">
        <v>10</v>
      </c>
      <c r="H363" t="s">
        <v>117</v>
      </c>
      <c r="I363" t="s">
        <v>25</v>
      </c>
      <c r="J363" t="s">
        <v>26</v>
      </c>
      <c r="K363">
        <v>9</v>
      </c>
      <c r="L363" t="s">
        <v>1254</v>
      </c>
      <c r="M363" t="s">
        <v>1616</v>
      </c>
      <c r="N363" t="s">
        <v>18</v>
      </c>
      <c r="O363" t="s">
        <v>15</v>
      </c>
      <c r="P363" s="1">
        <v>34801.599999999999</v>
      </c>
      <c r="Q363" t="s">
        <v>116</v>
      </c>
      <c r="R363" t="s">
        <v>80</v>
      </c>
      <c r="S363" s="1">
        <v>28819.5</v>
      </c>
      <c r="V363" t="str">
        <f>INDEX(Tableau12[Echelon],MATCH(G363,IF(G363&lt;&gt;"",Tableau12[ETU],Tableau12[ETAC]),1))</f>
        <v>Echelon 00</v>
      </c>
    </row>
    <row r="364" spans="1:22" x14ac:dyDescent="0.25">
      <c r="A364">
        <v>1626300122</v>
      </c>
      <c r="B364" t="s">
        <v>854</v>
      </c>
      <c r="C364" t="s">
        <v>855</v>
      </c>
      <c r="D364" s="4">
        <v>42186</v>
      </c>
      <c r="E364">
        <v>114</v>
      </c>
      <c r="F364" s="4">
        <v>41890</v>
      </c>
      <c r="G364">
        <v>10</v>
      </c>
      <c r="H364" t="s">
        <v>117</v>
      </c>
      <c r="I364" t="s">
        <v>25</v>
      </c>
      <c r="J364" t="s">
        <v>26</v>
      </c>
      <c r="K364">
        <v>9</v>
      </c>
      <c r="L364" t="s">
        <v>1254</v>
      </c>
      <c r="M364" t="s">
        <v>1617</v>
      </c>
      <c r="N364" t="s">
        <v>20</v>
      </c>
      <c r="O364" t="s">
        <v>15</v>
      </c>
      <c r="P364" s="1">
        <v>34801.599999999999</v>
      </c>
      <c r="Q364" t="s">
        <v>116</v>
      </c>
      <c r="R364" t="s">
        <v>80</v>
      </c>
      <c r="S364" s="1">
        <v>28819.5</v>
      </c>
      <c r="V364" t="str">
        <f>INDEX(Tableau12[Echelon],MATCH(G364,IF(G364&lt;&gt;"",Tableau12[ETU],Tableau12[ETAC]),1))</f>
        <v>Echelon 00</v>
      </c>
    </row>
    <row r="365" spans="1:22" x14ac:dyDescent="0.25">
      <c r="A365">
        <v>1626500126</v>
      </c>
      <c r="B365" t="s">
        <v>856</v>
      </c>
      <c r="C365" t="s">
        <v>857</v>
      </c>
      <c r="D365" s="4">
        <v>42186</v>
      </c>
      <c r="E365">
        <v>114</v>
      </c>
      <c r="F365" s="4">
        <v>41890</v>
      </c>
      <c r="G365">
        <v>10</v>
      </c>
      <c r="H365" t="s">
        <v>117</v>
      </c>
      <c r="I365" t="s">
        <v>25</v>
      </c>
      <c r="J365" t="s">
        <v>26</v>
      </c>
      <c r="K365">
        <v>9</v>
      </c>
      <c r="L365" t="s">
        <v>1254</v>
      </c>
      <c r="M365" t="s">
        <v>1618</v>
      </c>
      <c r="N365" t="s">
        <v>18</v>
      </c>
      <c r="O365" t="s">
        <v>15</v>
      </c>
      <c r="P365" s="1">
        <v>34801.599999999999</v>
      </c>
      <c r="Q365" t="s">
        <v>116</v>
      </c>
      <c r="R365" t="s">
        <v>80</v>
      </c>
      <c r="S365" s="1">
        <v>28819.5</v>
      </c>
      <c r="V365" t="str">
        <f>INDEX(Tableau12[Echelon],MATCH(G365,IF(G365&lt;&gt;"",Tableau12[ETU],Tableau12[ETAC]),1))</f>
        <v>Echelon 00</v>
      </c>
    </row>
    <row r="366" spans="1:22" x14ac:dyDescent="0.25">
      <c r="A366">
        <v>1627100078</v>
      </c>
      <c r="B366" t="s">
        <v>858</v>
      </c>
      <c r="C366" t="s">
        <v>859</v>
      </c>
      <c r="D366" s="4">
        <v>42186</v>
      </c>
      <c r="E366">
        <v>114</v>
      </c>
      <c r="F366" s="4">
        <v>41890</v>
      </c>
      <c r="G366">
        <v>10</v>
      </c>
      <c r="H366" t="s">
        <v>117</v>
      </c>
      <c r="I366" t="s">
        <v>25</v>
      </c>
      <c r="J366" t="s">
        <v>26</v>
      </c>
      <c r="K366">
        <v>9</v>
      </c>
      <c r="L366" t="s">
        <v>1254</v>
      </c>
      <c r="M366" t="s">
        <v>1619</v>
      </c>
      <c r="N366" t="s">
        <v>18</v>
      </c>
      <c r="O366" t="s">
        <v>15</v>
      </c>
      <c r="P366" s="1">
        <v>34801.599999999999</v>
      </c>
      <c r="Q366" t="s">
        <v>116</v>
      </c>
      <c r="R366" t="s">
        <v>80</v>
      </c>
      <c r="S366" s="1">
        <v>28819.5</v>
      </c>
      <c r="V366" t="str">
        <f>INDEX(Tableau12[Echelon],MATCH(G366,IF(G366&lt;&gt;"",Tableau12[ETU],Tableau12[ETAC]),1))</f>
        <v>Echelon 00</v>
      </c>
    </row>
    <row r="367" spans="1:22" x14ac:dyDescent="0.25">
      <c r="A367">
        <v>1627300082</v>
      </c>
      <c r="B367" t="s">
        <v>860</v>
      </c>
      <c r="C367" t="s">
        <v>861</v>
      </c>
      <c r="D367" s="4">
        <v>42186</v>
      </c>
      <c r="E367">
        <v>114</v>
      </c>
      <c r="F367" s="4">
        <v>41890</v>
      </c>
      <c r="G367">
        <v>10</v>
      </c>
      <c r="H367" t="s">
        <v>117</v>
      </c>
      <c r="I367" t="s">
        <v>25</v>
      </c>
      <c r="J367" t="s">
        <v>26</v>
      </c>
      <c r="K367">
        <v>9</v>
      </c>
      <c r="L367" t="s">
        <v>1254</v>
      </c>
      <c r="M367" t="s">
        <v>1620</v>
      </c>
      <c r="N367" t="s">
        <v>20</v>
      </c>
      <c r="O367" t="s">
        <v>15</v>
      </c>
      <c r="P367" s="1">
        <v>34801.599999999999</v>
      </c>
      <c r="Q367" t="s">
        <v>116</v>
      </c>
      <c r="R367" t="s">
        <v>80</v>
      </c>
      <c r="S367" s="1">
        <v>28819.5</v>
      </c>
      <c r="V367" t="str">
        <f>INDEX(Tableau12[Echelon],MATCH(G367,IF(G367&lt;&gt;"",Tableau12[ETU],Tableau12[ETAC]),1))</f>
        <v>Echelon 00</v>
      </c>
    </row>
    <row r="368" spans="1:22" x14ac:dyDescent="0.25">
      <c r="A368">
        <v>1626300100</v>
      </c>
      <c r="B368" t="s">
        <v>862</v>
      </c>
      <c r="C368" t="s">
        <v>863</v>
      </c>
      <c r="D368" s="4">
        <v>42186</v>
      </c>
      <c r="E368">
        <v>114</v>
      </c>
      <c r="F368" s="4">
        <v>41897</v>
      </c>
      <c r="G368">
        <v>10</v>
      </c>
      <c r="H368" t="s">
        <v>117</v>
      </c>
      <c r="I368" t="s">
        <v>27</v>
      </c>
      <c r="J368" t="s">
        <v>13</v>
      </c>
      <c r="K368">
        <v>9</v>
      </c>
      <c r="L368" t="s">
        <v>1254</v>
      </c>
      <c r="M368" t="s">
        <v>1621</v>
      </c>
      <c r="N368" t="s">
        <v>18</v>
      </c>
      <c r="O368" t="s">
        <v>15</v>
      </c>
      <c r="P368" s="1">
        <v>33498.050000000003</v>
      </c>
      <c r="Q368" t="s">
        <v>116</v>
      </c>
      <c r="R368" t="s">
        <v>80</v>
      </c>
      <c r="S368" s="1">
        <v>28819.5</v>
      </c>
      <c r="V368" t="str">
        <f>INDEX(Tableau12[Echelon],MATCH(G368,IF(G368&lt;&gt;"",Tableau12[ETU],Tableau12[ETAC]),1))</f>
        <v>Echelon 00</v>
      </c>
    </row>
    <row r="369" spans="1:22" x14ac:dyDescent="0.25">
      <c r="A369">
        <v>1626700064</v>
      </c>
      <c r="B369" t="s">
        <v>864</v>
      </c>
      <c r="C369" t="s">
        <v>865</v>
      </c>
      <c r="D369" s="4">
        <v>42186</v>
      </c>
      <c r="E369">
        <v>114</v>
      </c>
      <c r="F369" s="4">
        <v>41897</v>
      </c>
      <c r="G369">
        <v>10</v>
      </c>
      <c r="H369" t="s">
        <v>117</v>
      </c>
      <c r="I369" t="s">
        <v>31</v>
      </c>
      <c r="J369" t="s">
        <v>26</v>
      </c>
      <c r="K369">
        <v>9</v>
      </c>
      <c r="L369" t="s">
        <v>1254</v>
      </c>
      <c r="M369" t="s">
        <v>1622</v>
      </c>
      <c r="N369" t="s">
        <v>18</v>
      </c>
      <c r="O369" t="s">
        <v>15</v>
      </c>
      <c r="P369" s="1">
        <v>36558.79</v>
      </c>
      <c r="Q369" t="s">
        <v>116</v>
      </c>
      <c r="R369" t="s">
        <v>80</v>
      </c>
      <c r="S369" s="1">
        <v>28819.5</v>
      </c>
      <c r="V369" t="str">
        <f>INDEX(Tableau12[Echelon],MATCH(G369,IF(G369&lt;&gt;"",Tableau12[ETU],Tableau12[ETAC]),1))</f>
        <v>Echelon 00</v>
      </c>
    </row>
    <row r="370" spans="1:22" x14ac:dyDescent="0.25">
      <c r="A370">
        <v>1628000104</v>
      </c>
      <c r="B370" t="s">
        <v>866</v>
      </c>
      <c r="C370" t="s">
        <v>867</v>
      </c>
      <c r="D370" s="4">
        <v>42186</v>
      </c>
      <c r="E370">
        <v>114</v>
      </c>
      <c r="F370" s="4">
        <v>41899</v>
      </c>
      <c r="G370">
        <v>10</v>
      </c>
      <c r="H370" t="s">
        <v>117</v>
      </c>
      <c r="I370" t="s">
        <v>25</v>
      </c>
      <c r="J370" t="s">
        <v>26</v>
      </c>
      <c r="K370">
        <v>9</v>
      </c>
      <c r="L370" t="s">
        <v>1254</v>
      </c>
      <c r="M370" t="s">
        <v>1623</v>
      </c>
      <c r="N370" t="s">
        <v>18</v>
      </c>
      <c r="O370" t="s">
        <v>15</v>
      </c>
      <c r="P370" s="1">
        <v>34801.599999999999</v>
      </c>
      <c r="Q370" t="s">
        <v>116</v>
      </c>
      <c r="R370" t="s">
        <v>80</v>
      </c>
      <c r="S370" s="1">
        <v>28819.5</v>
      </c>
      <c r="V370" t="str">
        <f>INDEX(Tableau12[Echelon],MATCH(G370,IF(G370&lt;&gt;"",Tableau12[ETU],Tableau12[ETAC]),1))</f>
        <v>Echelon 00</v>
      </c>
    </row>
    <row r="371" spans="1:22" x14ac:dyDescent="0.25">
      <c r="A371">
        <v>1627700030</v>
      </c>
      <c r="B371" t="s">
        <v>868</v>
      </c>
      <c r="C371" t="s">
        <v>869</v>
      </c>
      <c r="D371" s="4">
        <v>42186</v>
      </c>
      <c r="E371">
        <v>114</v>
      </c>
      <c r="F371" s="4">
        <v>38101</v>
      </c>
      <c r="G371">
        <v>135</v>
      </c>
      <c r="H371" t="s">
        <v>116</v>
      </c>
      <c r="I371" t="s">
        <v>21</v>
      </c>
      <c r="J371" t="s">
        <v>17</v>
      </c>
      <c r="K371">
        <v>8</v>
      </c>
      <c r="L371" t="s">
        <v>1254</v>
      </c>
      <c r="M371" t="s">
        <v>1624</v>
      </c>
      <c r="N371" t="s">
        <v>20</v>
      </c>
      <c r="O371" t="s">
        <v>15</v>
      </c>
      <c r="P371" s="1">
        <v>59188.57</v>
      </c>
      <c r="Q371" t="s">
        <v>116</v>
      </c>
      <c r="R371" t="s">
        <v>80</v>
      </c>
      <c r="S371" s="1">
        <v>28819.5</v>
      </c>
      <c r="V371" t="str">
        <f>INDEX(Tableau12[Echelon],MATCH(G371,IF(G371&lt;&gt;"",Tableau12[ETU],Tableau12[ETAC]),1))</f>
        <v>Echelon 04</v>
      </c>
    </row>
    <row r="372" spans="1:22" x14ac:dyDescent="0.25">
      <c r="A372">
        <v>1627900034</v>
      </c>
      <c r="B372" t="s">
        <v>870</v>
      </c>
      <c r="C372" t="s">
        <v>871</v>
      </c>
      <c r="D372" s="4">
        <v>42186</v>
      </c>
      <c r="E372">
        <v>114</v>
      </c>
      <c r="F372" s="4">
        <v>38143</v>
      </c>
      <c r="G372">
        <v>133</v>
      </c>
      <c r="H372" t="s">
        <v>116</v>
      </c>
      <c r="I372" t="s">
        <v>28</v>
      </c>
      <c r="J372" t="s">
        <v>29</v>
      </c>
      <c r="K372">
        <v>8</v>
      </c>
      <c r="L372" t="s">
        <v>1254</v>
      </c>
      <c r="M372" t="s">
        <v>1625</v>
      </c>
      <c r="N372" t="s">
        <v>18</v>
      </c>
      <c r="O372" t="s">
        <v>15</v>
      </c>
      <c r="P372" s="1">
        <v>49118.27</v>
      </c>
      <c r="Q372" t="s">
        <v>116</v>
      </c>
      <c r="R372" t="s">
        <v>80</v>
      </c>
      <c r="S372" s="1">
        <v>28819.5</v>
      </c>
      <c r="V372" t="str">
        <f>INDEX(Tableau12[Echelon],MATCH(G372,IF(G372&lt;&gt;"",Tableau12[ETU],Tableau12[ETAC]),1))</f>
        <v>Echelon 04</v>
      </c>
    </row>
    <row r="373" spans="1:22" x14ac:dyDescent="0.25">
      <c r="A373">
        <v>1628100058</v>
      </c>
      <c r="B373" t="s">
        <v>872</v>
      </c>
      <c r="C373" t="s">
        <v>873</v>
      </c>
      <c r="D373" s="4">
        <v>42186</v>
      </c>
      <c r="E373">
        <v>114</v>
      </c>
      <c r="F373" s="4">
        <v>39977</v>
      </c>
      <c r="G373">
        <v>73</v>
      </c>
      <c r="H373" t="s">
        <v>116</v>
      </c>
      <c r="I373" t="s">
        <v>21</v>
      </c>
      <c r="J373" t="s">
        <v>17</v>
      </c>
      <c r="K373">
        <v>8</v>
      </c>
      <c r="L373" t="s">
        <v>1254</v>
      </c>
      <c r="M373" t="s">
        <v>1626</v>
      </c>
      <c r="N373" t="s">
        <v>20</v>
      </c>
      <c r="O373" t="s">
        <v>15</v>
      </c>
      <c r="P373" s="1">
        <v>56288.61</v>
      </c>
      <c r="Q373" t="s">
        <v>116</v>
      </c>
      <c r="R373" t="s">
        <v>80</v>
      </c>
      <c r="S373" s="1">
        <v>28819.5</v>
      </c>
      <c r="V373" t="str">
        <f>INDEX(Tableau12[Echelon],MATCH(G373,IF(G373&lt;&gt;"",Tableau12[ETU],Tableau12[ETAC]),1))</f>
        <v>Echelon 02</v>
      </c>
    </row>
    <row r="374" spans="1:22" x14ac:dyDescent="0.25">
      <c r="A374">
        <v>1627100154</v>
      </c>
      <c r="B374" t="s">
        <v>874</v>
      </c>
      <c r="C374" t="s">
        <v>875</v>
      </c>
      <c r="D374" s="4">
        <v>42186</v>
      </c>
      <c r="E374">
        <v>114</v>
      </c>
      <c r="F374" s="4">
        <v>40863</v>
      </c>
      <c r="G374">
        <v>44</v>
      </c>
      <c r="H374" t="s">
        <v>116</v>
      </c>
      <c r="I374" t="s">
        <v>24</v>
      </c>
      <c r="J374" t="s">
        <v>13</v>
      </c>
      <c r="K374">
        <v>8</v>
      </c>
      <c r="L374" t="s">
        <v>1254</v>
      </c>
      <c r="M374" t="s">
        <v>1627</v>
      </c>
      <c r="N374" t="s">
        <v>18</v>
      </c>
      <c r="O374" t="s">
        <v>15</v>
      </c>
      <c r="P374" s="1">
        <v>33863.4</v>
      </c>
      <c r="Q374" t="s">
        <v>116</v>
      </c>
      <c r="R374" t="s">
        <v>80</v>
      </c>
      <c r="S374" s="1">
        <v>28819.5</v>
      </c>
      <c r="V374" t="str">
        <f>INDEX(Tableau12[Echelon],MATCH(G374,IF(G374&lt;&gt;"",Tableau12[ETU],Tableau12[ETAC]),1))</f>
        <v>Echelon 00</v>
      </c>
    </row>
    <row r="375" spans="1:22" x14ac:dyDescent="0.25">
      <c r="A375">
        <v>1617500109</v>
      </c>
      <c r="B375" t="s">
        <v>876</v>
      </c>
      <c r="C375" t="s">
        <v>877</v>
      </c>
      <c r="D375" s="4">
        <v>42186</v>
      </c>
      <c r="E375">
        <v>114</v>
      </c>
      <c r="F375" s="4">
        <v>41197</v>
      </c>
      <c r="G375">
        <v>33</v>
      </c>
      <c r="H375" t="s">
        <v>116</v>
      </c>
      <c r="I375" t="s">
        <v>24</v>
      </c>
      <c r="J375" t="s">
        <v>13</v>
      </c>
      <c r="K375">
        <v>8</v>
      </c>
      <c r="L375" t="s">
        <v>1254</v>
      </c>
      <c r="M375" t="s">
        <v>1628</v>
      </c>
      <c r="N375" t="s">
        <v>18</v>
      </c>
      <c r="O375" t="s">
        <v>15</v>
      </c>
      <c r="P375" s="1">
        <v>33450.299999999996</v>
      </c>
      <c r="Q375" t="s">
        <v>116</v>
      </c>
      <c r="R375" t="s">
        <v>80</v>
      </c>
      <c r="S375" s="1">
        <v>28819.5</v>
      </c>
      <c r="V375" t="str">
        <f>INDEX(Tableau12[Echelon],MATCH(G375,IF(G375&lt;&gt;"",Tableau12[ETU],Tableau12[ETAC]),1))</f>
        <v>Echelon 00</v>
      </c>
    </row>
    <row r="376" spans="1:22" x14ac:dyDescent="0.25">
      <c r="A376">
        <v>1626800759</v>
      </c>
      <c r="B376" t="s">
        <v>878</v>
      </c>
      <c r="C376" t="s">
        <v>879</v>
      </c>
      <c r="D376" s="4">
        <v>43408</v>
      </c>
      <c r="E376">
        <v>74</v>
      </c>
      <c r="F376" s="4"/>
      <c r="G376">
        <v>0</v>
      </c>
      <c r="H376" t="s">
        <v>116</v>
      </c>
      <c r="I376" t="s">
        <v>25</v>
      </c>
      <c r="J376" t="s">
        <v>26</v>
      </c>
      <c r="K376">
        <v>8</v>
      </c>
      <c r="L376" t="s">
        <v>1254</v>
      </c>
      <c r="M376" t="s">
        <v>1629</v>
      </c>
      <c r="N376" t="s">
        <v>20</v>
      </c>
      <c r="O376" t="s">
        <v>15</v>
      </c>
      <c r="P376" s="1">
        <v>27442.5</v>
      </c>
      <c r="Q376" t="s">
        <v>116</v>
      </c>
      <c r="R376" t="s">
        <v>78</v>
      </c>
      <c r="S376" s="1">
        <v>28475.25</v>
      </c>
      <c r="V376" t="str">
        <f>INDEX(Tableau12[Echelon],MATCH(G376,IF(G376&lt;&gt;"",Tableau12[ETU],Tableau12[ETAC]),1))</f>
        <v>Echelon 00</v>
      </c>
    </row>
    <row r="377" spans="1:22" x14ac:dyDescent="0.25">
      <c r="A377">
        <v>1628200881</v>
      </c>
      <c r="B377" t="s">
        <v>880</v>
      </c>
      <c r="C377" t="s">
        <v>881</v>
      </c>
      <c r="D377" s="4">
        <v>43499</v>
      </c>
      <c r="E377">
        <v>71</v>
      </c>
      <c r="F377" s="4"/>
      <c r="G377">
        <v>0</v>
      </c>
      <c r="H377" t="s">
        <v>116</v>
      </c>
      <c r="I377" t="s">
        <v>25</v>
      </c>
      <c r="J377" t="s">
        <v>26</v>
      </c>
      <c r="K377">
        <v>8</v>
      </c>
      <c r="L377" t="s">
        <v>1254</v>
      </c>
      <c r="M377" t="s">
        <v>1630</v>
      </c>
      <c r="N377" t="s">
        <v>20</v>
      </c>
      <c r="O377" t="s">
        <v>15</v>
      </c>
      <c r="P377" s="1">
        <v>27442.5</v>
      </c>
      <c r="Q377" t="s">
        <v>116</v>
      </c>
      <c r="R377" t="s">
        <v>76</v>
      </c>
      <c r="S377" s="1">
        <v>28131</v>
      </c>
      <c r="V377" t="str">
        <f>INDEX(Tableau12[Echelon],MATCH(G377,IF(G377&lt;&gt;"",Tableau12[ETU],Tableau12[ETAC]),1))</f>
        <v>Echelon 00</v>
      </c>
    </row>
    <row r="378" spans="1:22" x14ac:dyDescent="0.25">
      <c r="A378">
        <v>1628900869</v>
      </c>
      <c r="B378" t="s">
        <v>882</v>
      </c>
      <c r="C378" t="s">
        <v>883</v>
      </c>
      <c r="D378" s="4">
        <v>43499</v>
      </c>
      <c r="E378">
        <v>71</v>
      </c>
      <c r="F378" s="4"/>
      <c r="G378">
        <v>0</v>
      </c>
      <c r="H378" t="s">
        <v>116</v>
      </c>
      <c r="I378" t="s">
        <v>25</v>
      </c>
      <c r="J378" t="s">
        <v>26</v>
      </c>
      <c r="K378">
        <v>8</v>
      </c>
      <c r="L378" t="s">
        <v>1254</v>
      </c>
      <c r="M378" t="s">
        <v>1631</v>
      </c>
      <c r="N378" t="s">
        <v>20</v>
      </c>
      <c r="O378" t="s">
        <v>15</v>
      </c>
      <c r="P378" s="1">
        <v>27442.5</v>
      </c>
      <c r="Q378" t="s">
        <v>116</v>
      </c>
      <c r="R378" t="s">
        <v>76</v>
      </c>
      <c r="S378" s="1">
        <v>28131</v>
      </c>
      <c r="V378" t="str">
        <f>INDEX(Tableau12[Echelon],MATCH(G378,IF(G378&lt;&gt;"",Tableau12[ETU],Tableau12[ETAC]),1))</f>
        <v>Echelon 00</v>
      </c>
    </row>
    <row r="379" spans="1:22" x14ac:dyDescent="0.25">
      <c r="A379">
        <v>1627800048</v>
      </c>
      <c r="B379" t="s">
        <v>884</v>
      </c>
      <c r="C379" t="s">
        <v>885</v>
      </c>
      <c r="D379" s="4">
        <v>42186</v>
      </c>
      <c r="E379">
        <v>114</v>
      </c>
      <c r="F379" s="4">
        <v>40269</v>
      </c>
      <c r="G379">
        <v>63</v>
      </c>
      <c r="H379" t="s">
        <v>117</v>
      </c>
      <c r="I379" t="s">
        <v>24</v>
      </c>
      <c r="J379" t="s">
        <v>13</v>
      </c>
      <c r="K379">
        <v>9</v>
      </c>
      <c r="L379" t="s">
        <v>1254</v>
      </c>
      <c r="M379" t="s">
        <v>1632</v>
      </c>
      <c r="N379" t="s">
        <v>18</v>
      </c>
      <c r="O379" t="s">
        <v>15</v>
      </c>
      <c r="P379" s="1">
        <v>37930.03</v>
      </c>
      <c r="Q379" t="s">
        <v>116</v>
      </c>
      <c r="R379" t="s">
        <v>80</v>
      </c>
      <c r="S379" s="1">
        <v>28819.5</v>
      </c>
      <c r="V379" t="str">
        <f>INDEX(Tableau12[Echelon],MATCH(G379,IF(G379&lt;&gt;"",Tableau12[ETU],Tableau12[ETAC]),1))</f>
        <v>Echelon 01</v>
      </c>
    </row>
    <row r="380" spans="1:22" x14ac:dyDescent="0.25">
      <c r="A380">
        <v>1628000038</v>
      </c>
      <c r="B380" t="s">
        <v>886</v>
      </c>
      <c r="C380" t="s">
        <v>887</v>
      </c>
      <c r="D380" s="4">
        <v>42186</v>
      </c>
      <c r="E380">
        <v>114</v>
      </c>
      <c r="F380" s="4">
        <v>40269</v>
      </c>
      <c r="G380">
        <v>63</v>
      </c>
      <c r="H380" t="s">
        <v>117</v>
      </c>
      <c r="I380" t="s">
        <v>24</v>
      </c>
      <c r="J380" t="s">
        <v>13</v>
      </c>
      <c r="K380">
        <v>9</v>
      </c>
      <c r="L380" t="s">
        <v>1254</v>
      </c>
      <c r="M380" t="s">
        <v>1633</v>
      </c>
      <c r="N380" t="s">
        <v>18</v>
      </c>
      <c r="O380" t="s">
        <v>15</v>
      </c>
      <c r="P380" s="1">
        <v>37930.03</v>
      </c>
      <c r="Q380" t="s">
        <v>116</v>
      </c>
      <c r="R380" t="s">
        <v>80</v>
      </c>
      <c r="S380" s="1">
        <v>28819.5</v>
      </c>
      <c r="V380" t="str">
        <f>INDEX(Tableau12[Echelon],MATCH(G380,IF(G380&lt;&gt;"",Tableau12[ETU],Tableau12[ETAC]),1))</f>
        <v>Echelon 01</v>
      </c>
    </row>
    <row r="381" spans="1:22" x14ac:dyDescent="0.25">
      <c r="A381">
        <v>1628000155</v>
      </c>
      <c r="B381" t="s">
        <v>888</v>
      </c>
      <c r="C381" t="s">
        <v>889</v>
      </c>
      <c r="D381" s="4">
        <v>42186</v>
      </c>
      <c r="E381">
        <v>114</v>
      </c>
      <c r="F381" s="4">
        <v>40398</v>
      </c>
      <c r="G381">
        <v>59</v>
      </c>
      <c r="H381" t="s">
        <v>117</v>
      </c>
      <c r="I381" t="s">
        <v>27</v>
      </c>
      <c r="J381" t="s">
        <v>13</v>
      </c>
      <c r="K381">
        <v>9</v>
      </c>
      <c r="L381" t="s">
        <v>1254</v>
      </c>
      <c r="M381" t="s">
        <v>1634</v>
      </c>
      <c r="N381" t="s">
        <v>18</v>
      </c>
      <c r="O381" t="s">
        <v>15</v>
      </c>
      <c r="P381" s="1">
        <v>36262.43</v>
      </c>
      <c r="Q381" t="s">
        <v>116</v>
      </c>
      <c r="R381" t="s">
        <v>80</v>
      </c>
      <c r="S381" s="1">
        <v>28819.5</v>
      </c>
      <c r="V381" t="str">
        <f>INDEX(Tableau12[Echelon],MATCH(G381,IF(G381&lt;&gt;"",Tableau12[ETU],Tableau12[ETAC]),1))</f>
        <v>Echelon 01</v>
      </c>
    </row>
    <row r="382" spans="1:22" x14ac:dyDescent="0.25">
      <c r="A382">
        <v>1629100043</v>
      </c>
      <c r="B382" t="s">
        <v>890</v>
      </c>
      <c r="C382" t="s">
        <v>891</v>
      </c>
      <c r="D382" s="4">
        <v>42186</v>
      </c>
      <c r="E382">
        <v>114</v>
      </c>
      <c r="F382" s="4">
        <v>40673</v>
      </c>
      <c r="G382">
        <v>50</v>
      </c>
      <c r="H382" t="s">
        <v>117</v>
      </c>
      <c r="I382" t="s">
        <v>27</v>
      </c>
      <c r="J382" t="s">
        <v>13</v>
      </c>
      <c r="K382">
        <v>9</v>
      </c>
      <c r="L382" t="s">
        <v>1254</v>
      </c>
      <c r="M382" t="s">
        <v>1635</v>
      </c>
      <c r="N382" t="s">
        <v>18</v>
      </c>
      <c r="O382" t="s">
        <v>15</v>
      </c>
      <c r="P382" s="1">
        <v>35136.93</v>
      </c>
      <c r="Q382" t="s">
        <v>116</v>
      </c>
      <c r="R382" t="s">
        <v>80</v>
      </c>
      <c r="S382" s="1">
        <v>28819.5</v>
      </c>
      <c r="V382" t="str">
        <f>INDEX(Tableau12[Echelon],MATCH(G382,IF(G382&lt;&gt;"",Tableau12[ETU],Tableau12[ETAC]),1))</f>
        <v>Echelon 01</v>
      </c>
    </row>
    <row r="383" spans="1:22" x14ac:dyDescent="0.25">
      <c r="A383">
        <v>1628800107</v>
      </c>
      <c r="B383" t="s">
        <v>892</v>
      </c>
      <c r="C383" t="s">
        <v>893</v>
      </c>
      <c r="D383" s="4">
        <v>42267</v>
      </c>
      <c r="E383">
        <v>112</v>
      </c>
      <c r="F383" s="4">
        <v>41336</v>
      </c>
      <c r="G383">
        <v>30</v>
      </c>
      <c r="H383" t="s">
        <v>117</v>
      </c>
      <c r="I383" t="s">
        <v>27</v>
      </c>
      <c r="J383" t="s">
        <v>13</v>
      </c>
      <c r="K383">
        <v>9</v>
      </c>
      <c r="L383" t="s">
        <v>1254</v>
      </c>
      <c r="M383" t="s">
        <v>1636</v>
      </c>
      <c r="N383" t="s">
        <v>18</v>
      </c>
      <c r="O383" t="s">
        <v>15</v>
      </c>
      <c r="P383" s="1">
        <v>35150.450000000004</v>
      </c>
      <c r="Q383" t="s">
        <v>116</v>
      </c>
      <c r="R383" t="s">
        <v>80</v>
      </c>
      <c r="S383" s="1">
        <v>28819.5</v>
      </c>
      <c r="V383" t="str">
        <f>INDEX(Tableau12[Echelon],MATCH(G383,IF(G383&lt;&gt;"",Tableau12[ETU],Tableau12[ETAC]),1))</f>
        <v>Echelon 00</v>
      </c>
    </row>
    <row r="384" spans="1:22" x14ac:dyDescent="0.25">
      <c r="A384">
        <v>1627300083</v>
      </c>
      <c r="B384" t="s">
        <v>894</v>
      </c>
      <c r="C384" t="s">
        <v>895</v>
      </c>
      <c r="D384" s="4">
        <v>42186</v>
      </c>
      <c r="E384">
        <v>114</v>
      </c>
      <c r="F384" s="4">
        <v>41890</v>
      </c>
      <c r="G384">
        <v>10</v>
      </c>
      <c r="H384" t="s">
        <v>117</v>
      </c>
      <c r="I384" t="s">
        <v>25</v>
      </c>
      <c r="J384" t="s">
        <v>26</v>
      </c>
      <c r="K384">
        <v>9</v>
      </c>
      <c r="L384" t="s">
        <v>1254</v>
      </c>
      <c r="M384" t="s">
        <v>1637</v>
      </c>
      <c r="N384" t="s">
        <v>20</v>
      </c>
      <c r="O384" t="s">
        <v>15</v>
      </c>
      <c r="P384" s="1">
        <v>34801.599999999999</v>
      </c>
      <c r="Q384" t="s">
        <v>116</v>
      </c>
      <c r="R384" t="s">
        <v>80</v>
      </c>
      <c r="S384" s="1">
        <v>28819.5</v>
      </c>
      <c r="V384" t="str">
        <f>INDEX(Tableau12[Echelon],MATCH(G384,IF(G384&lt;&gt;"",Tableau12[ETU],Tableau12[ETAC]),1))</f>
        <v>Echelon 00</v>
      </c>
    </row>
    <row r="385" spans="1:22" x14ac:dyDescent="0.25">
      <c r="A385">
        <v>1626301203</v>
      </c>
      <c r="B385" t="s">
        <v>896</v>
      </c>
      <c r="C385" t="s">
        <v>897</v>
      </c>
      <c r="D385" s="4">
        <v>44537</v>
      </c>
      <c r="E385">
        <v>37</v>
      </c>
      <c r="F385" s="4">
        <v>41885</v>
      </c>
      <c r="G385">
        <v>87</v>
      </c>
      <c r="H385" t="s">
        <v>116</v>
      </c>
      <c r="I385" t="s">
        <v>66</v>
      </c>
      <c r="J385" t="s">
        <v>13</v>
      </c>
      <c r="K385">
        <v>8</v>
      </c>
      <c r="L385" t="s">
        <v>1254</v>
      </c>
      <c r="M385" t="s">
        <v>1638</v>
      </c>
      <c r="N385" t="s">
        <v>14</v>
      </c>
      <c r="O385" t="s">
        <v>15</v>
      </c>
      <c r="P385" s="1">
        <v>33450.299999999996</v>
      </c>
      <c r="Q385" t="s">
        <v>116</v>
      </c>
      <c r="R385" t="s">
        <v>73</v>
      </c>
      <c r="S385" s="1">
        <v>27786.75</v>
      </c>
      <c r="V385" t="str">
        <f>INDEX(Tableau12[Echelon],MATCH(G385,IF(G385&lt;&gt;"",Tableau12[ETU],Tableau12[ETAC]),1))</f>
        <v>Echelon 02</v>
      </c>
    </row>
    <row r="386" spans="1:22" x14ac:dyDescent="0.25">
      <c r="A386">
        <v>1628400892</v>
      </c>
      <c r="B386" t="s">
        <v>898</v>
      </c>
      <c r="C386" t="s">
        <v>899</v>
      </c>
      <c r="D386" s="4">
        <v>43508</v>
      </c>
      <c r="E386">
        <v>71</v>
      </c>
      <c r="F386" s="4"/>
      <c r="G386">
        <v>0</v>
      </c>
      <c r="H386" t="s">
        <v>116</v>
      </c>
      <c r="I386" t="s">
        <v>62</v>
      </c>
      <c r="J386" t="s">
        <v>26</v>
      </c>
      <c r="K386">
        <v>8</v>
      </c>
      <c r="L386" t="s">
        <v>1254</v>
      </c>
      <c r="M386" t="s">
        <v>1639</v>
      </c>
      <c r="N386" t="s">
        <v>14</v>
      </c>
      <c r="O386" t="s">
        <v>15</v>
      </c>
      <c r="P386" s="1">
        <v>27442.5</v>
      </c>
      <c r="Q386" t="s">
        <v>116</v>
      </c>
      <c r="R386" t="s">
        <v>76</v>
      </c>
      <c r="S386" s="1">
        <v>28131</v>
      </c>
      <c r="V386" t="str">
        <f>INDEX(Tableau12[Echelon],MATCH(G386,IF(G386&lt;&gt;"",Tableau12[ETU],Tableau12[ETAC]),1))</f>
        <v>Echelon 00</v>
      </c>
    </row>
    <row r="387" spans="1:22" x14ac:dyDescent="0.25">
      <c r="A387">
        <v>1628701261</v>
      </c>
      <c r="B387" t="s">
        <v>900</v>
      </c>
      <c r="C387" t="s">
        <v>901</v>
      </c>
      <c r="D387" s="4">
        <v>44733</v>
      </c>
      <c r="E387">
        <v>31</v>
      </c>
      <c r="F387" s="4"/>
      <c r="G387">
        <v>0</v>
      </c>
      <c r="H387" t="s">
        <v>115</v>
      </c>
      <c r="I387" t="s">
        <v>66</v>
      </c>
      <c r="J387" t="s">
        <v>13</v>
      </c>
      <c r="K387">
        <v>8</v>
      </c>
      <c r="L387" t="s">
        <v>1254</v>
      </c>
      <c r="M387" t="s">
        <v>1640</v>
      </c>
      <c r="N387" t="s">
        <v>14</v>
      </c>
      <c r="O387" t="s">
        <v>15</v>
      </c>
      <c r="P387" s="1">
        <v>24000</v>
      </c>
      <c r="Q387" t="s">
        <v>116</v>
      </c>
      <c r="R387" t="s">
        <v>73</v>
      </c>
      <c r="S387" s="1">
        <v>27786.75</v>
      </c>
      <c r="V387" t="str">
        <f>INDEX(Tableau12[Echelon],MATCH(G387,IF(G387&lt;&gt;"",Tableau12[ETU],Tableau12[ETAC]),1))</f>
        <v>Echelon 00</v>
      </c>
    </row>
    <row r="388" spans="1:22" x14ac:dyDescent="0.25">
      <c r="A388">
        <v>1627901267</v>
      </c>
      <c r="B388" t="s">
        <v>902</v>
      </c>
      <c r="C388" t="s">
        <v>903</v>
      </c>
      <c r="D388" s="4">
        <v>44749</v>
      </c>
      <c r="E388">
        <v>30</v>
      </c>
      <c r="F388" s="4"/>
      <c r="G388">
        <v>0</v>
      </c>
      <c r="H388" t="s">
        <v>115</v>
      </c>
      <c r="I388" t="s">
        <v>66</v>
      </c>
      <c r="J388" t="s">
        <v>13</v>
      </c>
      <c r="K388">
        <v>8</v>
      </c>
      <c r="L388" t="s">
        <v>1254</v>
      </c>
      <c r="M388" t="s">
        <v>1641</v>
      </c>
      <c r="N388" t="s">
        <v>14</v>
      </c>
      <c r="O388" t="s">
        <v>15</v>
      </c>
      <c r="P388" s="1">
        <v>24000</v>
      </c>
      <c r="Q388" t="s">
        <v>116</v>
      </c>
      <c r="R388" t="s">
        <v>73</v>
      </c>
      <c r="S388" s="1">
        <v>27786.75</v>
      </c>
      <c r="V388" t="str">
        <f>INDEX(Tableau12[Echelon],MATCH(G388,IF(G388&lt;&gt;"",Tableau12[ETU],Tableau12[ETAC]),1))</f>
        <v>Echelon 00</v>
      </c>
    </row>
    <row r="389" spans="1:22" x14ac:dyDescent="0.25">
      <c r="A389">
        <v>1628301005</v>
      </c>
      <c r="B389" t="s">
        <v>904</v>
      </c>
      <c r="C389" t="s">
        <v>905</v>
      </c>
      <c r="D389" s="4">
        <v>43648</v>
      </c>
      <c r="E389">
        <v>66</v>
      </c>
      <c r="F389" s="4"/>
      <c r="G389">
        <v>0</v>
      </c>
      <c r="H389" t="s">
        <v>116</v>
      </c>
      <c r="I389" t="s">
        <v>58</v>
      </c>
      <c r="J389" t="s">
        <v>26</v>
      </c>
      <c r="K389">
        <v>8</v>
      </c>
      <c r="L389" t="s">
        <v>1254</v>
      </c>
      <c r="M389" t="s">
        <v>1642</v>
      </c>
      <c r="N389" t="s">
        <v>34</v>
      </c>
      <c r="O389" t="s">
        <v>15</v>
      </c>
      <c r="P389" s="1">
        <v>27442.5</v>
      </c>
      <c r="Q389" t="s">
        <v>116</v>
      </c>
      <c r="R389" t="s">
        <v>76</v>
      </c>
      <c r="S389" s="1">
        <v>28131</v>
      </c>
      <c r="V389" t="str">
        <f>INDEX(Tableau12[Echelon],MATCH(G389,IF(G389&lt;&gt;"",Tableau12[ETU],Tableau12[ETAC]),1))</f>
        <v>Echelon 00</v>
      </c>
    </row>
    <row r="390" spans="1:22" x14ac:dyDescent="0.25">
      <c r="A390">
        <v>1628800683</v>
      </c>
      <c r="B390" t="s">
        <v>906</v>
      </c>
      <c r="C390" t="s">
        <v>907</v>
      </c>
      <c r="D390" s="4">
        <v>43299</v>
      </c>
      <c r="E390">
        <v>78</v>
      </c>
      <c r="F390" s="4"/>
      <c r="G390">
        <v>0</v>
      </c>
      <c r="H390" t="s">
        <v>116</v>
      </c>
      <c r="I390" t="s">
        <v>58</v>
      </c>
      <c r="J390" t="s">
        <v>26</v>
      </c>
      <c r="K390">
        <v>8</v>
      </c>
      <c r="L390" t="s">
        <v>1254</v>
      </c>
      <c r="M390" t="s">
        <v>1643</v>
      </c>
      <c r="N390" t="s">
        <v>14</v>
      </c>
      <c r="O390" t="s">
        <v>15</v>
      </c>
      <c r="P390" s="1">
        <v>27786.75</v>
      </c>
      <c r="Q390" t="s">
        <v>116</v>
      </c>
      <c r="R390" t="s">
        <v>78</v>
      </c>
      <c r="S390" s="1">
        <v>28475.25</v>
      </c>
      <c r="V390" t="str">
        <f>INDEX(Tableau12[Echelon],MATCH(G390,IF(G390&lt;&gt;"",Tableau12[ETU],Tableau12[ETAC]),1))</f>
        <v>Echelon 00</v>
      </c>
    </row>
    <row r="391" spans="1:22" x14ac:dyDescent="0.25">
      <c r="A391">
        <v>1617600587</v>
      </c>
      <c r="B391" t="s">
        <v>908</v>
      </c>
      <c r="C391" t="s">
        <v>909</v>
      </c>
      <c r="D391" s="4">
        <v>43116</v>
      </c>
      <c r="E391">
        <v>84</v>
      </c>
      <c r="F391" s="4"/>
      <c r="G391">
        <v>0</v>
      </c>
      <c r="H391" t="s">
        <v>116</v>
      </c>
      <c r="I391" t="s">
        <v>55</v>
      </c>
      <c r="J391" t="s">
        <v>26</v>
      </c>
      <c r="K391">
        <v>8</v>
      </c>
      <c r="L391" t="s">
        <v>1254</v>
      </c>
      <c r="M391" t="s">
        <v>1644</v>
      </c>
      <c r="N391" t="s">
        <v>34</v>
      </c>
      <c r="O391" t="s">
        <v>15</v>
      </c>
      <c r="P391" s="1">
        <v>27786.75</v>
      </c>
      <c r="Q391" t="s">
        <v>116</v>
      </c>
      <c r="R391" t="s">
        <v>78</v>
      </c>
      <c r="S391" s="1">
        <v>28475.25</v>
      </c>
      <c r="V391" t="str">
        <f>INDEX(Tableau12[Echelon],MATCH(G391,IF(G391&lt;&gt;"",Tableau12[ETU],Tableau12[ETAC]),1))</f>
        <v>Echelon 00</v>
      </c>
    </row>
    <row r="392" spans="1:22" x14ac:dyDescent="0.25">
      <c r="A392">
        <v>1628600784</v>
      </c>
      <c r="B392" t="s">
        <v>910</v>
      </c>
      <c r="C392" t="s">
        <v>911</v>
      </c>
      <c r="D392" s="4">
        <v>43450</v>
      </c>
      <c r="E392">
        <v>73</v>
      </c>
      <c r="F392" s="4"/>
      <c r="G392">
        <v>0</v>
      </c>
      <c r="H392" t="s">
        <v>116</v>
      </c>
      <c r="I392" t="s">
        <v>59</v>
      </c>
      <c r="J392" t="s">
        <v>13</v>
      </c>
      <c r="K392">
        <v>8</v>
      </c>
      <c r="L392" t="s">
        <v>1254</v>
      </c>
      <c r="M392" t="s">
        <v>1645</v>
      </c>
      <c r="N392" t="s">
        <v>14</v>
      </c>
      <c r="O392" t="s">
        <v>15</v>
      </c>
      <c r="P392" s="1">
        <v>32211</v>
      </c>
      <c r="Q392" t="s">
        <v>116</v>
      </c>
      <c r="R392" t="s">
        <v>78</v>
      </c>
      <c r="S392" s="1">
        <v>28475.25</v>
      </c>
      <c r="V392" t="str">
        <f>INDEX(Tableau12[Echelon],MATCH(G392,IF(G392&lt;&gt;"",Tableau12[ETU],Tableau12[ETAC]),1))</f>
        <v>Echelon 00</v>
      </c>
    </row>
    <row r="393" spans="1:22" x14ac:dyDescent="0.25">
      <c r="A393">
        <v>1617900010</v>
      </c>
      <c r="B393" t="s">
        <v>912</v>
      </c>
      <c r="C393" t="s">
        <v>913</v>
      </c>
      <c r="D393" s="4">
        <v>42134</v>
      </c>
      <c r="E393">
        <v>116</v>
      </c>
      <c r="F393" s="4"/>
      <c r="G393">
        <v>0</v>
      </c>
      <c r="H393" t="s">
        <v>116</v>
      </c>
      <c r="I393" t="s">
        <v>12</v>
      </c>
      <c r="J393" t="s">
        <v>13</v>
      </c>
      <c r="K393">
        <v>8</v>
      </c>
      <c r="L393" t="s">
        <v>1254</v>
      </c>
      <c r="M393" t="s">
        <v>1646</v>
      </c>
      <c r="N393" t="s">
        <v>14</v>
      </c>
      <c r="O393" t="s">
        <v>15</v>
      </c>
      <c r="P393" s="1">
        <v>33037.199999999997</v>
      </c>
      <c r="Q393" t="s">
        <v>116</v>
      </c>
      <c r="R393" t="s">
        <v>80</v>
      </c>
      <c r="S393" s="1">
        <v>28819.5</v>
      </c>
      <c r="V393" t="str">
        <f>INDEX(Tableau12[Echelon],MATCH(G393,IF(G393&lt;&gt;"",Tableau12[ETU],Tableau12[ETAC]),1))</f>
        <v>Echelon 00</v>
      </c>
    </row>
    <row r="394" spans="1:22" x14ac:dyDescent="0.25">
      <c r="A394">
        <v>1629400825</v>
      </c>
      <c r="B394" t="s">
        <v>914</v>
      </c>
      <c r="C394" t="s">
        <v>915</v>
      </c>
      <c r="D394" s="4">
        <v>43458</v>
      </c>
      <c r="E394">
        <v>73</v>
      </c>
      <c r="F394" s="4"/>
      <c r="G394">
        <v>0</v>
      </c>
      <c r="H394" t="s">
        <v>116</v>
      </c>
      <c r="I394" t="s">
        <v>60</v>
      </c>
      <c r="J394" t="s">
        <v>23</v>
      </c>
      <c r="K394">
        <v>8</v>
      </c>
      <c r="L394" t="s">
        <v>1254</v>
      </c>
      <c r="M394" t="s">
        <v>1647</v>
      </c>
      <c r="N394" t="s">
        <v>20</v>
      </c>
      <c r="O394" t="s">
        <v>15</v>
      </c>
      <c r="P394" s="1">
        <v>32211</v>
      </c>
      <c r="Q394" t="s">
        <v>116</v>
      </c>
      <c r="R394" t="s">
        <v>78</v>
      </c>
      <c r="S394" s="1">
        <v>28475.25</v>
      </c>
      <c r="V394" t="str">
        <f>INDEX(Tableau12[Echelon],MATCH(G394,IF(G394&lt;&gt;"",Tableau12[ETU],Tableau12[ETAC]),1))</f>
        <v>Echelon 00</v>
      </c>
    </row>
    <row r="395" spans="1:22" x14ac:dyDescent="0.25">
      <c r="A395">
        <v>1629200891</v>
      </c>
      <c r="B395" t="s">
        <v>916</v>
      </c>
      <c r="C395" t="s">
        <v>917</v>
      </c>
      <c r="D395" s="4">
        <v>43508</v>
      </c>
      <c r="E395">
        <v>71</v>
      </c>
      <c r="F395" s="4"/>
      <c r="G395">
        <v>0</v>
      </c>
      <c r="H395" t="s">
        <v>116</v>
      </c>
      <c r="I395" t="s">
        <v>63</v>
      </c>
      <c r="J395" t="s">
        <v>13</v>
      </c>
      <c r="K395">
        <v>8</v>
      </c>
      <c r="L395" t="s">
        <v>1254</v>
      </c>
      <c r="M395" t="s">
        <v>1648</v>
      </c>
      <c r="N395" t="s">
        <v>34</v>
      </c>
      <c r="O395" t="s">
        <v>15</v>
      </c>
      <c r="P395" s="1">
        <v>32211</v>
      </c>
      <c r="Q395" t="s">
        <v>116</v>
      </c>
      <c r="R395" t="s">
        <v>76</v>
      </c>
      <c r="S395" s="1">
        <v>28131</v>
      </c>
      <c r="V395" t="str">
        <f>INDEX(Tableau12[Echelon],MATCH(G395,IF(G395&lt;&gt;"",Tableau12[ETU],Tableau12[ETAC]),1))</f>
        <v>Echelon 00</v>
      </c>
    </row>
    <row r="396" spans="1:22" x14ac:dyDescent="0.25">
      <c r="A396">
        <v>1629400941</v>
      </c>
      <c r="B396" t="s">
        <v>918</v>
      </c>
      <c r="C396" t="s">
        <v>919</v>
      </c>
      <c r="D396" s="4">
        <v>43583</v>
      </c>
      <c r="E396">
        <v>69</v>
      </c>
      <c r="F396" s="4"/>
      <c r="G396">
        <v>0</v>
      </c>
      <c r="H396" t="s">
        <v>116</v>
      </c>
      <c r="I396" t="s">
        <v>63</v>
      </c>
      <c r="J396" t="s">
        <v>13</v>
      </c>
      <c r="K396">
        <v>8</v>
      </c>
      <c r="L396" t="s">
        <v>1254</v>
      </c>
      <c r="M396" t="s">
        <v>1649</v>
      </c>
      <c r="N396" t="s">
        <v>34</v>
      </c>
      <c r="O396" t="s">
        <v>15</v>
      </c>
      <c r="P396" s="1">
        <v>32211</v>
      </c>
      <c r="Q396" t="s">
        <v>116</v>
      </c>
      <c r="R396" t="s">
        <v>76</v>
      </c>
      <c r="S396" s="1">
        <v>28131</v>
      </c>
      <c r="V396" t="str">
        <f>INDEX(Tableau12[Echelon],MATCH(G396,IF(G396&lt;&gt;"",Tableau12[ETU],Tableau12[ETAC]),1))</f>
        <v>Echelon 00</v>
      </c>
    </row>
    <row r="397" spans="1:22" x14ac:dyDescent="0.25">
      <c r="A397">
        <v>1629501184</v>
      </c>
      <c r="B397" t="s">
        <v>920</v>
      </c>
      <c r="C397" t="s">
        <v>921</v>
      </c>
      <c r="D397" s="4">
        <v>44482</v>
      </c>
      <c r="E397">
        <v>39</v>
      </c>
      <c r="F397" s="4"/>
      <c r="G397">
        <v>0</v>
      </c>
      <c r="H397" t="s">
        <v>117</v>
      </c>
      <c r="I397" t="s">
        <v>50</v>
      </c>
      <c r="J397" t="s">
        <v>13</v>
      </c>
      <c r="K397">
        <v>8</v>
      </c>
      <c r="L397" t="s">
        <v>1254</v>
      </c>
      <c r="M397" t="s">
        <v>1650</v>
      </c>
      <c r="N397" t="s">
        <v>14</v>
      </c>
      <c r="O397" t="s">
        <v>65</v>
      </c>
      <c r="P397" s="1">
        <v>25078.02</v>
      </c>
      <c r="Q397" t="s">
        <v>116</v>
      </c>
      <c r="R397" t="s">
        <v>73</v>
      </c>
      <c r="S397" s="1">
        <v>27786.75</v>
      </c>
      <c r="V397" t="str">
        <f>INDEX(Tableau12[Echelon],MATCH(G397,IF(G397&lt;&gt;"",Tableau12[ETU],Tableau12[ETAC]),1))</f>
        <v>Echelon 00</v>
      </c>
    </row>
    <row r="398" spans="1:22" x14ac:dyDescent="0.25">
      <c r="A398">
        <v>1628501197</v>
      </c>
      <c r="B398" t="s">
        <v>922</v>
      </c>
      <c r="C398" t="s">
        <v>923</v>
      </c>
      <c r="D398" s="4">
        <v>44516</v>
      </c>
      <c r="E398">
        <v>38</v>
      </c>
      <c r="F398" s="4"/>
      <c r="G398">
        <v>0</v>
      </c>
      <c r="H398" t="s">
        <v>117</v>
      </c>
      <c r="I398" t="s">
        <v>66</v>
      </c>
      <c r="J398" t="s">
        <v>13</v>
      </c>
      <c r="K398">
        <v>8</v>
      </c>
      <c r="L398" t="s">
        <v>1254</v>
      </c>
      <c r="M398" t="s">
        <v>1651</v>
      </c>
      <c r="N398" t="s">
        <v>14</v>
      </c>
      <c r="O398" t="s">
        <v>65</v>
      </c>
      <c r="P398" s="1">
        <v>31356.04</v>
      </c>
      <c r="Q398" t="s">
        <v>116</v>
      </c>
      <c r="R398" t="s">
        <v>73</v>
      </c>
      <c r="S398" s="1">
        <v>27786.75</v>
      </c>
      <c r="V398" t="str">
        <f>INDEX(Tableau12[Echelon],MATCH(G398,IF(G398&lt;&gt;"",Tableau12[ETU],Tableau12[ETAC]),1))</f>
        <v>Echelon 00</v>
      </c>
    </row>
    <row r="399" spans="1:22" x14ac:dyDescent="0.25">
      <c r="A399">
        <v>1617701140</v>
      </c>
      <c r="B399" t="s">
        <v>924</v>
      </c>
      <c r="C399" t="s">
        <v>925</v>
      </c>
      <c r="D399" s="4">
        <v>44087</v>
      </c>
      <c r="E399">
        <v>52</v>
      </c>
      <c r="F399" s="4"/>
      <c r="G399">
        <v>0</v>
      </c>
      <c r="H399" t="s">
        <v>117</v>
      </c>
      <c r="I399" t="s">
        <v>55</v>
      </c>
      <c r="J399" t="s">
        <v>26</v>
      </c>
      <c r="K399">
        <v>8</v>
      </c>
      <c r="L399" t="s">
        <v>1254</v>
      </c>
      <c r="M399" t="s">
        <v>1652</v>
      </c>
      <c r="N399" t="s">
        <v>34</v>
      </c>
      <c r="O399" t="s">
        <v>15</v>
      </c>
      <c r="P399" s="1">
        <v>25078.02</v>
      </c>
      <c r="Q399" t="s">
        <v>116</v>
      </c>
      <c r="R399" t="s">
        <v>76</v>
      </c>
      <c r="S399" s="1">
        <v>28131</v>
      </c>
      <c r="V399" t="str">
        <f>INDEX(Tableau12[Echelon],MATCH(G399,IF(G399&lt;&gt;"",Tableau12[ETU],Tableau12[ETAC]),1))</f>
        <v>Echelon 00</v>
      </c>
    </row>
    <row r="400" spans="1:22" x14ac:dyDescent="0.25">
      <c r="A400">
        <v>1619700852</v>
      </c>
      <c r="B400" t="s">
        <v>926</v>
      </c>
      <c r="C400" t="s">
        <v>927</v>
      </c>
      <c r="D400" s="4">
        <v>43488</v>
      </c>
      <c r="E400">
        <v>72</v>
      </c>
      <c r="F400" s="4"/>
      <c r="G400">
        <v>0</v>
      </c>
      <c r="H400" t="s">
        <v>116</v>
      </c>
      <c r="I400" t="s">
        <v>61</v>
      </c>
      <c r="J400" t="s">
        <v>17</v>
      </c>
      <c r="K400">
        <v>8</v>
      </c>
      <c r="L400" t="s">
        <v>1254</v>
      </c>
      <c r="M400" t="s">
        <v>1653</v>
      </c>
      <c r="N400" t="s">
        <v>38</v>
      </c>
      <c r="O400" t="s">
        <v>15</v>
      </c>
      <c r="P400" s="1">
        <v>43479.45</v>
      </c>
      <c r="Q400" t="s">
        <v>116</v>
      </c>
      <c r="R400" t="s">
        <v>76</v>
      </c>
      <c r="S400" s="1">
        <v>28131</v>
      </c>
      <c r="V400" t="str">
        <f>INDEX(Tableau12[Echelon],MATCH(G400,IF(G400&lt;&gt;"",Tableau12[ETU],Tableau12[ETAC]),1))</f>
        <v>Echelon 00</v>
      </c>
    </row>
    <row r="401" spans="1:22" x14ac:dyDescent="0.25">
      <c r="A401">
        <v>1629300948</v>
      </c>
      <c r="B401" t="s">
        <v>928</v>
      </c>
      <c r="C401" t="s">
        <v>929</v>
      </c>
      <c r="D401" s="4">
        <v>43592</v>
      </c>
      <c r="E401">
        <v>68</v>
      </c>
      <c r="F401" s="4"/>
      <c r="G401">
        <v>0</v>
      </c>
      <c r="H401" t="s">
        <v>116</v>
      </c>
      <c r="I401" t="s">
        <v>64</v>
      </c>
      <c r="J401" t="s">
        <v>17</v>
      </c>
      <c r="K401">
        <v>8</v>
      </c>
      <c r="L401" t="s">
        <v>1254</v>
      </c>
      <c r="M401" t="s">
        <v>1654</v>
      </c>
      <c r="N401" t="s">
        <v>37</v>
      </c>
      <c r="O401" t="s">
        <v>15</v>
      </c>
      <c r="P401" s="1">
        <v>51455.34</v>
      </c>
      <c r="Q401" t="s">
        <v>116</v>
      </c>
      <c r="R401" t="s">
        <v>76</v>
      </c>
      <c r="S401" s="1">
        <v>28131</v>
      </c>
      <c r="V401" t="str">
        <f>INDEX(Tableau12[Echelon],MATCH(G401,IF(G401&lt;&gt;"",Tableau12[ETU],Tableau12[ETAC]),1))</f>
        <v>Echelon 00</v>
      </c>
    </row>
    <row r="402" spans="1:22" x14ac:dyDescent="0.25">
      <c r="A402">
        <v>1619100544</v>
      </c>
      <c r="B402" t="s">
        <v>930</v>
      </c>
      <c r="C402" t="s">
        <v>931</v>
      </c>
      <c r="D402" s="4">
        <v>42932</v>
      </c>
      <c r="E402">
        <v>90</v>
      </c>
      <c r="F402" s="4"/>
      <c r="G402">
        <v>0</v>
      </c>
      <c r="H402" t="s">
        <v>116</v>
      </c>
      <c r="I402" t="s">
        <v>53</v>
      </c>
      <c r="J402" t="s">
        <v>17</v>
      </c>
      <c r="K402">
        <v>8</v>
      </c>
      <c r="L402" t="s">
        <v>1254</v>
      </c>
      <c r="M402" t="s">
        <v>1655</v>
      </c>
      <c r="N402" t="s">
        <v>34</v>
      </c>
      <c r="O402" t="s">
        <v>15</v>
      </c>
      <c r="P402" s="1">
        <v>52421.99</v>
      </c>
      <c r="Q402" t="s">
        <v>116</v>
      </c>
      <c r="R402" t="s">
        <v>78</v>
      </c>
      <c r="S402" s="1">
        <v>28475.25</v>
      </c>
      <c r="V402" t="str">
        <f>INDEX(Tableau12[Echelon],MATCH(G402,IF(G402&lt;&gt;"",Tableau12[ETU],Tableau12[ETAC]),1))</f>
        <v>Echelon 00</v>
      </c>
    </row>
    <row r="403" spans="1:22" x14ac:dyDescent="0.25">
      <c r="A403">
        <v>1628101182</v>
      </c>
      <c r="B403" t="s">
        <v>932</v>
      </c>
      <c r="C403" t="s">
        <v>933</v>
      </c>
      <c r="D403" s="4">
        <v>44481</v>
      </c>
      <c r="E403">
        <v>39</v>
      </c>
      <c r="F403" s="4"/>
      <c r="G403">
        <v>0</v>
      </c>
      <c r="H403" t="s">
        <v>115</v>
      </c>
      <c r="I403" t="s">
        <v>56</v>
      </c>
      <c r="J403" t="s">
        <v>29</v>
      </c>
      <c r="K403">
        <v>8</v>
      </c>
      <c r="L403" t="s">
        <v>1254</v>
      </c>
      <c r="M403" t="s">
        <v>1656</v>
      </c>
      <c r="N403" t="s">
        <v>34</v>
      </c>
      <c r="O403" t="s">
        <v>15</v>
      </c>
      <c r="P403" s="1">
        <v>37440</v>
      </c>
      <c r="Q403" t="s">
        <v>116</v>
      </c>
      <c r="R403" t="s">
        <v>73</v>
      </c>
      <c r="S403" s="1">
        <v>27786.75</v>
      </c>
      <c r="V403" t="str">
        <f>INDEX(Tableau12[Echelon],MATCH(G403,IF(G403&lt;&gt;"",Tableau12[ETU],Tableau12[ETAC]),1))</f>
        <v>Echelon 00</v>
      </c>
    </row>
    <row r="404" spans="1:22" x14ac:dyDescent="0.25">
      <c r="A404">
        <v>1629400634</v>
      </c>
      <c r="B404" t="s">
        <v>934</v>
      </c>
      <c r="C404" t="s">
        <v>935</v>
      </c>
      <c r="D404" s="4">
        <v>43233</v>
      </c>
      <c r="E404">
        <v>80</v>
      </c>
      <c r="F404" s="4"/>
      <c r="G404">
        <v>0</v>
      </c>
      <c r="H404" t="s">
        <v>116</v>
      </c>
      <c r="I404" t="s">
        <v>56</v>
      </c>
      <c r="J404" t="s">
        <v>29</v>
      </c>
      <c r="K404">
        <v>8</v>
      </c>
      <c r="L404" t="s">
        <v>1254</v>
      </c>
      <c r="M404" t="s">
        <v>1657</v>
      </c>
      <c r="N404" t="s">
        <v>34</v>
      </c>
      <c r="O404" t="s">
        <v>15</v>
      </c>
      <c r="P404" s="1">
        <v>52421.99</v>
      </c>
      <c r="Q404" t="s">
        <v>116</v>
      </c>
      <c r="R404" t="s">
        <v>78</v>
      </c>
      <c r="S404" s="1">
        <v>28475.25</v>
      </c>
      <c r="V404" t="str">
        <f>INDEX(Tableau12[Echelon],MATCH(G404,IF(G404&lt;&gt;"",Tableau12[ETU],Tableau12[ETAC]),1))</f>
        <v>Echelon 00</v>
      </c>
    </row>
    <row r="405" spans="1:22" x14ac:dyDescent="0.25">
      <c r="A405">
        <v>1626700013</v>
      </c>
      <c r="B405" t="s">
        <v>936</v>
      </c>
      <c r="C405" t="s">
        <v>937</v>
      </c>
      <c r="D405" s="4">
        <v>42186</v>
      </c>
      <c r="E405">
        <v>114</v>
      </c>
      <c r="F405" s="4">
        <v>39383</v>
      </c>
      <c r="G405">
        <v>93</v>
      </c>
      <c r="H405" t="s">
        <v>117</v>
      </c>
      <c r="I405" t="s">
        <v>33</v>
      </c>
      <c r="J405" t="s">
        <v>26</v>
      </c>
      <c r="K405">
        <v>9</v>
      </c>
      <c r="L405" t="s">
        <v>1254</v>
      </c>
      <c r="M405" t="s">
        <v>1658</v>
      </c>
      <c r="N405" t="s">
        <v>34</v>
      </c>
      <c r="O405" t="s">
        <v>15</v>
      </c>
      <c r="P405" s="1">
        <v>41084.99</v>
      </c>
      <c r="Q405" t="s">
        <v>116</v>
      </c>
      <c r="R405" t="s">
        <v>80</v>
      </c>
      <c r="S405" s="1">
        <v>28819.5</v>
      </c>
      <c r="V405" t="str">
        <f>INDEX(Tableau12[Echelon],MATCH(G405,IF(G405&lt;&gt;"",Tableau12[ETU],Tableau12[ETAC]),1))</f>
        <v>Echelon 02</v>
      </c>
    </row>
    <row r="406" spans="1:22" x14ac:dyDescent="0.25">
      <c r="A406">
        <v>1618600009</v>
      </c>
      <c r="B406" t="s">
        <v>938</v>
      </c>
      <c r="C406" t="s">
        <v>939</v>
      </c>
      <c r="D406" s="4">
        <v>42186</v>
      </c>
      <c r="E406">
        <v>114</v>
      </c>
      <c r="F406" s="4">
        <v>41043</v>
      </c>
      <c r="G406">
        <v>38</v>
      </c>
      <c r="H406" t="s">
        <v>117</v>
      </c>
      <c r="I406" t="s">
        <v>39</v>
      </c>
      <c r="J406" t="s">
        <v>29</v>
      </c>
      <c r="K406">
        <v>9</v>
      </c>
      <c r="L406" t="s">
        <v>1254</v>
      </c>
      <c r="M406" t="s">
        <v>1659</v>
      </c>
      <c r="N406" t="s">
        <v>38</v>
      </c>
      <c r="O406" t="s">
        <v>15</v>
      </c>
      <c r="P406" s="1">
        <v>57484.62</v>
      </c>
      <c r="Q406" t="s">
        <v>116</v>
      </c>
      <c r="R406" t="s">
        <v>80</v>
      </c>
      <c r="S406" s="1">
        <v>28819.5</v>
      </c>
      <c r="V406" t="str">
        <f>INDEX(Tableau12[Echelon],MATCH(G406,IF(G406&lt;&gt;"",Tableau12[ETU],Tableau12[ETAC]),1))</f>
        <v>Echelon 00</v>
      </c>
    </row>
    <row r="407" spans="1:22" x14ac:dyDescent="0.25">
      <c r="A407">
        <v>1628000014</v>
      </c>
      <c r="B407" t="s">
        <v>940</v>
      </c>
      <c r="C407" t="s">
        <v>941</v>
      </c>
      <c r="D407" s="4">
        <v>42186</v>
      </c>
      <c r="E407">
        <v>114</v>
      </c>
      <c r="F407" s="4">
        <v>42005</v>
      </c>
      <c r="G407">
        <v>6</v>
      </c>
      <c r="H407" t="s">
        <v>117</v>
      </c>
      <c r="I407" t="s">
        <v>33</v>
      </c>
      <c r="J407" t="s">
        <v>26</v>
      </c>
      <c r="K407">
        <v>9</v>
      </c>
      <c r="L407" t="s">
        <v>1254</v>
      </c>
      <c r="M407" t="s">
        <v>1660</v>
      </c>
      <c r="N407" t="s">
        <v>34</v>
      </c>
      <c r="O407" t="s">
        <v>15</v>
      </c>
      <c r="P407" s="1">
        <v>38603.370000000003</v>
      </c>
      <c r="Q407" t="s">
        <v>116</v>
      </c>
      <c r="R407" t="s">
        <v>80</v>
      </c>
      <c r="S407" s="1">
        <v>28819.5</v>
      </c>
      <c r="V407" t="str">
        <f>INDEX(Tableau12[Echelon],MATCH(G407,IF(G407&lt;&gt;"",Tableau12[ETU],Tableau12[ETAC]),1))</f>
        <v>Echelon 00</v>
      </c>
    </row>
    <row r="408" spans="1:22" x14ac:dyDescent="0.25">
      <c r="A408">
        <v>1628100580</v>
      </c>
      <c r="B408" t="s">
        <v>942</v>
      </c>
      <c r="C408" t="s">
        <v>943</v>
      </c>
      <c r="D408" s="4">
        <v>43102</v>
      </c>
      <c r="E408">
        <v>84</v>
      </c>
      <c r="F408" s="4"/>
      <c r="G408">
        <v>0</v>
      </c>
      <c r="H408" t="s">
        <v>117</v>
      </c>
      <c r="I408" t="s">
        <v>46</v>
      </c>
      <c r="J408" t="s">
        <v>26</v>
      </c>
      <c r="K408">
        <v>9</v>
      </c>
      <c r="L408" t="s">
        <v>1254</v>
      </c>
      <c r="M408" t="s">
        <v>1661</v>
      </c>
      <c r="N408" t="s">
        <v>38</v>
      </c>
      <c r="O408" t="s">
        <v>15</v>
      </c>
      <c r="P408" s="1">
        <v>29917.55</v>
      </c>
      <c r="Q408" t="s">
        <v>116</v>
      </c>
      <c r="R408" t="s">
        <v>78</v>
      </c>
      <c r="S408" s="1">
        <v>28475.25</v>
      </c>
      <c r="V408" t="str">
        <f>INDEX(Tableau12[Echelon],MATCH(G408,IF(G408&lt;&gt;"",Tableau12[ETU],Tableau12[ETAC]),1))</f>
        <v>Echelon 00</v>
      </c>
    </row>
    <row r="409" spans="1:22" x14ac:dyDescent="0.25">
      <c r="A409">
        <v>1617300596</v>
      </c>
      <c r="B409" t="s">
        <v>944</v>
      </c>
      <c r="C409" t="s">
        <v>945</v>
      </c>
      <c r="D409" s="4">
        <v>43156</v>
      </c>
      <c r="E409">
        <v>83</v>
      </c>
      <c r="F409" s="4"/>
      <c r="G409">
        <v>0</v>
      </c>
      <c r="H409" t="s">
        <v>117</v>
      </c>
      <c r="I409" t="s">
        <v>39</v>
      </c>
      <c r="J409" t="s">
        <v>29</v>
      </c>
      <c r="K409">
        <v>9</v>
      </c>
      <c r="L409" t="s">
        <v>1254</v>
      </c>
      <c r="M409" t="s">
        <v>1662</v>
      </c>
      <c r="N409" t="s">
        <v>47</v>
      </c>
      <c r="O409" t="s">
        <v>15</v>
      </c>
      <c r="P409" s="1">
        <v>52706.59</v>
      </c>
      <c r="Q409" t="s">
        <v>116</v>
      </c>
      <c r="R409" t="s">
        <v>78</v>
      </c>
      <c r="S409" s="1">
        <v>28475.25</v>
      </c>
      <c r="V409" t="str">
        <f>INDEX(Tableau12[Echelon],MATCH(G409,IF(G409&lt;&gt;"",Tableau12[ETU],Tableau12[ETAC]),1))</f>
        <v>Echelon 00</v>
      </c>
    </row>
    <row r="410" spans="1:22" x14ac:dyDescent="0.25">
      <c r="A410">
        <v>1629700658</v>
      </c>
      <c r="B410" t="s">
        <v>946</v>
      </c>
      <c r="C410" t="s">
        <v>947</v>
      </c>
      <c r="D410" s="4">
        <v>43268</v>
      </c>
      <c r="E410">
        <v>79</v>
      </c>
      <c r="F410" s="4"/>
      <c r="G410">
        <v>0</v>
      </c>
      <c r="H410" t="s">
        <v>117</v>
      </c>
      <c r="I410" t="s">
        <v>57</v>
      </c>
      <c r="J410" t="s">
        <v>26</v>
      </c>
      <c r="K410">
        <v>9</v>
      </c>
      <c r="L410" t="s">
        <v>1254</v>
      </c>
      <c r="M410" t="s">
        <v>1663</v>
      </c>
      <c r="N410" t="s">
        <v>34</v>
      </c>
      <c r="O410" t="s">
        <v>15</v>
      </c>
      <c r="P410" s="1">
        <v>35760.22</v>
      </c>
      <c r="Q410" t="s">
        <v>116</v>
      </c>
      <c r="R410" t="s">
        <v>78</v>
      </c>
      <c r="S410" s="1">
        <v>28475.25</v>
      </c>
      <c r="V410" t="str">
        <f>INDEX(Tableau12[Echelon],MATCH(G410,IF(G410&lt;&gt;"",Tableau12[ETU],Tableau12[ETAC]),1))</f>
        <v>Echelon 00</v>
      </c>
    </row>
    <row r="411" spans="1:22" x14ac:dyDescent="0.25">
      <c r="A411">
        <v>1628400297</v>
      </c>
      <c r="B411" t="s">
        <v>948</v>
      </c>
      <c r="C411" t="s">
        <v>949</v>
      </c>
      <c r="D411" s="4">
        <v>42591</v>
      </c>
      <c r="E411">
        <v>101</v>
      </c>
      <c r="F411" s="4"/>
      <c r="G411">
        <v>0</v>
      </c>
      <c r="H411" t="s">
        <v>117</v>
      </c>
      <c r="I411" t="s">
        <v>33</v>
      </c>
      <c r="J411" t="s">
        <v>26</v>
      </c>
      <c r="K411">
        <v>9</v>
      </c>
      <c r="L411" t="s">
        <v>1254</v>
      </c>
      <c r="M411" t="s">
        <v>1664</v>
      </c>
      <c r="N411" t="s">
        <v>34</v>
      </c>
      <c r="O411" t="s">
        <v>15</v>
      </c>
      <c r="P411" s="1">
        <v>37403.369999999995</v>
      </c>
      <c r="Q411" t="s">
        <v>116</v>
      </c>
      <c r="R411" t="s">
        <v>80</v>
      </c>
      <c r="S411" s="1">
        <v>28819.5</v>
      </c>
      <c r="V411" t="str">
        <f>INDEX(Tableau12[Echelon],MATCH(G411,IF(G411&lt;&gt;"",Tableau12[ETU],Tableau12[ETAC]),1))</f>
        <v>Echelon 00</v>
      </c>
    </row>
    <row r="412" spans="1:22" x14ac:dyDescent="0.25">
      <c r="A412">
        <v>1628200183</v>
      </c>
      <c r="B412" t="s">
        <v>950</v>
      </c>
      <c r="C412" t="s">
        <v>951</v>
      </c>
      <c r="D412" s="4">
        <v>42281</v>
      </c>
      <c r="E412">
        <v>111</v>
      </c>
      <c r="F412" s="4"/>
      <c r="G412">
        <v>0</v>
      </c>
      <c r="H412" t="s">
        <v>117</v>
      </c>
      <c r="I412" t="s">
        <v>33</v>
      </c>
      <c r="J412" t="s">
        <v>26</v>
      </c>
      <c r="K412">
        <v>9</v>
      </c>
      <c r="L412" t="s">
        <v>1254</v>
      </c>
      <c r="M412" t="s">
        <v>1665</v>
      </c>
      <c r="N412" t="s">
        <v>34</v>
      </c>
      <c r="O412" t="s">
        <v>15</v>
      </c>
      <c r="P412" s="1">
        <v>38947.620000000003</v>
      </c>
      <c r="Q412" t="s">
        <v>116</v>
      </c>
      <c r="R412" t="s">
        <v>80</v>
      </c>
      <c r="S412" s="1">
        <v>28819.5</v>
      </c>
      <c r="V412" t="str">
        <f>INDEX(Tableau12[Echelon],MATCH(G412,IF(G412&lt;&gt;"",Tableau12[ETU],Tableau12[ETAC]),1))</f>
        <v>Echelon 00</v>
      </c>
    </row>
    <row r="413" spans="1:22" x14ac:dyDescent="0.25">
      <c r="A413">
        <v>1628100944</v>
      </c>
      <c r="B413" t="s">
        <v>952</v>
      </c>
      <c r="C413" t="s">
        <v>953</v>
      </c>
      <c r="D413" s="4">
        <v>43597</v>
      </c>
      <c r="E413">
        <v>68</v>
      </c>
      <c r="F413" s="4"/>
      <c r="G413">
        <v>0</v>
      </c>
      <c r="H413" t="s">
        <v>117</v>
      </c>
      <c r="I413" t="s">
        <v>53</v>
      </c>
      <c r="J413" t="s">
        <v>17</v>
      </c>
      <c r="K413">
        <v>9</v>
      </c>
      <c r="L413" t="s">
        <v>1254</v>
      </c>
      <c r="M413" t="s">
        <v>1666</v>
      </c>
      <c r="N413" t="s">
        <v>34</v>
      </c>
      <c r="O413" t="s">
        <v>15</v>
      </c>
      <c r="P413" s="1">
        <v>56474.73</v>
      </c>
      <c r="Q413" t="s">
        <v>116</v>
      </c>
      <c r="R413" t="s">
        <v>76</v>
      </c>
      <c r="S413" s="1">
        <v>28131</v>
      </c>
      <c r="V413" t="str">
        <f>INDEX(Tableau12[Echelon],MATCH(G413,IF(G413&lt;&gt;"",Tableau12[ETU],Tableau12[ETAC]),1))</f>
        <v>Echelon 00</v>
      </c>
    </row>
    <row r="414" spans="1:22" x14ac:dyDescent="0.25">
      <c r="A414">
        <v>1628801186</v>
      </c>
      <c r="B414" t="s">
        <v>954</v>
      </c>
      <c r="C414" t="s">
        <v>955</v>
      </c>
      <c r="D414" s="4">
        <v>44486</v>
      </c>
      <c r="E414">
        <v>39</v>
      </c>
      <c r="F414" s="4"/>
      <c r="G414">
        <v>0</v>
      </c>
      <c r="H414" t="s">
        <v>117</v>
      </c>
      <c r="I414" t="s">
        <v>53</v>
      </c>
      <c r="J414" t="s">
        <v>17</v>
      </c>
      <c r="K414">
        <v>9</v>
      </c>
      <c r="L414" t="s">
        <v>1254</v>
      </c>
      <c r="M414" t="s">
        <v>1667</v>
      </c>
      <c r="N414" t="s">
        <v>34</v>
      </c>
      <c r="O414" t="s">
        <v>15</v>
      </c>
      <c r="P414" s="1">
        <v>56474.73</v>
      </c>
      <c r="Q414" t="s">
        <v>116</v>
      </c>
      <c r="R414" t="s">
        <v>73</v>
      </c>
      <c r="S414" s="1">
        <v>27786.75</v>
      </c>
      <c r="V414" t="str">
        <f>INDEX(Tableau12[Echelon],MATCH(G414,IF(G414&lt;&gt;"",Tableau12[ETU],Tableau12[ETAC]),1))</f>
        <v>Echelon 00</v>
      </c>
    </row>
    <row r="415" spans="1:22" x14ac:dyDescent="0.25">
      <c r="A415">
        <v>2127100724</v>
      </c>
      <c r="B415" t="s">
        <v>956</v>
      </c>
      <c r="C415" t="s">
        <v>957</v>
      </c>
      <c r="D415" s="4">
        <v>43506</v>
      </c>
      <c r="E415">
        <v>71</v>
      </c>
      <c r="F415" s="4">
        <v>39515</v>
      </c>
      <c r="G415">
        <v>131</v>
      </c>
      <c r="H415" t="s">
        <v>116</v>
      </c>
      <c r="I415" t="s">
        <v>25</v>
      </c>
      <c r="J415" t="s">
        <v>26</v>
      </c>
      <c r="K415">
        <v>8</v>
      </c>
      <c r="L415" t="s">
        <v>1254</v>
      </c>
      <c r="M415" t="s">
        <v>1668</v>
      </c>
      <c r="N415" t="s">
        <v>20</v>
      </c>
      <c r="O415" t="s">
        <v>15</v>
      </c>
      <c r="P415" s="1">
        <v>29508</v>
      </c>
      <c r="Q415" t="s">
        <v>116</v>
      </c>
      <c r="R415" t="s">
        <v>76</v>
      </c>
      <c r="S415" s="1">
        <v>28131</v>
      </c>
      <c r="V415" t="str">
        <f>INDEX(Tableau12[Echelon],MATCH(G415,IF(G415&lt;&gt;"",Tableau12[ETU],Tableau12[ETAC]),1))</f>
        <v>Echelon 04</v>
      </c>
    </row>
    <row r="416" spans="1:22" x14ac:dyDescent="0.25">
      <c r="A416">
        <v>2127400715</v>
      </c>
      <c r="B416" t="s">
        <v>958</v>
      </c>
      <c r="C416" t="s">
        <v>959</v>
      </c>
      <c r="D416" s="4">
        <v>43506</v>
      </c>
      <c r="E416">
        <v>71</v>
      </c>
      <c r="F416" s="4">
        <v>39517</v>
      </c>
      <c r="G416">
        <v>131</v>
      </c>
      <c r="H416" t="s">
        <v>116</v>
      </c>
      <c r="I416" t="s">
        <v>42</v>
      </c>
      <c r="J416" t="s">
        <v>13</v>
      </c>
      <c r="K416">
        <v>8</v>
      </c>
      <c r="L416" t="s">
        <v>1254</v>
      </c>
      <c r="M416" t="s">
        <v>1669</v>
      </c>
      <c r="N416" t="s">
        <v>20</v>
      </c>
      <c r="O416" t="s">
        <v>15</v>
      </c>
      <c r="P416" s="1">
        <v>34689.599999999999</v>
      </c>
      <c r="Q416" t="s">
        <v>116</v>
      </c>
      <c r="R416" t="s">
        <v>76</v>
      </c>
      <c r="S416" s="1">
        <v>28131</v>
      </c>
      <c r="V416" t="str">
        <f>INDEX(Tableau12[Echelon],MATCH(G416,IF(G416&lt;&gt;"",Tableau12[ETU],Tableau12[ETAC]),1))</f>
        <v>Echelon 04</v>
      </c>
    </row>
    <row r="417" spans="1:22" x14ac:dyDescent="0.25">
      <c r="A417">
        <v>2127200708</v>
      </c>
      <c r="B417" t="s">
        <v>960</v>
      </c>
      <c r="C417" t="s">
        <v>961</v>
      </c>
      <c r="D417" s="4">
        <v>43506</v>
      </c>
      <c r="E417">
        <v>71</v>
      </c>
      <c r="F417" s="4">
        <v>39572</v>
      </c>
      <c r="G417">
        <v>129</v>
      </c>
      <c r="H417" t="s">
        <v>115</v>
      </c>
      <c r="I417" t="s">
        <v>24</v>
      </c>
      <c r="J417" t="s">
        <v>13</v>
      </c>
      <c r="K417">
        <v>8</v>
      </c>
      <c r="L417" t="s">
        <v>1254</v>
      </c>
      <c r="M417" t="s">
        <v>1670</v>
      </c>
      <c r="N417" t="s">
        <v>20</v>
      </c>
      <c r="O417" t="s">
        <v>15</v>
      </c>
      <c r="P417" s="1">
        <v>28080</v>
      </c>
      <c r="Q417" t="s">
        <v>116</v>
      </c>
      <c r="R417" t="s">
        <v>76</v>
      </c>
      <c r="S417" s="1">
        <v>28131</v>
      </c>
      <c r="V417" t="str">
        <f>INDEX(Tableau12[Echelon],MATCH(G417,IF(G417&lt;&gt;"",Tableau12[ETU],Tableau12[ETAC]),1))</f>
        <v>Echelon 04</v>
      </c>
    </row>
    <row r="418" spans="1:22" x14ac:dyDescent="0.25">
      <c r="A418">
        <v>2117300999</v>
      </c>
      <c r="B418" t="s">
        <v>962</v>
      </c>
      <c r="C418" t="s">
        <v>963</v>
      </c>
      <c r="D418" s="4">
        <v>43506</v>
      </c>
      <c r="E418">
        <v>71</v>
      </c>
      <c r="F418" s="4">
        <v>39783</v>
      </c>
      <c r="G418">
        <v>122</v>
      </c>
      <c r="H418" t="s">
        <v>117</v>
      </c>
      <c r="I418" t="s">
        <v>24</v>
      </c>
      <c r="J418" t="s">
        <v>13</v>
      </c>
      <c r="K418">
        <v>8</v>
      </c>
      <c r="L418" t="s">
        <v>1254</v>
      </c>
      <c r="M418" t="s">
        <v>1671</v>
      </c>
      <c r="N418" t="s">
        <v>20</v>
      </c>
      <c r="O418" t="s">
        <v>15</v>
      </c>
      <c r="P418" s="1">
        <v>25800</v>
      </c>
      <c r="Q418" t="s">
        <v>116</v>
      </c>
      <c r="R418" t="s">
        <v>76</v>
      </c>
      <c r="S418" s="1">
        <v>28131</v>
      </c>
      <c r="V418" t="str">
        <f>INDEX(Tableau12[Echelon],MATCH(G418,IF(G418&lt;&gt;"",Tableau12[ETU],Tableau12[ETAC]),1))</f>
        <v>Echelon 04</v>
      </c>
    </row>
    <row r="419" spans="1:22" x14ac:dyDescent="0.25">
      <c r="A419">
        <v>2117200701</v>
      </c>
      <c r="B419" t="s">
        <v>964</v>
      </c>
      <c r="C419" t="s">
        <v>965</v>
      </c>
      <c r="D419" s="4">
        <v>43506</v>
      </c>
      <c r="E419">
        <v>71</v>
      </c>
      <c r="F419" s="4">
        <v>39805</v>
      </c>
      <c r="G419">
        <v>122</v>
      </c>
      <c r="H419" t="s">
        <v>116</v>
      </c>
      <c r="I419" t="s">
        <v>52</v>
      </c>
      <c r="J419" t="s">
        <v>26</v>
      </c>
      <c r="K419">
        <v>8</v>
      </c>
      <c r="L419" t="s">
        <v>1254</v>
      </c>
      <c r="M419" t="s">
        <v>1672</v>
      </c>
      <c r="N419" t="s">
        <v>20</v>
      </c>
      <c r="O419" t="s">
        <v>15</v>
      </c>
      <c r="P419" s="1">
        <v>29163.75</v>
      </c>
      <c r="Q419" t="s">
        <v>116</v>
      </c>
      <c r="R419" t="s">
        <v>76</v>
      </c>
      <c r="S419" s="1">
        <v>28131</v>
      </c>
      <c r="V419" t="str">
        <f>INDEX(Tableau12[Echelon],MATCH(G419,IF(G419&lt;&gt;"",Tableau12[ETU],Tableau12[ETAC]),1))</f>
        <v>Echelon 04</v>
      </c>
    </row>
    <row r="420" spans="1:22" x14ac:dyDescent="0.25">
      <c r="A420">
        <v>2118300742</v>
      </c>
      <c r="B420" t="s">
        <v>966</v>
      </c>
      <c r="C420" t="s">
        <v>967</v>
      </c>
      <c r="D420" s="4">
        <v>43506</v>
      </c>
      <c r="E420">
        <v>71</v>
      </c>
      <c r="F420" s="4">
        <v>39805</v>
      </c>
      <c r="G420">
        <v>122</v>
      </c>
      <c r="H420" t="s">
        <v>117</v>
      </c>
      <c r="I420" t="s">
        <v>24</v>
      </c>
      <c r="J420" t="s">
        <v>13</v>
      </c>
      <c r="K420">
        <v>8</v>
      </c>
      <c r="L420" t="s">
        <v>1254</v>
      </c>
      <c r="M420" t="s">
        <v>1673</v>
      </c>
      <c r="N420" t="s">
        <v>20</v>
      </c>
      <c r="O420" t="s">
        <v>15</v>
      </c>
      <c r="P420" s="1">
        <v>25800</v>
      </c>
      <c r="Q420" t="s">
        <v>116</v>
      </c>
      <c r="R420" t="s">
        <v>76</v>
      </c>
      <c r="S420" s="1">
        <v>28131</v>
      </c>
      <c r="V420" t="str">
        <f>INDEX(Tableau12[Echelon],MATCH(G420,IF(G420&lt;&gt;"",Tableau12[ETU],Tableau12[ETAC]),1))</f>
        <v>Echelon 04</v>
      </c>
    </row>
    <row r="421" spans="1:22" x14ac:dyDescent="0.25">
      <c r="A421">
        <v>2127500745</v>
      </c>
      <c r="B421" t="s">
        <v>968</v>
      </c>
      <c r="C421" t="s">
        <v>969</v>
      </c>
      <c r="D421" s="4">
        <v>43506</v>
      </c>
      <c r="E421">
        <v>71</v>
      </c>
      <c r="F421" s="4">
        <v>39816</v>
      </c>
      <c r="G421">
        <v>121</v>
      </c>
      <c r="H421" t="s">
        <v>116</v>
      </c>
      <c r="I421" t="s">
        <v>42</v>
      </c>
      <c r="J421" t="s">
        <v>13</v>
      </c>
      <c r="K421">
        <v>8</v>
      </c>
      <c r="L421" t="s">
        <v>1254</v>
      </c>
      <c r="M421" t="s">
        <v>1674</v>
      </c>
      <c r="N421" t="s">
        <v>20</v>
      </c>
      <c r="O421" t="s">
        <v>15</v>
      </c>
      <c r="P421" s="1">
        <v>34276.499999999993</v>
      </c>
      <c r="Q421" t="s">
        <v>116</v>
      </c>
      <c r="R421" t="s">
        <v>76</v>
      </c>
      <c r="S421" s="1">
        <v>28131</v>
      </c>
      <c r="V421" t="str">
        <f>INDEX(Tableau12[Echelon],MATCH(G421,IF(G421&lt;&gt;"",Tableau12[ETU],Tableau12[ETAC]),1))</f>
        <v>Echelon 04</v>
      </c>
    </row>
    <row r="422" spans="1:22" x14ac:dyDescent="0.25">
      <c r="A422">
        <v>2127200730</v>
      </c>
      <c r="B422" t="s">
        <v>970</v>
      </c>
      <c r="C422" t="s">
        <v>971</v>
      </c>
      <c r="D422" s="4">
        <v>43506</v>
      </c>
      <c r="E422">
        <v>71</v>
      </c>
      <c r="F422" s="4">
        <v>39942</v>
      </c>
      <c r="G422">
        <v>117</v>
      </c>
      <c r="H422" t="s">
        <v>116</v>
      </c>
      <c r="I422" t="s">
        <v>32</v>
      </c>
      <c r="J422" t="s">
        <v>26</v>
      </c>
      <c r="K422">
        <v>8</v>
      </c>
      <c r="L422" t="s">
        <v>1254</v>
      </c>
      <c r="M422" t="s">
        <v>1675</v>
      </c>
      <c r="N422" t="s">
        <v>20</v>
      </c>
      <c r="O422" t="s">
        <v>15</v>
      </c>
      <c r="P422" s="1">
        <v>29163.75</v>
      </c>
      <c r="Q422" t="s">
        <v>116</v>
      </c>
      <c r="R422" t="s">
        <v>76</v>
      </c>
      <c r="S422" s="1">
        <v>28131</v>
      </c>
      <c r="V422" t="str">
        <f>INDEX(Tableau12[Echelon],MATCH(G422,IF(G422&lt;&gt;"",Tableau12[ETU],Tableau12[ETAC]),1))</f>
        <v>Echelon 03</v>
      </c>
    </row>
    <row r="423" spans="1:22" x14ac:dyDescent="0.25">
      <c r="A423">
        <v>2127600741</v>
      </c>
      <c r="B423" t="s">
        <v>972</v>
      </c>
      <c r="C423" t="s">
        <v>973</v>
      </c>
      <c r="D423" s="4">
        <v>43506</v>
      </c>
      <c r="E423">
        <v>71</v>
      </c>
      <c r="F423" s="4">
        <v>40003</v>
      </c>
      <c r="G423">
        <v>115</v>
      </c>
      <c r="H423" t="s">
        <v>116</v>
      </c>
      <c r="I423" t="s">
        <v>25</v>
      </c>
      <c r="J423" t="s">
        <v>26</v>
      </c>
      <c r="K423">
        <v>8</v>
      </c>
      <c r="L423" t="s">
        <v>1254</v>
      </c>
      <c r="M423" t="s">
        <v>1676</v>
      </c>
      <c r="N423" t="s">
        <v>20</v>
      </c>
      <c r="O423" t="s">
        <v>15</v>
      </c>
      <c r="P423" s="1">
        <v>29163.75</v>
      </c>
      <c r="Q423" t="s">
        <v>116</v>
      </c>
      <c r="R423" t="s">
        <v>76</v>
      </c>
      <c r="S423" s="1">
        <v>28131</v>
      </c>
      <c r="V423" t="str">
        <f>INDEX(Tableau12[Echelon],MATCH(G423,IF(G423&lt;&gt;"",Tableau12[ETU],Tableau12[ETAC]),1))</f>
        <v>Echelon 03</v>
      </c>
    </row>
    <row r="424" spans="1:22" x14ac:dyDescent="0.25">
      <c r="A424">
        <v>2127000737</v>
      </c>
      <c r="B424" t="s">
        <v>974</v>
      </c>
      <c r="C424" t="s">
        <v>975</v>
      </c>
      <c r="D424" s="4">
        <v>43506</v>
      </c>
      <c r="E424">
        <v>71</v>
      </c>
      <c r="F424" s="4">
        <v>40026</v>
      </c>
      <c r="G424">
        <v>114</v>
      </c>
      <c r="H424" t="s">
        <v>116</v>
      </c>
      <c r="I424" t="s">
        <v>42</v>
      </c>
      <c r="J424" t="s">
        <v>13</v>
      </c>
      <c r="K424">
        <v>8</v>
      </c>
      <c r="L424" t="s">
        <v>1254</v>
      </c>
      <c r="M424" t="s">
        <v>1677</v>
      </c>
      <c r="N424" t="s">
        <v>20</v>
      </c>
      <c r="O424" t="s">
        <v>15</v>
      </c>
      <c r="P424" s="1">
        <v>34276.5</v>
      </c>
      <c r="Q424" t="s">
        <v>116</v>
      </c>
      <c r="R424" t="s">
        <v>76</v>
      </c>
      <c r="S424" s="1">
        <v>28131</v>
      </c>
      <c r="V424" t="str">
        <f>INDEX(Tableau12[Echelon],MATCH(G424,IF(G424&lt;&gt;"",Tableau12[ETU],Tableau12[ETAC]),1))</f>
        <v>Echelon 03</v>
      </c>
    </row>
    <row r="425" spans="1:22" x14ac:dyDescent="0.25">
      <c r="A425">
        <v>2127700720</v>
      </c>
      <c r="B425" t="s">
        <v>976</v>
      </c>
      <c r="C425" t="s">
        <v>977</v>
      </c>
      <c r="D425" s="4">
        <v>43506</v>
      </c>
      <c r="E425">
        <v>71</v>
      </c>
      <c r="F425" s="4">
        <v>40057</v>
      </c>
      <c r="G425">
        <v>113</v>
      </c>
      <c r="H425" t="s">
        <v>116</v>
      </c>
      <c r="I425" t="s">
        <v>25</v>
      </c>
      <c r="J425" t="s">
        <v>26</v>
      </c>
      <c r="K425">
        <v>8</v>
      </c>
      <c r="L425" t="s">
        <v>1254</v>
      </c>
      <c r="M425" t="s">
        <v>1678</v>
      </c>
      <c r="N425" t="s">
        <v>20</v>
      </c>
      <c r="O425" t="s">
        <v>15</v>
      </c>
      <c r="P425" s="1">
        <v>29163.75</v>
      </c>
      <c r="Q425" t="s">
        <v>116</v>
      </c>
      <c r="R425" t="s">
        <v>76</v>
      </c>
      <c r="S425" s="1">
        <v>28131</v>
      </c>
      <c r="V425" t="str">
        <f>INDEX(Tableau12[Echelon],MATCH(G425,IF(G425&lt;&gt;"",Tableau12[ETU],Tableau12[ETAC]),1))</f>
        <v>Echelon 03</v>
      </c>
    </row>
    <row r="426" spans="1:22" x14ac:dyDescent="0.25">
      <c r="A426">
        <v>2127400731</v>
      </c>
      <c r="B426" t="s">
        <v>978</v>
      </c>
      <c r="C426" t="s">
        <v>979</v>
      </c>
      <c r="D426" s="4">
        <v>43506</v>
      </c>
      <c r="E426">
        <v>71</v>
      </c>
      <c r="F426" s="4">
        <v>40057</v>
      </c>
      <c r="G426">
        <v>113</v>
      </c>
      <c r="H426" t="s">
        <v>116</v>
      </c>
      <c r="I426" t="s">
        <v>25</v>
      </c>
      <c r="J426" t="s">
        <v>26</v>
      </c>
      <c r="K426">
        <v>8</v>
      </c>
      <c r="L426" t="s">
        <v>1254</v>
      </c>
      <c r="M426" t="s">
        <v>1679</v>
      </c>
      <c r="N426" t="s">
        <v>20</v>
      </c>
      <c r="O426" t="s">
        <v>15</v>
      </c>
      <c r="P426" s="1">
        <v>29163.75</v>
      </c>
      <c r="Q426" t="s">
        <v>116</v>
      </c>
      <c r="R426" t="s">
        <v>76</v>
      </c>
      <c r="S426" s="1">
        <v>28131</v>
      </c>
      <c r="V426" t="str">
        <f>INDEX(Tableau12[Echelon],MATCH(G426,IF(G426&lt;&gt;"",Tableau12[ETU],Tableau12[ETAC]),1))</f>
        <v>Echelon 03</v>
      </c>
    </row>
    <row r="427" spans="1:22" x14ac:dyDescent="0.25">
      <c r="A427">
        <v>2127100738</v>
      </c>
      <c r="B427" t="s">
        <v>980</v>
      </c>
      <c r="C427" t="s">
        <v>981</v>
      </c>
      <c r="D427" s="4">
        <v>43506</v>
      </c>
      <c r="E427">
        <v>71</v>
      </c>
      <c r="F427" s="4">
        <v>40057</v>
      </c>
      <c r="G427">
        <v>113</v>
      </c>
      <c r="H427" t="s">
        <v>116</v>
      </c>
      <c r="I427" t="s">
        <v>25</v>
      </c>
      <c r="J427" t="s">
        <v>26</v>
      </c>
      <c r="K427">
        <v>8</v>
      </c>
      <c r="L427" t="s">
        <v>1254</v>
      </c>
      <c r="M427" t="s">
        <v>1680</v>
      </c>
      <c r="N427" t="s">
        <v>20</v>
      </c>
      <c r="O427" t="s">
        <v>15</v>
      </c>
      <c r="P427" s="1">
        <v>29163.75</v>
      </c>
      <c r="Q427" t="s">
        <v>116</v>
      </c>
      <c r="R427" t="s">
        <v>76</v>
      </c>
      <c r="S427" s="1">
        <v>28131</v>
      </c>
      <c r="V427" t="str">
        <f>INDEX(Tableau12[Echelon],MATCH(G427,IF(G427&lt;&gt;"",Tableau12[ETU],Tableau12[ETAC]),1))</f>
        <v>Echelon 03</v>
      </c>
    </row>
    <row r="428" spans="1:22" x14ac:dyDescent="0.25">
      <c r="A428">
        <v>2127400704</v>
      </c>
      <c r="B428" t="s">
        <v>982</v>
      </c>
      <c r="C428" t="s">
        <v>983</v>
      </c>
      <c r="D428" s="4">
        <v>43506</v>
      </c>
      <c r="E428">
        <v>71</v>
      </c>
      <c r="F428" s="4">
        <v>40065</v>
      </c>
      <c r="G428">
        <v>113</v>
      </c>
      <c r="H428" t="s">
        <v>116</v>
      </c>
      <c r="I428" t="s">
        <v>25</v>
      </c>
      <c r="J428" t="s">
        <v>26</v>
      </c>
      <c r="K428">
        <v>8</v>
      </c>
      <c r="L428" t="s">
        <v>1254</v>
      </c>
      <c r="M428" t="s">
        <v>1681</v>
      </c>
      <c r="N428" t="s">
        <v>20</v>
      </c>
      <c r="O428" t="s">
        <v>15</v>
      </c>
      <c r="P428" s="1">
        <v>29163.75</v>
      </c>
      <c r="Q428" t="s">
        <v>116</v>
      </c>
      <c r="R428" t="s">
        <v>76</v>
      </c>
      <c r="S428" s="1">
        <v>28131</v>
      </c>
      <c r="V428" t="str">
        <f>INDEX(Tableau12[Echelon],MATCH(G428,IF(G428&lt;&gt;"",Tableau12[ETU],Tableau12[ETAC]),1))</f>
        <v>Echelon 03</v>
      </c>
    </row>
    <row r="429" spans="1:22" x14ac:dyDescent="0.25">
      <c r="A429">
        <v>2126400710</v>
      </c>
      <c r="B429" t="s">
        <v>984</v>
      </c>
      <c r="C429" t="s">
        <v>985</v>
      </c>
      <c r="D429" s="4">
        <v>43506</v>
      </c>
      <c r="E429">
        <v>71</v>
      </c>
      <c r="F429" s="4">
        <v>40065</v>
      </c>
      <c r="G429">
        <v>113</v>
      </c>
      <c r="H429" t="s">
        <v>116</v>
      </c>
      <c r="I429" t="s">
        <v>25</v>
      </c>
      <c r="J429" t="s">
        <v>26</v>
      </c>
      <c r="K429">
        <v>8</v>
      </c>
      <c r="L429" t="s">
        <v>1254</v>
      </c>
      <c r="M429" t="s">
        <v>1682</v>
      </c>
      <c r="N429" t="s">
        <v>20</v>
      </c>
      <c r="O429" t="s">
        <v>15</v>
      </c>
      <c r="P429" s="1">
        <v>29163.75</v>
      </c>
      <c r="Q429" t="s">
        <v>116</v>
      </c>
      <c r="R429" t="s">
        <v>76</v>
      </c>
      <c r="S429" s="1">
        <v>28131</v>
      </c>
      <c r="V429" t="str">
        <f>INDEX(Tableau12[Echelon],MATCH(G429,IF(G429&lt;&gt;"",Tableau12[ETU],Tableau12[ETAC]),1))</f>
        <v>Echelon 03</v>
      </c>
    </row>
    <row r="430" spans="1:22" x14ac:dyDescent="0.25">
      <c r="A430">
        <v>2128200716</v>
      </c>
      <c r="B430" t="s">
        <v>986</v>
      </c>
      <c r="C430" t="s">
        <v>987</v>
      </c>
      <c r="D430" s="4">
        <v>43506</v>
      </c>
      <c r="E430">
        <v>71</v>
      </c>
      <c r="F430" s="4">
        <v>40065</v>
      </c>
      <c r="G430">
        <v>113</v>
      </c>
      <c r="H430" t="s">
        <v>116</v>
      </c>
      <c r="I430" t="s">
        <v>25</v>
      </c>
      <c r="J430" t="s">
        <v>26</v>
      </c>
      <c r="K430">
        <v>8</v>
      </c>
      <c r="L430" t="s">
        <v>1254</v>
      </c>
      <c r="M430" t="s">
        <v>1683</v>
      </c>
      <c r="N430" t="s">
        <v>20</v>
      </c>
      <c r="O430" t="s">
        <v>15</v>
      </c>
      <c r="P430" s="1">
        <v>29163.75</v>
      </c>
      <c r="Q430" t="s">
        <v>116</v>
      </c>
      <c r="R430" t="s">
        <v>76</v>
      </c>
      <c r="S430" s="1">
        <v>28131</v>
      </c>
      <c r="V430" t="str">
        <f>INDEX(Tableau12[Echelon],MATCH(G430,IF(G430&lt;&gt;"",Tableau12[ETU],Tableau12[ETAC]),1))</f>
        <v>Echelon 03</v>
      </c>
    </row>
    <row r="431" spans="1:22" x14ac:dyDescent="0.25">
      <c r="A431">
        <v>2126900721</v>
      </c>
      <c r="B431" t="s">
        <v>988</v>
      </c>
      <c r="C431" t="s">
        <v>989</v>
      </c>
      <c r="D431" s="4">
        <v>43506</v>
      </c>
      <c r="E431">
        <v>71</v>
      </c>
      <c r="F431" s="4">
        <v>40065</v>
      </c>
      <c r="G431">
        <v>113</v>
      </c>
      <c r="H431" t="s">
        <v>116</v>
      </c>
      <c r="I431" t="s">
        <v>25</v>
      </c>
      <c r="J431" t="s">
        <v>26</v>
      </c>
      <c r="K431">
        <v>8</v>
      </c>
      <c r="L431" t="s">
        <v>1254</v>
      </c>
      <c r="M431" t="s">
        <v>1684</v>
      </c>
      <c r="N431" t="s">
        <v>20</v>
      </c>
      <c r="O431" t="s">
        <v>15</v>
      </c>
      <c r="P431" s="1">
        <v>29163.75</v>
      </c>
      <c r="Q431" t="s">
        <v>116</v>
      </c>
      <c r="R431" t="s">
        <v>76</v>
      </c>
      <c r="S431" s="1">
        <v>28131</v>
      </c>
      <c r="V431" t="str">
        <f>INDEX(Tableau12[Echelon],MATCH(G431,IF(G431&lt;&gt;"",Tableau12[ETU],Tableau12[ETAC]),1))</f>
        <v>Echelon 03</v>
      </c>
    </row>
    <row r="432" spans="1:22" x14ac:dyDescent="0.25">
      <c r="A432">
        <v>2128000729</v>
      </c>
      <c r="B432" t="s">
        <v>990</v>
      </c>
      <c r="C432" t="s">
        <v>991</v>
      </c>
      <c r="D432" s="4">
        <v>43506</v>
      </c>
      <c r="E432">
        <v>71</v>
      </c>
      <c r="F432" s="4">
        <v>40065</v>
      </c>
      <c r="G432">
        <v>113</v>
      </c>
      <c r="H432" t="s">
        <v>116</v>
      </c>
      <c r="I432" t="s">
        <v>25</v>
      </c>
      <c r="J432" t="s">
        <v>26</v>
      </c>
      <c r="K432">
        <v>8</v>
      </c>
      <c r="L432" t="s">
        <v>1254</v>
      </c>
      <c r="M432" t="s">
        <v>1685</v>
      </c>
      <c r="N432" t="s">
        <v>20</v>
      </c>
      <c r="O432" t="s">
        <v>15</v>
      </c>
      <c r="P432" s="1">
        <v>29163.75</v>
      </c>
      <c r="Q432" t="s">
        <v>116</v>
      </c>
      <c r="R432" t="s">
        <v>76</v>
      </c>
      <c r="S432" s="1">
        <v>28131</v>
      </c>
      <c r="V432" t="str">
        <f>INDEX(Tableau12[Echelon],MATCH(G432,IF(G432&lt;&gt;"",Tableau12[ETU],Tableau12[ETAC]),1))</f>
        <v>Echelon 03</v>
      </c>
    </row>
    <row r="433" spans="1:22" x14ac:dyDescent="0.25">
      <c r="A433">
        <v>2128500732</v>
      </c>
      <c r="B433" t="s">
        <v>992</v>
      </c>
      <c r="C433" t="s">
        <v>993</v>
      </c>
      <c r="D433" s="4">
        <v>43506</v>
      </c>
      <c r="E433">
        <v>71</v>
      </c>
      <c r="F433" s="4">
        <v>40065</v>
      </c>
      <c r="G433">
        <v>113</v>
      </c>
      <c r="H433" t="s">
        <v>116</v>
      </c>
      <c r="I433" t="s">
        <v>25</v>
      </c>
      <c r="J433" t="s">
        <v>26</v>
      </c>
      <c r="K433">
        <v>8</v>
      </c>
      <c r="L433" t="s">
        <v>1254</v>
      </c>
      <c r="M433" t="s">
        <v>1686</v>
      </c>
      <c r="N433" t="s">
        <v>20</v>
      </c>
      <c r="O433" t="s">
        <v>15</v>
      </c>
      <c r="P433" s="1">
        <v>29163.75</v>
      </c>
      <c r="Q433" t="s">
        <v>116</v>
      </c>
      <c r="R433" t="s">
        <v>76</v>
      </c>
      <c r="S433" s="1">
        <v>28131</v>
      </c>
      <c r="V433" t="str">
        <f>INDEX(Tableau12[Echelon],MATCH(G433,IF(G433&lt;&gt;"",Tableau12[ETU],Tableau12[ETAC]),1))</f>
        <v>Echelon 03</v>
      </c>
    </row>
    <row r="434" spans="1:22" x14ac:dyDescent="0.25">
      <c r="A434">
        <v>2128400734</v>
      </c>
      <c r="B434" t="s">
        <v>994</v>
      </c>
      <c r="C434" t="s">
        <v>995</v>
      </c>
      <c r="D434" s="4">
        <v>43506</v>
      </c>
      <c r="E434">
        <v>71</v>
      </c>
      <c r="F434" s="4">
        <v>40065</v>
      </c>
      <c r="G434">
        <v>113</v>
      </c>
      <c r="H434" t="s">
        <v>116</v>
      </c>
      <c r="I434" t="s">
        <v>25</v>
      </c>
      <c r="J434" t="s">
        <v>26</v>
      </c>
      <c r="K434">
        <v>8</v>
      </c>
      <c r="L434" t="s">
        <v>1254</v>
      </c>
      <c r="M434" t="s">
        <v>1687</v>
      </c>
      <c r="N434" t="s">
        <v>20</v>
      </c>
      <c r="O434" t="s">
        <v>15</v>
      </c>
      <c r="P434" s="1">
        <v>29163.75</v>
      </c>
      <c r="Q434" t="s">
        <v>116</v>
      </c>
      <c r="R434" t="s">
        <v>76</v>
      </c>
      <c r="S434" s="1">
        <v>28131</v>
      </c>
      <c r="V434" t="str">
        <f>INDEX(Tableau12[Echelon],MATCH(G434,IF(G434&lt;&gt;"",Tableau12[ETU],Tableau12[ETAC]),1))</f>
        <v>Echelon 03</v>
      </c>
    </row>
    <row r="435" spans="1:22" x14ac:dyDescent="0.25">
      <c r="A435">
        <v>2128400714</v>
      </c>
      <c r="B435" t="s">
        <v>996</v>
      </c>
      <c r="C435" t="s">
        <v>997</v>
      </c>
      <c r="D435" s="4">
        <v>43506</v>
      </c>
      <c r="E435">
        <v>71</v>
      </c>
      <c r="F435" s="4">
        <v>40100</v>
      </c>
      <c r="G435">
        <v>112</v>
      </c>
      <c r="H435" t="s">
        <v>116</v>
      </c>
      <c r="I435" t="s">
        <v>25</v>
      </c>
      <c r="J435" t="s">
        <v>26</v>
      </c>
      <c r="K435">
        <v>8</v>
      </c>
      <c r="L435" t="s">
        <v>1254</v>
      </c>
      <c r="M435" t="s">
        <v>1688</v>
      </c>
      <c r="N435" t="s">
        <v>20</v>
      </c>
      <c r="O435" t="s">
        <v>15</v>
      </c>
      <c r="P435" s="1">
        <v>29163.75</v>
      </c>
      <c r="Q435" t="s">
        <v>116</v>
      </c>
      <c r="R435" t="s">
        <v>76</v>
      </c>
      <c r="S435" s="1">
        <v>28131</v>
      </c>
      <c r="V435" t="str">
        <f>INDEX(Tableau12[Echelon],MATCH(G435,IF(G435&lt;&gt;"",Tableau12[ETU],Tableau12[ETAC]),1))</f>
        <v>Echelon 03</v>
      </c>
    </row>
    <row r="436" spans="1:22" x14ac:dyDescent="0.25">
      <c r="A436">
        <v>2117000713</v>
      </c>
      <c r="B436" t="s">
        <v>998</v>
      </c>
      <c r="C436" t="s">
        <v>999</v>
      </c>
      <c r="D436" s="4">
        <v>43506</v>
      </c>
      <c r="E436">
        <v>71</v>
      </c>
      <c r="F436" s="4">
        <v>40336</v>
      </c>
      <c r="G436">
        <v>104</v>
      </c>
      <c r="H436" t="s">
        <v>116</v>
      </c>
      <c r="I436" t="s">
        <v>35</v>
      </c>
      <c r="J436" t="s">
        <v>29</v>
      </c>
      <c r="K436">
        <v>8</v>
      </c>
      <c r="L436" t="s">
        <v>1254</v>
      </c>
      <c r="M436" t="s">
        <v>1689</v>
      </c>
      <c r="N436" t="s">
        <v>20</v>
      </c>
      <c r="O436" t="s">
        <v>15</v>
      </c>
      <c r="P436" s="1">
        <v>47507.175000000003</v>
      </c>
      <c r="Q436" t="s">
        <v>116</v>
      </c>
      <c r="R436" t="s">
        <v>76</v>
      </c>
      <c r="S436" s="1">
        <v>28131</v>
      </c>
      <c r="V436" t="str">
        <f>INDEX(Tableau12[Echelon],MATCH(G436,IF(G436&lt;&gt;"",Tableau12[ETU],Tableau12[ETAC]),1))</f>
        <v>Echelon 03</v>
      </c>
    </row>
    <row r="437" spans="1:22" x14ac:dyDescent="0.25">
      <c r="A437">
        <v>2118200726</v>
      </c>
      <c r="B437" t="s">
        <v>1000</v>
      </c>
      <c r="C437" t="s">
        <v>1001</v>
      </c>
      <c r="D437" s="4">
        <v>43506</v>
      </c>
      <c r="E437">
        <v>71</v>
      </c>
      <c r="F437" s="4">
        <v>40412</v>
      </c>
      <c r="G437">
        <v>102</v>
      </c>
      <c r="H437" t="s">
        <v>117</v>
      </c>
      <c r="I437" t="s">
        <v>24</v>
      </c>
      <c r="J437" t="s">
        <v>13</v>
      </c>
      <c r="K437">
        <v>8</v>
      </c>
      <c r="L437" t="s">
        <v>1254</v>
      </c>
      <c r="M437" t="s">
        <v>1690</v>
      </c>
      <c r="N437" t="s">
        <v>20</v>
      </c>
      <c r="O437" t="s">
        <v>15</v>
      </c>
      <c r="P437" s="1">
        <v>25800</v>
      </c>
      <c r="Q437" t="s">
        <v>116</v>
      </c>
      <c r="R437" t="s">
        <v>76</v>
      </c>
      <c r="S437" s="1">
        <v>28131</v>
      </c>
      <c r="V437" t="str">
        <f>INDEX(Tableau12[Echelon],MATCH(G437,IF(G437&lt;&gt;"",Tableau12[ETU],Tableau12[ETAC]),1))</f>
        <v>Echelon 03</v>
      </c>
    </row>
    <row r="438" spans="1:22" x14ac:dyDescent="0.25">
      <c r="A438">
        <v>2117500733</v>
      </c>
      <c r="B438" t="s">
        <v>1002</v>
      </c>
      <c r="C438" t="s">
        <v>1003</v>
      </c>
      <c r="D438" s="4">
        <v>43506</v>
      </c>
      <c r="E438">
        <v>71</v>
      </c>
      <c r="F438" s="4">
        <v>40412</v>
      </c>
      <c r="G438">
        <v>102</v>
      </c>
      <c r="H438" t="s">
        <v>117</v>
      </c>
      <c r="I438" t="s">
        <v>24</v>
      </c>
      <c r="J438" t="s">
        <v>13</v>
      </c>
      <c r="K438">
        <v>8</v>
      </c>
      <c r="L438" t="s">
        <v>1254</v>
      </c>
      <c r="M438" t="s">
        <v>1691</v>
      </c>
      <c r="N438" t="s">
        <v>20</v>
      </c>
      <c r="O438" t="s">
        <v>15</v>
      </c>
      <c r="P438" s="1">
        <v>25800</v>
      </c>
      <c r="Q438" t="s">
        <v>116</v>
      </c>
      <c r="R438" t="s">
        <v>76</v>
      </c>
      <c r="S438" s="1">
        <v>28131</v>
      </c>
      <c r="V438" t="str">
        <f>INDEX(Tableau12[Echelon],MATCH(G438,IF(G438&lt;&gt;"",Tableau12[ETU],Tableau12[ETAC]),1))</f>
        <v>Echelon 03</v>
      </c>
    </row>
    <row r="439" spans="1:22" x14ac:dyDescent="0.25">
      <c r="A439">
        <v>2128100746</v>
      </c>
      <c r="B439" t="s">
        <v>1004</v>
      </c>
      <c r="C439" t="s">
        <v>1005</v>
      </c>
      <c r="D439" s="4">
        <v>43506</v>
      </c>
      <c r="E439">
        <v>71</v>
      </c>
      <c r="F439" s="4">
        <v>40570</v>
      </c>
      <c r="G439">
        <v>97</v>
      </c>
      <c r="H439" t="s">
        <v>116</v>
      </c>
      <c r="I439" t="s">
        <v>42</v>
      </c>
      <c r="J439" t="s">
        <v>13</v>
      </c>
      <c r="K439">
        <v>8</v>
      </c>
      <c r="L439" t="s">
        <v>1254</v>
      </c>
      <c r="M439" t="s">
        <v>1692</v>
      </c>
      <c r="N439" t="s">
        <v>20</v>
      </c>
      <c r="O439" t="s">
        <v>15</v>
      </c>
      <c r="P439" s="1">
        <v>33863.4</v>
      </c>
      <c r="Q439" t="s">
        <v>116</v>
      </c>
      <c r="R439" t="s">
        <v>76</v>
      </c>
      <c r="S439" s="1">
        <v>28131</v>
      </c>
      <c r="V439" t="str">
        <f>INDEX(Tableau12[Echelon],MATCH(G439,IF(G439&lt;&gt;"",Tableau12[ETU],Tableau12[ETAC]),1))</f>
        <v>Echelon 03</v>
      </c>
    </row>
    <row r="440" spans="1:22" x14ac:dyDescent="0.25">
      <c r="A440">
        <v>1527601132</v>
      </c>
      <c r="B440" t="s">
        <v>1006</v>
      </c>
      <c r="C440" t="s">
        <v>1007</v>
      </c>
      <c r="D440" s="4">
        <v>44636</v>
      </c>
      <c r="E440">
        <v>34</v>
      </c>
      <c r="G440">
        <v>0</v>
      </c>
      <c r="H440" t="s">
        <v>115</v>
      </c>
      <c r="I440" t="s">
        <v>42</v>
      </c>
      <c r="J440" t="s">
        <v>13</v>
      </c>
      <c r="K440">
        <v>8</v>
      </c>
      <c r="L440" t="s">
        <v>1254</v>
      </c>
      <c r="M440" t="s">
        <v>1693</v>
      </c>
      <c r="N440" t="s">
        <v>20</v>
      </c>
      <c r="O440" t="s">
        <v>65</v>
      </c>
      <c r="P440" s="1">
        <v>24000</v>
      </c>
      <c r="Q440" t="s">
        <v>116</v>
      </c>
      <c r="R440" t="s">
        <v>73</v>
      </c>
      <c r="S440" s="1">
        <v>27786.75</v>
      </c>
      <c r="V440" t="str">
        <f>INDEX(Tableau12[Echelon],MATCH(G440,IF(G440&lt;&gt;"",Tableau12[ETU],Tableau12[ETAC]),1))</f>
        <v>Echelon 00</v>
      </c>
    </row>
    <row r="441" spans="1:22" x14ac:dyDescent="0.25">
      <c r="A441">
        <v>1529301138</v>
      </c>
      <c r="B441" t="s">
        <v>1008</v>
      </c>
      <c r="C441" t="s">
        <v>1009</v>
      </c>
      <c r="D441" s="4">
        <v>44646</v>
      </c>
      <c r="E441">
        <v>34</v>
      </c>
      <c r="F441" s="4"/>
      <c r="G441">
        <v>0</v>
      </c>
      <c r="H441" t="s">
        <v>115</v>
      </c>
      <c r="I441" t="s">
        <v>42</v>
      </c>
      <c r="J441" t="s">
        <v>13</v>
      </c>
      <c r="K441">
        <v>8</v>
      </c>
      <c r="L441" t="s">
        <v>1254</v>
      </c>
      <c r="M441" t="s">
        <v>1694</v>
      </c>
      <c r="N441" t="s">
        <v>20</v>
      </c>
      <c r="O441" t="s">
        <v>65</v>
      </c>
      <c r="P441" s="1">
        <v>24000</v>
      </c>
      <c r="Q441" t="s">
        <v>116</v>
      </c>
      <c r="R441" t="s">
        <v>73</v>
      </c>
      <c r="S441" s="1">
        <v>27786.75</v>
      </c>
      <c r="V441" t="str">
        <f>INDEX(Tableau12[Echelon],MATCH(G441,IF(G441&lt;&gt;"",Tableau12[ETU],Tableau12[ETAC]),1))</f>
        <v>Echelon 00</v>
      </c>
    </row>
    <row r="442" spans="1:22" x14ac:dyDescent="0.25">
      <c r="A442">
        <v>1520001140</v>
      </c>
      <c r="B442" t="s">
        <v>1010</v>
      </c>
      <c r="C442" t="s">
        <v>1011</v>
      </c>
      <c r="D442" s="4">
        <v>44646</v>
      </c>
      <c r="E442">
        <v>34</v>
      </c>
      <c r="F442" s="4"/>
      <c r="G442">
        <v>0</v>
      </c>
      <c r="H442" t="s">
        <v>115</v>
      </c>
      <c r="I442" t="s">
        <v>42</v>
      </c>
      <c r="J442" t="s">
        <v>13</v>
      </c>
      <c r="K442">
        <v>8</v>
      </c>
      <c r="L442" t="s">
        <v>1254</v>
      </c>
      <c r="M442" t="s">
        <v>1695</v>
      </c>
      <c r="N442" t="s">
        <v>20</v>
      </c>
      <c r="O442" t="s">
        <v>65</v>
      </c>
      <c r="P442" s="1">
        <v>24000</v>
      </c>
      <c r="Q442" t="s">
        <v>116</v>
      </c>
      <c r="R442" t="s">
        <v>73</v>
      </c>
      <c r="S442" s="1">
        <v>27786.75</v>
      </c>
      <c r="V442" t="str">
        <f>INDEX(Tableau12[Echelon],MATCH(G442,IF(G442&lt;&gt;"",Tableau12[ETU],Tableau12[ETAC]),1))</f>
        <v>Echelon 00</v>
      </c>
    </row>
    <row r="443" spans="1:22" x14ac:dyDescent="0.25">
      <c r="A443">
        <v>1528701142</v>
      </c>
      <c r="B443" t="s">
        <v>1012</v>
      </c>
      <c r="C443" t="s">
        <v>1013</v>
      </c>
      <c r="D443" s="4">
        <v>44646</v>
      </c>
      <c r="E443">
        <v>34</v>
      </c>
      <c r="F443" s="4"/>
      <c r="G443">
        <v>0</v>
      </c>
      <c r="H443" t="s">
        <v>115</v>
      </c>
      <c r="I443" t="s">
        <v>42</v>
      </c>
      <c r="J443" t="s">
        <v>13</v>
      </c>
      <c r="K443">
        <v>8</v>
      </c>
      <c r="L443" t="s">
        <v>1254</v>
      </c>
      <c r="M443" t="s">
        <v>1696</v>
      </c>
      <c r="N443" t="s">
        <v>20</v>
      </c>
      <c r="O443" t="s">
        <v>65</v>
      </c>
      <c r="P443" s="1">
        <v>24000</v>
      </c>
      <c r="Q443" t="s">
        <v>116</v>
      </c>
      <c r="R443" t="s">
        <v>73</v>
      </c>
      <c r="S443" s="1">
        <v>27786.75</v>
      </c>
      <c r="V443" t="str">
        <f>INDEX(Tableau12[Echelon],MATCH(G443,IF(G443&lt;&gt;"",Tableau12[ETU],Tableau12[ETAC]),1))</f>
        <v>Echelon 00</v>
      </c>
    </row>
    <row r="444" spans="1:22" x14ac:dyDescent="0.25">
      <c r="A444">
        <v>1527801143</v>
      </c>
      <c r="B444" t="s">
        <v>1014</v>
      </c>
      <c r="C444" t="s">
        <v>1015</v>
      </c>
      <c r="D444" s="4">
        <v>44646</v>
      </c>
      <c r="E444">
        <v>34</v>
      </c>
      <c r="F444" s="4"/>
      <c r="G444">
        <v>0</v>
      </c>
      <c r="H444" t="s">
        <v>115</v>
      </c>
      <c r="I444" t="s">
        <v>42</v>
      </c>
      <c r="J444" t="s">
        <v>13</v>
      </c>
      <c r="K444">
        <v>8</v>
      </c>
      <c r="L444" t="s">
        <v>1254</v>
      </c>
      <c r="M444" t="s">
        <v>1697</v>
      </c>
      <c r="N444" t="s">
        <v>20</v>
      </c>
      <c r="O444" t="s">
        <v>65</v>
      </c>
      <c r="P444" s="1">
        <v>24000</v>
      </c>
      <c r="Q444" t="s">
        <v>116</v>
      </c>
      <c r="R444" t="s">
        <v>73</v>
      </c>
      <c r="S444" s="1">
        <v>27786.75</v>
      </c>
      <c r="V444" t="str">
        <f>INDEX(Tableau12[Echelon],MATCH(G444,IF(G444&lt;&gt;"",Tableau12[ETU],Tableau12[ETAC]),1))</f>
        <v>Echelon 00</v>
      </c>
    </row>
    <row r="445" spans="1:22" x14ac:dyDescent="0.25">
      <c r="A445">
        <v>1527501141</v>
      </c>
      <c r="B445" t="s">
        <v>1016</v>
      </c>
      <c r="C445" t="s">
        <v>1017</v>
      </c>
      <c r="D445" s="4">
        <v>44646</v>
      </c>
      <c r="E445">
        <v>34</v>
      </c>
      <c r="F445" s="4"/>
      <c r="G445">
        <v>0</v>
      </c>
      <c r="H445" t="s">
        <v>115</v>
      </c>
      <c r="I445" t="s">
        <v>42</v>
      </c>
      <c r="J445" t="s">
        <v>13</v>
      </c>
      <c r="K445">
        <v>8</v>
      </c>
      <c r="L445" t="s">
        <v>1254</v>
      </c>
      <c r="M445" t="s">
        <v>1698</v>
      </c>
      <c r="N445" t="s">
        <v>20</v>
      </c>
      <c r="O445" t="s">
        <v>65</v>
      </c>
      <c r="P445" s="1">
        <v>24000</v>
      </c>
      <c r="Q445" t="s">
        <v>116</v>
      </c>
      <c r="R445" t="s">
        <v>73</v>
      </c>
      <c r="S445" s="1">
        <v>27786.75</v>
      </c>
      <c r="V445" t="str">
        <f>INDEX(Tableau12[Echelon],MATCH(G445,IF(G445&lt;&gt;"",Tableau12[ETU],Tableau12[ETAC]),1))</f>
        <v>Echelon 00</v>
      </c>
    </row>
    <row r="446" spans="1:22" x14ac:dyDescent="0.25">
      <c r="A446">
        <v>1528501144</v>
      </c>
      <c r="B446" t="s">
        <v>1018</v>
      </c>
      <c r="C446" t="s">
        <v>1019</v>
      </c>
      <c r="D446" s="4">
        <v>44646</v>
      </c>
      <c r="E446">
        <v>34</v>
      </c>
      <c r="F446" s="4"/>
      <c r="G446">
        <v>0</v>
      </c>
      <c r="H446" t="s">
        <v>115</v>
      </c>
      <c r="I446" t="s">
        <v>42</v>
      </c>
      <c r="J446" t="s">
        <v>13</v>
      </c>
      <c r="K446">
        <v>8</v>
      </c>
      <c r="L446" t="s">
        <v>1254</v>
      </c>
      <c r="M446" t="s">
        <v>1699</v>
      </c>
      <c r="N446" t="s">
        <v>20</v>
      </c>
      <c r="O446" t="s">
        <v>65</v>
      </c>
      <c r="P446" s="1">
        <v>24000</v>
      </c>
      <c r="Q446" t="s">
        <v>116</v>
      </c>
      <c r="R446" t="s">
        <v>73</v>
      </c>
      <c r="S446" s="1">
        <v>27786.75</v>
      </c>
      <c r="V446" t="str">
        <f>INDEX(Tableau12[Echelon],MATCH(G446,IF(G446&lt;&gt;"",Tableau12[ETU],Tableau12[ETAC]),1))</f>
        <v>Echelon 00</v>
      </c>
    </row>
    <row r="447" spans="1:22" x14ac:dyDescent="0.25">
      <c r="A447">
        <v>1528401334</v>
      </c>
      <c r="B447" t="s">
        <v>1020</v>
      </c>
      <c r="C447" t="s">
        <v>1021</v>
      </c>
      <c r="D447" s="4">
        <v>44942</v>
      </c>
      <c r="E447">
        <v>24</v>
      </c>
      <c r="F447" s="4"/>
      <c r="G447">
        <v>0</v>
      </c>
      <c r="H447" t="s">
        <v>115</v>
      </c>
      <c r="I447" t="s">
        <v>42</v>
      </c>
      <c r="J447" t="s">
        <v>13</v>
      </c>
      <c r="K447">
        <v>8</v>
      </c>
      <c r="L447" t="s">
        <v>1254</v>
      </c>
      <c r="M447" t="s">
        <v>1700</v>
      </c>
      <c r="N447" t="s">
        <v>20</v>
      </c>
      <c r="O447" t="s">
        <v>65</v>
      </c>
      <c r="P447" s="1">
        <v>24000</v>
      </c>
      <c r="Q447" t="s">
        <v>116</v>
      </c>
      <c r="R447" t="s">
        <v>70</v>
      </c>
      <c r="S447" s="1">
        <v>27442.5</v>
      </c>
      <c r="V447" t="str">
        <f>INDEX(Tableau12[Echelon],MATCH(G447,IF(G447&lt;&gt;"",Tableau12[ETU],Tableau12[ETAC]),1))</f>
        <v>Echelon 00</v>
      </c>
    </row>
    <row r="448" spans="1:22" x14ac:dyDescent="0.25">
      <c r="A448">
        <v>1528501335</v>
      </c>
      <c r="B448" t="s">
        <v>1022</v>
      </c>
      <c r="C448" t="s">
        <v>1023</v>
      </c>
      <c r="D448" s="4">
        <v>44942</v>
      </c>
      <c r="E448">
        <v>24</v>
      </c>
      <c r="F448" s="4"/>
      <c r="G448">
        <v>0</v>
      </c>
      <c r="H448" t="s">
        <v>115</v>
      </c>
      <c r="I448" t="s">
        <v>42</v>
      </c>
      <c r="J448" t="s">
        <v>13</v>
      </c>
      <c r="K448">
        <v>8</v>
      </c>
      <c r="L448" t="s">
        <v>1254</v>
      </c>
      <c r="M448" t="s">
        <v>1701</v>
      </c>
      <c r="N448" t="s">
        <v>20</v>
      </c>
      <c r="O448" t="s">
        <v>65</v>
      </c>
      <c r="P448" s="1">
        <v>24000</v>
      </c>
      <c r="Q448" t="s">
        <v>116</v>
      </c>
      <c r="R448" t="s">
        <v>70</v>
      </c>
      <c r="S448" s="1">
        <v>27442.5</v>
      </c>
      <c r="V448" t="str">
        <f>INDEX(Tableau12[Echelon],MATCH(G448,IF(G448&lt;&gt;"",Tableau12[ETU],Tableau12[ETAC]),1))</f>
        <v>Echelon 00</v>
      </c>
    </row>
    <row r="449" spans="1:22" x14ac:dyDescent="0.25">
      <c r="A449">
        <v>1527701133</v>
      </c>
      <c r="B449" t="s">
        <v>1024</v>
      </c>
      <c r="C449" t="s">
        <v>1025</v>
      </c>
      <c r="D449" s="4">
        <v>44628</v>
      </c>
      <c r="E449">
        <v>34</v>
      </c>
      <c r="F449" s="4"/>
      <c r="G449">
        <v>0</v>
      </c>
      <c r="H449" t="s">
        <v>115</v>
      </c>
      <c r="I449" t="s">
        <v>19</v>
      </c>
      <c r="J449" t="s">
        <v>13</v>
      </c>
      <c r="K449">
        <v>8</v>
      </c>
      <c r="L449" t="s">
        <v>1254</v>
      </c>
      <c r="M449" t="s">
        <v>1702</v>
      </c>
      <c r="N449" t="s">
        <v>20</v>
      </c>
      <c r="O449" t="s">
        <v>15</v>
      </c>
      <c r="P449" s="1">
        <v>24000</v>
      </c>
      <c r="Q449" t="s">
        <v>116</v>
      </c>
      <c r="R449" t="s">
        <v>73</v>
      </c>
      <c r="S449" s="1">
        <v>27786.75</v>
      </c>
      <c r="V449" t="str">
        <f>INDEX(Tableau12[Echelon],MATCH(G449,IF(G449&lt;&gt;"",Tableau12[ETU],Tableau12[ETAC]),1))</f>
        <v>Echelon 00</v>
      </c>
    </row>
    <row r="450" spans="1:22" x14ac:dyDescent="0.25">
      <c r="A450">
        <v>1517801088</v>
      </c>
      <c r="B450" t="s">
        <v>1026</v>
      </c>
      <c r="C450" t="s">
        <v>1027</v>
      </c>
      <c r="D450" s="4">
        <v>43806</v>
      </c>
      <c r="E450">
        <v>61</v>
      </c>
      <c r="F450" s="4"/>
      <c r="G450">
        <v>0</v>
      </c>
      <c r="H450" t="s">
        <v>116</v>
      </c>
      <c r="I450" t="s">
        <v>25</v>
      </c>
      <c r="J450" t="s">
        <v>26</v>
      </c>
      <c r="K450">
        <v>8</v>
      </c>
      <c r="L450" t="s">
        <v>1254</v>
      </c>
      <c r="M450" t="s">
        <v>1703</v>
      </c>
      <c r="N450" t="s">
        <v>20</v>
      </c>
      <c r="O450" t="s">
        <v>15</v>
      </c>
      <c r="P450" s="1">
        <v>27442.5</v>
      </c>
      <c r="Q450" t="s">
        <v>116</v>
      </c>
      <c r="R450" t="s">
        <v>76</v>
      </c>
      <c r="S450" s="1">
        <v>28131</v>
      </c>
      <c r="V450" t="str">
        <f>INDEX(Tableau12[Echelon],MATCH(G450,IF(G450&lt;&gt;"",Tableau12[ETU],Tableau12[ETAC]),1))</f>
        <v>Echelon 00</v>
      </c>
    </row>
    <row r="451" spans="1:22" x14ac:dyDescent="0.25">
      <c r="A451">
        <v>1527101090</v>
      </c>
      <c r="B451" t="s">
        <v>1028</v>
      </c>
      <c r="C451" t="s">
        <v>1029</v>
      </c>
      <c r="D451" s="4">
        <v>43806</v>
      </c>
      <c r="E451">
        <v>61</v>
      </c>
      <c r="F451" s="4"/>
      <c r="G451">
        <v>0</v>
      </c>
      <c r="H451" t="s">
        <v>116</v>
      </c>
      <c r="I451" t="s">
        <v>25</v>
      </c>
      <c r="J451" t="s">
        <v>26</v>
      </c>
      <c r="K451">
        <v>8</v>
      </c>
      <c r="L451" t="s">
        <v>1254</v>
      </c>
      <c r="M451" t="s">
        <v>1704</v>
      </c>
      <c r="N451" t="s">
        <v>20</v>
      </c>
      <c r="O451" t="s">
        <v>15</v>
      </c>
      <c r="P451" s="1">
        <v>27442.5</v>
      </c>
      <c r="Q451" t="s">
        <v>116</v>
      </c>
      <c r="R451" t="s">
        <v>76</v>
      </c>
      <c r="S451" s="1">
        <v>28131</v>
      </c>
      <c r="V451" t="str">
        <f>INDEX(Tableau12[Echelon],MATCH(G451,IF(G451&lt;&gt;"",Tableau12[ETU],Tableau12[ETAC]),1))</f>
        <v>Echelon 00</v>
      </c>
    </row>
    <row r="452" spans="1:22" x14ac:dyDescent="0.25">
      <c r="A452">
        <v>1528701096</v>
      </c>
      <c r="B452" t="s">
        <v>1030</v>
      </c>
      <c r="C452" t="s">
        <v>1031</v>
      </c>
      <c r="D452" s="4">
        <v>43806</v>
      </c>
      <c r="E452">
        <v>61</v>
      </c>
      <c r="F452" s="4"/>
      <c r="G452">
        <v>0</v>
      </c>
      <c r="H452" t="s">
        <v>116</v>
      </c>
      <c r="I452" t="s">
        <v>25</v>
      </c>
      <c r="J452" t="s">
        <v>26</v>
      </c>
      <c r="K452">
        <v>8</v>
      </c>
      <c r="L452" t="s">
        <v>1254</v>
      </c>
      <c r="M452" t="s">
        <v>1705</v>
      </c>
      <c r="N452" t="s">
        <v>20</v>
      </c>
      <c r="O452" t="s">
        <v>15</v>
      </c>
      <c r="P452" s="1">
        <v>27442.5</v>
      </c>
      <c r="Q452" t="s">
        <v>116</v>
      </c>
      <c r="R452" t="s">
        <v>76</v>
      </c>
      <c r="S452" s="1">
        <v>28131</v>
      </c>
      <c r="V452" t="str">
        <f>INDEX(Tableau12[Echelon],MATCH(G452,IF(G452&lt;&gt;"",Tableau12[ETU],Tableau12[ETAC]),1))</f>
        <v>Echelon 00</v>
      </c>
    </row>
    <row r="453" spans="1:22" x14ac:dyDescent="0.25">
      <c r="A453">
        <v>1528001105</v>
      </c>
      <c r="B453" t="s">
        <v>1032</v>
      </c>
      <c r="C453" t="s">
        <v>1033</v>
      </c>
      <c r="D453" s="4">
        <v>43806</v>
      </c>
      <c r="E453">
        <v>61</v>
      </c>
      <c r="F453" s="4"/>
      <c r="G453">
        <v>0</v>
      </c>
      <c r="H453" t="s">
        <v>116</v>
      </c>
      <c r="I453" t="s">
        <v>25</v>
      </c>
      <c r="J453" t="s">
        <v>26</v>
      </c>
      <c r="K453">
        <v>8</v>
      </c>
      <c r="L453" t="s">
        <v>1254</v>
      </c>
      <c r="M453" t="s">
        <v>1706</v>
      </c>
      <c r="N453" t="s">
        <v>20</v>
      </c>
      <c r="O453" t="s">
        <v>15</v>
      </c>
      <c r="P453" s="1">
        <v>27442.5</v>
      </c>
      <c r="Q453" t="s">
        <v>116</v>
      </c>
      <c r="R453" t="s">
        <v>76</v>
      </c>
      <c r="S453" s="1">
        <v>28131</v>
      </c>
      <c r="V453" t="str">
        <f>INDEX(Tableau12[Echelon],MATCH(G453,IF(G453&lt;&gt;"",Tableau12[ETU],Tableau12[ETAC]),1))</f>
        <v>Echelon 00</v>
      </c>
    </row>
    <row r="454" spans="1:22" x14ac:dyDescent="0.25">
      <c r="A454">
        <v>1529101101</v>
      </c>
      <c r="B454" t="s">
        <v>1034</v>
      </c>
      <c r="C454" t="s">
        <v>1035</v>
      </c>
      <c r="D454" s="4">
        <v>43806</v>
      </c>
      <c r="E454">
        <v>61</v>
      </c>
      <c r="F454" s="4"/>
      <c r="G454">
        <v>0</v>
      </c>
      <c r="H454" t="s">
        <v>116</v>
      </c>
      <c r="I454" t="s">
        <v>25</v>
      </c>
      <c r="J454" t="s">
        <v>26</v>
      </c>
      <c r="K454">
        <v>8</v>
      </c>
      <c r="L454" t="s">
        <v>1254</v>
      </c>
      <c r="M454" t="s">
        <v>1707</v>
      </c>
      <c r="N454" t="s">
        <v>20</v>
      </c>
      <c r="O454" t="s">
        <v>15</v>
      </c>
      <c r="P454" s="1">
        <v>27442.5</v>
      </c>
      <c r="Q454" t="s">
        <v>116</v>
      </c>
      <c r="R454" t="s">
        <v>76</v>
      </c>
      <c r="S454" s="1">
        <v>28131</v>
      </c>
      <c r="V454" t="str">
        <f>INDEX(Tableau12[Echelon],MATCH(G454,IF(G454&lt;&gt;"",Tableau12[ETU],Tableau12[ETAC]),1))</f>
        <v>Echelon 00</v>
      </c>
    </row>
    <row r="455" spans="1:22" x14ac:dyDescent="0.25">
      <c r="A455">
        <v>1527501106</v>
      </c>
      <c r="B455" t="s">
        <v>1036</v>
      </c>
      <c r="C455" t="s">
        <v>1037</v>
      </c>
      <c r="D455" s="4">
        <v>43806</v>
      </c>
      <c r="E455">
        <v>61</v>
      </c>
      <c r="F455" s="4"/>
      <c r="G455">
        <v>0</v>
      </c>
      <c r="H455" t="s">
        <v>116</v>
      </c>
      <c r="I455" t="s">
        <v>25</v>
      </c>
      <c r="J455" t="s">
        <v>26</v>
      </c>
      <c r="K455">
        <v>8</v>
      </c>
      <c r="L455" t="s">
        <v>1254</v>
      </c>
      <c r="M455" t="s">
        <v>1708</v>
      </c>
      <c r="N455" t="s">
        <v>20</v>
      </c>
      <c r="O455" t="s">
        <v>15</v>
      </c>
      <c r="P455" s="1">
        <v>27442.5</v>
      </c>
      <c r="Q455" t="s">
        <v>116</v>
      </c>
      <c r="R455" t="s">
        <v>76</v>
      </c>
      <c r="S455" s="1">
        <v>28131</v>
      </c>
      <c r="V455" t="str">
        <f>INDEX(Tableau12[Echelon],MATCH(G455,IF(G455&lt;&gt;"",Tableau12[ETU],Tableau12[ETAC]),1))</f>
        <v>Echelon 00</v>
      </c>
    </row>
    <row r="456" spans="1:22" x14ac:dyDescent="0.25">
      <c r="A456">
        <v>1527801089</v>
      </c>
      <c r="B456" t="s">
        <v>1038</v>
      </c>
      <c r="C456" t="s">
        <v>1039</v>
      </c>
      <c r="D456" s="4">
        <v>43806</v>
      </c>
      <c r="E456">
        <v>61</v>
      </c>
      <c r="F456" s="4"/>
      <c r="G456">
        <v>0</v>
      </c>
      <c r="H456" t="s">
        <v>116</v>
      </c>
      <c r="I456" t="s">
        <v>25</v>
      </c>
      <c r="J456" t="s">
        <v>26</v>
      </c>
      <c r="K456">
        <v>8</v>
      </c>
      <c r="L456" t="s">
        <v>1254</v>
      </c>
      <c r="M456" t="s">
        <v>1709</v>
      </c>
      <c r="N456" t="s">
        <v>20</v>
      </c>
      <c r="O456" t="s">
        <v>15</v>
      </c>
      <c r="P456" s="1">
        <v>27442.5</v>
      </c>
      <c r="Q456" t="s">
        <v>116</v>
      </c>
      <c r="R456" t="s">
        <v>76</v>
      </c>
      <c r="S456" s="1">
        <v>28131</v>
      </c>
      <c r="V456" t="str">
        <f>INDEX(Tableau12[Echelon],MATCH(G456,IF(G456&lt;&gt;"",Tableau12[ETU],Tableau12[ETAC]),1))</f>
        <v>Echelon 00</v>
      </c>
    </row>
    <row r="457" spans="1:22" x14ac:dyDescent="0.25">
      <c r="A457">
        <v>1528101099</v>
      </c>
      <c r="B457" t="s">
        <v>1040</v>
      </c>
      <c r="C457" t="s">
        <v>1041</v>
      </c>
      <c r="D457" s="4">
        <v>43806</v>
      </c>
      <c r="E457">
        <v>61</v>
      </c>
      <c r="F457" s="4"/>
      <c r="G457">
        <v>0</v>
      </c>
      <c r="H457" t="s">
        <v>116</v>
      </c>
      <c r="I457" t="s">
        <v>25</v>
      </c>
      <c r="J457" t="s">
        <v>26</v>
      </c>
      <c r="K457">
        <v>8</v>
      </c>
      <c r="L457" t="s">
        <v>1254</v>
      </c>
      <c r="M457" t="s">
        <v>1710</v>
      </c>
      <c r="N457" t="s">
        <v>20</v>
      </c>
      <c r="O457" t="s">
        <v>15</v>
      </c>
      <c r="P457" s="1">
        <v>27442.5</v>
      </c>
      <c r="Q457" t="s">
        <v>116</v>
      </c>
      <c r="R457" t="s">
        <v>76</v>
      </c>
      <c r="S457" s="1">
        <v>28131</v>
      </c>
      <c r="V457" t="str">
        <f>INDEX(Tableau12[Echelon],MATCH(G457,IF(G457&lt;&gt;"",Tableau12[ETU],Tableau12[ETAC]),1))</f>
        <v>Echelon 00</v>
      </c>
    </row>
    <row r="458" spans="1:22" x14ac:dyDescent="0.25">
      <c r="A458">
        <v>1528001102</v>
      </c>
      <c r="B458" t="s">
        <v>1042</v>
      </c>
      <c r="C458" t="s">
        <v>1043</v>
      </c>
      <c r="D458" s="4">
        <v>43806</v>
      </c>
      <c r="E458">
        <v>61</v>
      </c>
      <c r="F458" s="4"/>
      <c r="G458">
        <v>0</v>
      </c>
      <c r="H458" t="s">
        <v>116</v>
      </c>
      <c r="I458" t="s">
        <v>25</v>
      </c>
      <c r="J458" t="s">
        <v>26</v>
      </c>
      <c r="K458">
        <v>8</v>
      </c>
      <c r="L458" t="s">
        <v>1254</v>
      </c>
      <c r="M458" t="s">
        <v>1711</v>
      </c>
      <c r="N458" t="s">
        <v>20</v>
      </c>
      <c r="O458" t="s">
        <v>15</v>
      </c>
      <c r="P458" s="1">
        <v>27442.5</v>
      </c>
      <c r="Q458" t="s">
        <v>116</v>
      </c>
      <c r="R458" t="s">
        <v>76</v>
      </c>
      <c r="S458" s="1">
        <v>28131</v>
      </c>
      <c r="V458" t="str">
        <f>INDEX(Tableau12[Echelon],MATCH(G458,IF(G458&lt;&gt;"",Tableau12[ETU],Tableau12[ETAC]),1))</f>
        <v>Echelon 00</v>
      </c>
    </row>
    <row r="459" spans="1:22" x14ac:dyDescent="0.25">
      <c r="A459">
        <v>1528701103</v>
      </c>
      <c r="B459" t="s">
        <v>1044</v>
      </c>
      <c r="C459" t="s">
        <v>1045</v>
      </c>
      <c r="D459" s="4">
        <v>43806</v>
      </c>
      <c r="E459">
        <v>61</v>
      </c>
      <c r="F459" s="4"/>
      <c r="G459">
        <v>0</v>
      </c>
      <c r="H459" t="s">
        <v>116</v>
      </c>
      <c r="I459" t="s">
        <v>25</v>
      </c>
      <c r="J459" t="s">
        <v>26</v>
      </c>
      <c r="K459">
        <v>8</v>
      </c>
      <c r="L459" t="s">
        <v>1254</v>
      </c>
      <c r="M459" t="s">
        <v>1712</v>
      </c>
      <c r="N459" t="s">
        <v>20</v>
      </c>
      <c r="O459" t="s">
        <v>15</v>
      </c>
      <c r="P459" s="1">
        <v>27442.5</v>
      </c>
      <c r="Q459" t="s">
        <v>116</v>
      </c>
      <c r="R459" t="s">
        <v>76</v>
      </c>
      <c r="S459" s="1">
        <v>28131</v>
      </c>
      <c r="V459" t="str">
        <f>INDEX(Tableau12[Echelon],MATCH(G459,IF(G459&lt;&gt;"",Tableau12[ETU],Tableau12[ETAC]),1))</f>
        <v>Echelon 00</v>
      </c>
    </row>
    <row r="460" spans="1:22" x14ac:dyDescent="0.25">
      <c r="A460">
        <v>1528901109</v>
      </c>
      <c r="B460" t="s">
        <v>1046</v>
      </c>
      <c r="C460" t="s">
        <v>1047</v>
      </c>
      <c r="D460" s="4">
        <v>43806</v>
      </c>
      <c r="E460">
        <v>61</v>
      </c>
      <c r="F460" s="4"/>
      <c r="G460">
        <v>0</v>
      </c>
      <c r="H460" t="s">
        <v>116</v>
      </c>
      <c r="I460" t="s">
        <v>25</v>
      </c>
      <c r="J460" t="s">
        <v>26</v>
      </c>
      <c r="K460">
        <v>8</v>
      </c>
      <c r="L460" t="s">
        <v>1254</v>
      </c>
      <c r="M460" t="s">
        <v>1713</v>
      </c>
      <c r="N460" t="s">
        <v>20</v>
      </c>
      <c r="O460" t="s">
        <v>15</v>
      </c>
      <c r="P460" s="1">
        <v>27442.5</v>
      </c>
      <c r="Q460" t="s">
        <v>116</v>
      </c>
      <c r="R460" t="s">
        <v>76</v>
      </c>
      <c r="S460" s="1">
        <v>28131</v>
      </c>
      <c r="V460" t="str">
        <f>INDEX(Tableau12[Echelon],MATCH(G460,IF(G460&lt;&gt;"",Tableau12[ETU],Tableau12[ETAC]),1))</f>
        <v>Echelon 00</v>
      </c>
    </row>
    <row r="461" spans="1:22" x14ac:dyDescent="0.25">
      <c r="A461">
        <v>1529101108</v>
      </c>
      <c r="B461" t="s">
        <v>1048</v>
      </c>
      <c r="C461" t="s">
        <v>1049</v>
      </c>
      <c r="D461" s="4">
        <v>43806</v>
      </c>
      <c r="E461">
        <v>61</v>
      </c>
      <c r="F461" s="4"/>
      <c r="G461">
        <v>0</v>
      </c>
      <c r="H461" t="s">
        <v>116</v>
      </c>
      <c r="I461" t="s">
        <v>25</v>
      </c>
      <c r="J461" t="s">
        <v>26</v>
      </c>
      <c r="K461">
        <v>8</v>
      </c>
      <c r="L461" t="s">
        <v>1254</v>
      </c>
      <c r="M461" t="s">
        <v>1714</v>
      </c>
      <c r="N461" t="s">
        <v>20</v>
      </c>
      <c r="O461" t="s">
        <v>15</v>
      </c>
      <c r="P461" s="1">
        <v>27442.5</v>
      </c>
      <c r="Q461" t="s">
        <v>116</v>
      </c>
      <c r="R461" t="s">
        <v>76</v>
      </c>
      <c r="S461" s="1">
        <v>28131</v>
      </c>
      <c r="V461" t="str">
        <f>INDEX(Tableau12[Echelon],MATCH(G461,IF(G461&lt;&gt;"",Tableau12[ETU],Tableau12[ETAC]),1))</f>
        <v>Echelon 00</v>
      </c>
    </row>
    <row r="462" spans="1:22" x14ac:dyDescent="0.25">
      <c r="A462">
        <v>1528601104</v>
      </c>
      <c r="B462" t="s">
        <v>1050</v>
      </c>
      <c r="C462" t="s">
        <v>1051</v>
      </c>
      <c r="D462" s="4">
        <v>43806</v>
      </c>
      <c r="E462">
        <v>61</v>
      </c>
      <c r="F462" s="4"/>
      <c r="G462">
        <v>0</v>
      </c>
      <c r="H462" t="s">
        <v>116</v>
      </c>
      <c r="I462" t="s">
        <v>25</v>
      </c>
      <c r="J462" t="s">
        <v>26</v>
      </c>
      <c r="K462">
        <v>8</v>
      </c>
      <c r="L462" t="s">
        <v>1254</v>
      </c>
      <c r="M462" t="s">
        <v>1715</v>
      </c>
      <c r="N462" t="s">
        <v>20</v>
      </c>
      <c r="O462" t="s">
        <v>15</v>
      </c>
      <c r="P462" s="1">
        <v>27442.5</v>
      </c>
      <c r="Q462" t="s">
        <v>116</v>
      </c>
      <c r="R462" t="s">
        <v>76</v>
      </c>
      <c r="S462" s="1">
        <v>28131</v>
      </c>
      <c r="V462" t="str">
        <f>INDEX(Tableau12[Echelon],MATCH(G462,IF(G462&lt;&gt;"",Tableau12[ETU],Tableau12[ETAC]),1))</f>
        <v>Echelon 00</v>
      </c>
    </row>
    <row r="463" spans="1:22" x14ac:dyDescent="0.25">
      <c r="A463">
        <v>1528901107</v>
      </c>
      <c r="B463" t="s">
        <v>1052</v>
      </c>
      <c r="C463" t="s">
        <v>1053</v>
      </c>
      <c r="D463" s="4">
        <v>43806</v>
      </c>
      <c r="E463">
        <v>61</v>
      </c>
      <c r="G463">
        <v>0</v>
      </c>
      <c r="H463" t="s">
        <v>116</v>
      </c>
      <c r="I463" t="s">
        <v>25</v>
      </c>
      <c r="J463" t="s">
        <v>26</v>
      </c>
      <c r="K463">
        <v>8</v>
      </c>
      <c r="L463" t="s">
        <v>1254</v>
      </c>
      <c r="M463" t="s">
        <v>1716</v>
      </c>
      <c r="N463" t="s">
        <v>20</v>
      </c>
      <c r="O463" t="s">
        <v>15</v>
      </c>
      <c r="P463" s="1">
        <v>27442.5</v>
      </c>
      <c r="Q463" t="s">
        <v>116</v>
      </c>
      <c r="R463" t="s">
        <v>76</v>
      </c>
      <c r="S463" s="1">
        <v>28131</v>
      </c>
      <c r="V463" t="str">
        <f>INDEX(Tableau12[Echelon],MATCH(G463,IF(G463&lt;&gt;"",Tableau12[ETU],Tableau12[ETAC]),1))</f>
        <v>Echelon 00</v>
      </c>
    </row>
    <row r="464" spans="1:22" x14ac:dyDescent="0.25">
      <c r="A464">
        <v>1527701093</v>
      </c>
      <c r="B464" t="s">
        <v>1054</v>
      </c>
      <c r="C464" t="s">
        <v>1055</v>
      </c>
      <c r="D464" s="4">
        <v>43806</v>
      </c>
      <c r="E464">
        <v>61</v>
      </c>
      <c r="G464">
        <v>0</v>
      </c>
      <c r="H464" t="s">
        <v>116</v>
      </c>
      <c r="I464" t="s">
        <v>25</v>
      </c>
      <c r="J464" t="s">
        <v>26</v>
      </c>
      <c r="K464">
        <v>8</v>
      </c>
      <c r="L464" t="s">
        <v>1254</v>
      </c>
      <c r="M464" t="s">
        <v>1717</v>
      </c>
      <c r="N464" t="s">
        <v>20</v>
      </c>
      <c r="O464" t="s">
        <v>15</v>
      </c>
      <c r="P464" s="1">
        <v>27442.5</v>
      </c>
      <c r="Q464" t="s">
        <v>116</v>
      </c>
      <c r="R464" t="s">
        <v>76</v>
      </c>
      <c r="S464" s="1">
        <v>28131</v>
      </c>
      <c r="V464" t="str">
        <f>INDEX(Tableau12[Echelon],MATCH(G464,IF(G464&lt;&gt;"",Tableau12[ETU],Tableau12[ETAC]),1))</f>
        <v>Echelon 00</v>
      </c>
    </row>
    <row r="465" spans="1:22" x14ac:dyDescent="0.25">
      <c r="A465">
        <v>1529001097</v>
      </c>
      <c r="B465" t="s">
        <v>1056</v>
      </c>
      <c r="C465" t="s">
        <v>1057</v>
      </c>
      <c r="D465" s="4">
        <v>43806</v>
      </c>
      <c r="E465">
        <v>61</v>
      </c>
      <c r="F465" s="4"/>
      <c r="G465">
        <v>0</v>
      </c>
      <c r="H465" t="s">
        <v>116</v>
      </c>
      <c r="I465" t="s">
        <v>25</v>
      </c>
      <c r="J465" t="s">
        <v>26</v>
      </c>
      <c r="K465">
        <v>8</v>
      </c>
      <c r="L465" t="s">
        <v>1254</v>
      </c>
      <c r="M465" t="s">
        <v>1718</v>
      </c>
      <c r="N465" t="s">
        <v>20</v>
      </c>
      <c r="O465" t="s">
        <v>15</v>
      </c>
      <c r="P465" s="1">
        <v>27442.5</v>
      </c>
      <c r="Q465" t="s">
        <v>116</v>
      </c>
      <c r="R465" t="s">
        <v>76</v>
      </c>
      <c r="S465" s="1">
        <v>28131</v>
      </c>
      <c r="V465" t="str">
        <f>INDEX(Tableau12[Echelon],MATCH(G465,IF(G465&lt;&gt;"",Tableau12[ETU],Tableau12[ETAC]),1))</f>
        <v>Echelon 00</v>
      </c>
    </row>
    <row r="466" spans="1:22" x14ac:dyDescent="0.25">
      <c r="A466">
        <v>1527901091</v>
      </c>
      <c r="B466" t="s">
        <v>1058</v>
      </c>
      <c r="C466" t="s">
        <v>1059</v>
      </c>
      <c r="D466" s="4">
        <v>43806</v>
      </c>
      <c r="E466">
        <v>61</v>
      </c>
      <c r="F466" s="4"/>
      <c r="G466">
        <v>0</v>
      </c>
      <c r="H466" t="s">
        <v>116</v>
      </c>
      <c r="I466" t="s">
        <v>25</v>
      </c>
      <c r="J466" t="s">
        <v>26</v>
      </c>
      <c r="K466">
        <v>8</v>
      </c>
      <c r="L466" t="s">
        <v>1254</v>
      </c>
      <c r="M466" t="s">
        <v>1719</v>
      </c>
      <c r="N466" t="s">
        <v>20</v>
      </c>
      <c r="O466" t="s">
        <v>15</v>
      </c>
      <c r="P466" s="1">
        <v>27442.5</v>
      </c>
      <c r="Q466" t="s">
        <v>116</v>
      </c>
      <c r="R466" t="s">
        <v>76</v>
      </c>
      <c r="S466" s="1">
        <v>28131</v>
      </c>
      <c r="V466" t="str">
        <f>INDEX(Tableau12[Echelon],MATCH(G466,IF(G466&lt;&gt;"",Tableau12[ETU],Tableau12[ETAC]),1))</f>
        <v>Echelon 00</v>
      </c>
    </row>
    <row r="467" spans="1:22" x14ac:dyDescent="0.25">
      <c r="A467">
        <v>1527601092</v>
      </c>
      <c r="B467" t="s">
        <v>1060</v>
      </c>
      <c r="C467" t="s">
        <v>1061</v>
      </c>
      <c r="D467" s="4">
        <v>43806</v>
      </c>
      <c r="E467">
        <v>61</v>
      </c>
      <c r="F467" s="4"/>
      <c r="G467">
        <v>0</v>
      </c>
      <c r="H467" t="s">
        <v>116</v>
      </c>
      <c r="I467" t="s">
        <v>25</v>
      </c>
      <c r="J467" t="s">
        <v>26</v>
      </c>
      <c r="K467">
        <v>8</v>
      </c>
      <c r="L467" t="s">
        <v>1254</v>
      </c>
      <c r="M467" t="s">
        <v>1720</v>
      </c>
      <c r="N467" t="s">
        <v>20</v>
      </c>
      <c r="O467" t="s">
        <v>15</v>
      </c>
      <c r="P467" s="1">
        <v>27442.5</v>
      </c>
      <c r="Q467" t="s">
        <v>116</v>
      </c>
      <c r="R467" t="s">
        <v>76</v>
      </c>
      <c r="S467" s="1">
        <v>28131</v>
      </c>
      <c r="V467" t="str">
        <f>INDEX(Tableau12[Echelon],MATCH(G467,IF(G467&lt;&gt;"",Tableau12[ETU],Tableau12[ETAC]),1))</f>
        <v>Echelon 00</v>
      </c>
    </row>
    <row r="468" spans="1:22" x14ac:dyDescent="0.25">
      <c r="A468">
        <v>1527401098</v>
      </c>
      <c r="B468" t="s">
        <v>1062</v>
      </c>
      <c r="C468" t="s">
        <v>1063</v>
      </c>
      <c r="D468" s="4">
        <v>43806</v>
      </c>
      <c r="E468">
        <v>61</v>
      </c>
      <c r="F468" s="4"/>
      <c r="G468">
        <v>0</v>
      </c>
      <c r="H468" t="s">
        <v>116</v>
      </c>
      <c r="I468" t="s">
        <v>25</v>
      </c>
      <c r="J468" t="s">
        <v>26</v>
      </c>
      <c r="K468">
        <v>8</v>
      </c>
      <c r="L468" t="s">
        <v>1254</v>
      </c>
      <c r="M468" t="s">
        <v>1721</v>
      </c>
      <c r="N468" t="s">
        <v>20</v>
      </c>
      <c r="O468" t="s">
        <v>15</v>
      </c>
      <c r="P468" s="1">
        <v>27442.5</v>
      </c>
      <c r="Q468" t="s">
        <v>116</v>
      </c>
      <c r="R468" t="s">
        <v>76</v>
      </c>
      <c r="S468" s="1">
        <v>28131</v>
      </c>
      <c r="V468" t="str">
        <f>INDEX(Tableau12[Echelon],MATCH(G468,IF(G468&lt;&gt;"",Tableau12[ETU],Tableau12[ETAC]),1))</f>
        <v>Echelon 00</v>
      </c>
    </row>
    <row r="469" spans="1:22" x14ac:dyDescent="0.25">
      <c r="A469">
        <v>1527901094</v>
      </c>
      <c r="B469" t="s">
        <v>1064</v>
      </c>
      <c r="C469" t="s">
        <v>1065</v>
      </c>
      <c r="D469" s="4">
        <v>43806</v>
      </c>
      <c r="E469">
        <v>61</v>
      </c>
      <c r="F469" s="4"/>
      <c r="G469">
        <v>0</v>
      </c>
      <c r="H469" t="s">
        <v>116</v>
      </c>
      <c r="I469" t="s">
        <v>25</v>
      </c>
      <c r="J469" t="s">
        <v>26</v>
      </c>
      <c r="K469">
        <v>8</v>
      </c>
      <c r="L469" t="s">
        <v>1254</v>
      </c>
      <c r="M469" t="s">
        <v>1722</v>
      </c>
      <c r="N469" t="s">
        <v>20</v>
      </c>
      <c r="O469" t="s">
        <v>15</v>
      </c>
      <c r="P469" s="1">
        <v>27442.5</v>
      </c>
      <c r="Q469" t="s">
        <v>116</v>
      </c>
      <c r="R469" t="s">
        <v>76</v>
      </c>
      <c r="S469" s="1">
        <v>28131</v>
      </c>
      <c r="V469" t="str">
        <f>INDEX(Tableau12[Echelon],MATCH(G469,IF(G469&lt;&gt;"",Tableau12[ETU],Tableau12[ETAC]),1))</f>
        <v>Echelon 00</v>
      </c>
    </row>
    <row r="470" spans="1:22" x14ac:dyDescent="0.25">
      <c r="A470">
        <v>1528601100</v>
      </c>
      <c r="B470" t="s">
        <v>1066</v>
      </c>
      <c r="C470" t="s">
        <v>1067</v>
      </c>
      <c r="D470" s="4">
        <v>43806</v>
      </c>
      <c r="E470">
        <v>61</v>
      </c>
      <c r="F470" s="4"/>
      <c r="G470">
        <v>0</v>
      </c>
      <c r="H470" t="s">
        <v>116</v>
      </c>
      <c r="I470" t="s">
        <v>25</v>
      </c>
      <c r="J470" t="s">
        <v>26</v>
      </c>
      <c r="K470">
        <v>8</v>
      </c>
      <c r="L470" t="s">
        <v>1254</v>
      </c>
      <c r="M470" t="s">
        <v>1723</v>
      </c>
      <c r="N470" t="s">
        <v>20</v>
      </c>
      <c r="O470" t="s">
        <v>15</v>
      </c>
      <c r="P470" s="1">
        <v>27442.5</v>
      </c>
      <c r="Q470" t="s">
        <v>116</v>
      </c>
      <c r="R470" t="s">
        <v>76</v>
      </c>
      <c r="S470" s="1">
        <v>28131</v>
      </c>
      <c r="V470" t="str">
        <f>INDEX(Tableau12[Echelon],MATCH(G470,IF(G470&lt;&gt;"",Tableau12[ETU],Tableau12[ETAC]),1))</f>
        <v>Echelon 00</v>
      </c>
    </row>
    <row r="471" spans="1:22" x14ac:dyDescent="0.25">
      <c r="A471">
        <v>1528201110</v>
      </c>
      <c r="B471" t="s">
        <v>1068</v>
      </c>
      <c r="C471" t="s">
        <v>1069</v>
      </c>
      <c r="D471" s="4">
        <v>43809</v>
      </c>
      <c r="E471">
        <v>61</v>
      </c>
      <c r="F471" s="4"/>
      <c r="G471">
        <v>0</v>
      </c>
      <c r="H471" t="s">
        <v>116</v>
      </c>
      <c r="I471" t="s">
        <v>25</v>
      </c>
      <c r="J471" t="s">
        <v>26</v>
      </c>
      <c r="K471">
        <v>8</v>
      </c>
      <c r="L471" t="s">
        <v>1254</v>
      </c>
      <c r="M471" t="s">
        <v>1724</v>
      </c>
      <c r="N471" t="s">
        <v>20</v>
      </c>
      <c r="O471" t="s">
        <v>15</v>
      </c>
      <c r="P471" s="1">
        <v>27442.5</v>
      </c>
      <c r="Q471" t="s">
        <v>116</v>
      </c>
      <c r="R471" t="s">
        <v>76</v>
      </c>
      <c r="S471" s="1">
        <v>28131</v>
      </c>
      <c r="V471" t="str">
        <f>INDEX(Tableau12[Echelon],MATCH(G471,IF(G471&lt;&gt;"",Tableau12[ETU],Tableau12[ETAC]),1))</f>
        <v>Echelon 00</v>
      </c>
    </row>
    <row r="472" spans="1:22" x14ac:dyDescent="0.25">
      <c r="A472">
        <v>1528801111</v>
      </c>
      <c r="B472" t="s">
        <v>1070</v>
      </c>
      <c r="C472" t="s">
        <v>1071</v>
      </c>
      <c r="D472" s="4">
        <v>43828</v>
      </c>
      <c r="E472">
        <v>61</v>
      </c>
      <c r="F472" s="4"/>
      <c r="G472">
        <v>0</v>
      </c>
      <c r="H472" t="s">
        <v>116</v>
      </c>
      <c r="I472" t="s">
        <v>25</v>
      </c>
      <c r="J472" t="s">
        <v>26</v>
      </c>
      <c r="K472">
        <v>8</v>
      </c>
      <c r="L472" t="s">
        <v>1254</v>
      </c>
      <c r="M472" t="s">
        <v>1725</v>
      </c>
      <c r="N472" t="s">
        <v>20</v>
      </c>
      <c r="O472" t="s">
        <v>15</v>
      </c>
      <c r="P472" s="1">
        <v>27442.5</v>
      </c>
      <c r="Q472" t="s">
        <v>116</v>
      </c>
      <c r="R472" t="s">
        <v>76</v>
      </c>
      <c r="S472" s="1">
        <v>28131</v>
      </c>
      <c r="V472" t="str">
        <f>INDEX(Tableau12[Echelon],MATCH(G472,IF(G472&lt;&gt;"",Tableau12[ETU],Tableau12[ETAC]),1))</f>
        <v>Echelon 00</v>
      </c>
    </row>
    <row r="473" spans="1:22" x14ac:dyDescent="0.25">
      <c r="A473">
        <v>1519501139</v>
      </c>
      <c r="B473" t="s">
        <v>1072</v>
      </c>
      <c r="C473" t="s">
        <v>1073</v>
      </c>
      <c r="D473" s="4">
        <v>44646</v>
      </c>
      <c r="E473">
        <v>34</v>
      </c>
      <c r="F473" s="4"/>
      <c r="G473">
        <v>0</v>
      </c>
      <c r="H473" t="s">
        <v>115</v>
      </c>
      <c r="I473" t="s">
        <v>24</v>
      </c>
      <c r="J473" t="s">
        <v>13</v>
      </c>
      <c r="K473">
        <v>8</v>
      </c>
      <c r="L473" t="s">
        <v>1254</v>
      </c>
      <c r="M473" t="s">
        <v>1726</v>
      </c>
      <c r="N473" t="s">
        <v>20</v>
      </c>
      <c r="O473" t="s">
        <v>65</v>
      </c>
      <c r="P473" s="1">
        <v>24000</v>
      </c>
      <c r="Q473" t="s">
        <v>116</v>
      </c>
      <c r="R473" t="s">
        <v>73</v>
      </c>
      <c r="S473" s="1">
        <v>27786.75</v>
      </c>
      <c r="V473" t="str">
        <f>INDEX(Tableau12[Echelon],MATCH(G473,IF(G473&lt;&gt;"",Tableau12[ETU],Tableau12[ETAC]),1))</f>
        <v>Echelon 00</v>
      </c>
    </row>
    <row r="474" spans="1:22" x14ac:dyDescent="0.25">
      <c r="A474">
        <v>1528001051</v>
      </c>
      <c r="B474" t="s">
        <v>1074</v>
      </c>
      <c r="C474" t="s">
        <v>1075</v>
      </c>
      <c r="D474" s="4">
        <v>43803</v>
      </c>
      <c r="E474">
        <v>61</v>
      </c>
      <c r="F474" s="4"/>
      <c r="G474">
        <v>0</v>
      </c>
      <c r="H474" t="s">
        <v>115</v>
      </c>
      <c r="I474" t="s">
        <v>42</v>
      </c>
      <c r="J474" t="s">
        <v>13</v>
      </c>
      <c r="K474">
        <v>8</v>
      </c>
      <c r="L474" t="s">
        <v>1254</v>
      </c>
      <c r="M474" t="s">
        <v>1727</v>
      </c>
      <c r="N474" t="s">
        <v>20</v>
      </c>
      <c r="O474" t="s">
        <v>15</v>
      </c>
      <c r="P474" s="1">
        <v>28080</v>
      </c>
      <c r="Q474" t="s">
        <v>116</v>
      </c>
      <c r="R474" t="s">
        <v>76</v>
      </c>
      <c r="S474" s="1">
        <v>28131</v>
      </c>
      <c r="V474" t="str">
        <f>INDEX(Tableau12[Echelon],MATCH(G474,IF(G474&lt;&gt;"",Tableau12[ETU],Tableau12[ETAC]),1))</f>
        <v>Echelon 00</v>
      </c>
    </row>
    <row r="475" spans="1:22" x14ac:dyDescent="0.25">
      <c r="A475">
        <v>1529401060</v>
      </c>
      <c r="B475" t="s">
        <v>1076</v>
      </c>
      <c r="C475" t="s">
        <v>1077</v>
      </c>
      <c r="D475" s="4">
        <v>43803</v>
      </c>
      <c r="E475">
        <v>61</v>
      </c>
      <c r="F475" s="4"/>
      <c r="G475">
        <v>0</v>
      </c>
      <c r="H475" t="s">
        <v>115</v>
      </c>
      <c r="I475" t="s">
        <v>42</v>
      </c>
      <c r="J475" t="s">
        <v>13</v>
      </c>
      <c r="K475">
        <v>8</v>
      </c>
      <c r="L475" t="s">
        <v>1254</v>
      </c>
      <c r="M475" t="s">
        <v>1728</v>
      </c>
      <c r="N475" t="s">
        <v>20</v>
      </c>
      <c r="O475" t="s">
        <v>15</v>
      </c>
      <c r="P475" s="1">
        <v>28080</v>
      </c>
      <c r="Q475" t="s">
        <v>116</v>
      </c>
      <c r="R475" t="s">
        <v>76</v>
      </c>
      <c r="S475" s="1">
        <v>28131</v>
      </c>
      <c r="V475" t="str">
        <f>INDEX(Tableau12[Echelon],MATCH(G475,IF(G475&lt;&gt;"",Tableau12[ETU],Tableau12[ETAC]),1))</f>
        <v>Echelon 00</v>
      </c>
    </row>
    <row r="476" spans="1:22" x14ac:dyDescent="0.25">
      <c r="A476">
        <v>1527301057</v>
      </c>
      <c r="B476" t="s">
        <v>1078</v>
      </c>
      <c r="C476" t="s">
        <v>1079</v>
      </c>
      <c r="D476" s="4">
        <v>43803</v>
      </c>
      <c r="E476">
        <v>61</v>
      </c>
      <c r="F476" s="4"/>
      <c r="G476">
        <v>0</v>
      </c>
      <c r="H476" t="s">
        <v>115</v>
      </c>
      <c r="I476" t="s">
        <v>42</v>
      </c>
      <c r="J476" t="s">
        <v>13</v>
      </c>
      <c r="K476">
        <v>8</v>
      </c>
      <c r="L476" t="s">
        <v>1254</v>
      </c>
      <c r="M476" t="s">
        <v>1729</v>
      </c>
      <c r="N476" t="s">
        <v>20</v>
      </c>
      <c r="O476" t="s">
        <v>15</v>
      </c>
      <c r="P476" s="1">
        <v>28080</v>
      </c>
      <c r="Q476" t="s">
        <v>116</v>
      </c>
      <c r="R476" t="s">
        <v>76</v>
      </c>
      <c r="S476" s="1">
        <v>28131</v>
      </c>
      <c r="V476" t="str">
        <f>INDEX(Tableau12[Echelon],MATCH(G476,IF(G476&lt;&gt;"",Tableau12[ETU],Tableau12[ETAC]),1))</f>
        <v>Echelon 00</v>
      </c>
    </row>
    <row r="477" spans="1:22" x14ac:dyDescent="0.25">
      <c r="A477">
        <v>1529701070</v>
      </c>
      <c r="B477" t="s">
        <v>1080</v>
      </c>
      <c r="C477" t="s">
        <v>1081</v>
      </c>
      <c r="D477" s="4">
        <v>43803</v>
      </c>
      <c r="E477">
        <v>61</v>
      </c>
      <c r="F477" s="4"/>
      <c r="G477">
        <v>0</v>
      </c>
      <c r="H477" t="s">
        <v>115</v>
      </c>
      <c r="I477" t="s">
        <v>42</v>
      </c>
      <c r="J477" t="s">
        <v>13</v>
      </c>
      <c r="K477">
        <v>8</v>
      </c>
      <c r="L477" t="s">
        <v>1254</v>
      </c>
      <c r="M477" t="s">
        <v>1730</v>
      </c>
      <c r="N477" t="s">
        <v>20</v>
      </c>
      <c r="O477" t="s">
        <v>15</v>
      </c>
      <c r="P477" s="1">
        <v>28080</v>
      </c>
      <c r="Q477" t="s">
        <v>116</v>
      </c>
      <c r="R477" t="s">
        <v>76</v>
      </c>
      <c r="S477" s="1">
        <v>28131</v>
      </c>
      <c r="V477" t="str">
        <f>INDEX(Tableau12[Echelon],MATCH(G477,IF(G477&lt;&gt;"",Tableau12[ETU],Tableau12[ETAC]),1))</f>
        <v>Echelon 00</v>
      </c>
    </row>
    <row r="478" spans="1:22" x14ac:dyDescent="0.25">
      <c r="A478">
        <v>1528601055</v>
      </c>
      <c r="B478" t="s">
        <v>1082</v>
      </c>
      <c r="C478" t="s">
        <v>1083</v>
      </c>
      <c r="D478" s="4">
        <v>43803</v>
      </c>
      <c r="E478">
        <v>61</v>
      </c>
      <c r="F478" s="4"/>
      <c r="G478">
        <v>0</v>
      </c>
      <c r="H478" t="s">
        <v>115</v>
      </c>
      <c r="I478" t="s">
        <v>42</v>
      </c>
      <c r="J478" t="s">
        <v>13</v>
      </c>
      <c r="K478">
        <v>8</v>
      </c>
      <c r="L478" t="s">
        <v>1254</v>
      </c>
      <c r="M478" t="s">
        <v>1731</v>
      </c>
      <c r="N478" t="s">
        <v>20</v>
      </c>
      <c r="O478" t="s">
        <v>15</v>
      </c>
      <c r="P478" s="1">
        <v>28080</v>
      </c>
      <c r="Q478" t="s">
        <v>116</v>
      </c>
      <c r="R478" t="s">
        <v>76</v>
      </c>
      <c r="S478" s="1">
        <v>28131</v>
      </c>
      <c r="V478" t="str">
        <f>INDEX(Tableau12[Echelon],MATCH(G478,IF(G478&lt;&gt;"",Tableau12[ETU],Tableau12[ETAC]),1))</f>
        <v>Echelon 00</v>
      </c>
    </row>
    <row r="479" spans="1:22" x14ac:dyDescent="0.25">
      <c r="A479">
        <v>1528001056</v>
      </c>
      <c r="B479" t="s">
        <v>1084</v>
      </c>
      <c r="C479" t="s">
        <v>1085</v>
      </c>
      <c r="D479" s="4">
        <v>43803</v>
      </c>
      <c r="E479">
        <v>61</v>
      </c>
      <c r="F479" s="4"/>
      <c r="G479">
        <v>0</v>
      </c>
      <c r="H479" t="s">
        <v>115</v>
      </c>
      <c r="I479" t="s">
        <v>42</v>
      </c>
      <c r="J479" t="s">
        <v>13</v>
      </c>
      <c r="K479">
        <v>8</v>
      </c>
      <c r="L479" t="s">
        <v>1254</v>
      </c>
      <c r="M479" t="s">
        <v>1732</v>
      </c>
      <c r="N479" t="s">
        <v>20</v>
      </c>
      <c r="O479" t="s">
        <v>15</v>
      </c>
      <c r="P479" s="1">
        <v>28080</v>
      </c>
      <c r="Q479" t="s">
        <v>116</v>
      </c>
      <c r="R479" t="s">
        <v>76</v>
      </c>
      <c r="S479" s="1">
        <v>28131</v>
      </c>
      <c r="V479" t="str">
        <f>INDEX(Tableau12[Echelon],MATCH(G479,IF(G479&lt;&gt;"",Tableau12[ETU],Tableau12[ETAC]),1))</f>
        <v>Echelon 00</v>
      </c>
    </row>
    <row r="480" spans="1:22" x14ac:dyDescent="0.25">
      <c r="A480">
        <v>1528701065</v>
      </c>
      <c r="B480" t="s">
        <v>1086</v>
      </c>
      <c r="C480" t="s">
        <v>1087</v>
      </c>
      <c r="D480" s="4">
        <v>43803</v>
      </c>
      <c r="E480">
        <v>61</v>
      </c>
      <c r="G480">
        <v>0</v>
      </c>
      <c r="H480" t="s">
        <v>115</v>
      </c>
      <c r="I480" t="s">
        <v>42</v>
      </c>
      <c r="J480" t="s">
        <v>13</v>
      </c>
      <c r="K480">
        <v>8</v>
      </c>
      <c r="L480" t="s">
        <v>1254</v>
      </c>
      <c r="M480" t="s">
        <v>1733</v>
      </c>
      <c r="N480" t="s">
        <v>20</v>
      </c>
      <c r="O480" t="s">
        <v>15</v>
      </c>
      <c r="P480" s="1">
        <v>28080</v>
      </c>
      <c r="Q480" t="s">
        <v>116</v>
      </c>
      <c r="R480" t="s">
        <v>76</v>
      </c>
      <c r="S480" s="1">
        <v>28131</v>
      </c>
      <c r="V480" t="str">
        <f>INDEX(Tableau12[Echelon],MATCH(G480,IF(G480&lt;&gt;"",Tableau12[ETU],Tableau12[ETAC]),1))</f>
        <v>Echelon 00</v>
      </c>
    </row>
    <row r="481" spans="1:22" x14ac:dyDescent="0.25">
      <c r="A481">
        <v>1527301064</v>
      </c>
      <c r="B481" t="s">
        <v>1088</v>
      </c>
      <c r="C481" t="s">
        <v>1089</v>
      </c>
      <c r="D481" s="4">
        <v>43803</v>
      </c>
      <c r="E481">
        <v>61</v>
      </c>
      <c r="F481" s="4"/>
      <c r="G481">
        <v>0</v>
      </c>
      <c r="H481" t="s">
        <v>115</v>
      </c>
      <c r="I481" t="s">
        <v>42</v>
      </c>
      <c r="J481" t="s">
        <v>13</v>
      </c>
      <c r="K481">
        <v>8</v>
      </c>
      <c r="L481" t="s">
        <v>1254</v>
      </c>
      <c r="M481" t="s">
        <v>1734</v>
      </c>
      <c r="N481" t="s">
        <v>20</v>
      </c>
      <c r="O481" t="s">
        <v>15</v>
      </c>
      <c r="P481" s="1">
        <v>28080</v>
      </c>
      <c r="Q481" t="s">
        <v>116</v>
      </c>
      <c r="R481" t="s">
        <v>76</v>
      </c>
      <c r="S481" s="1">
        <v>28131</v>
      </c>
      <c r="V481" t="str">
        <f>INDEX(Tableau12[Echelon],MATCH(G481,IF(G481&lt;&gt;"",Tableau12[ETU],Tableau12[ETAC]),1))</f>
        <v>Echelon 00</v>
      </c>
    </row>
    <row r="482" spans="1:22" x14ac:dyDescent="0.25">
      <c r="A482">
        <v>1527701059</v>
      </c>
      <c r="B482" t="s">
        <v>1090</v>
      </c>
      <c r="C482" t="s">
        <v>1091</v>
      </c>
      <c r="D482" s="4">
        <v>43803</v>
      </c>
      <c r="E482">
        <v>61</v>
      </c>
      <c r="G482">
        <v>0</v>
      </c>
      <c r="H482" t="s">
        <v>115</v>
      </c>
      <c r="I482" t="s">
        <v>42</v>
      </c>
      <c r="J482" t="s">
        <v>13</v>
      </c>
      <c r="K482">
        <v>8</v>
      </c>
      <c r="L482" t="s">
        <v>1254</v>
      </c>
      <c r="M482" t="s">
        <v>1735</v>
      </c>
      <c r="N482" t="s">
        <v>20</v>
      </c>
      <c r="O482" t="s">
        <v>15</v>
      </c>
      <c r="P482" s="1">
        <v>28080</v>
      </c>
      <c r="Q482" t="s">
        <v>116</v>
      </c>
      <c r="R482" t="s">
        <v>76</v>
      </c>
      <c r="S482" s="1">
        <v>28131</v>
      </c>
      <c r="V482" t="str">
        <f>INDEX(Tableau12[Echelon],MATCH(G482,IF(G482&lt;&gt;"",Tableau12[ETU],Tableau12[ETAC]),1))</f>
        <v>Echelon 00</v>
      </c>
    </row>
    <row r="483" spans="1:22" x14ac:dyDescent="0.25">
      <c r="A483">
        <v>1529301063</v>
      </c>
      <c r="B483" t="s">
        <v>1092</v>
      </c>
      <c r="C483" t="s">
        <v>1093</v>
      </c>
      <c r="D483" s="4">
        <v>43803</v>
      </c>
      <c r="E483">
        <v>61</v>
      </c>
      <c r="F483" s="4"/>
      <c r="G483">
        <v>0</v>
      </c>
      <c r="H483" t="s">
        <v>115</v>
      </c>
      <c r="I483" t="s">
        <v>42</v>
      </c>
      <c r="J483" t="s">
        <v>13</v>
      </c>
      <c r="K483">
        <v>8</v>
      </c>
      <c r="L483" t="s">
        <v>1254</v>
      </c>
      <c r="M483" t="s">
        <v>1736</v>
      </c>
      <c r="N483" t="s">
        <v>20</v>
      </c>
      <c r="O483" t="s">
        <v>15</v>
      </c>
      <c r="P483" s="1">
        <v>28080</v>
      </c>
      <c r="Q483" t="s">
        <v>116</v>
      </c>
      <c r="R483" t="s">
        <v>76</v>
      </c>
      <c r="S483" s="1">
        <v>28131</v>
      </c>
      <c r="V483" t="str">
        <f>INDEX(Tableau12[Echelon],MATCH(G483,IF(G483&lt;&gt;"",Tableau12[ETU],Tableau12[ETAC]),1))</f>
        <v>Echelon 00</v>
      </c>
    </row>
    <row r="484" spans="1:22" x14ac:dyDescent="0.25">
      <c r="A484">
        <v>1528501066</v>
      </c>
      <c r="B484" t="s">
        <v>1094</v>
      </c>
      <c r="C484" t="s">
        <v>1095</v>
      </c>
      <c r="D484" s="4">
        <v>43803</v>
      </c>
      <c r="E484">
        <v>61</v>
      </c>
      <c r="F484" s="4"/>
      <c r="G484">
        <v>0</v>
      </c>
      <c r="H484" t="s">
        <v>115</v>
      </c>
      <c r="I484" t="s">
        <v>42</v>
      </c>
      <c r="J484" t="s">
        <v>13</v>
      </c>
      <c r="K484">
        <v>8</v>
      </c>
      <c r="L484" t="s">
        <v>1254</v>
      </c>
      <c r="M484" t="s">
        <v>1737</v>
      </c>
      <c r="N484" t="s">
        <v>20</v>
      </c>
      <c r="O484" t="s">
        <v>15</v>
      </c>
      <c r="P484" s="1">
        <v>28080</v>
      </c>
      <c r="Q484" t="s">
        <v>116</v>
      </c>
      <c r="R484" t="s">
        <v>76</v>
      </c>
      <c r="S484" s="1">
        <v>28131</v>
      </c>
      <c r="V484" t="str">
        <f>INDEX(Tableau12[Echelon],MATCH(G484,IF(G484&lt;&gt;"",Tableau12[ETU],Tableau12[ETAC]),1))</f>
        <v>Echelon 00</v>
      </c>
    </row>
    <row r="485" spans="1:22" x14ac:dyDescent="0.25">
      <c r="A485">
        <v>1528701068</v>
      </c>
      <c r="B485" t="s">
        <v>1096</v>
      </c>
      <c r="C485" t="s">
        <v>1097</v>
      </c>
      <c r="D485" s="4">
        <v>43803</v>
      </c>
      <c r="E485">
        <v>61</v>
      </c>
      <c r="F485" s="4"/>
      <c r="G485">
        <v>0</v>
      </c>
      <c r="H485" t="s">
        <v>115</v>
      </c>
      <c r="I485" t="s">
        <v>42</v>
      </c>
      <c r="J485" t="s">
        <v>13</v>
      </c>
      <c r="K485">
        <v>8</v>
      </c>
      <c r="L485" t="s">
        <v>1254</v>
      </c>
      <c r="M485" t="s">
        <v>1738</v>
      </c>
      <c r="N485" t="s">
        <v>20</v>
      </c>
      <c r="O485" t="s">
        <v>15</v>
      </c>
      <c r="P485" s="1">
        <v>28080</v>
      </c>
      <c r="Q485" t="s">
        <v>116</v>
      </c>
      <c r="R485" t="s">
        <v>76</v>
      </c>
      <c r="S485" s="1">
        <v>28131</v>
      </c>
      <c r="V485" t="str">
        <f>INDEX(Tableau12[Echelon],MATCH(G485,IF(G485&lt;&gt;"",Tableau12[ETU],Tableau12[ETAC]),1))</f>
        <v>Echelon 00</v>
      </c>
    </row>
    <row r="486" spans="1:22" x14ac:dyDescent="0.25">
      <c r="A486">
        <v>1529301058</v>
      </c>
      <c r="B486" t="s">
        <v>1098</v>
      </c>
      <c r="C486" t="s">
        <v>1099</v>
      </c>
      <c r="D486" s="4">
        <v>43803</v>
      </c>
      <c r="E486">
        <v>61</v>
      </c>
      <c r="F486" s="4"/>
      <c r="G486">
        <v>0</v>
      </c>
      <c r="H486" t="s">
        <v>115</v>
      </c>
      <c r="I486" t="s">
        <v>42</v>
      </c>
      <c r="J486" t="s">
        <v>13</v>
      </c>
      <c r="K486">
        <v>8</v>
      </c>
      <c r="L486" t="s">
        <v>1254</v>
      </c>
      <c r="M486" t="s">
        <v>1739</v>
      </c>
      <c r="N486" t="s">
        <v>20</v>
      </c>
      <c r="O486" t="s">
        <v>15</v>
      </c>
      <c r="P486" s="1">
        <v>28080</v>
      </c>
      <c r="Q486" t="s">
        <v>116</v>
      </c>
      <c r="R486" t="s">
        <v>76</v>
      </c>
      <c r="S486" s="1">
        <v>28131</v>
      </c>
      <c r="V486" t="str">
        <f>INDEX(Tableau12[Echelon],MATCH(G486,IF(G486&lt;&gt;"",Tableau12[ETU],Tableau12[ETAC]),1))</f>
        <v>Echelon 00</v>
      </c>
    </row>
    <row r="487" spans="1:22" x14ac:dyDescent="0.25">
      <c r="A487">
        <v>1529701119</v>
      </c>
      <c r="B487" t="s">
        <v>1100</v>
      </c>
      <c r="C487" t="s">
        <v>1101</v>
      </c>
      <c r="D487" s="4">
        <v>43837</v>
      </c>
      <c r="E487">
        <v>60</v>
      </c>
      <c r="F487" s="4"/>
      <c r="G487">
        <v>0</v>
      </c>
      <c r="H487" t="s">
        <v>116</v>
      </c>
      <c r="I487" t="s">
        <v>42</v>
      </c>
      <c r="J487" t="s">
        <v>13</v>
      </c>
      <c r="K487">
        <v>8</v>
      </c>
      <c r="L487" t="s">
        <v>1254</v>
      </c>
      <c r="M487" t="s">
        <v>1740</v>
      </c>
      <c r="N487" t="s">
        <v>20</v>
      </c>
      <c r="O487" t="s">
        <v>15</v>
      </c>
      <c r="P487" s="1">
        <v>32211</v>
      </c>
      <c r="Q487" t="s">
        <v>116</v>
      </c>
      <c r="R487" t="s">
        <v>76</v>
      </c>
      <c r="S487" s="1">
        <v>28131</v>
      </c>
      <c r="V487" t="str">
        <f>INDEX(Tableau12[Echelon],MATCH(G487,IF(G487&lt;&gt;"",Tableau12[ETU],Tableau12[ETAC]),1))</f>
        <v>Echelon 00</v>
      </c>
    </row>
    <row r="488" spans="1:22" x14ac:dyDescent="0.25">
      <c r="A488">
        <v>1529201069</v>
      </c>
      <c r="B488" t="s">
        <v>1102</v>
      </c>
      <c r="C488" t="s">
        <v>1103</v>
      </c>
      <c r="D488" s="4">
        <v>43803</v>
      </c>
      <c r="E488">
        <v>61</v>
      </c>
      <c r="F488" s="4"/>
      <c r="G488">
        <v>0</v>
      </c>
      <c r="H488" t="s">
        <v>115</v>
      </c>
      <c r="I488" t="s">
        <v>24</v>
      </c>
      <c r="J488" t="s">
        <v>13</v>
      </c>
      <c r="K488">
        <v>8</v>
      </c>
      <c r="L488" t="s">
        <v>1254</v>
      </c>
      <c r="M488" t="s">
        <v>1741</v>
      </c>
      <c r="N488" t="s">
        <v>20</v>
      </c>
      <c r="O488" t="s">
        <v>15</v>
      </c>
      <c r="P488" s="1">
        <v>28080</v>
      </c>
      <c r="Q488" t="s">
        <v>116</v>
      </c>
      <c r="R488" t="s">
        <v>76</v>
      </c>
      <c r="S488" s="1">
        <v>28131</v>
      </c>
      <c r="V488" t="str">
        <f>INDEX(Tableau12[Echelon],MATCH(G488,IF(G488&lt;&gt;"",Tableau12[ETU],Tableau12[ETAC]),1))</f>
        <v>Echelon 00</v>
      </c>
    </row>
    <row r="489" spans="1:22" x14ac:dyDescent="0.25">
      <c r="A489">
        <v>1526401079</v>
      </c>
      <c r="B489" t="s">
        <v>1104</v>
      </c>
      <c r="C489" t="s">
        <v>1105</v>
      </c>
      <c r="D489" s="4">
        <v>43802</v>
      </c>
      <c r="E489">
        <v>61</v>
      </c>
      <c r="F489" s="4"/>
      <c r="G489">
        <v>0</v>
      </c>
      <c r="H489" t="s">
        <v>116</v>
      </c>
      <c r="I489" t="s">
        <v>24</v>
      </c>
      <c r="J489" t="s">
        <v>13</v>
      </c>
      <c r="K489">
        <v>8</v>
      </c>
      <c r="L489" t="s">
        <v>1254</v>
      </c>
      <c r="M489" t="s">
        <v>1742</v>
      </c>
      <c r="N489" t="s">
        <v>20</v>
      </c>
      <c r="O489" t="s">
        <v>15</v>
      </c>
      <c r="P489" s="1">
        <v>32211</v>
      </c>
      <c r="Q489" t="s">
        <v>116</v>
      </c>
      <c r="R489" t="s">
        <v>76</v>
      </c>
      <c r="S489" s="1">
        <v>28131</v>
      </c>
      <c r="V489" t="str">
        <f>INDEX(Tableau12[Echelon],MATCH(G489,IF(G489&lt;&gt;"",Tableau12[ETU],Tableau12[ETAC]),1))</f>
        <v>Echelon 00</v>
      </c>
    </row>
    <row r="490" spans="1:22" x14ac:dyDescent="0.25">
      <c r="A490">
        <v>1519201082</v>
      </c>
      <c r="B490" t="s">
        <v>1106</v>
      </c>
      <c r="C490" t="s">
        <v>1107</v>
      </c>
      <c r="D490" s="4">
        <v>43802</v>
      </c>
      <c r="E490">
        <v>61</v>
      </c>
      <c r="G490">
        <v>0</v>
      </c>
      <c r="H490" t="s">
        <v>116</v>
      </c>
      <c r="I490" t="s">
        <v>24</v>
      </c>
      <c r="J490" t="s">
        <v>13</v>
      </c>
      <c r="K490">
        <v>8</v>
      </c>
      <c r="L490" t="s">
        <v>1254</v>
      </c>
      <c r="M490" t="s">
        <v>1743</v>
      </c>
      <c r="N490" t="s">
        <v>20</v>
      </c>
      <c r="O490" t="s">
        <v>15</v>
      </c>
      <c r="P490" s="1">
        <v>32211</v>
      </c>
      <c r="Q490" t="s">
        <v>116</v>
      </c>
      <c r="R490" t="s">
        <v>76</v>
      </c>
      <c r="S490" s="1">
        <v>28131</v>
      </c>
      <c r="V490" t="str">
        <f>INDEX(Tableau12[Echelon],MATCH(G490,IF(G490&lt;&gt;"",Tableau12[ETU],Tableau12[ETAC]),1))</f>
        <v>Echelon 00</v>
      </c>
    </row>
    <row r="491" spans="1:22" x14ac:dyDescent="0.25">
      <c r="A491">
        <v>1518201081</v>
      </c>
      <c r="B491" t="s">
        <v>1108</v>
      </c>
      <c r="C491" t="s">
        <v>1109</v>
      </c>
      <c r="D491" s="4">
        <v>43802</v>
      </c>
      <c r="E491">
        <v>61</v>
      </c>
      <c r="G491">
        <v>0</v>
      </c>
      <c r="H491" t="s">
        <v>116</v>
      </c>
      <c r="I491" t="s">
        <v>24</v>
      </c>
      <c r="J491" t="s">
        <v>13</v>
      </c>
      <c r="K491">
        <v>8</v>
      </c>
      <c r="L491" t="s">
        <v>1254</v>
      </c>
      <c r="M491" t="s">
        <v>1744</v>
      </c>
      <c r="N491" t="s">
        <v>20</v>
      </c>
      <c r="O491" t="s">
        <v>15</v>
      </c>
      <c r="P491" s="1">
        <v>32211</v>
      </c>
      <c r="Q491" t="s">
        <v>116</v>
      </c>
      <c r="R491" t="s">
        <v>76</v>
      </c>
      <c r="S491" s="1">
        <v>28131</v>
      </c>
      <c r="V491" t="str">
        <f>INDEX(Tableau12[Echelon],MATCH(G491,IF(G491&lt;&gt;"",Tableau12[ETU],Tableau12[ETAC]),1))</f>
        <v>Echelon 00</v>
      </c>
    </row>
    <row r="492" spans="1:22" x14ac:dyDescent="0.25">
      <c r="A492">
        <v>1529001075</v>
      </c>
      <c r="B492" t="s">
        <v>1110</v>
      </c>
      <c r="C492" t="s">
        <v>1111</v>
      </c>
      <c r="D492" s="4">
        <v>43802</v>
      </c>
      <c r="E492">
        <v>61</v>
      </c>
      <c r="F492" s="4"/>
      <c r="G492">
        <v>0</v>
      </c>
      <c r="H492" t="s">
        <v>116</v>
      </c>
      <c r="I492" t="s">
        <v>24</v>
      </c>
      <c r="J492" t="s">
        <v>13</v>
      </c>
      <c r="K492">
        <v>8</v>
      </c>
      <c r="L492" t="s">
        <v>1254</v>
      </c>
      <c r="M492" t="s">
        <v>1745</v>
      </c>
      <c r="N492" t="s">
        <v>20</v>
      </c>
      <c r="O492" t="s">
        <v>15</v>
      </c>
      <c r="P492" s="1">
        <v>32211</v>
      </c>
      <c r="Q492" t="s">
        <v>116</v>
      </c>
      <c r="R492" t="s">
        <v>76</v>
      </c>
      <c r="S492" s="1">
        <v>28131</v>
      </c>
      <c r="V492" t="str">
        <f>INDEX(Tableau12[Echelon],MATCH(G492,IF(G492&lt;&gt;"",Tableau12[ETU],Tableau12[ETAC]),1))</f>
        <v>Echelon 00</v>
      </c>
    </row>
    <row r="493" spans="1:22" x14ac:dyDescent="0.25">
      <c r="A493">
        <v>1528201077</v>
      </c>
      <c r="B493" t="s">
        <v>1112</v>
      </c>
      <c r="C493" t="s">
        <v>1113</v>
      </c>
      <c r="D493" s="4">
        <v>43802</v>
      </c>
      <c r="E493">
        <v>61</v>
      </c>
      <c r="F493" s="4"/>
      <c r="G493">
        <v>0</v>
      </c>
      <c r="H493" t="s">
        <v>116</v>
      </c>
      <c r="I493" t="s">
        <v>24</v>
      </c>
      <c r="J493" t="s">
        <v>13</v>
      </c>
      <c r="K493">
        <v>8</v>
      </c>
      <c r="L493" t="s">
        <v>1254</v>
      </c>
      <c r="M493" t="s">
        <v>1746</v>
      </c>
      <c r="N493" t="s">
        <v>20</v>
      </c>
      <c r="O493" t="s">
        <v>15</v>
      </c>
      <c r="P493" s="1">
        <v>32211</v>
      </c>
      <c r="Q493" t="s">
        <v>116</v>
      </c>
      <c r="R493" t="s">
        <v>76</v>
      </c>
      <c r="S493" s="1">
        <v>28131</v>
      </c>
      <c r="V493" t="str">
        <f>INDEX(Tableau12[Echelon],MATCH(G493,IF(G493&lt;&gt;"",Tableau12[ETU],Tableau12[ETAC]),1))</f>
        <v>Echelon 00</v>
      </c>
    </row>
    <row r="494" spans="1:22" x14ac:dyDescent="0.25">
      <c r="A494">
        <v>1518801049</v>
      </c>
      <c r="B494" t="s">
        <v>1114</v>
      </c>
      <c r="C494" t="s">
        <v>1115</v>
      </c>
      <c r="D494" s="4">
        <v>43803</v>
      </c>
      <c r="E494">
        <v>61</v>
      </c>
      <c r="F494" s="4"/>
      <c r="G494">
        <v>0</v>
      </c>
      <c r="H494" t="s">
        <v>116</v>
      </c>
      <c r="I494" t="s">
        <v>24</v>
      </c>
      <c r="J494" t="s">
        <v>13</v>
      </c>
      <c r="K494">
        <v>8</v>
      </c>
      <c r="L494" t="s">
        <v>1254</v>
      </c>
      <c r="M494" t="s">
        <v>1747</v>
      </c>
      <c r="N494" t="s">
        <v>20</v>
      </c>
      <c r="O494" t="s">
        <v>15</v>
      </c>
      <c r="P494" s="1">
        <v>32211</v>
      </c>
      <c r="Q494" t="s">
        <v>116</v>
      </c>
      <c r="R494" t="s">
        <v>76</v>
      </c>
      <c r="S494" s="1">
        <v>28131</v>
      </c>
      <c r="V494" t="str">
        <f>INDEX(Tableau12[Echelon],MATCH(G494,IF(G494&lt;&gt;"",Tableau12[ETU],Tableau12[ETAC]),1))</f>
        <v>Echelon 00</v>
      </c>
    </row>
    <row r="495" spans="1:22" x14ac:dyDescent="0.25">
      <c r="A495">
        <v>1518801050</v>
      </c>
      <c r="B495" t="s">
        <v>1116</v>
      </c>
      <c r="C495" t="s">
        <v>1117</v>
      </c>
      <c r="D495" s="4">
        <v>43803</v>
      </c>
      <c r="E495">
        <v>61</v>
      </c>
      <c r="G495">
        <v>0</v>
      </c>
      <c r="H495" t="s">
        <v>116</v>
      </c>
      <c r="I495" t="s">
        <v>24</v>
      </c>
      <c r="J495" t="s">
        <v>13</v>
      </c>
      <c r="K495">
        <v>8</v>
      </c>
      <c r="L495" t="s">
        <v>1254</v>
      </c>
      <c r="M495" t="s">
        <v>1748</v>
      </c>
      <c r="N495" t="s">
        <v>20</v>
      </c>
      <c r="O495" t="s">
        <v>15</v>
      </c>
      <c r="P495" s="1">
        <v>32211</v>
      </c>
      <c r="Q495" t="s">
        <v>116</v>
      </c>
      <c r="R495" t="s">
        <v>76</v>
      </c>
      <c r="S495" s="1">
        <v>28131</v>
      </c>
      <c r="V495" t="str">
        <f>INDEX(Tableau12[Echelon],MATCH(G495,IF(G495&lt;&gt;"",Tableau12[ETU],Tableau12[ETAC]),1))</f>
        <v>Echelon 00</v>
      </c>
    </row>
    <row r="496" spans="1:22" x14ac:dyDescent="0.25">
      <c r="A496">
        <v>1529501067</v>
      </c>
      <c r="B496" t="s">
        <v>1118</v>
      </c>
      <c r="C496" t="s">
        <v>1119</v>
      </c>
      <c r="D496" s="4">
        <v>43803</v>
      </c>
      <c r="E496">
        <v>61</v>
      </c>
      <c r="F496" s="4"/>
      <c r="G496">
        <v>0</v>
      </c>
      <c r="H496" t="s">
        <v>116</v>
      </c>
      <c r="I496" t="s">
        <v>24</v>
      </c>
      <c r="J496" t="s">
        <v>13</v>
      </c>
      <c r="K496">
        <v>8</v>
      </c>
      <c r="L496" t="s">
        <v>1254</v>
      </c>
      <c r="M496" t="s">
        <v>1749</v>
      </c>
      <c r="N496" t="s">
        <v>20</v>
      </c>
      <c r="O496" t="s">
        <v>15</v>
      </c>
      <c r="P496" s="1">
        <v>32211</v>
      </c>
      <c r="Q496" t="s">
        <v>116</v>
      </c>
      <c r="R496" t="s">
        <v>76</v>
      </c>
      <c r="S496" s="1">
        <v>28131</v>
      </c>
      <c r="V496" t="str">
        <f>INDEX(Tableau12[Echelon],MATCH(G496,IF(G496&lt;&gt;"",Tableau12[ETU],Tableau12[ETAC]),1))</f>
        <v>Echelon 00</v>
      </c>
    </row>
    <row r="497" spans="1:22" x14ac:dyDescent="0.25">
      <c r="A497">
        <v>1529101053</v>
      </c>
      <c r="B497" t="s">
        <v>1120</v>
      </c>
      <c r="C497" t="s">
        <v>1121</v>
      </c>
      <c r="D497" s="4">
        <v>43803</v>
      </c>
      <c r="E497">
        <v>61</v>
      </c>
      <c r="F497" s="4"/>
      <c r="G497">
        <v>0</v>
      </c>
      <c r="H497" t="s">
        <v>116</v>
      </c>
      <c r="I497" t="s">
        <v>24</v>
      </c>
      <c r="J497" t="s">
        <v>13</v>
      </c>
      <c r="K497">
        <v>8</v>
      </c>
      <c r="L497" t="s">
        <v>1254</v>
      </c>
      <c r="M497" t="s">
        <v>1750</v>
      </c>
      <c r="N497" t="s">
        <v>20</v>
      </c>
      <c r="O497" t="s">
        <v>15</v>
      </c>
      <c r="P497" s="1">
        <v>32211</v>
      </c>
      <c r="Q497" t="s">
        <v>116</v>
      </c>
      <c r="R497" t="s">
        <v>76</v>
      </c>
      <c r="S497" s="1">
        <v>28131</v>
      </c>
      <c r="V497" t="str">
        <f>INDEX(Tableau12[Echelon],MATCH(G497,IF(G497&lt;&gt;"",Tableau12[ETU],Tableau12[ETAC]),1))</f>
        <v>Echelon 00</v>
      </c>
    </row>
    <row r="498" spans="1:22" x14ac:dyDescent="0.25">
      <c r="A498">
        <v>1518101113</v>
      </c>
      <c r="B498" t="s">
        <v>1122</v>
      </c>
      <c r="C498" t="s">
        <v>1123</v>
      </c>
      <c r="D498" s="4">
        <v>43836</v>
      </c>
      <c r="E498">
        <v>60</v>
      </c>
      <c r="G498">
        <v>0</v>
      </c>
      <c r="H498" t="s">
        <v>116</v>
      </c>
      <c r="I498" t="s">
        <v>24</v>
      </c>
      <c r="J498" t="s">
        <v>13</v>
      </c>
      <c r="K498">
        <v>8</v>
      </c>
      <c r="L498" t="s">
        <v>1254</v>
      </c>
      <c r="M498" t="s">
        <v>1751</v>
      </c>
      <c r="N498" t="s">
        <v>20</v>
      </c>
      <c r="O498" t="s">
        <v>15</v>
      </c>
      <c r="P498" s="1">
        <v>32211</v>
      </c>
      <c r="Q498" t="s">
        <v>116</v>
      </c>
      <c r="R498" t="s">
        <v>76</v>
      </c>
      <c r="S498" s="1">
        <v>28131</v>
      </c>
      <c r="V498" t="str">
        <f>INDEX(Tableau12[Echelon],MATCH(G498,IF(G498&lt;&gt;"",Tableau12[ETU],Tableau12[ETAC]),1))</f>
        <v>Echelon 00</v>
      </c>
    </row>
    <row r="499" spans="1:22" x14ac:dyDescent="0.25">
      <c r="A499">
        <v>1528901124</v>
      </c>
      <c r="B499" t="s">
        <v>1124</v>
      </c>
      <c r="C499" t="s">
        <v>1125</v>
      </c>
      <c r="D499" s="4">
        <v>43898</v>
      </c>
      <c r="E499">
        <v>58</v>
      </c>
      <c r="F499" s="4"/>
      <c r="G499">
        <v>0</v>
      </c>
      <c r="H499" t="s">
        <v>116</v>
      </c>
      <c r="I499" t="s">
        <v>24</v>
      </c>
      <c r="J499" t="s">
        <v>13</v>
      </c>
      <c r="K499">
        <v>8</v>
      </c>
      <c r="L499" t="s">
        <v>1254</v>
      </c>
      <c r="M499" t="s">
        <v>1752</v>
      </c>
      <c r="N499" t="s">
        <v>20</v>
      </c>
      <c r="O499" t="s">
        <v>15</v>
      </c>
      <c r="P499" s="1">
        <v>32211</v>
      </c>
      <c r="Q499" t="s">
        <v>116</v>
      </c>
      <c r="R499" t="s">
        <v>76</v>
      </c>
      <c r="S499" s="1">
        <v>28131</v>
      </c>
      <c r="V499" t="str">
        <f>INDEX(Tableau12[Echelon],MATCH(G499,IF(G499&lt;&gt;"",Tableau12[ETU],Tableau12[ETAC]),1))</f>
        <v>Echelon 00</v>
      </c>
    </row>
    <row r="500" spans="1:22" x14ac:dyDescent="0.25">
      <c r="A500">
        <v>1519801322</v>
      </c>
      <c r="B500" t="s">
        <v>1126</v>
      </c>
      <c r="C500" t="s">
        <v>1127</v>
      </c>
      <c r="D500" s="4">
        <v>44928</v>
      </c>
      <c r="E500">
        <v>24</v>
      </c>
      <c r="G500">
        <v>0</v>
      </c>
      <c r="H500" t="s">
        <v>115</v>
      </c>
      <c r="I500" t="s">
        <v>30</v>
      </c>
      <c r="J500" t="s">
        <v>29</v>
      </c>
      <c r="K500">
        <v>8</v>
      </c>
      <c r="L500" t="s">
        <v>1254</v>
      </c>
      <c r="M500" t="s">
        <v>1753</v>
      </c>
      <c r="N500" t="s">
        <v>20</v>
      </c>
      <c r="O500" t="s">
        <v>65</v>
      </c>
      <c r="P500" s="1">
        <v>31200</v>
      </c>
      <c r="Q500" t="s">
        <v>116</v>
      </c>
      <c r="R500" t="s">
        <v>70</v>
      </c>
      <c r="S500" s="1">
        <v>27442.5</v>
      </c>
      <c r="V500" t="str">
        <f>INDEX(Tableau12[Echelon],MATCH(G500,IF(G500&lt;&gt;"",Tableau12[ETU],Tableau12[ETAC]),1))</f>
        <v>Echelon 00</v>
      </c>
    </row>
    <row r="501" spans="1:22" x14ac:dyDescent="0.25">
      <c r="A501">
        <v>1529101118</v>
      </c>
      <c r="B501" t="s">
        <v>1128</v>
      </c>
      <c r="C501" t="s">
        <v>1129</v>
      </c>
      <c r="D501" s="4">
        <v>43836</v>
      </c>
      <c r="E501">
        <v>60</v>
      </c>
      <c r="G501">
        <v>0</v>
      </c>
      <c r="H501" t="s">
        <v>115</v>
      </c>
      <c r="I501" t="s">
        <v>30</v>
      </c>
      <c r="J501" t="s">
        <v>29</v>
      </c>
      <c r="K501">
        <v>8</v>
      </c>
      <c r="L501" t="s">
        <v>1254</v>
      </c>
      <c r="M501" t="s">
        <v>1754</v>
      </c>
      <c r="N501" t="s">
        <v>20</v>
      </c>
      <c r="O501" t="s">
        <v>15</v>
      </c>
      <c r="P501" s="1">
        <v>35424</v>
      </c>
      <c r="Q501" t="s">
        <v>116</v>
      </c>
      <c r="R501" t="s">
        <v>76</v>
      </c>
      <c r="S501" s="1">
        <v>28131</v>
      </c>
      <c r="V501" t="str">
        <f>INDEX(Tableau12[Echelon],MATCH(G501,IF(G501&lt;&gt;"",Tableau12[ETU],Tableau12[ETAC]),1))</f>
        <v>Echelon 00</v>
      </c>
    </row>
    <row r="502" spans="1:22" x14ac:dyDescent="0.25">
      <c r="A502">
        <v>1528001114</v>
      </c>
      <c r="B502" t="s">
        <v>1130</v>
      </c>
      <c r="C502" t="s">
        <v>1131</v>
      </c>
      <c r="D502" s="4">
        <v>43836</v>
      </c>
      <c r="E502">
        <v>60</v>
      </c>
      <c r="G502">
        <v>0</v>
      </c>
      <c r="H502" t="s">
        <v>115</v>
      </c>
      <c r="I502" t="s">
        <v>30</v>
      </c>
      <c r="J502" t="s">
        <v>29</v>
      </c>
      <c r="K502">
        <v>8</v>
      </c>
      <c r="L502" t="s">
        <v>1254</v>
      </c>
      <c r="M502" t="s">
        <v>1755</v>
      </c>
      <c r="N502" t="s">
        <v>20</v>
      </c>
      <c r="O502" t="s">
        <v>15</v>
      </c>
      <c r="P502" s="1">
        <v>35424</v>
      </c>
      <c r="Q502" t="s">
        <v>116</v>
      </c>
      <c r="R502" t="s">
        <v>76</v>
      </c>
      <c r="S502" s="1">
        <v>28131</v>
      </c>
      <c r="V502" t="str">
        <f>INDEX(Tableau12[Echelon],MATCH(G502,IF(G502&lt;&gt;"",Tableau12[ETU],Tableau12[ETAC]),1))</f>
        <v>Echelon 00</v>
      </c>
    </row>
    <row r="503" spans="1:22" x14ac:dyDescent="0.25">
      <c r="A503">
        <v>1529301036</v>
      </c>
      <c r="B503" t="s">
        <v>1132</v>
      </c>
      <c r="C503" t="s">
        <v>1133</v>
      </c>
      <c r="D503" s="4">
        <v>43779</v>
      </c>
      <c r="E503">
        <v>62</v>
      </c>
      <c r="G503">
        <v>0</v>
      </c>
      <c r="H503" t="s">
        <v>116</v>
      </c>
      <c r="I503" t="s">
        <v>30</v>
      </c>
      <c r="J503" t="s">
        <v>29</v>
      </c>
      <c r="K503">
        <v>8</v>
      </c>
      <c r="L503" t="s">
        <v>1254</v>
      </c>
      <c r="M503" t="s">
        <v>1756</v>
      </c>
      <c r="N503" t="s">
        <v>20</v>
      </c>
      <c r="O503" t="s">
        <v>15</v>
      </c>
      <c r="P503" s="1">
        <v>43479.45</v>
      </c>
      <c r="Q503" t="s">
        <v>116</v>
      </c>
      <c r="R503" t="s">
        <v>76</v>
      </c>
      <c r="S503" s="1">
        <v>28131</v>
      </c>
      <c r="V503" t="str">
        <f>INDEX(Tableau12[Echelon],MATCH(G503,IF(G503&lt;&gt;"",Tableau12[ETU],Tableau12[ETAC]),1))</f>
        <v>Echelon 00</v>
      </c>
    </row>
    <row r="504" spans="1:22" x14ac:dyDescent="0.25">
      <c r="A504">
        <v>1528701042</v>
      </c>
      <c r="B504" t="s">
        <v>1134</v>
      </c>
      <c r="C504" t="s">
        <v>1135</v>
      </c>
      <c r="D504" s="4">
        <v>43779</v>
      </c>
      <c r="E504">
        <v>62</v>
      </c>
      <c r="G504">
        <v>0</v>
      </c>
      <c r="H504" t="s">
        <v>116</v>
      </c>
      <c r="I504" t="s">
        <v>30</v>
      </c>
      <c r="J504" t="s">
        <v>29</v>
      </c>
      <c r="K504">
        <v>8</v>
      </c>
      <c r="L504" t="s">
        <v>1254</v>
      </c>
      <c r="M504" t="s">
        <v>1757</v>
      </c>
      <c r="N504" t="s">
        <v>20</v>
      </c>
      <c r="O504" t="s">
        <v>15</v>
      </c>
      <c r="P504" s="1">
        <v>43479.45</v>
      </c>
      <c r="Q504" t="s">
        <v>116</v>
      </c>
      <c r="R504" t="s">
        <v>76</v>
      </c>
      <c r="S504" s="1">
        <v>28131</v>
      </c>
      <c r="V504" t="str">
        <f>INDEX(Tableau12[Echelon],MATCH(G504,IF(G504&lt;&gt;"",Tableau12[ETU],Tableau12[ETAC]),1))</f>
        <v>Echelon 00</v>
      </c>
    </row>
    <row r="505" spans="1:22" x14ac:dyDescent="0.25">
      <c r="A505">
        <v>1529101035</v>
      </c>
      <c r="B505" t="s">
        <v>1136</v>
      </c>
      <c r="C505" t="s">
        <v>1137</v>
      </c>
      <c r="D505" s="4">
        <v>43779</v>
      </c>
      <c r="E505">
        <v>62</v>
      </c>
      <c r="F505" s="4"/>
      <c r="G505">
        <v>0</v>
      </c>
      <c r="H505" t="s">
        <v>116</v>
      </c>
      <c r="I505" t="s">
        <v>30</v>
      </c>
      <c r="J505" t="s">
        <v>29</v>
      </c>
      <c r="K505">
        <v>8</v>
      </c>
      <c r="L505" t="s">
        <v>1254</v>
      </c>
      <c r="M505" t="s">
        <v>1758</v>
      </c>
      <c r="N505" t="s">
        <v>20</v>
      </c>
      <c r="O505" t="s">
        <v>15</v>
      </c>
      <c r="P505" s="1">
        <v>43479.45</v>
      </c>
      <c r="Q505" t="s">
        <v>116</v>
      </c>
      <c r="R505" t="s">
        <v>76</v>
      </c>
      <c r="S505" s="1">
        <v>28131</v>
      </c>
      <c r="V505" t="str">
        <f>INDEX(Tableau12[Echelon],MATCH(G505,IF(G505&lt;&gt;"",Tableau12[ETU],Tableau12[ETAC]),1))</f>
        <v>Echelon 00</v>
      </c>
    </row>
    <row r="506" spans="1:22" x14ac:dyDescent="0.25">
      <c r="A506">
        <v>1528901047</v>
      </c>
      <c r="B506" t="s">
        <v>1138</v>
      </c>
      <c r="C506" t="s">
        <v>1139</v>
      </c>
      <c r="D506" s="4">
        <v>43780</v>
      </c>
      <c r="E506">
        <v>62</v>
      </c>
      <c r="F506" s="4"/>
      <c r="G506">
        <v>0</v>
      </c>
      <c r="H506" t="s">
        <v>116</v>
      </c>
      <c r="I506" t="s">
        <v>30</v>
      </c>
      <c r="J506" t="s">
        <v>29</v>
      </c>
      <c r="K506">
        <v>8</v>
      </c>
      <c r="L506" t="s">
        <v>1254</v>
      </c>
      <c r="M506" t="s">
        <v>1759</v>
      </c>
      <c r="N506" t="s">
        <v>20</v>
      </c>
      <c r="O506" t="s">
        <v>15</v>
      </c>
      <c r="P506" s="1">
        <v>43479.45</v>
      </c>
      <c r="Q506" t="s">
        <v>116</v>
      </c>
      <c r="R506" t="s">
        <v>76</v>
      </c>
      <c r="S506" s="1">
        <v>28131</v>
      </c>
      <c r="V506" t="str">
        <f>INDEX(Tableau12[Echelon],MATCH(G506,IF(G506&lt;&gt;"",Tableau12[ETU],Tableau12[ETAC]),1))</f>
        <v>Echelon 00</v>
      </c>
    </row>
    <row r="507" spans="1:22" x14ac:dyDescent="0.25">
      <c r="A507">
        <v>1528701086</v>
      </c>
      <c r="B507" t="s">
        <v>1140</v>
      </c>
      <c r="C507" t="s">
        <v>1141</v>
      </c>
      <c r="D507" s="4">
        <v>43803</v>
      </c>
      <c r="E507">
        <v>61</v>
      </c>
      <c r="F507" s="4"/>
      <c r="G507">
        <v>0</v>
      </c>
      <c r="H507" t="s">
        <v>115</v>
      </c>
      <c r="I507" t="s">
        <v>28</v>
      </c>
      <c r="J507" t="s">
        <v>29</v>
      </c>
      <c r="K507">
        <v>8</v>
      </c>
      <c r="L507" t="s">
        <v>1254</v>
      </c>
      <c r="M507" t="s">
        <v>1760</v>
      </c>
      <c r="N507" t="s">
        <v>20</v>
      </c>
      <c r="O507" t="s">
        <v>15</v>
      </c>
      <c r="P507" s="1">
        <v>35424</v>
      </c>
      <c r="Q507" t="s">
        <v>116</v>
      </c>
      <c r="R507" t="s">
        <v>76</v>
      </c>
      <c r="S507" s="1">
        <v>28131</v>
      </c>
      <c r="V507" t="str">
        <f>INDEX(Tableau12[Echelon],MATCH(G507,IF(G507&lt;&gt;"",Tableau12[ETU],Tableau12[ETAC]),1))</f>
        <v>Echelon 00</v>
      </c>
    </row>
    <row r="508" spans="1:22" x14ac:dyDescent="0.25">
      <c r="A508">
        <v>1528401085</v>
      </c>
      <c r="B508" t="s">
        <v>1142</v>
      </c>
      <c r="C508" t="s">
        <v>1143</v>
      </c>
      <c r="D508" s="4">
        <v>43803</v>
      </c>
      <c r="E508">
        <v>61</v>
      </c>
      <c r="F508" s="4"/>
      <c r="G508">
        <v>0</v>
      </c>
      <c r="H508" t="s">
        <v>115</v>
      </c>
      <c r="I508" t="s">
        <v>28</v>
      </c>
      <c r="J508" t="s">
        <v>29</v>
      </c>
      <c r="K508">
        <v>8</v>
      </c>
      <c r="L508" t="s">
        <v>1254</v>
      </c>
      <c r="M508" t="s">
        <v>1761</v>
      </c>
      <c r="N508" t="s">
        <v>20</v>
      </c>
      <c r="O508" t="s">
        <v>15</v>
      </c>
      <c r="P508" s="1">
        <v>35424</v>
      </c>
      <c r="Q508" t="s">
        <v>116</v>
      </c>
      <c r="R508" t="s">
        <v>76</v>
      </c>
      <c r="S508" s="1">
        <v>28131</v>
      </c>
      <c r="V508" t="str">
        <f>INDEX(Tableau12[Echelon],MATCH(G508,IF(G508&lt;&gt;"",Tableau12[ETU],Tableau12[ETAC]),1))</f>
        <v>Echelon 00</v>
      </c>
    </row>
    <row r="509" spans="1:22" x14ac:dyDescent="0.25">
      <c r="A509">
        <v>1528901054</v>
      </c>
      <c r="B509" t="s">
        <v>1144</v>
      </c>
      <c r="C509" t="s">
        <v>1145</v>
      </c>
      <c r="D509" s="4">
        <v>43803</v>
      </c>
      <c r="E509">
        <v>61</v>
      </c>
      <c r="F509" s="4"/>
      <c r="G509">
        <v>0</v>
      </c>
      <c r="H509" t="s">
        <v>115</v>
      </c>
      <c r="I509" t="s">
        <v>28</v>
      </c>
      <c r="J509" t="s">
        <v>29</v>
      </c>
      <c r="K509">
        <v>8</v>
      </c>
      <c r="L509" t="s">
        <v>1254</v>
      </c>
      <c r="M509" t="s">
        <v>1762</v>
      </c>
      <c r="N509" t="s">
        <v>20</v>
      </c>
      <c r="O509" t="s">
        <v>15</v>
      </c>
      <c r="P509" s="1">
        <v>35424</v>
      </c>
      <c r="Q509" t="s">
        <v>116</v>
      </c>
      <c r="R509" t="s">
        <v>76</v>
      </c>
      <c r="S509" s="1">
        <v>28131</v>
      </c>
      <c r="V509" t="str">
        <f>INDEX(Tableau12[Echelon],MATCH(G509,IF(G509&lt;&gt;"",Tableau12[ETU],Tableau12[ETAC]),1))</f>
        <v>Echelon 00</v>
      </c>
    </row>
    <row r="510" spans="1:22" x14ac:dyDescent="0.25">
      <c r="A510">
        <v>1528901123</v>
      </c>
      <c r="B510" t="s">
        <v>1146</v>
      </c>
      <c r="C510" t="s">
        <v>1147</v>
      </c>
      <c r="D510" s="4">
        <v>43891</v>
      </c>
      <c r="E510">
        <v>58</v>
      </c>
      <c r="F510" s="4"/>
      <c r="G510">
        <v>0</v>
      </c>
      <c r="H510" t="s">
        <v>115</v>
      </c>
      <c r="I510" t="s">
        <v>28</v>
      </c>
      <c r="J510" t="s">
        <v>29</v>
      </c>
      <c r="K510">
        <v>8</v>
      </c>
      <c r="L510" t="s">
        <v>1254</v>
      </c>
      <c r="M510" t="s">
        <v>1763</v>
      </c>
      <c r="N510" t="s">
        <v>20</v>
      </c>
      <c r="O510" t="s">
        <v>15</v>
      </c>
      <c r="P510" s="1">
        <v>35424</v>
      </c>
      <c r="Q510" t="s">
        <v>116</v>
      </c>
      <c r="R510" t="s">
        <v>76</v>
      </c>
      <c r="S510" s="1">
        <v>28131</v>
      </c>
      <c r="V510" t="str">
        <f>INDEX(Tableau12[Echelon],MATCH(G510,IF(G510&lt;&gt;"",Tableau12[ETU],Tableau12[ETAC]),1))</f>
        <v>Echelon 00</v>
      </c>
    </row>
    <row r="511" spans="1:22" x14ac:dyDescent="0.25">
      <c r="A511">
        <v>1528501130</v>
      </c>
      <c r="B511" t="s">
        <v>1148</v>
      </c>
      <c r="C511" t="s">
        <v>1149</v>
      </c>
      <c r="D511" s="4">
        <v>43912</v>
      </c>
      <c r="E511">
        <v>58</v>
      </c>
      <c r="F511" s="4"/>
      <c r="G511">
        <v>0</v>
      </c>
      <c r="H511" t="s">
        <v>115</v>
      </c>
      <c r="I511" t="s">
        <v>28</v>
      </c>
      <c r="J511" t="s">
        <v>29</v>
      </c>
      <c r="K511">
        <v>8</v>
      </c>
      <c r="L511" t="s">
        <v>1254</v>
      </c>
      <c r="M511" t="s">
        <v>1764</v>
      </c>
      <c r="N511" t="s">
        <v>20</v>
      </c>
      <c r="O511" t="s">
        <v>15</v>
      </c>
      <c r="P511" s="1">
        <v>35424</v>
      </c>
      <c r="Q511" t="s">
        <v>116</v>
      </c>
      <c r="R511" t="s">
        <v>76</v>
      </c>
      <c r="S511" s="1">
        <v>28131</v>
      </c>
      <c r="V511" t="str">
        <f>INDEX(Tableau12[Echelon],MATCH(G511,IF(G511&lt;&gt;"",Tableau12[ETU],Tableau12[ETAC]),1))</f>
        <v>Echelon 00</v>
      </c>
    </row>
    <row r="512" spans="1:22" x14ac:dyDescent="0.25">
      <c r="A512">
        <v>1528501076</v>
      </c>
      <c r="B512" t="s">
        <v>1150</v>
      </c>
      <c r="C512" t="s">
        <v>1151</v>
      </c>
      <c r="D512" s="4">
        <v>43802</v>
      </c>
      <c r="E512">
        <v>61</v>
      </c>
      <c r="F512" s="4"/>
      <c r="G512">
        <v>0</v>
      </c>
      <c r="H512" t="s">
        <v>116</v>
      </c>
      <c r="I512" t="s">
        <v>35</v>
      </c>
      <c r="J512" t="s">
        <v>29</v>
      </c>
      <c r="K512">
        <v>8</v>
      </c>
      <c r="L512" t="s">
        <v>1254</v>
      </c>
      <c r="M512" t="s">
        <v>1765</v>
      </c>
      <c r="N512" t="s">
        <v>20</v>
      </c>
      <c r="O512" t="s">
        <v>15</v>
      </c>
      <c r="P512" s="1">
        <v>43479.45</v>
      </c>
      <c r="Q512" t="s">
        <v>116</v>
      </c>
      <c r="R512" t="s">
        <v>76</v>
      </c>
      <c r="S512" s="1">
        <v>28131</v>
      </c>
      <c r="V512" t="str">
        <f>INDEX(Tableau12[Echelon],MATCH(G512,IF(G512&lt;&gt;"",Tableau12[ETU],Tableau12[ETAC]),1))</f>
        <v>Echelon 00</v>
      </c>
    </row>
    <row r="513" spans="1:22" x14ac:dyDescent="0.25">
      <c r="A513">
        <v>1519401078</v>
      </c>
      <c r="B513" t="s">
        <v>1152</v>
      </c>
      <c r="C513" t="s">
        <v>1153</v>
      </c>
      <c r="D513" s="4">
        <v>43802</v>
      </c>
      <c r="E513">
        <v>61</v>
      </c>
      <c r="G513">
        <v>0</v>
      </c>
      <c r="H513" t="s">
        <v>116</v>
      </c>
      <c r="I513" t="s">
        <v>35</v>
      </c>
      <c r="J513" t="s">
        <v>29</v>
      </c>
      <c r="K513">
        <v>8</v>
      </c>
      <c r="L513" t="s">
        <v>1254</v>
      </c>
      <c r="M513" t="s">
        <v>1766</v>
      </c>
      <c r="N513" t="s">
        <v>20</v>
      </c>
      <c r="O513" t="s">
        <v>15</v>
      </c>
      <c r="P513" s="1">
        <v>43479.45</v>
      </c>
      <c r="Q513" t="s">
        <v>116</v>
      </c>
      <c r="R513" t="s">
        <v>76</v>
      </c>
      <c r="S513" s="1">
        <v>28131</v>
      </c>
      <c r="V513" t="str">
        <f>INDEX(Tableau12[Echelon],MATCH(G513,IF(G513&lt;&gt;"",Tableau12[ETU],Tableau12[ETAC]),1))</f>
        <v>Echelon 00</v>
      </c>
    </row>
    <row r="514" spans="1:22" x14ac:dyDescent="0.25">
      <c r="A514">
        <v>1527701072</v>
      </c>
      <c r="B514" t="s">
        <v>1154</v>
      </c>
      <c r="C514" t="s">
        <v>1155</v>
      </c>
      <c r="D514" s="4">
        <v>43802</v>
      </c>
      <c r="E514">
        <v>61</v>
      </c>
      <c r="F514" s="4"/>
      <c r="G514">
        <v>0</v>
      </c>
      <c r="H514" t="s">
        <v>116</v>
      </c>
      <c r="I514" t="s">
        <v>35</v>
      </c>
      <c r="J514" t="s">
        <v>29</v>
      </c>
      <c r="K514">
        <v>8</v>
      </c>
      <c r="L514" t="s">
        <v>1254</v>
      </c>
      <c r="M514" t="s">
        <v>1767</v>
      </c>
      <c r="N514" t="s">
        <v>20</v>
      </c>
      <c r="O514" t="s">
        <v>15</v>
      </c>
      <c r="P514" s="1">
        <v>43479.45</v>
      </c>
      <c r="Q514" t="s">
        <v>116</v>
      </c>
      <c r="R514" t="s">
        <v>76</v>
      </c>
      <c r="S514" s="1">
        <v>28131</v>
      </c>
      <c r="V514" t="str">
        <f>INDEX(Tableau12[Echelon],MATCH(G514,IF(G514&lt;&gt;"",Tableau12[ETU],Tableau12[ETAC]),1))</f>
        <v>Echelon 00</v>
      </c>
    </row>
    <row r="515" spans="1:22" x14ac:dyDescent="0.25">
      <c r="A515">
        <v>1519201115</v>
      </c>
      <c r="B515" t="s">
        <v>1156</v>
      </c>
      <c r="C515" t="s">
        <v>1157</v>
      </c>
      <c r="D515" s="4">
        <v>43836</v>
      </c>
      <c r="E515">
        <v>60</v>
      </c>
      <c r="F515" s="4"/>
      <c r="G515">
        <v>0</v>
      </c>
      <c r="H515" t="s">
        <v>115</v>
      </c>
      <c r="I515" t="s">
        <v>16</v>
      </c>
      <c r="J515" t="s">
        <v>17</v>
      </c>
      <c r="K515">
        <v>8</v>
      </c>
      <c r="L515" t="s">
        <v>1254</v>
      </c>
      <c r="M515" t="s">
        <v>1768</v>
      </c>
      <c r="N515" t="s">
        <v>20</v>
      </c>
      <c r="O515" t="s">
        <v>15</v>
      </c>
      <c r="P515" s="1">
        <v>41788.800000000003</v>
      </c>
      <c r="Q515" t="s">
        <v>116</v>
      </c>
      <c r="R515" t="s">
        <v>76</v>
      </c>
      <c r="S515" s="1">
        <v>28131</v>
      </c>
      <c r="V515" t="str">
        <f>INDEX(Tableau12[Echelon],MATCH(G515,IF(G515&lt;&gt;"",Tableau12[ETU],Tableau12[ETAC]),1))</f>
        <v>Echelon 00</v>
      </c>
    </row>
    <row r="516" spans="1:22" x14ac:dyDescent="0.25">
      <c r="A516">
        <v>1519101038</v>
      </c>
      <c r="B516" t="s">
        <v>1158</v>
      </c>
      <c r="C516" t="s">
        <v>1159</v>
      </c>
      <c r="D516" s="4">
        <v>43779</v>
      </c>
      <c r="E516">
        <v>62</v>
      </c>
      <c r="F516" s="4"/>
      <c r="G516">
        <v>0</v>
      </c>
      <c r="H516" t="s">
        <v>116</v>
      </c>
      <c r="I516" t="s">
        <v>16</v>
      </c>
      <c r="J516" t="s">
        <v>17</v>
      </c>
      <c r="K516">
        <v>8</v>
      </c>
      <c r="L516" t="s">
        <v>1254</v>
      </c>
      <c r="M516" t="s">
        <v>1769</v>
      </c>
      <c r="N516" t="s">
        <v>20</v>
      </c>
      <c r="O516" t="s">
        <v>15</v>
      </c>
      <c r="P516" s="1">
        <v>51455.34</v>
      </c>
      <c r="Q516" t="s">
        <v>116</v>
      </c>
      <c r="R516" t="s">
        <v>76</v>
      </c>
      <c r="S516" s="1">
        <v>28131</v>
      </c>
      <c r="V516" t="str">
        <f>INDEX(Tableau12[Echelon],MATCH(G516,IF(G516&lt;&gt;"",Tableau12[ETU],Tableau12[ETAC]),1))</f>
        <v>Echelon 00</v>
      </c>
    </row>
    <row r="517" spans="1:22" x14ac:dyDescent="0.25">
      <c r="A517">
        <v>1529001040</v>
      </c>
      <c r="B517" t="s">
        <v>1160</v>
      </c>
      <c r="C517" t="s">
        <v>1161</v>
      </c>
      <c r="D517" s="4">
        <v>43779</v>
      </c>
      <c r="E517">
        <v>62</v>
      </c>
      <c r="F517" s="4"/>
      <c r="G517">
        <v>0</v>
      </c>
      <c r="H517" t="s">
        <v>116</v>
      </c>
      <c r="I517" t="s">
        <v>16</v>
      </c>
      <c r="J517" t="s">
        <v>17</v>
      </c>
      <c r="K517">
        <v>8</v>
      </c>
      <c r="L517" t="s">
        <v>1254</v>
      </c>
      <c r="M517" t="s">
        <v>1770</v>
      </c>
      <c r="N517" t="s">
        <v>20</v>
      </c>
      <c r="O517" t="s">
        <v>15</v>
      </c>
      <c r="P517" s="1">
        <v>51455.340000000004</v>
      </c>
      <c r="Q517" t="s">
        <v>116</v>
      </c>
      <c r="R517" t="s">
        <v>76</v>
      </c>
      <c r="S517" s="1">
        <v>28131</v>
      </c>
      <c r="V517" t="str">
        <f>INDEX(Tableau12[Echelon],MATCH(G517,IF(G517&lt;&gt;"",Tableau12[ETU],Tableau12[ETAC]),1))</f>
        <v>Echelon 00</v>
      </c>
    </row>
    <row r="518" spans="1:22" x14ac:dyDescent="0.25">
      <c r="A518">
        <v>1519401073</v>
      </c>
      <c r="B518" t="s">
        <v>1162</v>
      </c>
      <c r="C518" t="s">
        <v>1163</v>
      </c>
      <c r="D518" s="4">
        <v>43802</v>
      </c>
      <c r="E518">
        <v>61</v>
      </c>
      <c r="F518" s="4"/>
      <c r="G518">
        <v>0</v>
      </c>
      <c r="H518" t="s">
        <v>116</v>
      </c>
      <c r="I518" t="s">
        <v>36</v>
      </c>
      <c r="J518" t="s">
        <v>17</v>
      </c>
      <c r="K518">
        <v>8</v>
      </c>
      <c r="L518" t="s">
        <v>1254</v>
      </c>
      <c r="M518" t="s">
        <v>1771</v>
      </c>
      <c r="N518" t="s">
        <v>20</v>
      </c>
      <c r="O518" t="s">
        <v>15</v>
      </c>
      <c r="P518" s="1">
        <v>51455.34</v>
      </c>
      <c r="Q518" t="s">
        <v>116</v>
      </c>
      <c r="R518" t="s">
        <v>76</v>
      </c>
      <c r="S518" s="1">
        <v>28131</v>
      </c>
      <c r="V518" t="str">
        <f>INDEX(Tableau12[Echelon],MATCH(G518,IF(G518&lt;&gt;"",Tableau12[ETU],Tableau12[ETAC]),1))</f>
        <v>Echelon 00</v>
      </c>
    </row>
    <row r="519" spans="1:22" x14ac:dyDescent="0.25">
      <c r="A519">
        <v>1527601131</v>
      </c>
      <c r="B519" t="s">
        <v>1164</v>
      </c>
      <c r="C519" t="s">
        <v>1165</v>
      </c>
      <c r="D519" s="4">
        <v>44628</v>
      </c>
      <c r="E519">
        <v>34</v>
      </c>
      <c r="F519" s="4"/>
      <c r="G519">
        <v>0</v>
      </c>
      <c r="H519" t="s">
        <v>115</v>
      </c>
      <c r="I519" t="s">
        <v>44</v>
      </c>
      <c r="J519" t="s">
        <v>17</v>
      </c>
      <c r="K519">
        <v>8</v>
      </c>
      <c r="L519" t="s">
        <v>1254</v>
      </c>
      <c r="M519" t="s">
        <v>1772</v>
      </c>
      <c r="N519" t="s">
        <v>20</v>
      </c>
      <c r="O519" t="s">
        <v>15</v>
      </c>
      <c r="P519" s="1">
        <v>37440</v>
      </c>
      <c r="Q519" t="s">
        <v>116</v>
      </c>
      <c r="R519" t="s">
        <v>73</v>
      </c>
      <c r="S519" s="1">
        <v>27786.75</v>
      </c>
      <c r="V519" t="str">
        <f>INDEX(Tableau12[Echelon],MATCH(G519,IF(G519&lt;&gt;"",Tableau12[ETU],Tableau12[ETAC]),1))</f>
        <v>Echelon 00</v>
      </c>
    </row>
    <row r="520" spans="1:22" x14ac:dyDescent="0.25">
      <c r="A520">
        <v>1316900384</v>
      </c>
      <c r="B520" t="s">
        <v>1166</v>
      </c>
      <c r="C520" t="s">
        <v>1167</v>
      </c>
      <c r="D520" s="4">
        <v>43115</v>
      </c>
      <c r="E520">
        <v>84</v>
      </c>
      <c r="F520" s="4">
        <v>39905</v>
      </c>
      <c r="G520">
        <v>105</v>
      </c>
      <c r="H520" t="s">
        <v>115</v>
      </c>
      <c r="I520" t="s">
        <v>54</v>
      </c>
      <c r="J520" t="s">
        <v>26</v>
      </c>
      <c r="K520">
        <v>8</v>
      </c>
      <c r="L520" t="s">
        <v>1254</v>
      </c>
      <c r="M520" t="s">
        <v>1773</v>
      </c>
      <c r="N520" t="s">
        <v>18</v>
      </c>
      <c r="O520" t="s">
        <v>15</v>
      </c>
      <c r="P520" s="1">
        <v>24000</v>
      </c>
      <c r="Q520" t="s">
        <v>116</v>
      </c>
      <c r="R520" t="s">
        <v>78</v>
      </c>
      <c r="S520" s="1">
        <v>28475.25</v>
      </c>
      <c r="V520" t="str">
        <f>INDEX(Tableau12[Echelon],MATCH(G520,IF(G520&lt;&gt;"",Tableau12[ETU],Tableau12[ETAC]),1))</f>
        <v>Echelon 03</v>
      </c>
    </row>
    <row r="521" spans="1:22" x14ac:dyDescent="0.25">
      <c r="A521">
        <v>1326600392</v>
      </c>
      <c r="B521" t="s">
        <v>1168</v>
      </c>
      <c r="C521" t="s">
        <v>1169</v>
      </c>
      <c r="D521" s="4">
        <v>43160</v>
      </c>
      <c r="E521">
        <v>82</v>
      </c>
      <c r="F521" s="4">
        <v>39905</v>
      </c>
      <c r="G521">
        <v>107</v>
      </c>
      <c r="H521" t="s">
        <v>116</v>
      </c>
      <c r="I521" t="s">
        <v>25</v>
      </c>
      <c r="J521" t="s">
        <v>26</v>
      </c>
      <c r="K521">
        <v>8</v>
      </c>
      <c r="L521" t="s">
        <v>1254</v>
      </c>
      <c r="M521" t="s">
        <v>1774</v>
      </c>
      <c r="N521" t="s">
        <v>18</v>
      </c>
      <c r="O521" t="s">
        <v>15</v>
      </c>
      <c r="P521" s="1">
        <v>29163.75</v>
      </c>
      <c r="Q521" t="s">
        <v>116</v>
      </c>
      <c r="R521" t="s">
        <v>78</v>
      </c>
      <c r="S521" s="1">
        <v>28475.25</v>
      </c>
      <c r="V521" t="str">
        <f>INDEX(Tableau12[Echelon],MATCH(G521,IF(G521&lt;&gt;"",Tableau12[ETU],Tableau12[ETAC]),1))</f>
        <v>Echelon 03</v>
      </c>
    </row>
    <row r="522" spans="1:22" x14ac:dyDescent="0.25">
      <c r="A522">
        <v>1327700386</v>
      </c>
      <c r="B522" t="s">
        <v>1170</v>
      </c>
      <c r="C522" t="s">
        <v>1171</v>
      </c>
      <c r="D522" s="4">
        <v>43115</v>
      </c>
      <c r="E522">
        <v>84</v>
      </c>
      <c r="F522" s="4">
        <v>39905</v>
      </c>
      <c r="G522">
        <v>105</v>
      </c>
      <c r="H522" t="s">
        <v>116</v>
      </c>
      <c r="I522" t="s">
        <v>42</v>
      </c>
      <c r="J522" t="s">
        <v>13</v>
      </c>
      <c r="K522">
        <v>8</v>
      </c>
      <c r="L522" t="s">
        <v>1254</v>
      </c>
      <c r="M522" t="s">
        <v>1775</v>
      </c>
      <c r="N522" t="s">
        <v>18</v>
      </c>
      <c r="O522" t="s">
        <v>15</v>
      </c>
      <c r="P522" s="1">
        <v>34276.499999999993</v>
      </c>
      <c r="Q522" t="s">
        <v>116</v>
      </c>
      <c r="R522" t="s">
        <v>78</v>
      </c>
      <c r="S522" s="1">
        <v>28475.25</v>
      </c>
      <c r="V522" t="str">
        <f>INDEX(Tableau12[Echelon],MATCH(G522,IF(G522&lt;&gt;"",Tableau12[ETU],Tableau12[ETAC]),1))</f>
        <v>Echelon 03</v>
      </c>
    </row>
    <row r="523" spans="1:22" x14ac:dyDescent="0.25">
      <c r="A523">
        <v>1327100401</v>
      </c>
      <c r="B523" t="s">
        <v>1172</v>
      </c>
      <c r="C523" t="s">
        <v>1173</v>
      </c>
      <c r="D523" s="4">
        <v>43115</v>
      </c>
      <c r="E523">
        <v>84</v>
      </c>
      <c r="F523" s="4">
        <v>39905</v>
      </c>
      <c r="G523">
        <v>105</v>
      </c>
      <c r="H523" t="s">
        <v>116</v>
      </c>
      <c r="I523" t="s">
        <v>19</v>
      </c>
      <c r="J523" t="s">
        <v>13</v>
      </c>
      <c r="K523">
        <v>8</v>
      </c>
      <c r="L523" t="s">
        <v>1254</v>
      </c>
      <c r="M523" t="s">
        <v>1776</v>
      </c>
      <c r="N523" t="s">
        <v>18</v>
      </c>
      <c r="O523" t="s">
        <v>15</v>
      </c>
      <c r="P523" s="1">
        <v>34276.499999999993</v>
      </c>
      <c r="Q523" t="s">
        <v>116</v>
      </c>
      <c r="R523" t="s">
        <v>78</v>
      </c>
      <c r="S523" s="1">
        <v>28475.25</v>
      </c>
      <c r="V523" t="str">
        <f>INDEX(Tableau12[Echelon],MATCH(G523,IF(G523&lt;&gt;"",Tableau12[ETU],Tableau12[ETAC]),1))</f>
        <v>Echelon 03</v>
      </c>
    </row>
    <row r="524" spans="1:22" x14ac:dyDescent="0.25">
      <c r="A524">
        <v>1327900389</v>
      </c>
      <c r="B524" t="s">
        <v>1174</v>
      </c>
      <c r="C524" t="s">
        <v>1175</v>
      </c>
      <c r="D524" s="4">
        <v>43115</v>
      </c>
      <c r="E524">
        <v>84</v>
      </c>
      <c r="F524" s="4">
        <v>39905</v>
      </c>
      <c r="G524">
        <v>105</v>
      </c>
      <c r="H524" t="s">
        <v>116</v>
      </c>
      <c r="I524" t="s">
        <v>28</v>
      </c>
      <c r="J524" t="s">
        <v>29</v>
      </c>
      <c r="K524">
        <v>8</v>
      </c>
      <c r="L524" t="s">
        <v>1254</v>
      </c>
      <c r="M524" t="s">
        <v>1777</v>
      </c>
      <c r="N524" t="s">
        <v>20</v>
      </c>
      <c r="O524" t="s">
        <v>15</v>
      </c>
      <c r="P524" s="1">
        <v>34276.499999999993</v>
      </c>
      <c r="Q524" t="s">
        <v>116</v>
      </c>
      <c r="R524" t="s">
        <v>78</v>
      </c>
      <c r="S524" s="1">
        <v>28475.25</v>
      </c>
      <c r="V524" t="str">
        <f>INDEX(Tableau12[Echelon],MATCH(G524,IF(G524&lt;&gt;"",Tableau12[ETU],Tableau12[ETAC]),1))</f>
        <v>Echelon 03</v>
      </c>
    </row>
    <row r="525" spans="1:22" x14ac:dyDescent="0.25">
      <c r="A525">
        <v>1317800387</v>
      </c>
      <c r="B525" t="s">
        <v>1176</v>
      </c>
      <c r="C525" t="s">
        <v>1177</v>
      </c>
      <c r="D525" s="4">
        <v>43115</v>
      </c>
      <c r="E525">
        <v>84</v>
      </c>
      <c r="F525" s="4">
        <v>39905</v>
      </c>
      <c r="G525">
        <v>105</v>
      </c>
      <c r="H525" t="s">
        <v>116</v>
      </c>
      <c r="I525" t="s">
        <v>24</v>
      </c>
      <c r="J525" t="s">
        <v>13</v>
      </c>
      <c r="K525">
        <v>8</v>
      </c>
      <c r="L525" t="s">
        <v>1254</v>
      </c>
      <c r="M525" t="s">
        <v>1778</v>
      </c>
      <c r="N525" t="s">
        <v>20</v>
      </c>
      <c r="O525" t="s">
        <v>15</v>
      </c>
      <c r="P525" s="1">
        <v>34276.499999999993</v>
      </c>
      <c r="Q525" t="s">
        <v>116</v>
      </c>
      <c r="R525" t="s">
        <v>78</v>
      </c>
      <c r="S525" s="1">
        <v>28475.25</v>
      </c>
      <c r="V525" t="str">
        <f>INDEX(Tableau12[Echelon],MATCH(G525,IF(G525&lt;&gt;"",Tableau12[ETU],Tableau12[ETAC]),1))</f>
        <v>Echelon 03</v>
      </c>
    </row>
    <row r="526" spans="1:22" x14ac:dyDescent="0.25">
      <c r="A526">
        <v>1318200400</v>
      </c>
      <c r="B526" t="s">
        <v>1178</v>
      </c>
      <c r="C526" t="s">
        <v>1179</v>
      </c>
      <c r="D526" s="4">
        <v>43115</v>
      </c>
      <c r="E526">
        <v>84</v>
      </c>
      <c r="F526" s="4">
        <v>39905</v>
      </c>
      <c r="G526">
        <v>105</v>
      </c>
      <c r="H526" t="s">
        <v>116</v>
      </c>
      <c r="I526" t="s">
        <v>24</v>
      </c>
      <c r="J526" t="s">
        <v>13</v>
      </c>
      <c r="K526">
        <v>8</v>
      </c>
      <c r="L526" t="s">
        <v>1254</v>
      </c>
      <c r="M526" t="s">
        <v>1779</v>
      </c>
      <c r="N526" t="s">
        <v>18</v>
      </c>
      <c r="O526" t="s">
        <v>15</v>
      </c>
      <c r="P526" s="1">
        <v>34276.499999999993</v>
      </c>
      <c r="Q526" t="s">
        <v>116</v>
      </c>
      <c r="R526" t="s">
        <v>78</v>
      </c>
      <c r="S526" s="1">
        <v>28475.25</v>
      </c>
      <c r="V526" t="str">
        <f>INDEX(Tableau12[Echelon],MATCH(G526,IF(G526&lt;&gt;"",Tableau12[ETU],Tableau12[ETAC]),1))</f>
        <v>Echelon 03</v>
      </c>
    </row>
    <row r="527" spans="1:22" x14ac:dyDescent="0.25">
      <c r="A527">
        <v>1327000376</v>
      </c>
      <c r="B527" t="s">
        <v>1180</v>
      </c>
      <c r="C527" t="s">
        <v>1181</v>
      </c>
      <c r="D527" s="4">
        <v>43115</v>
      </c>
      <c r="E527">
        <v>84</v>
      </c>
      <c r="F527" s="4">
        <v>39905</v>
      </c>
      <c r="G527">
        <v>105</v>
      </c>
      <c r="H527" t="s">
        <v>116</v>
      </c>
      <c r="I527" t="s">
        <v>24</v>
      </c>
      <c r="J527" t="s">
        <v>13</v>
      </c>
      <c r="K527">
        <v>8</v>
      </c>
      <c r="L527" t="s">
        <v>1254</v>
      </c>
      <c r="M527" t="s">
        <v>1780</v>
      </c>
      <c r="N527" t="s">
        <v>18</v>
      </c>
      <c r="O527" t="s">
        <v>15</v>
      </c>
      <c r="P527" s="1">
        <v>34276.499999999993</v>
      </c>
      <c r="Q527" t="s">
        <v>116</v>
      </c>
      <c r="R527" t="s">
        <v>78</v>
      </c>
      <c r="S527" s="1">
        <v>28475.25</v>
      </c>
      <c r="V527" t="str">
        <f>INDEX(Tableau12[Echelon],MATCH(G527,IF(G527&lt;&gt;"",Tableau12[ETU],Tableau12[ETAC]),1))</f>
        <v>Echelon 03</v>
      </c>
    </row>
    <row r="528" spans="1:22" x14ac:dyDescent="0.25">
      <c r="A528">
        <v>1327800745</v>
      </c>
      <c r="B528" t="s">
        <v>1182</v>
      </c>
      <c r="C528" t="s">
        <v>1183</v>
      </c>
      <c r="D528" s="4">
        <v>43401</v>
      </c>
      <c r="E528">
        <v>75</v>
      </c>
      <c r="F528" s="4">
        <v>39905</v>
      </c>
      <c r="G528">
        <v>114</v>
      </c>
      <c r="H528" t="s">
        <v>116</v>
      </c>
      <c r="I528" t="s">
        <v>24</v>
      </c>
      <c r="J528" t="s">
        <v>13</v>
      </c>
      <c r="K528">
        <v>8</v>
      </c>
      <c r="L528" t="s">
        <v>1254</v>
      </c>
      <c r="M528" t="s">
        <v>1781</v>
      </c>
      <c r="N528" t="s">
        <v>20</v>
      </c>
      <c r="O528" t="s">
        <v>15</v>
      </c>
      <c r="P528" s="1">
        <v>34276.499999999993</v>
      </c>
      <c r="Q528" t="s">
        <v>116</v>
      </c>
      <c r="R528" t="s">
        <v>78</v>
      </c>
      <c r="S528" s="1">
        <v>28475.25</v>
      </c>
      <c r="V528" t="str">
        <f>INDEX(Tableau12[Echelon],MATCH(G528,IF(G528&lt;&gt;"",Tableau12[ETU],Tableau12[ETAC]),1))</f>
        <v>Echelon 03</v>
      </c>
    </row>
    <row r="529" spans="1:22" x14ac:dyDescent="0.25">
      <c r="A529">
        <v>1327400388</v>
      </c>
      <c r="B529" t="s">
        <v>1184</v>
      </c>
      <c r="C529" t="s">
        <v>1185</v>
      </c>
      <c r="D529" s="4">
        <v>43115</v>
      </c>
      <c r="E529">
        <v>84</v>
      </c>
      <c r="F529" s="4">
        <v>39905</v>
      </c>
      <c r="G529">
        <v>105</v>
      </c>
      <c r="H529" t="s">
        <v>116</v>
      </c>
      <c r="I529" t="s">
        <v>24</v>
      </c>
      <c r="J529" t="s">
        <v>13</v>
      </c>
      <c r="K529">
        <v>8</v>
      </c>
      <c r="L529" t="s">
        <v>1254</v>
      </c>
      <c r="M529" t="s">
        <v>1782</v>
      </c>
      <c r="N529" t="s">
        <v>20</v>
      </c>
      <c r="O529" t="s">
        <v>15</v>
      </c>
      <c r="P529" s="1">
        <v>34276.5</v>
      </c>
      <c r="Q529" t="s">
        <v>116</v>
      </c>
      <c r="R529" t="s">
        <v>78</v>
      </c>
      <c r="S529" s="1">
        <v>28475.25</v>
      </c>
      <c r="V529" t="str">
        <f>INDEX(Tableau12[Echelon],MATCH(G529,IF(G529&lt;&gt;"",Tableau12[ETU],Tableau12[ETAC]),1))</f>
        <v>Echelon 03</v>
      </c>
    </row>
    <row r="530" spans="1:22" x14ac:dyDescent="0.25">
      <c r="A530">
        <v>1318100393</v>
      </c>
      <c r="B530" t="s">
        <v>1186</v>
      </c>
      <c r="C530" t="s">
        <v>1187</v>
      </c>
      <c r="D530" s="4">
        <v>43115</v>
      </c>
      <c r="E530">
        <v>84</v>
      </c>
      <c r="F530" s="4">
        <v>39905</v>
      </c>
      <c r="G530">
        <v>105</v>
      </c>
      <c r="H530" t="s">
        <v>116</v>
      </c>
      <c r="I530" t="s">
        <v>30</v>
      </c>
      <c r="J530" t="s">
        <v>29</v>
      </c>
      <c r="K530">
        <v>8</v>
      </c>
      <c r="L530" t="s">
        <v>1254</v>
      </c>
      <c r="M530" t="s">
        <v>1783</v>
      </c>
      <c r="N530" t="s">
        <v>18</v>
      </c>
      <c r="O530" t="s">
        <v>15</v>
      </c>
      <c r="P530" s="1">
        <v>47507.18</v>
      </c>
      <c r="Q530" t="s">
        <v>116</v>
      </c>
      <c r="R530" t="s">
        <v>78</v>
      </c>
      <c r="S530" s="1">
        <v>28475.25</v>
      </c>
      <c r="V530" t="str">
        <f>INDEX(Tableau12[Echelon],MATCH(G530,IF(G530&lt;&gt;"",Tableau12[ETU],Tableau12[ETAC]),1))</f>
        <v>Echelon 03</v>
      </c>
    </row>
    <row r="531" spans="1:22" x14ac:dyDescent="0.25">
      <c r="A531">
        <v>1327200412</v>
      </c>
      <c r="B531" t="s">
        <v>1188</v>
      </c>
      <c r="C531" t="s">
        <v>1189</v>
      </c>
      <c r="D531" s="4">
        <v>43115</v>
      </c>
      <c r="E531">
        <v>84</v>
      </c>
      <c r="F531" s="4">
        <v>39905</v>
      </c>
      <c r="G531">
        <v>105</v>
      </c>
      <c r="H531" t="s">
        <v>116</v>
      </c>
      <c r="I531" t="s">
        <v>30</v>
      </c>
      <c r="J531" t="s">
        <v>29</v>
      </c>
      <c r="K531">
        <v>8</v>
      </c>
      <c r="L531" t="s">
        <v>1254</v>
      </c>
      <c r="M531" t="s">
        <v>1784</v>
      </c>
      <c r="N531" t="s">
        <v>20</v>
      </c>
      <c r="O531" t="s">
        <v>15</v>
      </c>
      <c r="P531" s="1">
        <v>47507.18</v>
      </c>
      <c r="Q531" t="s">
        <v>116</v>
      </c>
      <c r="R531" t="s">
        <v>78</v>
      </c>
      <c r="S531" s="1">
        <v>28475.25</v>
      </c>
      <c r="V531" t="str">
        <f>INDEX(Tableau12[Echelon],MATCH(G531,IF(G531&lt;&gt;"",Tableau12[ETU],Tableau12[ETAC]),1))</f>
        <v>Echelon 03</v>
      </c>
    </row>
    <row r="532" spans="1:22" x14ac:dyDescent="0.25">
      <c r="A532">
        <v>1327800419</v>
      </c>
      <c r="B532" t="s">
        <v>1190</v>
      </c>
      <c r="C532" t="s">
        <v>1191</v>
      </c>
      <c r="D532" s="4">
        <v>43115</v>
      </c>
      <c r="E532">
        <v>84</v>
      </c>
      <c r="F532" s="4">
        <v>39905</v>
      </c>
      <c r="G532">
        <v>105</v>
      </c>
      <c r="H532" t="s">
        <v>116</v>
      </c>
      <c r="I532" t="s">
        <v>30</v>
      </c>
      <c r="J532" t="s">
        <v>29</v>
      </c>
      <c r="K532">
        <v>8</v>
      </c>
      <c r="L532" t="s">
        <v>1254</v>
      </c>
      <c r="M532" t="s">
        <v>1785</v>
      </c>
      <c r="N532" t="s">
        <v>20</v>
      </c>
      <c r="O532" t="s">
        <v>15</v>
      </c>
      <c r="P532" s="1">
        <v>47507.18</v>
      </c>
      <c r="Q532" t="s">
        <v>116</v>
      </c>
      <c r="R532" t="s">
        <v>78</v>
      </c>
      <c r="S532" s="1">
        <v>28475.25</v>
      </c>
      <c r="V532" t="str">
        <f>INDEX(Tableau12[Echelon],MATCH(G532,IF(G532&lt;&gt;"",Tableau12[ETU],Tableau12[ETAC]),1))</f>
        <v>Echelon 03</v>
      </c>
    </row>
    <row r="533" spans="1:22" x14ac:dyDescent="0.25">
      <c r="A533">
        <v>1327000410</v>
      </c>
      <c r="B533" t="s">
        <v>1192</v>
      </c>
      <c r="C533" t="s">
        <v>1193</v>
      </c>
      <c r="D533" s="4">
        <v>43115</v>
      </c>
      <c r="E533">
        <v>84</v>
      </c>
      <c r="F533" s="4">
        <v>39905</v>
      </c>
      <c r="G533">
        <v>105</v>
      </c>
      <c r="H533" t="s">
        <v>116</v>
      </c>
      <c r="I533" t="s">
        <v>28</v>
      </c>
      <c r="J533" t="s">
        <v>29</v>
      </c>
      <c r="K533">
        <v>8</v>
      </c>
      <c r="L533" t="s">
        <v>1254</v>
      </c>
      <c r="M533" t="s">
        <v>1786</v>
      </c>
      <c r="N533" t="s">
        <v>18</v>
      </c>
      <c r="O533" t="s">
        <v>15</v>
      </c>
      <c r="P533" s="1">
        <v>47507.18</v>
      </c>
      <c r="Q533" t="s">
        <v>116</v>
      </c>
      <c r="R533" t="s">
        <v>78</v>
      </c>
      <c r="S533" s="1">
        <v>28475.25</v>
      </c>
      <c r="V533" t="str">
        <f>INDEX(Tableau12[Echelon],MATCH(G533,IF(G533&lt;&gt;"",Tableau12[ETU],Tableau12[ETAC]),1))</f>
        <v>Echelon 03</v>
      </c>
    </row>
    <row r="534" spans="1:22" x14ac:dyDescent="0.25">
      <c r="A534">
        <v>1328200378</v>
      </c>
      <c r="B534" t="s">
        <v>1194</v>
      </c>
      <c r="C534" t="s">
        <v>1195</v>
      </c>
      <c r="D534" s="4">
        <v>43115</v>
      </c>
      <c r="E534">
        <v>84</v>
      </c>
      <c r="F534" s="4">
        <v>39905</v>
      </c>
      <c r="G534">
        <v>105</v>
      </c>
      <c r="H534" t="s">
        <v>116</v>
      </c>
      <c r="I534" t="s">
        <v>28</v>
      </c>
      <c r="J534" t="s">
        <v>29</v>
      </c>
      <c r="K534">
        <v>8</v>
      </c>
      <c r="L534" t="s">
        <v>1254</v>
      </c>
      <c r="M534" t="s">
        <v>1787</v>
      </c>
      <c r="N534" t="s">
        <v>18</v>
      </c>
      <c r="O534" t="s">
        <v>15</v>
      </c>
      <c r="P534" s="1">
        <v>47507.18</v>
      </c>
      <c r="Q534" t="s">
        <v>116</v>
      </c>
      <c r="R534" t="s">
        <v>78</v>
      </c>
      <c r="S534" s="1">
        <v>28475.25</v>
      </c>
      <c r="V534" t="str">
        <f>INDEX(Tableau12[Echelon],MATCH(G534,IF(G534&lt;&gt;"",Tableau12[ETU],Tableau12[ETAC]),1))</f>
        <v>Echelon 03</v>
      </c>
    </row>
    <row r="535" spans="1:22" x14ac:dyDescent="0.25">
      <c r="A535">
        <v>1326300415</v>
      </c>
      <c r="B535" t="s">
        <v>1196</v>
      </c>
      <c r="C535" t="s">
        <v>1197</v>
      </c>
      <c r="D535" s="4">
        <v>43115</v>
      </c>
      <c r="E535">
        <v>84</v>
      </c>
      <c r="F535" s="4">
        <v>39905</v>
      </c>
      <c r="G535">
        <v>105</v>
      </c>
      <c r="H535" t="s">
        <v>116</v>
      </c>
      <c r="I535" t="s">
        <v>35</v>
      </c>
      <c r="J535" t="s">
        <v>29</v>
      </c>
      <c r="K535">
        <v>8</v>
      </c>
      <c r="L535" t="s">
        <v>1254</v>
      </c>
      <c r="M535" t="s">
        <v>1788</v>
      </c>
      <c r="N535" t="s">
        <v>20</v>
      </c>
      <c r="O535" t="s">
        <v>15</v>
      </c>
      <c r="P535" s="1">
        <v>47507.18</v>
      </c>
      <c r="Q535" t="s">
        <v>116</v>
      </c>
      <c r="R535" t="s">
        <v>78</v>
      </c>
      <c r="S535" s="1">
        <v>28475.25</v>
      </c>
      <c r="V535" t="str">
        <f>INDEX(Tableau12[Echelon],MATCH(G535,IF(G535&lt;&gt;"",Tableau12[ETU],Tableau12[ETAC]),1))</f>
        <v>Echelon 03</v>
      </c>
    </row>
    <row r="536" spans="1:22" x14ac:dyDescent="0.25">
      <c r="A536">
        <v>1318400406</v>
      </c>
      <c r="B536" t="s">
        <v>1198</v>
      </c>
      <c r="C536" t="s">
        <v>1199</v>
      </c>
      <c r="D536" s="4">
        <v>43115</v>
      </c>
      <c r="E536">
        <v>84</v>
      </c>
      <c r="F536" s="4">
        <v>39905</v>
      </c>
      <c r="G536">
        <v>105</v>
      </c>
      <c r="H536" t="s">
        <v>115</v>
      </c>
      <c r="I536" t="s">
        <v>43</v>
      </c>
      <c r="J536" t="s">
        <v>17</v>
      </c>
      <c r="K536">
        <v>8</v>
      </c>
      <c r="L536" t="s">
        <v>1254</v>
      </c>
      <c r="M536" t="s">
        <v>1789</v>
      </c>
      <c r="N536" t="s">
        <v>18</v>
      </c>
      <c r="O536" t="s">
        <v>15</v>
      </c>
      <c r="P536" s="1">
        <v>41788.800000000003</v>
      </c>
      <c r="Q536" t="s">
        <v>116</v>
      </c>
      <c r="R536" t="s">
        <v>78</v>
      </c>
      <c r="S536" s="1">
        <v>28475.25</v>
      </c>
      <c r="V536" t="str">
        <f>INDEX(Tableau12[Echelon],MATCH(G536,IF(G536&lt;&gt;"",Tableau12[ETU],Tableau12[ETAC]),1))</f>
        <v>Echelon 03</v>
      </c>
    </row>
    <row r="537" spans="1:22" x14ac:dyDescent="0.25">
      <c r="A537">
        <v>1328300380</v>
      </c>
      <c r="B537" t="s">
        <v>1200</v>
      </c>
      <c r="C537" t="s">
        <v>1201</v>
      </c>
      <c r="D537" s="4">
        <v>43132</v>
      </c>
      <c r="E537">
        <v>83</v>
      </c>
      <c r="F537" s="4">
        <v>39905</v>
      </c>
      <c r="G537">
        <v>106</v>
      </c>
      <c r="H537" t="s">
        <v>116</v>
      </c>
      <c r="I537" t="s">
        <v>44</v>
      </c>
      <c r="J537" t="s">
        <v>17</v>
      </c>
      <c r="K537">
        <v>8</v>
      </c>
      <c r="L537" t="s">
        <v>1254</v>
      </c>
      <c r="M537" t="s">
        <v>1790</v>
      </c>
      <c r="N537" t="s">
        <v>20</v>
      </c>
      <c r="O537" t="s">
        <v>15</v>
      </c>
      <c r="P537" s="1">
        <v>56288.61</v>
      </c>
      <c r="Q537" t="s">
        <v>116</v>
      </c>
      <c r="R537" t="s">
        <v>78</v>
      </c>
      <c r="S537" s="1">
        <v>28475.25</v>
      </c>
      <c r="V537" t="str">
        <f>INDEX(Tableau12[Echelon],MATCH(G537,IF(G537&lt;&gt;"",Tableau12[ETU],Tableau12[ETAC]),1))</f>
        <v>Echelon 03</v>
      </c>
    </row>
    <row r="538" spans="1:22" x14ac:dyDescent="0.25">
      <c r="A538">
        <v>1326100395</v>
      </c>
      <c r="B538" t="s">
        <v>1202</v>
      </c>
      <c r="C538" t="s">
        <v>1203</v>
      </c>
      <c r="D538" s="4">
        <v>43115</v>
      </c>
      <c r="E538">
        <v>84</v>
      </c>
      <c r="F538" s="4">
        <v>39913</v>
      </c>
      <c r="G538">
        <v>105</v>
      </c>
      <c r="H538" t="s">
        <v>116</v>
      </c>
      <c r="I538" t="s">
        <v>36</v>
      </c>
      <c r="J538" t="s">
        <v>17</v>
      </c>
      <c r="K538">
        <v>8</v>
      </c>
      <c r="L538" t="s">
        <v>1254</v>
      </c>
      <c r="M538" t="s">
        <v>1791</v>
      </c>
      <c r="N538" t="s">
        <v>18</v>
      </c>
      <c r="O538" t="s">
        <v>15</v>
      </c>
      <c r="P538" s="1">
        <v>56288.610000000015</v>
      </c>
      <c r="Q538" t="s">
        <v>116</v>
      </c>
      <c r="R538" t="s">
        <v>78</v>
      </c>
      <c r="S538" s="1">
        <v>28475.25</v>
      </c>
      <c r="V538" t="str">
        <f>INDEX(Tableau12[Echelon],MATCH(G538,IF(G538&lt;&gt;"",Tableau12[ETU],Tableau12[ETAC]),1))</f>
        <v>Echelon 03</v>
      </c>
    </row>
    <row r="539" spans="1:22" x14ac:dyDescent="0.25">
      <c r="A539">
        <v>1329601146</v>
      </c>
      <c r="B539" t="s">
        <v>1204</v>
      </c>
      <c r="C539" t="s">
        <v>1205</v>
      </c>
      <c r="D539" s="4">
        <v>44654</v>
      </c>
      <c r="E539">
        <v>33</v>
      </c>
      <c r="F539" s="4"/>
      <c r="G539">
        <v>0</v>
      </c>
      <c r="H539" t="s">
        <v>115</v>
      </c>
      <c r="I539" t="s">
        <v>42</v>
      </c>
      <c r="J539" t="s">
        <v>13</v>
      </c>
      <c r="K539">
        <v>8</v>
      </c>
      <c r="L539" t="s">
        <v>1254</v>
      </c>
      <c r="M539" t="s">
        <v>1792</v>
      </c>
      <c r="N539" t="s">
        <v>20</v>
      </c>
      <c r="O539" t="s">
        <v>65</v>
      </c>
      <c r="P539" s="1">
        <v>24000</v>
      </c>
      <c r="Q539" t="s">
        <v>116</v>
      </c>
      <c r="R539" t="s">
        <v>73</v>
      </c>
      <c r="S539" s="1">
        <v>27786.75</v>
      </c>
      <c r="V539" t="str">
        <f>INDEX(Tableau12[Echelon],MATCH(G539,IF(G539&lt;&gt;"",Tableau12[ETU],Tableau12[ETAC]),1))</f>
        <v>Echelon 00</v>
      </c>
    </row>
    <row r="540" spans="1:22" x14ac:dyDescent="0.25">
      <c r="A540">
        <v>1328800672</v>
      </c>
      <c r="B540" t="s">
        <v>1206</v>
      </c>
      <c r="C540" t="s">
        <v>1207</v>
      </c>
      <c r="D540" s="4">
        <v>43275</v>
      </c>
      <c r="E540">
        <v>79</v>
      </c>
      <c r="F540" s="4"/>
      <c r="G540">
        <v>0</v>
      </c>
      <c r="H540" t="s">
        <v>116</v>
      </c>
      <c r="I540" t="s">
        <v>42</v>
      </c>
      <c r="J540" t="s">
        <v>13</v>
      </c>
      <c r="K540">
        <v>8</v>
      </c>
      <c r="L540" t="s">
        <v>1254</v>
      </c>
      <c r="M540" t="s">
        <v>1793</v>
      </c>
      <c r="N540" t="s">
        <v>20</v>
      </c>
      <c r="O540" t="s">
        <v>15</v>
      </c>
      <c r="P540" s="1">
        <v>32624.1</v>
      </c>
      <c r="Q540" t="s">
        <v>116</v>
      </c>
      <c r="R540" t="s">
        <v>78</v>
      </c>
      <c r="S540" s="1">
        <v>28475.25</v>
      </c>
      <c r="V540" t="str">
        <f>INDEX(Tableau12[Echelon],MATCH(G540,IF(G540&lt;&gt;"",Tableau12[ETU],Tableau12[ETAC]),1))</f>
        <v>Echelon 00</v>
      </c>
    </row>
    <row r="541" spans="1:22" x14ac:dyDescent="0.25">
      <c r="A541">
        <v>1329500747</v>
      </c>
      <c r="B541" t="s">
        <v>1208</v>
      </c>
      <c r="C541" t="s">
        <v>1209</v>
      </c>
      <c r="D541" s="4">
        <v>43401</v>
      </c>
      <c r="E541">
        <v>75</v>
      </c>
      <c r="F541" s="4"/>
      <c r="G541">
        <v>0</v>
      </c>
      <c r="H541" t="s">
        <v>116</v>
      </c>
      <c r="I541" t="s">
        <v>42</v>
      </c>
      <c r="J541" t="s">
        <v>13</v>
      </c>
      <c r="K541">
        <v>8</v>
      </c>
      <c r="L541" t="s">
        <v>1254</v>
      </c>
      <c r="M541" t="s">
        <v>1794</v>
      </c>
      <c r="N541" t="s">
        <v>20</v>
      </c>
      <c r="O541" t="s">
        <v>15</v>
      </c>
      <c r="P541" s="1">
        <v>32624.1</v>
      </c>
      <c r="Q541" t="s">
        <v>116</v>
      </c>
      <c r="R541" t="s">
        <v>78</v>
      </c>
      <c r="S541" s="1">
        <v>28475.25</v>
      </c>
      <c r="V541" t="str">
        <f>INDEX(Tableau12[Echelon],MATCH(G541,IF(G541&lt;&gt;"",Tableau12[ETU],Tableau12[ETAC]),1))</f>
        <v>Echelon 00</v>
      </c>
    </row>
    <row r="542" spans="1:22" x14ac:dyDescent="0.25">
      <c r="A542">
        <v>1327200744</v>
      </c>
      <c r="B542" t="s">
        <v>1210</v>
      </c>
      <c r="C542" t="s">
        <v>1211</v>
      </c>
      <c r="D542" s="4">
        <v>43401</v>
      </c>
      <c r="E542">
        <v>75</v>
      </c>
      <c r="F542" s="4"/>
      <c r="G542">
        <v>0</v>
      </c>
      <c r="H542" t="s">
        <v>116</v>
      </c>
      <c r="I542" t="s">
        <v>42</v>
      </c>
      <c r="J542" t="s">
        <v>13</v>
      </c>
      <c r="K542">
        <v>8</v>
      </c>
      <c r="L542" t="s">
        <v>1254</v>
      </c>
      <c r="M542" t="s">
        <v>1795</v>
      </c>
      <c r="N542" t="s">
        <v>20</v>
      </c>
      <c r="O542" t="s">
        <v>15</v>
      </c>
      <c r="P542" s="1">
        <v>32624.1</v>
      </c>
      <c r="Q542" t="s">
        <v>116</v>
      </c>
      <c r="R542" t="s">
        <v>78</v>
      </c>
      <c r="S542" s="1">
        <v>28475.25</v>
      </c>
      <c r="V542" t="str">
        <f>INDEX(Tableau12[Echelon],MATCH(G542,IF(G542&lt;&gt;"",Tableau12[ETU],Tableau12[ETAC]),1))</f>
        <v>Echelon 00</v>
      </c>
    </row>
    <row r="543" spans="1:22" x14ac:dyDescent="0.25">
      <c r="A543">
        <v>1327300687</v>
      </c>
      <c r="B543" t="s">
        <v>1212</v>
      </c>
      <c r="C543" t="s">
        <v>1213</v>
      </c>
      <c r="D543" s="4">
        <v>43303</v>
      </c>
      <c r="E543">
        <v>78</v>
      </c>
      <c r="F543" s="4"/>
      <c r="G543">
        <v>0</v>
      </c>
      <c r="H543" t="s">
        <v>115</v>
      </c>
      <c r="I543" t="s">
        <v>24</v>
      </c>
      <c r="J543" t="s">
        <v>13</v>
      </c>
      <c r="K543">
        <v>8</v>
      </c>
      <c r="L543" t="s">
        <v>1254</v>
      </c>
      <c r="M543" t="s">
        <v>1796</v>
      </c>
      <c r="N543" t="s">
        <v>20</v>
      </c>
      <c r="O543" t="s">
        <v>15</v>
      </c>
      <c r="P543" s="1">
        <v>28080</v>
      </c>
      <c r="Q543" t="s">
        <v>116</v>
      </c>
      <c r="R543" t="s">
        <v>78</v>
      </c>
      <c r="S543" s="1">
        <v>28475.25</v>
      </c>
      <c r="V543" t="str">
        <f>INDEX(Tableau12[Echelon],MATCH(G543,IF(G543&lt;&gt;"",Tableau12[ETU],Tableau12[ETAC]),1))</f>
        <v>Echelon 00</v>
      </c>
    </row>
    <row r="544" spans="1:22" x14ac:dyDescent="0.25">
      <c r="A544">
        <v>1327400671</v>
      </c>
      <c r="B544" t="s">
        <v>1214</v>
      </c>
      <c r="C544" t="s">
        <v>1215</v>
      </c>
      <c r="D544" s="4">
        <v>43275</v>
      </c>
      <c r="E544">
        <v>79</v>
      </c>
      <c r="F544" s="4"/>
      <c r="G544">
        <v>0</v>
      </c>
      <c r="H544" t="s">
        <v>116</v>
      </c>
      <c r="I544" t="s">
        <v>24</v>
      </c>
      <c r="J544" t="s">
        <v>13</v>
      </c>
      <c r="K544">
        <v>8</v>
      </c>
      <c r="L544" t="s">
        <v>1254</v>
      </c>
      <c r="M544" t="s">
        <v>1797</v>
      </c>
      <c r="N544" t="s">
        <v>20</v>
      </c>
      <c r="O544" t="s">
        <v>15</v>
      </c>
      <c r="P544" s="1">
        <v>32624.1</v>
      </c>
      <c r="Q544" t="s">
        <v>116</v>
      </c>
      <c r="R544" t="s">
        <v>78</v>
      </c>
      <c r="S544" s="1">
        <v>28475.25</v>
      </c>
      <c r="V544" t="str">
        <f>INDEX(Tableau12[Echelon],MATCH(G544,IF(G544&lt;&gt;"",Tableau12[ETU],Tableau12[ETAC]),1))</f>
        <v>Echelon 00</v>
      </c>
    </row>
    <row r="545" spans="1:22" x14ac:dyDescent="0.25">
      <c r="A545">
        <v>1317000669</v>
      </c>
      <c r="B545" t="s">
        <v>1216</v>
      </c>
      <c r="C545" t="s">
        <v>1217</v>
      </c>
      <c r="D545" s="4">
        <v>43275</v>
      </c>
      <c r="E545">
        <v>79</v>
      </c>
      <c r="F545" s="4"/>
      <c r="G545">
        <v>0</v>
      </c>
      <c r="H545" t="s">
        <v>116</v>
      </c>
      <c r="I545" t="s">
        <v>24</v>
      </c>
      <c r="J545" t="s">
        <v>13</v>
      </c>
      <c r="K545">
        <v>8</v>
      </c>
      <c r="L545" t="s">
        <v>1254</v>
      </c>
      <c r="M545" t="s">
        <v>1798</v>
      </c>
      <c r="N545" t="s">
        <v>20</v>
      </c>
      <c r="O545" t="s">
        <v>15</v>
      </c>
      <c r="P545" s="1">
        <v>32624.1</v>
      </c>
      <c r="Q545" t="s">
        <v>116</v>
      </c>
      <c r="R545" t="s">
        <v>78</v>
      </c>
      <c r="S545" s="1">
        <v>28475.25</v>
      </c>
      <c r="V545" t="str">
        <f>INDEX(Tableau12[Echelon],MATCH(G545,IF(G545&lt;&gt;"",Tableau12[ETU],Tableau12[ETAC]),1))</f>
        <v>Echelon 00</v>
      </c>
    </row>
    <row r="546" spans="1:22" x14ac:dyDescent="0.25">
      <c r="A546">
        <v>1327200690</v>
      </c>
      <c r="B546" t="s">
        <v>1218</v>
      </c>
      <c r="C546" t="s">
        <v>1219</v>
      </c>
      <c r="D546" s="4">
        <v>43303</v>
      </c>
      <c r="E546">
        <v>78</v>
      </c>
      <c r="G546">
        <v>0</v>
      </c>
      <c r="H546" t="s">
        <v>116</v>
      </c>
      <c r="I546" t="s">
        <v>24</v>
      </c>
      <c r="J546" t="s">
        <v>13</v>
      </c>
      <c r="K546">
        <v>8</v>
      </c>
      <c r="L546" t="s">
        <v>1254</v>
      </c>
      <c r="M546" t="s">
        <v>1799</v>
      </c>
      <c r="N546" t="s">
        <v>20</v>
      </c>
      <c r="O546" t="s">
        <v>15</v>
      </c>
      <c r="P546" s="1">
        <v>32624.1</v>
      </c>
      <c r="Q546" t="s">
        <v>116</v>
      </c>
      <c r="R546" t="s">
        <v>78</v>
      </c>
      <c r="S546" s="1">
        <v>28475.25</v>
      </c>
      <c r="V546" t="str">
        <f>INDEX(Tableau12[Echelon],MATCH(G546,IF(G546&lt;&gt;"",Tableau12[ETU],Tableau12[ETAC]),1))</f>
        <v>Echelon 00</v>
      </c>
    </row>
    <row r="547" spans="1:22" x14ac:dyDescent="0.25">
      <c r="A547">
        <v>1319400662</v>
      </c>
      <c r="B547" t="s">
        <v>1220</v>
      </c>
      <c r="C547" t="s">
        <v>1221</v>
      </c>
      <c r="D547" s="4">
        <v>43269</v>
      </c>
      <c r="E547">
        <v>79</v>
      </c>
      <c r="F547" s="4"/>
      <c r="G547">
        <v>0</v>
      </c>
      <c r="H547" t="s">
        <v>115</v>
      </c>
      <c r="I547" t="s">
        <v>30</v>
      </c>
      <c r="J547" t="s">
        <v>29</v>
      </c>
      <c r="K547">
        <v>8</v>
      </c>
      <c r="L547" t="s">
        <v>1254</v>
      </c>
      <c r="M547" t="s">
        <v>1800</v>
      </c>
      <c r="N547" t="s">
        <v>20</v>
      </c>
      <c r="O547" t="s">
        <v>15</v>
      </c>
      <c r="P547" s="1">
        <v>35424</v>
      </c>
      <c r="Q547" t="s">
        <v>116</v>
      </c>
      <c r="R547" t="s">
        <v>78</v>
      </c>
      <c r="S547" s="1">
        <v>28475.25</v>
      </c>
      <c r="V547" t="str">
        <f>INDEX(Tableau12[Echelon],MATCH(G547,IF(G547&lt;&gt;"",Tableau12[ETU],Tableau12[ETAC]),1))</f>
        <v>Echelon 00</v>
      </c>
    </row>
    <row r="548" spans="1:22" x14ac:dyDescent="0.25">
      <c r="A548">
        <v>1328600704</v>
      </c>
      <c r="B548" t="s">
        <v>1222</v>
      </c>
      <c r="C548" t="s">
        <v>1223</v>
      </c>
      <c r="D548" s="4">
        <v>43338</v>
      </c>
      <c r="E548">
        <v>77</v>
      </c>
      <c r="F548" s="4"/>
      <c r="G548">
        <v>0</v>
      </c>
      <c r="H548" t="s">
        <v>116</v>
      </c>
      <c r="I548" t="s">
        <v>30</v>
      </c>
      <c r="J548" t="s">
        <v>29</v>
      </c>
      <c r="K548">
        <v>8</v>
      </c>
      <c r="L548" t="s">
        <v>1254</v>
      </c>
      <c r="M548" t="s">
        <v>1801</v>
      </c>
      <c r="N548" t="s">
        <v>20</v>
      </c>
      <c r="O548" t="s">
        <v>15</v>
      </c>
      <c r="P548" s="1">
        <v>44285</v>
      </c>
      <c r="Q548" t="s">
        <v>116</v>
      </c>
      <c r="R548" t="s">
        <v>78</v>
      </c>
      <c r="S548" s="1">
        <v>28475.25</v>
      </c>
      <c r="V548" t="str">
        <f>INDEX(Tableau12[Echelon],MATCH(G548,IF(G548&lt;&gt;"",Tableau12[ETU],Tableau12[ETAC]),1))</f>
        <v>Echelon 00</v>
      </c>
    </row>
    <row r="549" spans="1:22" x14ac:dyDescent="0.25">
      <c r="A549">
        <v>1329201150</v>
      </c>
      <c r="B549" t="s">
        <v>1224</v>
      </c>
      <c r="C549" t="s">
        <v>1225</v>
      </c>
      <c r="D549" s="4">
        <v>44661</v>
      </c>
      <c r="E549">
        <v>33</v>
      </c>
      <c r="F549" s="4"/>
      <c r="G549">
        <v>0</v>
      </c>
      <c r="H549" t="s">
        <v>115</v>
      </c>
      <c r="I549" t="s">
        <v>28</v>
      </c>
      <c r="J549" t="s">
        <v>29</v>
      </c>
      <c r="K549">
        <v>8</v>
      </c>
      <c r="L549" t="s">
        <v>1254</v>
      </c>
      <c r="M549" t="s">
        <v>1802</v>
      </c>
      <c r="N549" t="s">
        <v>20</v>
      </c>
      <c r="O549" t="s">
        <v>65</v>
      </c>
      <c r="P549" s="1">
        <v>31200</v>
      </c>
      <c r="Q549" t="s">
        <v>116</v>
      </c>
      <c r="R549" t="s">
        <v>73</v>
      </c>
      <c r="S549" s="1">
        <v>27786.75</v>
      </c>
      <c r="V549" t="str">
        <f>INDEX(Tableau12[Echelon],MATCH(G549,IF(G549&lt;&gt;"",Tableau12[ETU],Tableau12[ETAC]),1))</f>
        <v>Echelon 00</v>
      </c>
    </row>
    <row r="550" spans="1:22" x14ac:dyDescent="0.25">
      <c r="A550">
        <v>1318700728</v>
      </c>
      <c r="B550" t="s">
        <v>1226</v>
      </c>
      <c r="C550" t="s">
        <v>1227</v>
      </c>
      <c r="D550" s="4">
        <v>43383</v>
      </c>
      <c r="E550">
        <v>75</v>
      </c>
      <c r="F550" s="4"/>
      <c r="G550">
        <v>0</v>
      </c>
      <c r="H550" t="s">
        <v>116</v>
      </c>
      <c r="I550" t="s">
        <v>35</v>
      </c>
      <c r="J550" t="s">
        <v>29</v>
      </c>
      <c r="K550">
        <v>8</v>
      </c>
      <c r="L550" t="s">
        <v>1254</v>
      </c>
      <c r="M550" t="s">
        <v>1803</v>
      </c>
      <c r="N550" t="s">
        <v>20</v>
      </c>
      <c r="O550" t="s">
        <v>15</v>
      </c>
      <c r="P550" s="1">
        <v>44285</v>
      </c>
      <c r="Q550" t="s">
        <v>116</v>
      </c>
      <c r="R550" t="s">
        <v>78</v>
      </c>
      <c r="S550" s="1">
        <v>28475.25</v>
      </c>
      <c r="V550" t="str">
        <f>INDEX(Tableau12[Echelon],MATCH(G550,IF(G550&lt;&gt;"",Tableau12[ETU],Tableau12[ETAC]),1))</f>
        <v>Echelon 00</v>
      </c>
    </row>
    <row r="551" spans="1:22" x14ac:dyDescent="0.25">
      <c r="A551">
        <v>1329000729</v>
      </c>
      <c r="B551" t="s">
        <v>1228</v>
      </c>
      <c r="C551" t="s">
        <v>1229</v>
      </c>
      <c r="D551" s="4">
        <v>43383</v>
      </c>
      <c r="E551">
        <v>75</v>
      </c>
      <c r="F551" s="4"/>
      <c r="G551">
        <v>0</v>
      </c>
      <c r="H551" t="s">
        <v>116</v>
      </c>
      <c r="I551" t="s">
        <v>16</v>
      </c>
      <c r="J551" t="s">
        <v>17</v>
      </c>
      <c r="K551">
        <v>8</v>
      </c>
      <c r="L551" t="s">
        <v>1254</v>
      </c>
      <c r="M551" t="s">
        <v>1804</v>
      </c>
      <c r="N551" t="s">
        <v>20</v>
      </c>
      <c r="O551" t="s">
        <v>15</v>
      </c>
      <c r="P551" s="1">
        <v>52421.99</v>
      </c>
      <c r="Q551" t="s">
        <v>116</v>
      </c>
      <c r="R551" t="s">
        <v>78</v>
      </c>
      <c r="S551" s="1">
        <v>28475.25</v>
      </c>
      <c r="V551" t="str">
        <f>INDEX(Tableau12[Echelon],MATCH(G551,IF(G551&lt;&gt;"",Tableau12[ETU],Tableau12[ETAC]),1))</f>
        <v>Echelon 00</v>
      </c>
    </row>
    <row r="552" spans="1:22" x14ac:dyDescent="0.25">
      <c r="A552">
        <v>1329300703</v>
      </c>
      <c r="B552" t="s">
        <v>1230</v>
      </c>
      <c r="C552" t="s">
        <v>1231</v>
      </c>
      <c r="D552" s="4">
        <v>43338</v>
      </c>
      <c r="E552">
        <v>77</v>
      </c>
      <c r="F552" s="4"/>
      <c r="G552">
        <v>0</v>
      </c>
      <c r="H552" t="s">
        <v>116</v>
      </c>
      <c r="I552" t="s">
        <v>16</v>
      </c>
      <c r="J552" t="s">
        <v>17</v>
      </c>
      <c r="K552">
        <v>8</v>
      </c>
      <c r="L552" t="s">
        <v>1254</v>
      </c>
      <c r="M552" t="s">
        <v>1805</v>
      </c>
      <c r="N552" t="s">
        <v>20</v>
      </c>
      <c r="O552" t="s">
        <v>15</v>
      </c>
      <c r="P552" s="1">
        <v>52421.993999999999</v>
      </c>
      <c r="Q552" t="s">
        <v>116</v>
      </c>
      <c r="R552" t="s">
        <v>78</v>
      </c>
      <c r="S552" s="1">
        <v>28475.25</v>
      </c>
      <c r="V552" t="str">
        <f>INDEX(Tableau12[Echelon],MATCH(G552,IF(G552&lt;&gt;"",Tableau12[ETU],Tableau12[ETAC]),1))</f>
        <v>Echelon 00</v>
      </c>
    </row>
    <row r="553" spans="1:22" x14ac:dyDescent="0.25">
      <c r="A553">
        <v>1329000665</v>
      </c>
      <c r="B553" t="s">
        <v>1232</v>
      </c>
      <c r="C553" t="s">
        <v>1233</v>
      </c>
      <c r="D553" s="4">
        <v>43269</v>
      </c>
      <c r="E553">
        <v>79</v>
      </c>
      <c r="F553" s="4"/>
      <c r="G553">
        <v>0</v>
      </c>
      <c r="H553" t="s">
        <v>116</v>
      </c>
      <c r="I553" t="s">
        <v>16</v>
      </c>
      <c r="J553" t="s">
        <v>17</v>
      </c>
      <c r="K553">
        <v>8</v>
      </c>
      <c r="L553" t="s">
        <v>1254</v>
      </c>
      <c r="M553" t="s">
        <v>1806</v>
      </c>
      <c r="N553" t="s">
        <v>20</v>
      </c>
      <c r="O553" t="s">
        <v>15</v>
      </c>
      <c r="P553" s="1">
        <v>52421.994000000006</v>
      </c>
      <c r="Q553" t="s">
        <v>116</v>
      </c>
      <c r="R553" t="s">
        <v>78</v>
      </c>
      <c r="S553" s="1">
        <v>28475.25</v>
      </c>
      <c r="V553" t="str">
        <f>INDEX(Tableau12[Echelon],MATCH(G553,IF(G553&lt;&gt;"",Tableau12[ETU],Tableau12[ETAC]),1))</f>
        <v>Echelon 00</v>
      </c>
    </row>
    <row r="554" spans="1:22" x14ac:dyDescent="0.25">
      <c r="A554">
        <v>1328300404</v>
      </c>
      <c r="B554" t="s">
        <v>1234</v>
      </c>
      <c r="C554" t="s">
        <v>1235</v>
      </c>
      <c r="D554" s="4">
        <v>43160</v>
      </c>
      <c r="E554">
        <v>82</v>
      </c>
      <c r="F554" s="4">
        <v>39905</v>
      </c>
      <c r="G554">
        <v>107</v>
      </c>
      <c r="H554" t="s">
        <v>117</v>
      </c>
      <c r="I554" t="s">
        <v>25</v>
      </c>
      <c r="J554" t="s">
        <v>26</v>
      </c>
      <c r="K554">
        <v>9</v>
      </c>
      <c r="L554" t="s">
        <v>1254</v>
      </c>
      <c r="M554" t="s">
        <v>1807</v>
      </c>
      <c r="N554" t="s">
        <v>18</v>
      </c>
      <c r="O554" t="s">
        <v>15</v>
      </c>
      <c r="P554" s="1">
        <v>32899.370000000003</v>
      </c>
      <c r="Q554" t="s">
        <v>116</v>
      </c>
      <c r="R554" t="s">
        <v>78</v>
      </c>
      <c r="S554" s="1">
        <v>28475.25</v>
      </c>
      <c r="V554" t="str">
        <f>INDEX(Tableau12[Echelon],MATCH(G554,IF(G554&lt;&gt;"",Tableau12[ETU],Tableau12[ETAC]),1))</f>
        <v>Echelon 03</v>
      </c>
    </row>
    <row r="555" spans="1:22" x14ac:dyDescent="0.25">
      <c r="A555">
        <v>1326500402</v>
      </c>
      <c r="B555" t="s">
        <v>1236</v>
      </c>
      <c r="C555" t="s">
        <v>1237</v>
      </c>
      <c r="D555" s="4">
        <v>43115</v>
      </c>
      <c r="E555">
        <v>84</v>
      </c>
      <c r="F555" s="4">
        <v>39905</v>
      </c>
      <c r="G555">
        <v>105</v>
      </c>
      <c r="H555" t="s">
        <v>117</v>
      </c>
      <c r="I555" t="s">
        <v>46</v>
      </c>
      <c r="J555" t="s">
        <v>26</v>
      </c>
      <c r="K555">
        <v>9</v>
      </c>
      <c r="L555" t="s">
        <v>1254</v>
      </c>
      <c r="M555" t="s">
        <v>1808</v>
      </c>
      <c r="N555" t="s">
        <v>18</v>
      </c>
      <c r="O555" t="s">
        <v>15</v>
      </c>
      <c r="P555" s="1">
        <v>36346.490000000005</v>
      </c>
      <c r="Q555" t="s">
        <v>116</v>
      </c>
      <c r="R555" t="s">
        <v>78</v>
      </c>
      <c r="S555" s="1">
        <v>28475.25</v>
      </c>
      <c r="V555" t="str">
        <f>INDEX(Tableau12[Echelon],MATCH(G555,IF(G555&lt;&gt;"",Tableau12[ETU],Tableau12[ETAC]),1))</f>
        <v>Echelon 03</v>
      </c>
    </row>
    <row r="556" spans="1:22" x14ac:dyDescent="0.25">
      <c r="A556">
        <v>1327100390</v>
      </c>
      <c r="B556" t="s">
        <v>1238</v>
      </c>
      <c r="C556" t="s">
        <v>1239</v>
      </c>
      <c r="D556" s="4">
        <v>43115</v>
      </c>
      <c r="E556">
        <v>84</v>
      </c>
      <c r="F556" s="4">
        <v>39905</v>
      </c>
      <c r="G556">
        <v>105</v>
      </c>
      <c r="H556" t="s">
        <v>117</v>
      </c>
      <c r="I556" t="s">
        <v>46</v>
      </c>
      <c r="J556" t="s">
        <v>26</v>
      </c>
      <c r="K556">
        <v>9</v>
      </c>
      <c r="L556" t="s">
        <v>1254</v>
      </c>
      <c r="M556" t="s">
        <v>1809</v>
      </c>
      <c r="N556" t="s">
        <v>18</v>
      </c>
      <c r="O556" t="s">
        <v>15</v>
      </c>
      <c r="P556" s="1">
        <v>36346.490000000005</v>
      </c>
      <c r="Q556" t="s">
        <v>116</v>
      </c>
      <c r="R556" t="s">
        <v>78</v>
      </c>
      <c r="S556" s="1">
        <v>28475.25</v>
      </c>
      <c r="V556" t="str">
        <f>INDEX(Tableau12[Echelon],MATCH(G556,IF(G556&lt;&gt;"",Tableau12[ETU],Tableau12[ETAC]),1))</f>
        <v>Echelon 03</v>
      </c>
    </row>
    <row r="557" spans="1:22" x14ac:dyDescent="0.25">
      <c r="A557">
        <v>1327200379</v>
      </c>
      <c r="B557" t="s">
        <v>1240</v>
      </c>
      <c r="C557" t="s">
        <v>1241</v>
      </c>
      <c r="D557" s="4">
        <v>43115</v>
      </c>
      <c r="E557">
        <v>84</v>
      </c>
      <c r="F557" s="4">
        <v>39905</v>
      </c>
      <c r="G557">
        <v>105</v>
      </c>
      <c r="H557" t="s">
        <v>117</v>
      </c>
      <c r="I557" t="s">
        <v>46</v>
      </c>
      <c r="J557" t="s">
        <v>26</v>
      </c>
      <c r="K557">
        <v>9</v>
      </c>
      <c r="L557" t="s">
        <v>1254</v>
      </c>
      <c r="M557" t="s">
        <v>1810</v>
      </c>
      <c r="N557" t="s">
        <v>18</v>
      </c>
      <c r="O557" t="s">
        <v>15</v>
      </c>
      <c r="P557" s="1">
        <v>36346.490000000005</v>
      </c>
      <c r="Q557" t="s">
        <v>116</v>
      </c>
      <c r="R557" t="s">
        <v>78</v>
      </c>
      <c r="S557" s="1">
        <v>28475.25</v>
      </c>
      <c r="V557" t="str">
        <f>INDEX(Tableau12[Echelon],MATCH(G557,IF(G557&lt;&gt;"",Tableau12[ETU],Tableau12[ETAC]),1))</f>
        <v>Echelon 03</v>
      </c>
    </row>
    <row r="558" spans="1:22" x14ac:dyDescent="0.25">
      <c r="A558">
        <v>1327600398</v>
      </c>
      <c r="B558" t="s">
        <v>1242</v>
      </c>
      <c r="C558" t="s">
        <v>1243</v>
      </c>
      <c r="D558" s="4">
        <v>43115</v>
      </c>
      <c r="E558">
        <v>84</v>
      </c>
      <c r="F558" s="4">
        <v>39905</v>
      </c>
      <c r="G558">
        <v>105</v>
      </c>
      <c r="H558" t="s">
        <v>117</v>
      </c>
      <c r="I558" t="s">
        <v>46</v>
      </c>
      <c r="J558" t="s">
        <v>26</v>
      </c>
      <c r="K558">
        <v>9</v>
      </c>
      <c r="L558" t="s">
        <v>1254</v>
      </c>
      <c r="M558" t="s">
        <v>1811</v>
      </c>
      <c r="N558" t="s">
        <v>18</v>
      </c>
      <c r="O558" t="s">
        <v>15</v>
      </c>
      <c r="P558" s="1">
        <v>36346.490000000005</v>
      </c>
      <c r="Q558" t="s">
        <v>116</v>
      </c>
      <c r="R558" t="s">
        <v>78</v>
      </c>
      <c r="S558" s="1">
        <v>28475.25</v>
      </c>
      <c r="V558" t="str">
        <f>INDEX(Tableau12[Echelon],MATCH(G558,IF(G558&lt;&gt;"",Tableau12[ETU],Tableau12[ETAC]),1))</f>
        <v>Echelon 03</v>
      </c>
    </row>
    <row r="559" spans="1:22" x14ac:dyDescent="0.25">
      <c r="A559">
        <v>1327700413</v>
      </c>
      <c r="B559" t="s">
        <v>1244</v>
      </c>
      <c r="C559" t="s">
        <v>1245</v>
      </c>
      <c r="D559" s="4">
        <v>43115</v>
      </c>
      <c r="E559">
        <v>84</v>
      </c>
      <c r="F559" s="4">
        <v>39905</v>
      </c>
      <c r="G559">
        <v>105</v>
      </c>
      <c r="H559" t="s">
        <v>117</v>
      </c>
      <c r="I559" t="s">
        <v>46</v>
      </c>
      <c r="J559" t="s">
        <v>26</v>
      </c>
      <c r="K559">
        <v>9</v>
      </c>
      <c r="L559" t="s">
        <v>1254</v>
      </c>
      <c r="M559" t="s">
        <v>1812</v>
      </c>
      <c r="N559" t="s">
        <v>18</v>
      </c>
      <c r="O559" t="s">
        <v>15</v>
      </c>
      <c r="P559" s="1">
        <v>36346.490000000005</v>
      </c>
      <c r="Q559" t="s">
        <v>116</v>
      </c>
      <c r="R559" t="s">
        <v>78</v>
      </c>
      <c r="S559" s="1">
        <v>28475.25</v>
      </c>
      <c r="V559" t="str">
        <f>INDEX(Tableau12[Echelon],MATCH(G559,IF(G559&lt;&gt;"",Tableau12[ETU],Tableau12[ETAC]),1))</f>
        <v>Echelon 03</v>
      </c>
    </row>
    <row r="560" spans="1:22" x14ac:dyDescent="0.25">
      <c r="A560">
        <v>1328100391</v>
      </c>
      <c r="B560" t="s">
        <v>1246</v>
      </c>
      <c r="C560" t="s">
        <v>1247</v>
      </c>
      <c r="D560" s="4">
        <v>43115</v>
      </c>
      <c r="E560">
        <v>84</v>
      </c>
      <c r="F560" s="4">
        <v>39905</v>
      </c>
      <c r="G560">
        <v>105</v>
      </c>
      <c r="H560" t="s">
        <v>117</v>
      </c>
      <c r="I560" t="s">
        <v>46</v>
      </c>
      <c r="J560" t="s">
        <v>26</v>
      </c>
      <c r="K560">
        <v>9</v>
      </c>
      <c r="L560" t="s">
        <v>1254</v>
      </c>
      <c r="M560" t="s">
        <v>1813</v>
      </c>
      <c r="N560" t="s">
        <v>18</v>
      </c>
      <c r="O560" t="s">
        <v>15</v>
      </c>
      <c r="P560" s="1">
        <v>36346.490000000005</v>
      </c>
      <c r="Q560" t="s">
        <v>116</v>
      </c>
      <c r="R560" t="s">
        <v>78</v>
      </c>
      <c r="S560" s="1">
        <v>28475.25</v>
      </c>
      <c r="V560" t="str">
        <f>INDEX(Tableau12[Echelon],MATCH(G560,IF(G560&lt;&gt;"",Tableau12[ETU],Tableau12[ETAC]),1))</f>
        <v>Echelon 03</v>
      </c>
    </row>
    <row r="561" spans="1:22" x14ac:dyDescent="0.25">
      <c r="A561">
        <v>1328100405</v>
      </c>
      <c r="B561" t="s">
        <v>1248</v>
      </c>
      <c r="C561" t="s">
        <v>1249</v>
      </c>
      <c r="D561" s="4">
        <v>43115</v>
      </c>
      <c r="E561">
        <v>84</v>
      </c>
      <c r="F561" s="4">
        <v>39905</v>
      </c>
      <c r="G561">
        <v>105</v>
      </c>
      <c r="H561" t="s">
        <v>117</v>
      </c>
      <c r="I561" t="s">
        <v>46</v>
      </c>
      <c r="J561" t="s">
        <v>26</v>
      </c>
      <c r="K561">
        <v>9</v>
      </c>
      <c r="L561" t="s">
        <v>1254</v>
      </c>
      <c r="M561" t="s">
        <v>1814</v>
      </c>
      <c r="N561" t="s">
        <v>18</v>
      </c>
      <c r="O561" t="s">
        <v>15</v>
      </c>
      <c r="P561" s="1">
        <v>36346.490000000005</v>
      </c>
      <c r="Q561" t="s">
        <v>116</v>
      </c>
      <c r="R561" t="s">
        <v>78</v>
      </c>
      <c r="S561" s="1">
        <v>28475.25</v>
      </c>
      <c r="V561" t="str">
        <f>INDEX(Tableau12[Echelon],MATCH(G561,IF(G561&lt;&gt;"",Tableau12[ETU],Tableau12[ETAC]),1))</f>
        <v>Echelon 03</v>
      </c>
    </row>
    <row r="562" spans="1:22" x14ac:dyDescent="0.25">
      <c r="A562">
        <v>1328200417</v>
      </c>
      <c r="B562" t="s">
        <v>1250</v>
      </c>
      <c r="C562" t="s">
        <v>1251</v>
      </c>
      <c r="D562" s="4">
        <v>43115</v>
      </c>
      <c r="E562">
        <v>84</v>
      </c>
      <c r="F562" s="4">
        <v>39905</v>
      </c>
      <c r="G562">
        <v>105</v>
      </c>
      <c r="H562" t="s">
        <v>117</v>
      </c>
      <c r="I562" t="s">
        <v>46</v>
      </c>
      <c r="J562" t="s">
        <v>26</v>
      </c>
      <c r="K562">
        <v>9</v>
      </c>
      <c r="L562" t="s">
        <v>1254</v>
      </c>
      <c r="M562" t="s">
        <v>1815</v>
      </c>
      <c r="N562" t="s">
        <v>18</v>
      </c>
      <c r="O562" t="s">
        <v>15</v>
      </c>
      <c r="P562" s="1">
        <v>36346.490000000005</v>
      </c>
      <c r="Q562" t="s">
        <v>116</v>
      </c>
      <c r="R562" t="s">
        <v>78</v>
      </c>
      <c r="S562" s="1">
        <v>28475.25</v>
      </c>
      <c r="V562" t="str">
        <f>INDEX(Tableau12[Echelon],MATCH(G562,IF(G562&lt;&gt;"",Tableau12[ETU],Tableau12[ETAC]),1))</f>
        <v>Echelon 03</v>
      </c>
    </row>
    <row r="563" spans="1:22" x14ac:dyDescent="0.25">
      <c r="A563">
        <v>1326600397</v>
      </c>
      <c r="B563" t="s">
        <v>1252</v>
      </c>
      <c r="C563" t="s">
        <v>1253</v>
      </c>
      <c r="D563" s="4">
        <v>43115</v>
      </c>
      <c r="E563">
        <v>84</v>
      </c>
      <c r="F563" s="4">
        <v>39941</v>
      </c>
      <c r="G563">
        <v>104</v>
      </c>
      <c r="H563" t="s">
        <v>117</v>
      </c>
      <c r="I563" t="s">
        <v>46</v>
      </c>
      <c r="J563" t="s">
        <v>26</v>
      </c>
      <c r="K563">
        <v>9</v>
      </c>
      <c r="L563" t="s">
        <v>1254</v>
      </c>
      <c r="M563" t="s">
        <v>1816</v>
      </c>
      <c r="N563" t="s">
        <v>18</v>
      </c>
      <c r="O563" t="s">
        <v>15</v>
      </c>
      <c r="P563" s="1">
        <v>32555.115000000002</v>
      </c>
      <c r="Q563" t="s">
        <v>116</v>
      </c>
      <c r="R563" t="s">
        <v>78</v>
      </c>
      <c r="S563" s="1">
        <v>28475.25</v>
      </c>
      <c r="V563" t="str">
        <f>INDEX(Tableau12[Echelon],MATCH(G563,IF(G563&lt;&gt;"",Tableau12[ETU],Tableau12[ETAC]),1))</f>
        <v>Echelon 03</v>
      </c>
    </row>
    <row r="564" spans="1:22" x14ac:dyDescent="0.25">
      <c r="D564" s="4"/>
    </row>
    <row r="565" spans="1:22" x14ac:dyDescent="0.25">
      <c r="D565" s="4"/>
    </row>
    <row r="566" spans="1:22" x14ac:dyDescent="0.25">
      <c r="D566" s="4"/>
      <c r="F566" s="4"/>
    </row>
    <row r="567" spans="1:22" x14ac:dyDescent="0.25">
      <c r="D567" s="4"/>
      <c r="F567" s="4"/>
    </row>
    <row r="568" spans="1:22" x14ac:dyDescent="0.25">
      <c r="D568" s="4"/>
      <c r="F568" s="4"/>
    </row>
    <row r="569" spans="1:22" x14ac:dyDescent="0.25">
      <c r="D569" s="4"/>
    </row>
    <row r="570" spans="1:22" x14ac:dyDescent="0.25">
      <c r="D570" s="4"/>
    </row>
    <row r="571" spans="1:22" x14ac:dyDescent="0.25">
      <c r="D571" s="4"/>
    </row>
    <row r="572" spans="1:22" x14ac:dyDescent="0.25">
      <c r="D572" s="4"/>
    </row>
    <row r="573" spans="1:22" x14ac:dyDescent="0.25">
      <c r="D573" s="4"/>
    </row>
    <row r="574" spans="1:22" x14ac:dyDescent="0.25">
      <c r="D574" s="4"/>
    </row>
    <row r="575" spans="1:22" x14ac:dyDescent="0.25">
      <c r="D575" s="4"/>
    </row>
    <row r="576" spans="1:22" x14ac:dyDescent="0.25">
      <c r="D576" s="4"/>
    </row>
    <row r="577" spans="4:4" x14ac:dyDescent="0.25">
      <c r="D577" s="4"/>
    </row>
    <row r="578" spans="4:4" x14ac:dyDescent="0.25">
      <c r="D578" s="4"/>
    </row>
    <row r="579" spans="4:4" x14ac:dyDescent="0.25">
      <c r="D579" s="4"/>
    </row>
    <row r="580" spans="4:4" x14ac:dyDescent="0.25">
      <c r="D580" s="4"/>
    </row>
    <row r="581" spans="4:4" x14ac:dyDescent="0.25">
      <c r="D581" s="4"/>
    </row>
    <row r="582" spans="4:4" x14ac:dyDescent="0.25">
      <c r="D582" s="4"/>
    </row>
    <row r="583" spans="4:4" x14ac:dyDescent="0.25">
      <c r="D583" s="4"/>
    </row>
    <row r="584" spans="4:4" x14ac:dyDescent="0.25">
      <c r="D584" s="4"/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E86E4A-4D6E-4BA1-99D7-2A1F39684BF8}">
  <sheetPr codeName="Feuil1"/>
  <dimension ref="A1:K24"/>
  <sheetViews>
    <sheetView workbookViewId="0">
      <selection activeCell="A3" sqref="A3"/>
    </sheetView>
  </sheetViews>
  <sheetFormatPr baseColWidth="10" defaultRowHeight="15" x14ac:dyDescent="0.25"/>
  <cols>
    <col min="1" max="1" width="38.28515625" bestFit="1" customWidth="1"/>
    <col min="2" max="3" width="12.7109375" bestFit="1" customWidth="1"/>
    <col min="4" max="5" width="18.7109375" bestFit="1" customWidth="1"/>
    <col min="6" max="7" width="27.140625" customWidth="1"/>
    <col min="8" max="8" width="9.140625" bestFit="1" customWidth="1"/>
    <col min="9" max="9" width="8.140625" bestFit="1" customWidth="1"/>
    <col min="10" max="10" width="27.140625" customWidth="1"/>
    <col min="11" max="11" width="18.7109375" customWidth="1"/>
    <col min="12" max="16" width="18.7109375" bestFit="1" customWidth="1"/>
    <col min="17" max="26" width="16.140625" bestFit="1" customWidth="1"/>
  </cols>
  <sheetData>
    <row r="1" spans="1:11" x14ac:dyDescent="0.25">
      <c r="A1" s="8" t="s">
        <v>67</v>
      </c>
      <c r="B1" s="9" t="s">
        <v>26</v>
      </c>
      <c r="C1" s="9" t="s">
        <v>68</v>
      </c>
      <c r="D1" s="9" t="s">
        <v>29</v>
      </c>
      <c r="E1" s="9" t="s">
        <v>17</v>
      </c>
      <c r="F1" s="10" t="s">
        <v>122</v>
      </c>
      <c r="G1" s="9" t="s">
        <v>123</v>
      </c>
      <c r="H1" s="9" t="s">
        <v>1818</v>
      </c>
      <c r="I1" s="9" t="s">
        <v>1819</v>
      </c>
      <c r="J1" s="9" t="s">
        <v>114</v>
      </c>
      <c r="K1" s="5"/>
    </row>
    <row r="2" spans="1:11" x14ac:dyDescent="0.25">
      <c r="A2" s="7" t="s">
        <v>69</v>
      </c>
      <c r="B2" s="3">
        <v>20000</v>
      </c>
      <c r="C2" s="3">
        <v>24000.01</v>
      </c>
      <c r="D2" s="3">
        <v>31200</v>
      </c>
      <c r="E2" s="3">
        <v>37440</v>
      </c>
      <c r="F2" s="6" t="s">
        <v>127</v>
      </c>
      <c r="G2" s="6" t="s">
        <v>127</v>
      </c>
      <c r="H2" s="20">
        <f>VALUE(LEFT(Tableau12[[#This Row],[Ancienneté ETAC en mois]],SEARCH("-",Tableau12[[#This Row],[Ancienneté ETAC en mois]])-1))</f>
        <v>0</v>
      </c>
      <c r="I2" s="21">
        <f>VALUE(LEFT(Tableau12[[#This Row],[Ancienneté cumulée etac est etu en mois]],SEARCH("-",Tableau12[[#This Row],[Ancienneté cumulée etac est etu en mois]])-1))</f>
        <v>0</v>
      </c>
      <c r="J2" s="9" t="s">
        <v>115</v>
      </c>
      <c r="K2" s="5"/>
    </row>
    <row r="3" spans="1:11" x14ac:dyDescent="0.25">
      <c r="A3" s="7" t="s">
        <v>70</v>
      </c>
      <c r="B3" s="3">
        <v>24000</v>
      </c>
      <c r="C3" s="3">
        <v>28080</v>
      </c>
      <c r="D3" s="3">
        <v>35424</v>
      </c>
      <c r="E3" s="3">
        <v>41788.800000000003</v>
      </c>
      <c r="F3" s="6" t="s">
        <v>127</v>
      </c>
      <c r="G3" s="3" t="s">
        <v>126</v>
      </c>
      <c r="H3" s="20">
        <f>VALUE(LEFT(Tableau12[[#This Row],[Ancienneté ETAC en mois]],SEARCH("-",Tableau12[[#This Row],[Ancienneté ETAC en mois]])-1))</f>
        <v>0</v>
      </c>
      <c r="I3" s="22">
        <f>VALUE(LEFT(Tableau12[[#This Row],[Ancienneté cumulée etac est etu en mois]],SEARCH("-",Tableau12[[#This Row],[Ancienneté cumulée etac est etu en mois]])-1))</f>
        <v>48</v>
      </c>
      <c r="J3" s="3" t="s">
        <v>115</v>
      </c>
      <c r="K3" s="5"/>
    </row>
    <row r="4" spans="1:11" x14ac:dyDescent="0.25">
      <c r="A4" s="7" t="s">
        <v>70</v>
      </c>
      <c r="B4" s="3">
        <v>27442.5</v>
      </c>
      <c r="C4" s="3">
        <v>32211</v>
      </c>
      <c r="D4" s="3">
        <v>43479.45</v>
      </c>
      <c r="E4" s="3">
        <v>51455.34</v>
      </c>
      <c r="F4" s="6" t="s">
        <v>72</v>
      </c>
      <c r="G4" s="3" t="s">
        <v>71</v>
      </c>
      <c r="H4" s="20">
        <f>VALUE(LEFT(Tableau12[[#This Row],[Ancienneté ETAC en mois]],SEARCH("-",Tableau12[[#This Row],[Ancienneté ETAC en mois]])-1))</f>
        <v>0</v>
      </c>
      <c r="I4" s="22">
        <f>VALUE(LEFT(Tableau12[[#This Row],[Ancienneté cumulée etac est etu en mois]],SEARCH("-",Tableau12[[#This Row],[Ancienneté cumulée etac est etu en mois]])-1))</f>
        <v>48</v>
      </c>
      <c r="J4" s="3" t="s">
        <v>116</v>
      </c>
      <c r="K4" s="5"/>
    </row>
    <row r="5" spans="1:11" x14ac:dyDescent="0.25">
      <c r="A5" s="7" t="s">
        <v>73</v>
      </c>
      <c r="B5" s="3">
        <v>27786.75</v>
      </c>
      <c r="C5" s="3">
        <v>32624.1</v>
      </c>
      <c r="D5" s="3">
        <v>44285</v>
      </c>
      <c r="E5" s="3">
        <v>52421.99</v>
      </c>
      <c r="F5" s="6" t="s">
        <v>75</v>
      </c>
      <c r="G5" s="3" t="s">
        <v>74</v>
      </c>
      <c r="H5" s="20">
        <f>VALUE(LEFT(Tableau12[[#This Row],[Ancienneté ETAC en mois]],SEARCH("-",Tableau12[[#This Row],[Ancienneté ETAC en mois]])-1))</f>
        <v>24</v>
      </c>
      <c r="I5" s="22">
        <f>VALUE(LEFT(Tableau12[[#This Row],[Ancienneté cumulée etac est etu en mois]],SEARCH("-",Tableau12[[#This Row],[Ancienneté cumulée etac est etu en mois]])-1))</f>
        <v>72</v>
      </c>
      <c r="J5" s="3" t="s">
        <v>116</v>
      </c>
      <c r="K5" s="5"/>
    </row>
    <row r="6" spans="1:11" x14ac:dyDescent="0.25">
      <c r="A6" s="7" t="s">
        <v>76</v>
      </c>
      <c r="B6" s="3">
        <v>28131</v>
      </c>
      <c r="C6" s="3">
        <v>33037.199999999997</v>
      </c>
      <c r="D6" s="3">
        <v>45090.54</v>
      </c>
      <c r="E6" s="3">
        <v>53388.65</v>
      </c>
      <c r="F6" s="6" t="s">
        <v>71</v>
      </c>
      <c r="G6" s="3" t="s">
        <v>77</v>
      </c>
      <c r="H6" s="20">
        <f>VALUE(LEFT(Tableau12[[#This Row],[Ancienneté ETAC en mois]],SEARCH("-",Tableau12[[#This Row],[Ancienneté ETAC en mois]])-1))</f>
        <v>48</v>
      </c>
      <c r="I6" s="22">
        <f>VALUE(LEFT(Tableau12[[#This Row],[Ancienneté cumulée etac est etu en mois]],SEARCH("-",Tableau12[[#This Row],[Ancienneté cumulée etac est etu en mois]])-1))</f>
        <v>96</v>
      </c>
      <c r="J6" s="3" t="s">
        <v>116</v>
      </c>
      <c r="K6" s="5"/>
    </row>
    <row r="7" spans="1:11" x14ac:dyDescent="0.25">
      <c r="A7" s="7" t="s">
        <v>78</v>
      </c>
      <c r="B7" s="3">
        <v>28475.25</v>
      </c>
      <c r="C7" s="3">
        <v>33450.300000000003</v>
      </c>
      <c r="D7" s="3">
        <v>45896.09</v>
      </c>
      <c r="E7" s="3">
        <v>54355.3</v>
      </c>
      <c r="F7" s="6" t="s">
        <v>74</v>
      </c>
      <c r="G7" s="3" t="s">
        <v>79</v>
      </c>
      <c r="H7" s="20">
        <f>VALUE(LEFT(Tableau12[[#This Row],[Ancienneté ETAC en mois]],SEARCH("-",Tableau12[[#This Row],[Ancienneté ETAC en mois]])-1))</f>
        <v>72</v>
      </c>
      <c r="I7" s="22">
        <f>VALUE(LEFT(Tableau12[[#This Row],[Ancienneté cumulée etac est etu en mois]],SEARCH("-",Tableau12[[#This Row],[Ancienneté cumulée etac est etu en mois]])-1))</f>
        <v>120</v>
      </c>
      <c r="J7" s="3" t="s">
        <v>116</v>
      </c>
      <c r="K7" s="5"/>
    </row>
    <row r="8" spans="1:11" x14ac:dyDescent="0.25">
      <c r="A8" s="7" t="s">
        <v>80</v>
      </c>
      <c r="B8" s="3">
        <v>28819.5</v>
      </c>
      <c r="C8" s="3">
        <v>33863.4</v>
      </c>
      <c r="D8" s="3">
        <v>46701.63</v>
      </c>
      <c r="E8" s="3">
        <v>55321.96</v>
      </c>
      <c r="F8" s="6" t="s">
        <v>77</v>
      </c>
      <c r="G8" s="3" t="s">
        <v>81</v>
      </c>
      <c r="H8" s="20">
        <f>VALUE(LEFT(Tableau12[[#This Row],[Ancienneté ETAC en mois]],SEARCH("-",Tableau12[[#This Row],[Ancienneté ETAC en mois]])-1))</f>
        <v>96</v>
      </c>
      <c r="I8" s="22">
        <f>VALUE(LEFT(Tableau12[[#This Row],[Ancienneté cumulée etac est etu en mois]],SEARCH("-",Tableau12[[#This Row],[Ancienneté cumulée etac est etu en mois]])-1))</f>
        <v>144</v>
      </c>
      <c r="J8" s="3" t="s">
        <v>116</v>
      </c>
      <c r="K8" s="5"/>
    </row>
    <row r="9" spans="1:11" x14ac:dyDescent="0.25">
      <c r="A9" s="7" t="s">
        <v>82</v>
      </c>
      <c r="B9" s="3">
        <v>29163.75</v>
      </c>
      <c r="C9" s="3">
        <v>34276.5</v>
      </c>
      <c r="D9" s="3">
        <v>47507.18</v>
      </c>
      <c r="E9" s="3">
        <v>56288.61</v>
      </c>
      <c r="F9" s="6" t="s">
        <v>79</v>
      </c>
      <c r="G9" s="3" t="s">
        <v>83</v>
      </c>
      <c r="H9" s="20">
        <f>VALUE(LEFT(Tableau12[[#This Row],[Ancienneté ETAC en mois]],SEARCH("-",Tableau12[[#This Row],[Ancienneté ETAC en mois]])-1))</f>
        <v>120</v>
      </c>
      <c r="I9" s="22">
        <f>VALUE(LEFT(Tableau12[[#This Row],[Ancienneté cumulée etac est etu en mois]],SEARCH("-",Tableau12[[#This Row],[Ancienneté cumulée etac est etu en mois]])-1))</f>
        <v>168</v>
      </c>
      <c r="J9" s="3" t="s">
        <v>116</v>
      </c>
      <c r="K9" s="5"/>
    </row>
    <row r="10" spans="1:11" x14ac:dyDescent="0.25">
      <c r="A10" s="7" t="s">
        <v>84</v>
      </c>
      <c r="B10" s="3">
        <v>29508</v>
      </c>
      <c r="C10" s="3">
        <v>34689.599999999999</v>
      </c>
      <c r="D10" s="3">
        <v>48312.72</v>
      </c>
      <c r="E10" s="3">
        <v>57255.26</v>
      </c>
      <c r="F10" s="6" t="s">
        <v>81</v>
      </c>
      <c r="G10" s="3" t="s">
        <v>85</v>
      </c>
      <c r="H10" s="20">
        <f>VALUE(LEFT(Tableau12[[#This Row],[Ancienneté ETAC en mois]],SEARCH("-",Tableau12[[#This Row],[Ancienneté ETAC en mois]])-1))</f>
        <v>144</v>
      </c>
      <c r="I10" s="22">
        <f>VALUE(LEFT(Tableau12[[#This Row],[Ancienneté cumulée etac est etu en mois]],SEARCH("-",Tableau12[[#This Row],[Ancienneté cumulée etac est etu en mois]])-1))</f>
        <v>192</v>
      </c>
      <c r="J10" s="3" t="s">
        <v>116</v>
      </c>
      <c r="K10" s="5"/>
    </row>
    <row r="11" spans="1:11" x14ac:dyDescent="0.25">
      <c r="A11" s="7" t="s">
        <v>86</v>
      </c>
      <c r="B11" s="3">
        <v>29852.25</v>
      </c>
      <c r="C11" s="3">
        <v>35102.699999999997</v>
      </c>
      <c r="D11" s="3">
        <v>49118.27</v>
      </c>
      <c r="E11" s="3">
        <v>58221.919999999998</v>
      </c>
      <c r="F11" s="6" t="s">
        <v>83</v>
      </c>
      <c r="G11" s="3" t="s">
        <v>87</v>
      </c>
      <c r="H11" s="20">
        <f>VALUE(LEFT(Tableau12[[#This Row],[Ancienneté ETAC en mois]],SEARCH("-",Tableau12[[#This Row],[Ancienneté ETAC en mois]])-1))</f>
        <v>168</v>
      </c>
      <c r="I11" s="22">
        <f>VALUE(LEFT(Tableau12[[#This Row],[Ancienneté cumulée etac est etu en mois]],SEARCH("-",Tableau12[[#This Row],[Ancienneté cumulée etac est etu en mois]])-1))</f>
        <v>216</v>
      </c>
      <c r="J11" s="3" t="s">
        <v>116</v>
      </c>
      <c r="K11" s="5"/>
    </row>
    <row r="12" spans="1:11" x14ac:dyDescent="0.25">
      <c r="A12" s="7" t="s">
        <v>88</v>
      </c>
      <c r="B12" s="3">
        <v>30196.5</v>
      </c>
      <c r="C12" s="3">
        <v>35515.800000000003</v>
      </c>
      <c r="D12" s="3">
        <v>49923.81</v>
      </c>
      <c r="E12" s="3">
        <v>59188.57</v>
      </c>
      <c r="F12" s="6" t="s">
        <v>85</v>
      </c>
      <c r="G12" s="3" t="s">
        <v>89</v>
      </c>
      <c r="H12" s="20">
        <f>VALUE(LEFT(Tableau12[[#This Row],[Ancienneté ETAC en mois]],SEARCH("-",Tableau12[[#This Row],[Ancienneté ETAC en mois]])-1))</f>
        <v>192</v>
      </c>
      <c r="I12" s="22">
        <f>VALUE(LEFT(Tableau12[[#This Row],[Ancienneté cumulée etac est etu en mois]],SEARCH("-",Tableau12[[#This Row],[Ancienneté cumulée etac est etu en mois]])-1))</f>
        <v>240</v>
      </c>
      <c r="J12" s="3" t="s">
        <v>116</v>
      </c>
      <c r="K12" s="5"/>
    </row>
    <row r="13" spans="1:11" x14ac:dyDescent="0.25">
      <c r="A13" s="7" t="s">
        <v>90</v>
      </c>
      <c r="B13" s="3">
        <v>30540.75</v>
      </c>
      <c r="C13" s="3">
        <v>35928.9</v>
      </c>
      <c r="D13" s="3">
        <v>50729.35</v>
      </c>
      <c r="E13" s="3">
        <v>60155.23</v>
      </c>
      <c r="F13" s="6" t="s">
        <v>87</v>
      </c>
      <c r="G13" s="3" t="s">
        <v>91</v>
      </c>
      <c r="H13" s="20">
        <f>VALUE(LEFT(Tableau12[[#This Row],[Ancienneté ETAC en mois]],SEARCH("-",Tableau12[[#This Row],[Ancienneté ETAC en mois]])-1))</f>
        <v>216</v>
      </c>
      <c r="I13" s="22">
        <f>VALUE(LEFT(Tableau12[[#This Row],[Ancienneté cumulée etac est etu en mois]],SEARCH("-",Tableau12[[#This Row],[Ancienneté cumulée etac est etu en mois]])-1))</f>
        <v>264</v>
      </c>
      <c r="J13" s="3" t="s">
        <v>116</v>
      </c>
      <c r="K13" s="5"/>
    </row>
    <row r="14" spans="1:11" x14ac:dyDescent="0.25">
      <c r="A14" s="7" t="s">
        <v>70</v>
      </c>
      <c r="B14" s="3">
        <v>30885</v>
      </c>
      <c r="C14" s="3">
        <v>36342</v>
      </c>
      <c r="D14" s="3">
        <v>51534.9</v>
      </c>
      <c r="E14" s="3">
        <v>61121.88</v>
      </c>
      <c r="F14" s="6" t="s">
        <v>89</v>
      </c>
      <c r="G14" s="3" t="s">
        <v>92</v>
      </c>
      <c r="H14" s="20">
        <f>VALUE(LEFT(Tableau12[[#This Row],[Ancienneté ETAC en mois]],SEARCH("-",Tableau12[[#This Row],[Ancienneté ETAC en mois]])-1))</f>
        <v>240</v>
      </c>
      <c r="I14" s="22">
        <f>VALUE(LEFT(Tableau12[[#This Row],[Ancienneté cumulée etac est etu en mois]],SEARCH("-",Tableau12[[#This Row],[Ancienneté cumulée etac est etu en mois]])-1))</f>
        <v>288</v>
      </c>
      <c r="J14" s="3" t="s">
        <v>117</v>
      </c>
      <c r="K14" s="5"/>
    </row>
    <row r="15" spans="1:11" x14ac:dyDescent="0.25">
      <c r="A15" s="7" t="s">
        <v>70</v>
      </c>
      <c r="B15" s="3">
        <v>31191</v>
      </c>
      <c r="C15" s="3">
        <v>36892.800000000003</v>
      </c>
      <c r="D15" s="3">
        <v>52250.94</v>
      </c>
      <c r="E15" s="3">
        <v>61981.13</v>
      </c>
      <c r="F15" s="6" t="s">
        <v>91</v>
      </c>
      <c r="G15" s="3" t="s">
        <v>93</v>
      </c>
      <c r="H15" s="20">
        <f>VALUE(LEFT(Tableau12[[#This Row],[Ancienneté ETAC en mois]],SEARCH("-",Tableau12[[#This Row],[Ancienneté ETAC en mois]])-1))</f>
        <v>264</v>
      </c>
      <c r="I15" s="22">
        <f>VALUE(LEFT(Tableau12[[#This Row],[Ancienneté cumulée etac est etu en mois]],SEARCH("-",Tableau12[[#This Row],[Ancienneté cumulée etac est etu en mois]])-1))</f>
        <v>312</v>
      </c>
      <c r="J15" s="3" t="s">
        <v>117</v>
      </c>
      <c r="K15" s="5"/>
    </row>
    <row r="16" spans="1:11" x14ac:dyDescent="0.25">
      <c r="A16" s="7" t="s">
        <v>73</v>
      </c>
      <c r="B16" s="3">
        <v>31497</v>
      </c>
      <c r="C16" s="3">
        <v>37443.599999999999</v>
      </c>
      <c r="D16" s="3">
        <v>52966.98</v>
      </c>
      <c r="E16" s="3">
        <v>62840.38</v>
      </c>
      <c r="F16" s="6" t="s">
        <v>92</v>
      </c>
      <c r="G16" s="3" t="s">
        <v>94</v>
      </c>
      <c r="H16" s="20">
        <f>VALUE(LEFT(Tableau12[[#This Row],[Ancienneté ETAC en mois]],SEARCH("-",Tableau12[[#This Row],[Ancienneté ETAC en mois]])-1))</f>
        <v>288</v>
      </c>
      <c r="I16" s="22">
        <f>VALUE(LEFT(Tableau12[[#This Row],[Ancienneté cumulée etac est etu en mois]],SEARCH("-",Tableau12[[#This Row],[Ancienneté cumulée etac est etu en mois]])-1))</f>
        <v>336</v>
      </c>
      <c r="J16" s="3" t="s">
        <v>117</v>
      </c>
      <c r="K16" s="5"/>
    </row>
    <row r="17" spans="1:11" x14ac:dyDescent="0.25">
      <c r="A17" s="7" t="s">
        <v>76</v>
      </c>
      <c r="B17" s="3">
        <v>31803</v>
      </c>
      <c r="C17" s="3">
        <v>37994.400000000001</v>
      </c>
      <c r="D17" s="3">
        <v>53683.02</v>
      </c>
      <c r="E17" s="3">
        <v>63699.62</v>
      </c>
      <c r="F17" s="6" t="s">
        <v>93</v>
      </c>
      <c r="G17" s="3" t="s">
        <v>95</v>
      </c>
      <c r="H17" s="20">
        <f>VALUE(LEFT(Tableau12[[#This Row],[Ancienneté ETAC en mois]],SEARCH("-",Tableau12[[#This Row],[Ancienneté ETAC en mois]])-1))</f>
        <v>312</v>
      </c>
      <c r="I17" s="22">
        <f>VALUE(LEFT(Tableau12[[#This Row],[Ancienneté cumulée etac est etu en mois]],SEARCH("-",Tableau12[[#This Row],[Ancienneté cumulée etac est etu en mois]])-1))</f>
        <v>360</v>
      </c>
      <c r="J17" s="3" t="s">
        <v>117</v>
      </c>
      <c r="K17" s="5"/>
    </row>
    <row r="18" spans="1:11" x14ac:dyDescent="0.25">
      <c r="A18" s="7" t="s">
        <v>78</v>
      </c>
      <c r="B18" s="3">
        <v>32109</v>
      </c>
      <c r="C18" s="3">
        <v>38545.199999999997</v>
      </c>
      <c r="D18" s="3">
        <v>54399.06</v>
      </c>
      <c r="E18" s="3">
        <v>64558.87</v>
      </c>
      <c r="F18" s="6" t="s">
        <v>94</v>
      </c>
      <c r="G18" s="3" t="s">
        <v>96</v>
      </c>
      <c r="H18" s="20">
        <f>VALUE(LEFT(Tableau12[[#This Row],[Ancienneté ETAC en mois]],SEARCH("-",Tableau12[[#This Row],[Ancienneté ETAC en mois]])-1))</f>
        <v>336</v>
      </c>
      <c r="I18" s="22">
        <f>VALUE(LEFT(Tableau12[[#This Row],[Ancienneté cumulée etac est etu en mois]],SEARCH("-",Tableau12[[#This Row],[Ancienneté cumulée etac est etu en mois]])-1))</f>
        <v>384</v>
      </c>
      <c r="J18" s="3" t="s">
        <v>117</v>
      </c>
      <c r="K18" s="5"/>
    </row>
    <row r="19" spans="1:11" x14ac:dyDescent="0.25">
      <c r="A19" s="7" t="s">
        <v>80</v>
      </c>
      <c r="B19" s="3">
        <v>32415</v>
      </c>
      <c r="C19" s="3">
        <v>39096</v>
      </c>
      <c r="D19" s="3">
        <v>55115.1</v>
      </c>
      <c r="E19" s="3">
        <v>65418.12</v>
      </c>
      <c r="F19" s="6" t="s">
        <v>95</v>
      </c>
      <c r="G19" s="3" t="s">
        <v>97</v>
      </c>
      <c r="H19" s="20">
        <f>VALUE(LEFT(Tableau12[[#This Row],[Ancienneté ETAC en mois]],SEARCH("-",Tableau12[[#This Row],[Ancienneté ETAC en mois]])-1))</f>
        <v>360</v>
      </c>
      <c r="I19" s="22">
        <f>VALUE(LEFT(Tableau12[[#This Row],[Ancienneté cumulée etac est etu en mois]],SEARCH("-",Tableau12[[#This Row],[Ancienneté cumulée etac est etu en mois]])-1))</f>
        <v>408</v>
      </c>
      <c r="J19" s="3" t="s">
        <v>117</v>
      </c>
      <c r="K19" s="5"/>
    </row>
    <row r="20" spans="1:11" x14ac:dyDescent="0.25">
      <c r="A20" s="7" t="s">
        <v>82</v>
      </c>
      <c r="B20" s="3">
        <v>32721</v>
      </c>
      <c r="C20" s="3">
        <v>39646.800000000003</v>
      </c>
      <c r="D20" s="3">
        <v>55831.14</v>
      </c>
      <c r="E20" s="3">
        <v>66277.37</v>
      </c>
      <c r="F20" s="6" t="s">
        <v>96</v>
      </c>
      <c r="G20" s="3" t="s">
        <v>98</v>
      </c>
      <c r="H20" s="20">
        <f>VALUE(LEFT(Tableau12[[#This Row],[Ancienneté ETAC en mois]],SEARCH("-",Tableau12[[#This Row],[Ancienneté ETAC en mois]])-1))</f>
        <v>384</v>
      </c>
      <c r="I20" s="22">
        <f>VALUE(LEFT(Tableau12[[#This Row],[Ancienneté cumulée etac est etu en mois]],SEARCH("-",Tableau12[[#This Row],[Ancienneté cumulée etac est etu en mois]])-1))</f>
        <v>432</v>
      </c>
      <c r="J20" s="3" t="s">
        <v>117</v>
      </c>
      <c r="K20" s="5"/>
    </row>
    <row r="21" spans="1:11" x14ac:dyDescent="0.25">
      <c r="A21" s="7" t="s">
        <v>84</v>
      </c>
      <c r="B21" s="3">
        <v>33027</v>
      </c>
      <c r="C21" s="3">
        <v>40197.599999999999</v>
      </c>
      <c r="D21" s="3">
        <v>56547.18</v>
      </c>
      <c r="E21" s="3">
        <v>67136.62</v>
      </c>
      <c r="F21" s="6" t="s">
        <v>97</v>
      </c>
      <c r="G21" s="3" t="s">
        <v>99</v>
      </c>
      <c r="H21" s="20">
        <f>VALUE(LEFT(Tableau12[[#This Row],[Ancienneté ETAC en mois]],SEARCH("-",Tableau12[[#This Row],[Ancienneté ETAC en mois]])-1))</f>
        <v>408</v>
      </c>
      <c r="I21" s="22">
        <f>VALUE(LEFT(Tableau12[[#This Row],[Ancienneté cumulée etac est etu en mois]],SEARCH("-",Tableau12[[#This Row],[Ancienneté cumulée etac est etu en mois]])-1))</f>
        <v>456</v>
      </c>
      <c r="J21" s="3" t="s">
        <v>117</v>
      </c>
      <c r="K21" s="5"/>
    </row>
    <row r="22" spans="1:11" x14ac:dyDescent="0.25">
      <c r="A22" s="7" t="s">
        <v>86</v>
      </c>
      <c r="B22" s="3">
        <v>33333</v>
      </c>
      <c r="C22" s="3">
        <v>40748.400000000001</v>
      </c>
      <c r="D22" s="3">
        <v>57263.22</v>
      </c>
      <c r="E22" s="3">
        <v>67995.86</v>
      </c>
      <c r="F22" s="6" t="s">
        <v>98</v>
      </c>
      <c r="G22" s="3" t="s">
        <v>100</v>
      </c>
      <c r="H22" s="20">
        <f>VALUE(LEFT(Tableau12[[#This Row],[Ancienneté ETAC en mois]],SEARCH("-",Tableau12[[#This Row],[Ancienneté ETAC en mois]])-1))</f>
        <v>432</v>
      </c>
      <c r="I22" s="22">
        <f>VALUE(LEFT(Tableau12[[#This Row],[Ancienneté cumulée etac est etu en mois]],SEARCH("-",Tableau12[[#This Row],[Ancienneté cumulée etac est etu en mois]])-1))</f>
        <v>480</v>
      </c>
      <c r="J22" s="3" t="s">
        <v>117</v>
      </c>
      <c r="K22" s="5"/>
    </row>
    <row r="23" spans="1:11" x14ac:dyDescent="0.25">
      <c r="A23" s="7" t="s">
        <v>88</v>
      </c>
      <c r="B23" s="3">
        <v>33639</v>
      </c>
      <c r="C23" s="3">
        <v>41299.199999999997</v>
      </c>
      <c r="D23" s="3">
        <v>57979.26</v>
      </c>
      <c r="E23" s="3">
        <v>68855.11</v>
      </c>
      <c r="F23" s="6" t="s">
        <v>99</v>
      </c>
      <c r="G23" s="11" t="s">
        <v>101</v>
      </c>
      <c r="H23" s="20">
        <f>VALUE(LEFT(Tableau12[[#This Row],[Ancienneté ETAC en mois]],SEARCH("-",Tableau12[[#This Row],[Ancienneté ETAC en mois]])-1))</f>
        <v>456</v>
      </c>
      <c r="I23" s="23">
        <f>VALUE(LEFT(Tableau12[[#This Row],[Ancienneté cumulée etac est etu en mois]],SEARCH("-",Tableau12[[#This Row],[Ancienneté cumulée etac est etu en mois]])-1))</f>
        <v>504</v>
      </c>
      <c r="J23" s="11" t="s">
        <v>117</v>
      </c>
      <c r="K23" s="5"/>
    </row>
    <row r="24" spans="1:11" x14ac:dyDescent="0.25">
      <c r="K24" s="5"/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57F12B-035F-45E3-995C-279DA0EBD387}">
  <sheetPr codeName="Feuil3"/>
  <dimension ref="A1:A13"/>
  <sheetViews>
    <sheetView workbookViewId="0">
      <selection activeCell="A2" sqref="A2"/>
    </sheetView>
  </sheetViews>
  <sheetFormatPr baseColWidth="10" defaultRowHeight="15" x14ac:dyDescent="0.25"/>
  <sheetData>
    <row r="1" spans="1:1" ht="15.75" thickBot="1" x14ac:dyDescent="0.3">
      <c r="A1" t="s">
        <v>102</v>
      </c>
    </row>
    <row r="2" spans="1:1" ht="15.75" thickBot="1" x14ac:dyDescent="0.3">
      <c r="A2" s="2" t="s">
        <v>125</v>
      </c>
    </row>
    <row r="3" spans="1:1" ht="15.75" thickBot="1" x14ac:dyDescent="0.3">
      <c r="A3" s="2" t="s">
        <v>103</v>
      </c>
    </row>
    <row r="4" spans="1:1" ht="15.75" thickBot="1" x14ac:dyDescent="0.3">
      <c r="A4" s="2" t="s">
        <v>104</v>
      </c>
    </row>
    <row r="5" spans="1:1" ht="15.75" thickBot="1" x14ac:dyDescent="0.3">
      <c r="A5" s="2" t="s">
        <v>105</v>
      </c>
    </row>
    <row r="6" spans="1:1" ht="15.75" thickBot="1" x14ac:dyDescent="0.3">
      <c r="A6" s="2" t="s">
        <v>106</v>
      </c>
    </row>
    <row r="7" spans="1:1" ht="15.75" thickBot="1" x14ac:dyDescent="0.3">
      <c r="A7" s="2" t="s">
        <v>107</v>
      </c>
    </row>
    <row r="8" spans="1:1" ht="15.75" thickBot="1" x14ac:dyDescent="0.3">
      <c r="A8" s="2" t="s">
        <v>108</v>
      </c>
    </row>
    <row r="9" spans="1:1" ht="15.75" thickBot="1" x14ac:dyDescent="0.3">
      <c r="A9" s="2" t="s">
        <v>109</v>
      </c>
    </row>
    <row r="10" spans="1:1" ht="15.75" thickBot="1" x14ac:dyDescent="0.3">
      <c r="A10" s="2" t="s">
        <v>110</v>
      </c>
    </row>
    <row r="11" spans="1:1" ht="15.75" thickBot="1" x14ac:dyDescent="0.3">
      <c r="A11" s="2" t="s">
        <v>111</v>
      </c>
    </row>
    <row r="12" spans="1:1" ht="15.75" thickBot="1" x14ac:dyDescent="0.3">
      <c r="A12" s="2" t="s">
        <v>112</v>
      </c>
    </row>
    <row r="13" spans="1:1" x14ac:dyDescent="0.25">
      <c r="A13" s="2" t="s">
        <v>113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Evolution Echelon</vt:lpstr>
      <vt:lpstr>Grille Salaire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Tariq OULDALI</dc:creator>
  <cp:lastModifiedBy>Jean-pierre BONTRONT</cp:lastModifiedBy>
  <dcterms:created xsi:type="dcterms:W3CDTF">2024-12-02T14:06:56Z</dcterms:created>
  <dcterms:modified xsi:type="dcterms:W3CDTF">2024-12-22T08:54:36Z</dcterms:modified>
</cp:coreProperties>
</file>