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0" yWindow="24" windowWidth="22980" windowHeight="9792"/>
  </bookViews>
  <sheets>
    <sheet name="Sheet1" sheetId="1" r:id="rId1"/>
    <sheet name="Prép" sheetId="2" r:id="rId2"/>
    <sheet name="Sheet3" sheetId="3" r:id="rId3"/>
  </sheets>
  <externalReferences>
    <externalReference r:id="rId4"/>
  </externalReferences>
  <calcPr calcId="145621"/>
</workbook>
</file>

<file path=xl/calcChain.xml><?xml version="1.0" encoding="utf-8"?>
<calcChain xmlns="http://schemas.openxmlformats.org/spreadsheetml/2006/main">
  <c r="Q2" i="1" l="1"/>
  <c r="R2" i="1"/>
  <c r="R5" i="1"/>
  <c r="Q5" i="1"/>
  <c r="M5" i="1"/>
  <c r="F5" i="1"/>
  <c r="R4" i="1"/>
  <c r="Q4" i="1"/>
  <c r="K4" i="1"/>
  <c r="J4" i="1" s="1"/>
  <c r="I4" i="1"/>
  <c r="H4" i="1" s="1"/>
  <c r="F4" i="1"/>
  <c r="R3" i="1"/>
  <c r="Q3" i="1"/>
  <c r="K3" i="1"/>
  <c r="J3" i="1" s="1"/>
  <c r="I3" i="1"/>
  <c r="H3" i="1"/>
  <c r="F3" i="1"/>
  <c r="K2" i="1"/>
  <c r="J2" i="1"/>
  <c r="I2" i="1"/>
  <c r="H2" i="1" s="1"/>
  <c r="F2" i="1"/>
</calcChain>
</file>

<file path=xl/sharedStrings.xml><?xml version="1.0" encoding="utf-8"?>
<sst xmlns="http://schemas.openxmlformats.org/spreadsheetml/2006/main" count="29" uniqueCount="22">
  <si>
    <t>Date</t>
  </si>
  <si>
    <t>Beginning</t>
  </si>
  <si>
    <t>End</t>
  </si>
  <si>
    <t>Planning</t>
  </si>
  <si>
    <t>Code</t>
  </si>
  <si>
    <t>Morning Overtime</t>
  </si>
  <si>
    <t>Night Overtime</t>
  </si>
  <si>
    <t>Saturday</t>
  </si>
  <si>
    <t>Sunday/public holidays</t>
  </si>
  <si>
    <t>before 06:00</t>
  </si>
  <si>
    <t>after 24:00</t>
  </si>
  <si>
    <t>8:00 - 16:30</t>
  </si>
  <si>
    <t>11:00 - 19:30</t>
  </si>
  <si>
    <t>9:00 - 17:30</t>
  </si>
  <si>
    <t>8D05</t>
  </si>
  <si>
    <t>8D08</t>
  </si>
  <si>
    <t>10:00 - 18:30</t>
  </si>
  <si>
    <t>8D10</t>
  </si>
  <si>
    <t>8D11</t>
  </si>
  <si>
    <t>/</t>
  </si>
  <si>
    <t>Sun. / P.Holydays</t>
  </si>
  <si>
    <t>Congé / CR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</si>
</sst>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[$-F800]dddd\,\ mmmm\ dd\,\ yyyy"/>
    <numFmt numFmtId="166" formatCode="[$-F400]h:mm:ss\ AM/PM"/>
  </numFmts>
  <fonts count="8" x14ac:knownFonts="1">
    <font>
      <sz val="11"/>
      <color theme="1"/>
      <name val="Calibri"/>
      <family val="2"/>
      <scheme val="minor"/>
    </font>
    <font>
      <b/>
      <sz val="12"/>
      <color theme="0"/>
      <name val="Arial"/>
      <family val="2"/>
    </font>
    <font>
      <sz val="12"/>
      <color theme="1"/>
      <name val="Arial"/>
      <family val="2"/>
    </font>
    <font>
      <sz val="11"/>
      <color theme="1"/>
      <name val="Arial"/>
      <family val="2"/>
    </font>
    <font>
      <sz val="10"/>
      <color theme="1"/>
      <name val="Arial"/>
      <family val="2"/>
    </font>
    <font>
      <sz val="10"/>
      <color theme="0" tint="-0.249977111117893"/>
      <name val="Arial"/>
      <family val="2"/>
    </font>
    <font>
      <b/>
      <sz val="10"/>
      <color rgb="FFFF0000"/>
      <name val="Arial"/>
      <family val="2"/>
    </font>
    <font>
      <b/>
      <sz val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FFFF00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31">
    <xf numFmtId="0" fontId="0" fillId="0" borderId="0" xfId="0"/>
    <xf numFmtId="0" fontId="1" fillId="2" borderId="1" xfId="0" applyFont="1" applyFill="1" applyBorder="1" applyAlignment="1">
      <alignment horizontal="center"/>
    </xf>
    <xf numFmtId="20" fontId="1" fillId="3" borderId="2" xfId="0" applyNumberFormat="1" applyFont="1" applyFill="1" applyBorder="1" applyAlignment="1">
      <alignment horizontal="center"/>
    </xf>
    <xf numFmtId="0" fontId="1" fillId="3" borderId="2" xfId="0" applyFont="1" applyFill="1" applyBorder="1" applyAlignment="1">
      <alignment horizontal="center"/>
    </xf>
    <xf numFmtId="0" fontId="2" fillId="4" borderId="0" xfId="0" applyFont="1" applyFill="1"/>
    <xf numFmtId="20" fontId="1" fillId="3" borderId="3" xfId="0" applyNumberFormat="1" applyFont="1" applyFill="1" applyBorder="1" applyAlignment="1">
      <alignment horizontal="center"/>
    </xf>
    <xf numFmtId="20" fontId="1" fillId="3" borderId="4" xfId="0" applyNumberFormat="1" applyFont="1" applyFill="1" applyBorder="1" applyAlignment="1">
      <alignment horizontal="center"/>
    </xf>
    <xf numFmtId="20" fontId="2" fillId="4" borderId="0" xfId="0" applyNumberFormat="1" applyFont="1" applyFill="1"/>
    <xf numFmtId="20" fontId="1" fillId="3" borderId="5" xfId="0" applyNumberFormat="1" applyFont="1" applyFill="1" applyBorder="1" applyAlignment="1">
      <alignment horizontal="center"/>
    </xf>
    <xf numFmtId="20" fontId="1" fillId="3" borderId="5" xfId="0" applyNumberFormat="1" applyFont="1" applyFill="1" applyBorder="1" applyAlignment="1">
      <alignment horizontal="left"/>
    </xf>
    <xf numFmtId="0" fontId="2" fillId="0" borderId="0" xfId="0" applyFont="1"/>
    <xf numFmtId="0" fontId="3" fillId="0" borderId="6" xfId="0" applyFont="1" applyBorder="1" applyAlignment="1">
      <alignment horizontal="center"/>
    </xf>
    <xf numFmtId="20" fontId="4" fillId="0" borderId="7" xfId="0" applyNumberFormat="1" applyFont="1" applyFill="1" applyBorder="1" applyAlignment="1">
      <alignment horizontal="center"/>
    </xf>
    <xf numFmtId="0" fontId="4" fillId="2" borderId="2" xfId="0" applyFont="1" applyFill="1" applyBorder="1"/>
    <xf numFmtId="164" fontId="4" fillId="0" borderId="2" xfId="0" applyNumberFormat="1" applyFont="1" applyFill="1" applyBorder="1" applyAlignment="1">
      <alignment horizontal="right"/>
    </xf>
    <xf numFmtId="20" fontId="4" fillId="0" borderId="2" xfId="0" applyNumberFormat="1" applyFont="1" applyFill="1" applyBorder="1" applyAlignment="1">
      <alignment horizontal="center"/>
    </xf>
    <xf numFmtId="20" fontId="4" fillId="4" borderId="0" xfId="0" applyNumberFormat="1" applyFont="1" applyFill="1"/>
    <xf numFmtId="20" fontId="5" fillId="0" borderId="0" xfId="0" applyNumberFormat="1" applyFont="1" applyFill="1"/>
    <xf numFmtId="0" fontId="4" fillId="4" borderId="0" xfId="0" applyFont="1" applyFill="1"/>
    <xf numFmtId="20" fontId="3" fillId="0" borderId="5" xfId="0" applyNumberFormat="1" applyFont="1" applyBorder="1" applyAlignment="1">
      <alignment horizontal="center"/>
    </xf>
    <xf numFmtId="20" fontId="4" fillId="0" borderId="8" xfId="0" applyNumberFormat="1" applyFont="1" applyFill="1" applyBorder="1" applyAlignment="1">
      <alignment horizontal="center"/>
    </xf>
    <xf numFmtId="0" fontId="3" fillId="0" borderId="2" xfId="0" applyFont="1" applyBorder="1" applyAlignment="1">
      <alignment horizontal="center"/>
    </xf>
    <xf numFmtId="20" fontId="3" fillId="0" borderId="2" xfId="0" applyNumberFormat="1" applyFont="1" applyBorder="1" applyAlignment="1">
      <alignment horizontal="center"/>
    </xf>
    <xf numFmtId="164" fontId="6" fillId="5" borderId="2" xfId="0" applyNumberFormat="1" applyFont="1" applyFill="1" applyBorder="1" applyAlignment="1">
      <alignment horizontal="right"/>
    </xf>
    <xf numFmtId="20" fontId="6" fillId="5" borderId="2" xfId="0" applyNumberFormat="1" applyFont="1" applyFill="1" applyBorder="1" applyAlignment="1">
      <alignment horizontal="center"/>
    </xf>
    <xf numFmtId="20" fontId="6" fillId="5" borderId="0" xfId="0" applyNumberFormat="1" applyFont="1" applyFill="1"/>
    <xf numFmtId="20" fontId="7" fillId="5" borderId="2" xfId="0" applyNumberFormat="1" applyFont="1" applyFill="1" applyBorder="1" applyAlignment="1">
      <alignment horizontal="center"/>
    </xf>
    <xf numFmtId="166" fontId="0" fillId="0" borderId="0" xfId="0" applyNumberFormat="1"/>
    <xf numFmtId="20" fontId="0" fillId="0" borderId="0" xfId="0" applyNumberFormat="1"/>
    <xf numFmtId="49" fontId="0" fillId="0" borderId="0" xfId="0" applyNumberFormat="1" applyFill="1" applyAlignment="1">
      <alignment horizontal="center"/>
    </xf>
    <xf numFmtId="49" fontId="0" fillId="0" borderId="0" xfId="0" applyNumberFormat="1" applyAlignment="1">
      <alignment horizontal="center"/>
    </xf>
  </cellXfs>
  <cellStyles count="1">
    <cellStyle name="Normal" xfId="0" builtinId="0"/>
  </cellStyles>
  <dxfs count="4">
    <dxf>
      <font>
        <b/>
        <i val="0"/>
      </font>
      <fill>
        <gradientFill degree="90">
          <stop position="0">
            <color theme="9" tint="0.40000610370189521"/>
          </stop>
          <stop position="1">
            <color theme="9" tint="-0.25098422193060094"/>
          </stop>
        </gradientFill>
      </fill>
    </dxf>
    <dxf>
      <font>
        <b/>
        <i val="0"/>
      </font>
      <fill>
        <gradientFill degree="90">
          <stop position="0">
            <color theme="6" tint="-0.25098422193060094"/>
          </stop>
          <stop position="1">
            <color theme="6" tint="0.40000610370189521"/>
          </stop>
        </gradientFill>
      </fill>
    </dxf>
    <dxf>
      <font>
        <b/>
        <i val="0"/>
      </font>
      <fill>
        <gradientFill degree="90">
          <stop position="0">
            <color theme="9" tint="0.40000610370189521"/>
          </stop>
          <stop position="1">
            <color theme="9" tint="-0.25098422193060094"/>
          </stop>
        </gradientFill>
      </fill>
    </dxf>
    <dxf>
      <font>
        <b/>
        <i val="0"/>
      </font>
      <fill>
        <gradientFill degree="90">
          <stop position="0">
            <color theme="6" tint="-0.25098422193060094"/>
          </stop>
          <stop position="1">
            <color theme="6" tint="0.40000610370189521"/>
          </stop>
        </gradient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121920</xdr:colOff>
      <xdr:row>1</xdr:row>
      <xdr:rowOff>53340</xdr:rowOff>
    </xdr:from>
    <xdr:to>
      <xdr:col>0</xdr:col>
      <xdr:colOff>594360</xdr:colOff>
      <xdr:row>1</xdr:row>
      <xdr:rowOff>137160</xdr:rowOff>
    </xdr:to>
    <xdr:sp macro="" textlink="">
      <xdr:nvSpPr>
        <xdr:cNvPr id="2" name="Right Arrow 1"/>
        <xdr:cNvSpPr/>
      </xdr:nvSpPr>
      <xdr:spPr>
        <a:xfrm>
          <a:off x="121920" y="464820"/>
          <a:ext cx="472440" cy="83820"/>
        </a:xfrm>
        <a:prstGeom prst="rightArrow">
          <a:avLst/>
        </a:prstGeom>
        <a:solidFill>
          <a:srgbClr val="FFFF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BE" sz="1100"/>
        </a:p>
      </xdr:txBody>
    </xdr:sp>
    <xdr:clientData/>
  </xdr:twoCellAnchor>
  <xdr:twoCellAnchor>
    <xdr:from>
      <xdr:col>0</xdr:col>
      <xdr:colOff>121920</xdr:colOff>
      <xdr:row>2</xdr:row>
      <xdr:rowOff>53340</xdr:rowOff>
    </xdr:from>
    <xdr:to>
      <xdr:col>0</xdr:col>
      <xdr:colOff>594360</xdr:colOff>
      <xdr:row>2</xdr:row>
      <xdr:rowOff>137160</xdr:rowOff>
    </xdr:to>
    <xdr:sp macro="" textlink="">
      <xdr:nvSpPr>
        <xdr:cNvPr id="3" name="Right Arrow 2"/>
        <xdr:cNvSpPr/>
      </xdr:nvSpPr>
      <xdr:spPr>
        <a:xfrm>
          <a:off x="121920" y="662940"/>
          <a:ext cx="472440" cy="83820"/>
        </a:xfrm>
        <a:prstGeom prst="rightArrow">
          <a:avLst/>
        </a:prstGeom>
        <a:solidFill>
          <a:srgbClr val="FFFF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BE" sz="1100"/>
        </a:p>
      </xdr:txBody>
    </xdr:sp>
    <xdr:clientData/>
  </xdr:twoCellAnchor>
  <xdr:twoCellAnchor>
    <xdr:from>
      <xdr:col>0</xdr:col>
      <xdr:colOff>121920</xdr:colOff>
      <xdr:row>4</xdr:row>
      <xdr:rowOff>53340</xdr:rowOff>
    </xdr:from>
    <xdr:to>
      <xdr:col>0</xdr:col>
      <xdr:colOff>594360</xdr:colOff>
      <xdr:row>4</xdr:row>
      <xdr:rowOff>137160</xdr:rowOff>
    </xdr:to>
    <xdr:sp macro="" textlink="">
      <xdr:nvSpPr>
        <xdr:cNvPr id="4" name="Right Arrow 3"/>
        <xdr:cNvSpPr/>
      </xdr:nvSpPr>
      <xdr:spPr>
        <a:xfrm>
          <a:off x="121920" y="1043940"/>
          <a:ext cx="472440" cy="83820"/>
        </a:xfrm>
        <a:prstGeom prst="rightArrow">
          <a:avLst/>
        </a:prstGeom>
        <a:solidFill>
          <a:srgbClr val="FFFF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BE" sz="1100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perso/Feuilles%20de%20route/2016/6.June/prestations%20MD%20Juin%202016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.D."/>
      <sheetName val="Prép."/>
      <sheetName val="missions"/>
      <sheetName val="data"/>
    </sheetNames>
    <sheetDataSet>
      <sheetData sheetId="0"/>
      <sheetData sheetId="1">
        <row r="1">
          <cell r="A1" t="str">
            <v>8:00 - 16:30</v>
          </cell>
          <cell r="B1">
            <v>0.33333333333333331</v>
          </cell>
          <cell r="C1">
            <v>0.6875</v>
          </cell>
          <cell r="D1" t="str">
            <v>8D05</v>
          </cell>
        </row>
        <row r="2">
          <cell r="A2" t="str">
            <v>9:00 - 17:30</v>
          </cell>
          <cell r="B2">
            <v>0.375</v>
          </cell>
          <cell r="C2">
            <v>0.72916666666666696</v>
          </cell>
          <cell r="D2" t="str">
            <v>8D08</v>
          </cell>
        </row>
        <row r="3">
          <cell r="A3" t="str">
            <v>10:00 - 18:30</v>
          </cell>
          <cell r="B3">
            <v>0.41666666666666702</v>
          </cell>
          <cell r="C3">
            <v>0.77083333333333304</v>
          </cell>
          <cell r="D3" t="str">
            <v>8D10</v>
          </cell>
        </row>
        <row r="4">
          <cell r="A4" t="str">
            <v>11:00 - 19:30</v>
          </cell>
          <cell r="B4">
            <v>0.45833333333333298</v>
          </cell>
          <cell r="C4">
            <v>0.8125</v>
          </cell>
          <cell r="D4" t="str">
            <v>8D11</v>
          </cell>
        </row>
        <row r="5">
          <cell r="A5" t="str">
            <v>Saturday</v>
          </cell>
          <cell r="B5">
            <v>0</v>
          </cell>
          <cell r="C5">
            <v>0</v>
          </cell>
          <cell r="D5" t="str">
            <v>/</v>
          </cell>
        </row>
        <row r="6">
          <cell r="A6" t="str">
            <v>Sun. / P.Holydays</v>
          </cell>
          <cell r="B6">
            <v>0</v>
          </cell>
          <cell r="C6">
            <v>0</v>
          </cell>
          <cell r="D6" t="str">
            <v>/</v>
          </cell>
        </row>
        <row r="7">
          <cell r="A7" t="str">
            <v>Congé / CR</v>
          </cell>
          <cell r="B7">
            <v>0</v>
          </cell>
          <cell r="C7">
            <v>0</v>
          </cell>
          <cell r="D7" t="str">
            <v>/</v>
          </cell>
        </row>
        <row r="8">
          <cell r="A8" t="str">
            <v>Ziekte / Maladie</v>
          </cell>
          <cell r="B8">
            <v>0</v>
          </cell>
          <cell r="C8">
            <v>0</v>
          </cell>
          <cell r="D8" t="str">
            <v>/</v>
          </cell>
        </row>
        <row r="9">
          <cell r="A9" t="str">
            <v>VZW / CSS</v>
          </cell>
          <cell r="B9">
            <v>0</v>
          </cell>
          <cell r="C9">
            <v>0</v>
          </cell>
          <cell r="D9" t="str">
            <v>/</v>
          </cell>
        </row>
      </sheetData>
      <sheetData sheetId="2"/>
      <sheetData sheetId="3"/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5"/>
  <sheetViews>
    <sheetView tabSelected="1" workbookViewId="0">
      <selection activeCell="F4" sqref="F4"/>
    </sheetView>
  </sheetViews>
  <sheetFormatPr defaultRowHeight="14.4" x14ac:dyDescent="0.3"/>
  <cols>
    <col min="2" max="2" width="21.77734375" bestFit="1" customWidth="1"/>
    <col min="3" max="3" width="11.5546875" bestFit="1" customWidth="1"/>
    <col min="4" max="4" width="11.109375" customWidth="1"/>
    <col min="5" max="5" width="12.6640625" customWidth="1"/>
    <col min="7" max="7" width="2.33203125" customWidth="1"/>
    <col min="9" max="9" width="10.88671875" customWidth="1"/>
    <col min="10" max="10" width="7.77734375" customWidth="1"/>
    <col min="11" max="11" width="11.33203125" customWidth="1"/>
    <col min="12" max="12" width="2.33203125" customWidth="1"/>
    <col min="14" max="14" width="30.88671875" customWidth="1"/>
    <col min="15" max="15" width="2.88671875" customWidth="1"/>
    <col min="17" max="17" width="12.21875" bestFit="1" customWidth="1"/>
    <col min="18" max="18" width="10.5546875" bestFit="1" customWidth="1"/>
  </cols>
  <sheetData>
    <row r="1" spans="1:26" ht="16.2" thickBot="1" x14ac:dyDescent="0.35">
      <c r="A1" s="1"/>
      <c r="B1" s="2" t="s">
        <v>0</v>
      </c>
      <c r="C1" s="2" t="s">
        <v>1</v>
      </c>
      <c r="D1" s="2" t="s">
        <v>2</v>
      </c>
      <c r="E1" s="3" t="s">
        <v>3</v>
      </c>
      <c r="F1" s="2" t="s">
        <v>4</v>
      </c>
      <c r="G1" s="4"/>
      <c r="H1" s="5" t="s">
        <v>5</v>
      </c>
      <c r="I1" s="6"/>
      <c r="J1" s="5" t="s">
        <v>6</v>
      </c>
      <c r="K1" s="6"/>
      <c r="L1" s="7"/>
      <c r="M1" s="8" t="s">
        <v>7</v>
      </c>
      <c r="N1" s="9" t="s">
        <v>8</v>
      </c>
      <c r="O1" s="4"/>
      <c r="P1" s="10"/>
      <c r="Q1" s="11" t="s">
        <v>9</v>
      </c>
      <c r="R1" s="11" t="s">
        <v>10</v>
      </c>
      <c r="S1" s="10"/>
      <c r="T1" s="10"/>
      <c r="U1" s="10"/>
      <c r="V1" s="10"/>
      <c r="W1" s="10"/>
      <c r="X1" s="10"/>
      <c r="Y1" s="10"/>
    </row>
    <row r="2" spans="1:26" ht="15.6" x14ac:dyDescent="0.3">
      <c r="A2" s="13"/>
      <c r="B2" s="14">
        <v>42522</v>
      </c>
      <c r="C2" s="15">
        <v>0.22916666666666666</v>
      </c>
      <c r="D2" s="15">
        <v>0.6875</v>
      </c>
      <c r="E2" s="15" t="s">
        <v>11</v>
      </c>
      <c r="F2" s="15" t="str">
        <f>INDEX([1]Prép.!$D$1:$D$10,MATCH(E2,[1]Prép.!$A$1:$A$10,0))</f>
        <v>8D05</v>
      </c>
      <c r="G2" s="16"/>
      <c r="H2" s="15">
        <f t="shared" ref="H2:H4" si="0">I2-C2</f>
        <v>0.10416666666666666</v>
      </c>
      <c r="I2" s="17">
        <f>INDEX([1]Prép.!$B$1:$B$10,MATCH(E2,[1]Prép.!$A$1:$A$10,0))</f>
        <v>0.33333333333333331</v>
      </c>
      <c r="J2" s="15">
        <f t="shared" ref="J2:J4" si="1">D2-K2</f>
        <v>0</v>
      </c>
      <c r="K2" s="17">
        <f>INDEX([1]Prép.!$C$1:$C$10,MATCH(E2,[1]Prép.!$A$1:$A$10,0))</f>
        <v>0.6875</v>
      </c>
      <c r="L2" s="16"/>
      <c r="M2" s="15"/>
      <c r="N2" s="15"/>
      <c r="O2" s="18"/>
      <c r="P2" s="10"/>
      <c r="Q2" s="19">
        <f>IF(C2="","",IF(C2&lt;$Z$2,$Z$2-C2,""))</f>
        <v>2.0833333333333343E-2</v>
      </c>
      <c r="R2" s="19" t="str">
        <f>IF(D2="","",IF(D2&lt;$Z$3,#REF!+D2,""))</f>
        <v/>
      </c>
      <c r="S2" s="10"/>
      <c r="T2" s="10"/>
      <c r="U2" s="10"/>
      <c r="V2" s="10"/>
      <c r="W2" s="10"/>
      <c r="X2" s="10"/>
      <c r="Y2" s="10"/>
      <c r="Z2" s="12">
        <v>0.25</v>
      </c>
    </row>
    <row r="3" spans="1:26" ht="16.2" thickBot="1" x14ac:dyDescent="0.35">
      <c r="A3" s="13"/>
      <c r="B3" s="14">
        <v>42523</v>
      </c>
      <c r="C3" s="15">
        <v>0.45833333333333331</v>
      </c>
      <c r="D3" s="15">
        <v>1.0416666666666667</v>
      </c>
      <c r="E3" s="15" t="s">
        <v>12</v>
      </c>
      <c r="F3" s="15" t="str">
        <f>INDEX([1]Prép.!$D$1:$D$10,MATCH(E3,[1]Prép.!$A$1:$A$10,0))</f>
        <v>8D11</v>
      </c>
      <c r="G3" s="16"/>
      <c r="H3" s="15">
        <f t="shared" si="0"/>
        <v>0</v>
      </c>
      <c r="I3" s="17">
        <f>INDEX([1]Prép.!$B$1:$B$10,MATCH(E3,[1]Prép.!$A$1:$A$10,0))</f>
        <v>0.45833333333333298</v>
      </c>
      <c r="J3" s="15">
        <f t="shared" si="1"/>
        <v>0.22916666666666674</v>
      </c>
      <c r="K3" s="17">
        <f>INDEX([1]Prép.!$C$1:$C$10,MATCH(E3,[1]Prép.!$A$1:$A$10,0))</f>
        <v>0.8125</v>
      </c>
      <c r="L3" s="16"/>
      <c r="M3" s="15"/>
      <c r="N3" s="15"/>
      <c r="O3" s="18"/>
      <c r="P3" s="10"/>
      <c r="Q3" s="21" t="str">
        <f>IF(C3="","",IF(C3&lt;$Z$3,$Z$3-C3,""))</f>
        <v/>
      </c>
      <c r="R3" s="22" t="str">
        <f>IF(D3="","",IF(D3&lt;$Z$3,#REF!+D3,""))</f>
        <v/>
      </c>
      <c r="S3" s="10"/>
      <c r="T3" s="10"/>
      <c r="U3" s="10"/>
      <c r="V3" s="10"/>
      <c r="W3" s="10"/>
      <c r="X3" s="10"/>
      <c r="Y3" s="10"/>
      <c r="Z3" s="20">
        <v>0</v>
      </c>
    </row>
    <row r="4" spans="1:26" ht="15.6" x14ac:dyDescent="0.3">
      <c r="A4" s="13"/>
      <c r="B4" s="14">
        <v>42524</v>
      </c>
      <c r="C4" s="15">
        <v>0.375</v>
      </c>
      <c r="D4" s="15">
        <v>0.72916666666666663</v>
      </c>
      <c r="E4" s="15" t="s">
        <v>13</v>
      </c>
      <c r="F4" s="15" t="str">
        <f>INDEX([1]Prép.!$D$1:$D$10,MATCH(E4,[1]Prép.!$A$1:$A$10,0))</f>
        <v>8D08</v>
      </c>
      <c r="G4" s="16"/>
      <c r="H4" s="15">
        <f t="shared" si="0"/>
        <v>0</v>
      </c>
      <c r="I4" s="17">
        <f>INDEX([1]Prép.!$B$1:$B$10,MATCH(E4,[1]Prép.!$A$1:$A$10,0))</f>
        <v>0.375</v>
      </c>
      <c r="J4" s="15">
        <f t="shared" si="1"/>
        <v>0</v>
      </c>
      <c r="K4" s="17">
        <f>INDEX([1]Prép.!$C$1:$C$10,MATCH(E4,[1]Prép.!$A$1:$A$10,0))</f>
        <v>0.72916666666666696</v>
      </c>
      <c r="L4" s="16"/>
      <c r="M4" s="15"/>
      <c r="N4" s="15"/>
      <c r="O4" s="18"/>
      <c r="P4" s="10"/>
      <c r="Q4" s="21" t="str">
        <f>IF(C4="","",IF(C4&lt;$Z$3,$Z$3-C4,""))</f>
        <v/>
      </c>
      <c r="R4" s="22" t="str">
        <f>IF(D4="","",IF(D4&lt;$Z$3,#REF!+D4,""))</f>
        <v/>
      </c>
      <c r="S4" s="10"/>
      <c r="T4" s="10"/>
      <c r="U4" s="10"/>
      <c r="V4" s="10"/>
      <c r="W4" s="10"/>
      <c r="X4" s="10"/>
      <c r="Y4" s="10"/>
      <c r="Z4" s="10"/>
    </row>
    <row r="5" spans="1:26" ht="15.6" x14ac:dyDescent="0.3">
      <c r="A5" s="13"/>
      <c r="B5" s="23">
        <v>42525</v>
      </c>
      <c r="C5" s="24">
        <v>0.6875</v>
      </c>
      <c r="D5" s="24">
        <v>0.83333333333333337</v>
      </c>
      <c r="E5" s="24" t="s">
        <v>7</v>
      </c>
      <c r="F5" s="24" t="str">
        <f>INDEX([1]Prép.!$D$1:$D$10,MATCH(E5,[1]Prép.!$A$1:$A$10,0))</f>
        <v>/</v>
      </c>
      <c r="G5" s="25"/>
      <c r="H5" s="24"/>
      <c r="I5" s="25"/>
      <c r="J5" s="24"/>
      <c r="K5" s="25"/>
      <c r="L5" s="25"/>
      <c r="M5" s="26">
        <f>D5-C5</f>
        <v>0.14583333333333337</v>
      </c>
      <c r="N5" s="24"/>
      <c r="O5" s="18"/>
      <c r="P5" s="10"/>
      <c r="Q5" s="21" t="str">
        <f>IF(C5="","",IF(C5&lt;$Z$3,$Z$3-C5,""))</f>
        <v/>
      </c>
      <c r="R5" s="22" t="str">
        <f>IF(D5="","",IF(D5&lt;$Z$3,#REF!+D5,""))</f>
        <v/>
      </c>
      <c r="S5" s="10"/>
      <c r="T5" s="10"/>
      <c r="U5" s="10"/>
      <c r="V5" s="10"/>
      <c r="W5" s="10"/>
      <c r="X5" s="10"/>
      <c r="Y5" s="10"/>
      <c r="Z5" s="10"/>
    </row>
  </sheetData>
  <mergeCells count="2">
    <mergeCell ref="H1:I1"/>
    <mergeCell ref="J1:K1"/>
  </mergeCells>
  <conditionalFormatting sqref="F2:F5">
    <cfRule type="containsText" dxfId="1" priority="2" operator="containsText" text="8D">
      <formula>NOT(ISERROR(SEARCH("8D",F2)))</formula>
    </cfRule>
  </conditionalFormatting>
  <conditionalFormatting sqref="M2:N5 J2:J5 H2:H5">
    <cfRule type="cellIs" dxfId="0" priority="1" operator="greaterThan">
      <formula>0</formula>
    </cfRule>
  </conditionalFormatting>
  <pageMargins left="0.7" right="0.7" top="0.75" bottom="0.75" header="0.3" footer="0.3"/>
  <drawing r:id="rId1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promptTitle="Select">
          <x14:formula1>
            <xm:f>[1]Prép.!#REF!</xm:f>
          </x14:formula1>
          <xm:sqref>E3:E5</xm:sqref>
        </x14:dataValidation>
        <x14:dataValidation type="list" allowBlank="1" showInputMessage="1" showErrorMessage="1" promptTitle="Select" prompt="select">
          <x14:formula1>
            <xm:f>[1]Prép.!#REF!</xm:f>
          </x14:formula1>
          <xm:sqref>E2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7"/>
  <sheetViews>
    <sheetView workbookViewId="0">
      <selection activeCell="F11" sqref="F11"/>
    </sheetView>
  </sheetViews>
  <sheetFormatPr defaultRowHeight="14.4" x14ac:dyDescent="0.3"/>
  <cols>
    <col min="1" max="1" width="15.109375" bestFit="1" customWidth="1"/>
  </cols>
  <sheetData>
    <row r="1" spans="1:4" x14ac:dyDescent="0.3">
      <c r="A1" s="27" t="s">
        <v>11</v>
      </c>
      <c r="B1" s="28">
        <v>0.33333333333333331</v>
      </c>
      <c r="C1" s="28">
        <v>0.6875</v>
      </c>
      <c r="D1" s="29" t="s">
        <v>14</v>
      </c>
    </row>
    <row r="2" spans="1:4" x14ac:dyDescent="0.3">
      <c r="A2" s="27" t="s">
        <v>13</v>
      </c>
      <c r="B2" s="28">
        <v>0.375</v>
      </c>
      <c r="C2" s="28">
        <v>0.72916666666666696</v>
      </c>
      <c r="D2" s="29" t="s">
        <v>15</v>
      </c>
    </row>
    <row r="3" spans="1:4" x14ac:dyDescent="0.3">
      <c r="A3" s="27" t="s">
        <v>16</v>
      </c>
      <c r="B3" s="28">
        <v>0.41666666666666702</v>
      </c>
      <c r="C3" s="28">
        <v>0.77083333333333304</v>
      </c>
      <c r="D3" s="29" t="s">
        <v>17</v>
      </c>
    </row>
    <row r="4" spans="1:4" x14ac:dyDescent="0.3">
      <c r="A4" s="27" t="s">
        <v>12</v>
      </c>
      <c r="B4" s="28">
        <v>0.45833333333333298</v>
      </c>
      <c r="C4" s="28">
        <v>0.8125</v>
      </c>
      <c r="D4" s="29" t="s">
        <v>18</v>
      </c>
    </row>
    <row r="5" spans="1:4" x14ac:dyDescent="0.3">
      <c r="A5" t="s">
        <v>7</v>
      </c>
      <c r="B5" s="28">
        <v>0</v>
      </c>
      <c r="C5" s="28">
        <v>0</v>
      </c>
      <c r="D5" s="30" t="s">
        <v>19</v>
      </c>
    </row>
    <row r="6" spans="1:4" x14ac:dyDescent="0.3">
      <c r="A6" t="s">
        <v>20</v>
      </c>
      <c r="B6" s="28">
        <v>0</v>
      </c>
      <c r="C6" s="28">
        <v>0</v>
      </c>
      <c r="D6" s="30" t="s">
        <v>19</v>
      </c>
    </row>
    <row r="7" spans="1:4" x14ac:dyDescent="0.3">
      <c r="A7" s="27" t="s">
        <v>21</v>
      </c>
      <c r="B7" s="28">
        <v>0</v>
      </c>
      <c r="C7" s="28">
        <v>0</v>
      </c>
      <c r="D7" s="30" t="s">
        <v>19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Sheet1</vt:lpstr>
      <vt:lpstr>Prép</vt:lpstr>
      <vt:lpstr>Sheet3</vt:lpstr>
    </vt:vector>
  </TitlesOfParts>
  <Company>BELGACOM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DELHAYE Marc (GIS/FLT)</dc:creator>
  <cp:lastModifiedBy>DELHAYE Marc (GIS/FLT)</cp:lastModifiedBy>
  <dcterms:created xsi:type="dcterms:W3CDTF">2016-06-16T15:13:54Z</dcterms:created>
  <dcterms:modified xsi:type="dcterms:W3CDTF">2016-06-16T15:21:51Z</dcterms:modified>
</cp:coreProperties>
</file>