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giaire2\Pictures\Macro\"/>
    </mc:Choice>
  </mc:AlternateContent>
  <bookViews>
    <workbookView xWindow="0" yWindow="0" windowWidth="15360" windowHeight="6165"/>
  </bookViews>
  <sheets>
    <sheet name="PresentationClient" sheetId="3" r:id="rId1"/>
    <sheet name="DDP" sheetId="1" r:id="rId2"/>
    <sheet name="COMMENTAIRES" sheetId="2" r:id="rId3"/>
    <sheet name="Autres" sheetId="4" r:id="rId4"/>
  </sheets>
  <definedNames>
    <definedName name="CodeClient">PresentationClient!$L$2</definedName>
    <definedName name="NomClient">PresentationClient!$C$4</definedName>
    <definedName name="NomSociete">PresentationClient!$A$4</definedName>
    <definedName name="NumOffre">PresentationClient!$J$4</definedName>
    <definedName name="NumOffre001">PresentationClient!$A$9</definedName>
    <definedName name="NumOffre002">PresentationClient!$A$10</definedName>
    <definedName name="NumOffre003">PresentationClient!$A$11</definedName>
    <definedName name="NumOffre004">PresentationClient!$A$12</definedName>
    <definedName name="NumOffre005">PresentationClient!#REF!</definedName>
    <definedName name="Societe">PresentationClient!$L$1</definedName>
    <definedName name="_xlnm.Print_Area" localSheetId="0">PresentationClient!$A$1:$J$70</definedName>
  </definedNames>
  <calcPr calcId="152511" refMode="R1C1"/>
</workbook>
</file>

<file path=xl/calcChain.xml><?xml version="1.0" encoding="utf-8"?>
<calcChain xmlns="http://schemas.openxmlformats.org/spreadsheetml/2006/main">
  <c r="H7" i="1" l="1"/>
  <c r="H6" i="1"/>
  <c r="H5" i="1"/>
  <c r="H4" i="1"/>
  <c r="F4" i="1" l="1"/>
  <c r="G4" i="1"/>
  <c r="DJ7" i="1" l="1"/>
  <c r="DA7" i="1"/>
  <c r="G7" i="1" s="1"/>
  <c r="CU7" i="1"/>
  <c r="CT7" i="1"/>
  <c r="CQ7" i="1"/>
  <c r="CN7" i="1"/>
  <c r="CK7" i="1"/>
  <c r="CH7" i="1"/>
  <c r="CE7" i="1"/>
  <c r="CB7" i="1"/>
  <c r="BY7" i="1"/>
  <c r="BV7" i="1"/>
  <c r="BS7" i="1"/>
  <c r="BP7" i="1"/>
  <c r="BM7" i="1"/>
  <c r="BJ7" i="1"/>
  <c r="BG7" i="1"/>
  <c r="AZ7" i="1"/>
  <c r="AW7" i="1"/>
  <c r="AP7" i="1"/>
  <c r="AM7" i="1"/>
  <c r="AJ7" i="1"/>
  <c r="AG7" i="1"/>
  <c r="AD7" i="1"/>
  <c r="AA7" i="1"/>
  <c r="X7" i="1"/>
  <c r="S7" i="1"/>
  <c r="U7" i="1" s="1"/>
  <c r="R7" i="1"/>
  <c r="L7" i="1"/>
  <c r="I7" i="1"/>
  <c r="DJ6" i="1"/>
  <c r="DA6" i="1"/>
  <c r="CU6" i="1"/>
  <c r="CT6" i="1"/>
  <c r="CQ6" i="1"/>
  <c r="CN6" i="1"/>
  <c r="CK6" i="1"/>
  <c r="CH6" i="1"/>
  <c r="CE6" i="1"/>
  <c r="CB6" i="1"/>
  <c r="BY6" i="1"/>
  <c r="BV6" i="1"/>
  <c r="BS6" i="1"/>
  <c r="BP6" i="1"/>
  <c r="BM6" i="1"/>
  <c r="BJ6" i="1"/>
  <c r="BG6" i="1"/>
  <c r="AZ6" i="1"/>
  <c r="AW6" i="1"/>
  <c r="AP6" i="1"/>
  <c r="AM6" i="1"/>
  <c r="AJ6" i="1"/>
  <c r="AG6" i="1"/>
  <c r="AD6" i="1"/>
  <c r="AA6" i="1"/>
  <c r="X6" i="1"/>
  <c r="S6" i="1"/>
  <c r="U6" i="1" s="1"/>
  <c r="R6" i="1"/>
  <c r="L6" i="1"/>
  <c r="I6" i="1"/>
  <c r="G6" i="1"/>
  <c r="DJ5" i="1"/>
  <c r="DA5" i="1"/>
  <c r="G5" i="1" s="1"/>
  <c r="CU5" i="1"/>
  <c r="CT5" i="1"/>
  <c r="CQ5" i="1"/>
  <c r="CN5" i="1"/>
  <c r="CK5" i="1"/>
  <c r="CH5" i="1"/>
  <c r="CE5" i="1"/>
  <c r="CB5" i="1"/>
  <c r="BY5" i="1"/>
  <c r="BV5" i="1"/>
  <c r="BS5" i="1"/>
  <c r="BP5" i="1"/>
  <c r="BM5" i="1"/>
  <c r="BJ5" i="1"/>
  <c r="BG5" i="1"/>
  <c r="AZ5" i="1"/>
  <c r="AW5" i="1"/>
  <c r="AP5" i="1"/>
  <c r="AM5" i="1"/>
  <c r="AJ5" i="1"/>
  <c r="AG5" i="1"/>
  <c r="AD5" i="1"/>
  <c r="AA5" i="1"/>
  <c r="X5" i="1"/>
  <c r="S5" i="1"/>
  <c r="U5" i="1" s="1"/>
  <c r="R5" i="1"/>
  <c r="L5" i="1"/>
  <c r="I5" i="1"/>
  <c r="DJ4" i="1"/>
  <c r="DA4" i="1"/>
  <c r="CU4" i="1"/>
  <c r="CT4" i="1"/>
  <c r="CQ4" i="1"/>
  <c r="CN4" i="1"/>
  <c r="CK4" i="1"/>
  <c r="CH4" i="1"/>
  <c r="CE4" i="1"/>
  <c r="CB4" i="1"/>
  <c r="BY4" i="1"/>
  <c r="BV4" i="1"/>
  <c r="BS4" i="1"/>
  <c r="BP4" i="1"/>
  <c r="BM4" i="1"/>
  <c r="BJ4" i="1"/>
  <c r="BG4" i="1"/>
  <c r="AZ4" i="1"/>
  <c r="AW4" i="1"/>
  <c r="AP4" i="1"/>
  <c r="AM4" i="1"/>
  <c r="AJ4" i="1"/>
  <c r="AG4" i="1"/>
  <c r="AD4" i="1"/>
  <c r="AA4" i="1"/>
  <c r="X4" i="1"/>
  <c r="S4" i="1"/>
  <c r="U4" i="1" s="1"/>
  <c r="R4" i="1"/>
  <c r="L4" i="1"/>
  <c r="I4" i="1"/>
  <c r="BB4" i="1" l="1"/>
  <c r="BB5" i="1"/>
  <c r="CW5" i="1" s="1"/>
  <c r="BB7" i="1"/>
  <c r="CW4" i="1"/>
  <c r="DM4" i="1" s="1"/>
  <c r="CW7" i="1"/>
  <c r="DM7" i="1" s="1"/>
  <c r="CV7" i="1"/>
  <c r="BB6" i="1"/>
  <c r="CV6" i="1" s="1"/>
  <c r="CV4" i="1"/>
  <c r="DM5" i="1" l="1"/>
  <c r="DN5" i="1"/>
  <c r="DN4" i="1"/>
  <c r="CV5" i="1"/>
  <c r="DO5" i="1"/>
  <c r="DK5" i="1"/>
  <c r="DL5" i="1" s="1"/>
  <c r="F5" i="1"/>
  <c r="DN7" i="1"/>
  <c r="CW6" i="1"/>
  <c r="DM6" i="1" s="1"/>
  <c r="DO7" i="1"/>
  <c r="DK7" i="1"/>
  <c r="DL7" i="1" s="1"/>
  <c r="F7" i="1"/>
  <c r="DO4" i="1"/>
  <c r="DK4" i="1"/>
  <c r="DL4" i="1" s="1"/>
  <c r="DO6" i="1" l="1"/>
  <c r="DK6" i="1"/>
  <c r="DL6" i="1" s="1"/>
  <c r="F6" i="1"/>
  <c r="DN6" i="1"/>
</calcChain>
</file>

<file path=xl/sharedStrings.xml><?xml version="1.0" encoding="utf-8"?>
<sst xmlns="http://schemas.openxmlformats.org/spreadsheetml/2006/main" count="176" uniqueCount="137">
  <si>
    <t>Poids</t>
  </si>
  <si>
    <t>total</t>
  </si>
  <si>
    <t>Rm</t>
  </si>
  <si>
    <t>nb de 
coude</t>
  </si>
  <si>
    <t>Tube Ø</t>
  </si>
  <si>
    <t>Lg tube
 th</t>
  </si>
  <si>
    <t>Lg tube 
retenu</t>
  </si>
  <si>
    <t>Total besoin
tube</t>
  </si>
  <si>
    <t>Prix
tube</t>
  </si>
  <si>
    <t>Coût unitaire</t>
  </si>
  <si>
    <t xml:space="preserve">Comp n°
</t>
  </si>
  <si>
    <t>ST</t>
  </si>
  <si>
    <t>Côut
peinture</t>
  </si>
  <si>
    <t>Côut
divers</t>
  </si>
  <si>
    <t>Carton</t>
  </si>
  <si>
    <t>Palette</t>
  </si>
  <si>
    <t>côut
transport unitaire</t>
  </si>
  <si>
    <t>Total
matière unitaire</t>
  </si>
  <si>
    <t>Frais
administratif</t>
  </si>
  <si>
    <t>Débit</t>
  </si>
  <si>
    <t>tot
an</t>
  </si>
  <si>
    <t>Cintrage</t>
  </si>
  <si>
    <t>Recoupe</t>
  </si>
  <si>
    <t>Fraisage</t>
  </si>
  <si>
    <t>Soudure</t>
  </si>
  <si>
    <t>Prépa/Dégrai</t>
  </si>
  <si>
    <t>Peinture</t>
  </si>
  <si>
    <t>Côut total</t>
  </si>
  <si>
    <t>Etude
gabarit</t>
  </si>
  <si>
    <t>Matière</t>
  </si>
  <si>
    <t>Montage</t>
  </si>
  <si>
    <t>Gabarit
Côut total</t>
  </si>
  <si>
    <t xml:space="preserve">Outillage
</t>
  </si>
  <si>
    <t>Remarque</t>
  </si>
  <si>
    <t>CA
potentiel</t>
  </si>
  <si>
    <t>marge</t>
  </si>
  <si>
    <t>part
MA</t>
  </si>
  <si>
    <t>part
MO</t>
  </si>
  <si>
    <t>prix
kg</t>
  </si>
  <si>
    <t>Dégraissage</t>
  </si>
  <si>
    <t>Autre</t>
  </si>
  <si>
    <t>Coût
gaz</t>
  </si>
  <si>
    <t>temps
chiffrage</t>
  </si>
  <si>
    <t>temps
codification</t>
  </si>
  <si>
    <t>temps mise
au point</t>
  </si>
  <si>
    <t>TOTAL
Frais fixe</t>
  </si>
  <si>
    <t>First Article
 Inspection 
+ docs associés</t>
  </si>
  <si>
    <t>temps
visite
commercial</t>
  </si>
  <si>
    <t>temps
 étude</t>
  </si>
  <si>
    <t>Coût
port S/T
A/R</t>
  </si>
  <si>
    <t xml:space="preserve">
Emballage</t>
  </si>
  <si>
    <t>Valeur AL/PY
2015</t>
  </si>
  <si>
    <t>Coût revient
MOx(0,4)</t>
  </si>
  <si>
    <t>Total besoin
tube
vendu</t>
  </si>
  <si>
    <t>P.U.-H.T.</t>
  </si>
  <si>
    <t>30 x 2</t>
  </si>
  <si>
    <t>Code client :</t>
  </si>
  <si>
    <t>Société :</t>
  </si>
  <si>
    <t>125335</t>
  </si>
  <si>
    <t>125336</t>
  </si>
  <si>
    <t>125337</t>
  </si>
  <si>
    <t>125338</t>
  </si>
  <si>
    <t>3).</t>
  </si>
  <si>
    <t xml:space="preserve">Protection : </t>
  </si>
  <si>
    <t xml:space="preserve">Date : </t>
  </si>
  <si>
    <t xml:space="preserve">Le cintrage peut entrainer  des risques de rayures sur les pièces. </t>
  </si>
  <si>
    <t>YVETOT Philippe</t>
  </si>
  <si>
    <t>Company :</t>
  </si>
  <si>
    <t xml:space="preserve">Your reference : </t>
  </si>
  <si>
    <t>Recipient :</t>
  </si>
  <si>
    <t>Reference / Drawing :</t>
  </si>
  <si>
    <t>Annual qty :</t>
  </si>
  <si>
    <t>Manufacturing lot :</t>
  </si>
  <si>
    <t>Shipping lot :</t>
  </si>
  <si>
    <t>UP :</t>
  </si>
  <si>
    <t>Jig</t>
  </si>
  <si>
    <t>Tool</t>
  </si>
  <si>
    <t>Contribution to expenses for :</t>
  </si>
  <si>
    <t>Remarks :</t>
  </si>
  <si>
    <t>Fixed expenses :</t>
  </si>
  <si>
    <t>PRICE OFFER</t>
  </si>
  <si>
    <t>Reference / Drawing</t>
  </si>
  <si>
    <t xml:space="preserve">Manufacturing lot:
</t>
  </si>
  <si>
    <t>Contribution to expenses for tool :</t>
  </si>
  <si>
    <t>Contribution to expenses for jig :</t>
  </si>
  <si>
    <t>Index :</t>
  </si>
  <si>
    <t>Dear Madam, Sir,</t>
  </si>
  <si>
    <t>Would you please find hereafter our offer to manufacture the parts as per your request for quotation :</t>
  </si>
  <si>
    <t xml:space="preserve">Welding : </t>
  </si>
  <si>
    <t>Surface treatment :</t>
  </si>
  <si>
    <t xml:space="preserve">Bending  radius : </t>
  </si>
  <si>
    <t xml:space="preserve">Pressure control : </t>
  </si>
  <si>
    <t xml:space="preserve">Contamination control : </t>
  </si>
  <si>
    <t xml:space="preserve">Individual identification : : </t>
  </si>
  <si>
    <t xml:space="preserve">By adhesive label </t>
  </si>
  <si>
    <t xml:space="preserve">By engraving </t>
  </si>
  <si>
    <t xml:space="preserve">Packaging : </t>
  </si>
  <si>
    <t xml:space="preserve">Around about 7 weeks. </t>
  </si>
  <si>
    <t xml:space="preserve">Delivery time : </t>
  </si>
  <si>
    <t xml:space="preserve">1 week. </t>
  </si>
  <si>
    <t xml:space="preserve">Offer validity : </t>
  </si>
  <si>
    <t xml:space="preserve">Price : </t>
  </si>
  <si>
    <t>DDP (Delivered Duty Paid)</t>
  </si>
  <si>
    <t>Payment of tools, jigs and fixed charges will be at time of order. Balance payment will be done 30 days net date of invoice.</t>
  </si>
  <si>
    <t>Minimum invoicing will be 150€</t>
  </si>
  <si>
    <t>GENERAL COMMENTS :</t>
  </si>
  <si>
    <t>3D files and DXF drawing shall be provided with the order.</t>
  </si>
  <si>
    <t>• All tools and jigs remain Gueripel property</t>
  </si>
  <si>
    <t xml:space="preserve">Welding control : </t>
  </si>
  <si>
    <t>• Type : 100% visual</t>
  </si>
  <si>
    <t>• Acceptance criteria : as per NF EN ISO 5817-C</t>
  </si>
  <si>
    <t>Sales Director</t>
  </si>
  <si>
    <t>Wishing you good receipt, we remain at your entire disposal may you need any further information.</t>
  </si>
  <si>
    <t>Yours faithfully.</t>
  </si>
  <si>
    <t>Painting</t>
  </si>
  <si>
    <t>Rm 100</t>
  </si>
  <si>
    <t xml:space="preserve">Our delivery delay starts at receipt of approved drawings and/or raw material supplied by customer. </t>
  </si>
  <si>
    <t>specific request.</t>
  </si>
  <si>
    <t xml:space="preserve">               Our reference :</t>
  </si>
  <si>
    <t>packing, transportation and other charges for tools, jigs and fixed charges). This is of course limited to the total tool expenses.</t>
  </si>
  <si>
    <t xml:space="preserve">Decontamination : </t>
  </si>
  <si>
    <t>Material :</t>
  </si>
  <si>
    <t xml:space="preserve">Pigging with a soft projectile or cleaning </t>
  </si>
  <si>
    <t>By sampling of x pieces by manufactured lot</t>
  </si>
  <si>
    <t>Ex-works</t>
  </si>
  <si>
    <t>As regards the various businesses that you could give us, we do accept to reimburse you the tool expenses with a credit note worth of 1000€ for each 20.000€ invoiced regular turnover (excluding</t>
  </si>
  <si>
    <t>It will be confirmed at receipt of your official purchase order depending on our manufacturing load.</t>
  </si>
  <si>
    <t xml:space="preserve">Payement : </t>
  </si>
  <si>
    <t>To be recorded in your books, your purchase order will have to stipulate the formal acceptance of our deviations/modifications requests.</t>
  </si>
  <si>
    <t>• We can provide Gueripel specific 3.1 certificate = 60€ per reference (1 piece manufactured per lot) or supplier raw material certificate free of charge.</t>
  </si>
  <si>
    <t>In case of non mentionned tolerances on drawings, technical specifications, the following standards will apply :</t>
  </si>
  <si>
    <t>• Geometric and dimension tolerances as per EN 22768-1 and 2 class C</t>
  </si>
  <si>
    <t xml:space="preserve">• Bending tolerances : the radius of the bending tool will be the theoritical radius requested or offered. The bending radius of the final part will be slightly higher, the difference will depend on </t>
  </si>
  <si>
    <t>angle and raw material quality : In case of final radius equal to requested radius (with minimum tolerance of +/-  5%), we will be obliged to use a special tool which  will be offered upon your</t>
  </si>
  <si>
    <t>Parts which are subject to EN15085 without further request mentionned on drawing, will be manufactured as per class 3 level , CDP performing class and CT4 control class.</t>
  </si>
  <si>
    <t xml:space="preserve">Transmitter : </t>
  </si>
  <si>
    <t xml:space="preserve">E-mail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</si>
</sst>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;[Red]0"/>
    <numFmt numFmtId="165" formatCode="0.000;[Red]0.000"/>
    <numFmt numFmtId="166" formatCode="0.00;[Red]0.00"/>
    <numFmt numFmtId="167" formatCode="#,##0.00\ &quot;€&quot;"/>
    <numFmt numFmtId="168" formatCode="#,##0\ &quot;€&quot;"/>
  </numFmts>
  <fonts count="20" x14ac:knownFonts="1"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8"/>
      <color indexed="63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8"/>
      <color theme="10"/>
      <name val="Arial"/>
      <family val="2"/>
    </font>
    <font>
      <sz val="8"/>
      <color rgb="FF000000"/>
      <name val="Segoe UI"/>
      <family val="2"/>
    </font>
    <font>
      <b/>
      <i/>
      <sz val="10"/>
      <color rgb="FFFF0000"/>
      <name val="Arial"/>
      <family val="2"/>
    </font>
    <font>
      <b/>
      <sz val="10"/>
      <color rgb="FFFF000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i/>
      <sz val="8"/>
      <name val="Arial"/>
      <family val="2"/>
    </font>
    <font>
      <i/>
      <sz val="9"/>
      <name val="Arial"/>
      <family val="2"/>
    </font>
    <font>
      <b/>
      <sz val="22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indexed="13"/>
        <bgColor indexed="34"/>
      </patternFill>
    </fill>
    <fill>
      <patternFill patternType="solid">
        <fgColor indexed="47"/>
        <bgColor indexed="22"/>
      </patternFill>
    </fill>
    <fill>
      <patternFill patternType="solid">
        <fgColor indexed="46"/>
        <bgColor indexed="24"/>
      </patternFill>
    </fill>
    <fill>
      <patternFill patternType="solid">
        <fgColor indexed="4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237">
    <xf numFmtId="0" fontId="0" fillId="0" borderId="0" xfId="0"/>
    <xf numFmtId="49" fontId="1" fillId="0" borderId="1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/>
    <xf numFmtId="164" fontId="1" fillId="0" borderId="0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166" fontId="1" fillId="0" borderId="0" xfId="0" applyNumberFormat="1" applyFont="1" applyAlignment="1">
      <alignment horizontal="center"/>
    </xf>
    <xf numFmtId="166" fontId="1" fillId="2" borderId="0" xfId="0" applyNumberFormat="1" applyFont="1" applyFill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166" fontId="1" fillId="2" borderId="2" xfId="0" applyNumberFormat="1" applyFont="1" applyFill="1" applyBorder="1" applyAlignment="1">
      <alignment horizontal="center"/>
    </xf>
    <xf numFmtId="166" fontId="1" fillId="2" borderId="3" xfId="0" applyNumberFormat="1" applyFont="1" applyFill="1" applyBorder="1" applyAlignment="1">
      <alignment horizontal="center"/>
    </xf>
    <xf numFmtId="166" fontId="1" fillId="3" borderId="1" xfId="0" applyNumberFormat="1" applyFont="1" applyFill="1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166" fontId="1" fillId="4" borderId="1" xfId="0" applyNumberFormat="1" applyFont="1" applyFill="1" applyBorder="1" applyAlignment="1">
      <alignment horizontal="center"/>
    </xf>
    <xf numFmtId="166" fontId="1" fillId="5" borderId="1" xfId="0" applyNumberFormat="1" applyFont="1" applyFill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2" fontId="1" fillId="4" borderId="3" xfId="0" applyNumberFormat="1" applyFont="1" applyFill="1" applyBorder="1" applyAlignment="1">
      <alignment horizontal="center"/>
    </xf>
    <xf numFmtId="2" fontId="2" fillId="0" borderId="0" xfId="0" applyNumberFormat="1" applyFont="1" applyBorder="1" applyAlignment="1">
      <alignment horizontal="center"/>
    </xf>
    <xf numFmtId="2" fontId="1" fillId="0" borderId="0" xfId="0" applyNumberFormat="1" applyFont="1" applyAlignment="1">
      <alignment horizontal="center"/>
    </xf>
    <xf numFmtId="2" fontId="1" fillId="0" borderId="0" xfId="0" applyNumberFormat="1" applyFont="1"/>
    <xf numFmtId="0" fontId="1" fillId="0" borderId="0" xfId="0" applyFont="1"/>
    <xf numFmtId="166" fontId="1" fillId="0" borderId="0" xfId="0" applyNumberFormat="1" applyFont="1" applyBorder="1" applyAlignment="1">
      <alignment horizontal="center" wrapText="1"/>
    </xf>
    <xf numFmtId="165" fontId="1" fillId="0" borderId="0" xfId="0" applyNumberFormat="1" applyFont="1" applyBorder="1" applyAlignment="1">
      <alignment horizontal="center" wrapText="1"/>
    </xf>
    <xf numFmtId="166" fontId="1" fillId="0" borderId="0" xfId="0" applyNumberFormat="1" applyFont="1" applyAlignment="1">
      <alignment horizontal="center" wrapText="1"/>
    </xf>
    <xf numFmtId="166" fontId="1" fillId="2" borderId="0" xfId="0" applyNumberFormat="1" applyFont="1" applyFill="1" applyBorder="1" applyAlignment="1">
      <alignment horizontal="center" wrapText="1"/>
    </xf>
    <xf numFmtId="166" fontId="1" fillId="2" borderId="2" xfId="0" applyNumberFormat="1" applyFont="1" applyFill="1" applyBorder="1" applyAlignment="1">
      <alignment horizontal="center" wrapText="1"/>
    </xf>
    <xf numFmtId="166" fontId="1" fillId="2" borderId="3" xfId="0" applyNumberFormat="1" applyFont="1" applyFill="1" applyBorder="1" applyAlignment="1">
      <alignment horizontal="center" wrapText="1"/>
    </xf>
    <xf numFmtId="166" fontId="1" fillId="3" borderId="3" xfId="0" applyNumberFormat="1" applyFont="1" applyFill="1" applyBorder="1" applyAlignment="1">
      <alignment horizontal="center" wrapText="1"/>
    </xf>
    <xf numFmtId="166" fontId="1" fillId="0" borderId="2" xfId="0" applyNumberFormat="1" applyFont="1" applyBorder="1" applyAlignment="1">
      <alignment horizontal="center" wrapText="1"/>
    </xf>
    <xf numFmtId="166" fontId="1" fillId="3" borderId="1" xfId="0" applyNumberFormat="1" applyFont="1" applyFill="1" applyBorder="1" applyAlignment="1">
      <alignment horizontal="center" wrapText="1"/>
    </xf>
    <xf numFmtId="166" fontId="1" fillId="5" borderId="1" xfId="0" applyNumberFormat="1" applyFont="1" applyFill="1" applyBorder="1" applyAlignment="1">
      <alignment horizontal="center" wrapText="1"/>
    </xf>
    <xf numFmtId="2" fontId="1" fillId="0" borderId="3" xfId="0" applyNumberFormat="1" applyFont="1" applyBorder="1" applyAlignment="1">
      <alignment horizontal="center" wrapText="1"/>
    </xf>
    <xf numFmtId="166" fontId="1" fillId="4" borderId="1" xfId="0" applyNumberFormat="1" applyFont="1" applyFill="1" applyBorder="1" applyAlignment="1">
      <alignment horizontal="center" wrapText="1"/>
    </xf>
    <xf numFmtId="2" fontId="1" fillId="0" borderId="0" xfId="0" applyNumberFormat="1" applyFont="1" applyBorder="1" applyAlignment="1">
      <alignment horizontal="center" wrapText="1"/>
    </xf>
    <xf numFmtId="2" fontId="1" fillId="0" borderId="0" xfId="0" applyNumberFormat="1" applyFont="1" applyBorder="1" applyAlignment="1">
      <alignment horizontal="center"/>
    </xf>
    <xf numFmtId="2" fontId="1" fillId="0" borderId="0" xfId="0" applyNumberFormat="1" applyFont="1" applyAlignment="1">
      <alignment horizontal="center" wrapText="1"/>
    </xf>
    <xf numFmtId="166" fontId="1" fillId="0" borderId="0" xfId="0" applyNumberFormat="1" applyFont="1" applyBorder="1" applyAlignment="1">
      <alignment horizontal="left"/>
    </xf>
    <xf numFmtId="166" fontId="1" fillId="0" borderId="0" xfId="0" applyNumberFormat="1" applyFont="1" applyBorder="1" applyAlignment="1">
      <alignment horizontal="center" vertical="center"/>
    </xf>
    <xf numFmtId="166" fontId="1" fillId="2" borderId="0" xfId="0" applyNumberFormat="1" applyFont="1" applyFill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left" vertical="center"/>
    </xf>
    <xf numFmtId="166" fontId="1" fillId="2" borderId="2" xfId="0" applyNumberFormat="1" applyFont="1" applyFill="1" applyBorder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Border="1" applyAlignment="1">
      <alignment horizontal="left"/>
    </xf>
    <xf numFmtId="164" fontId="1" fillId="0" borderId="0" xfId="0" applyNumberFormat="1" applyFont="1" applyBorder="1" applyAlignment="1">
      <alignment horizontal="left"/>
    </xf>
    <xf numFmtId="164" fontId="1" fillId="0" borderId="0" xfId="0" applyNumberFormat="1" applyFont="1" applyFill="1" applyBorder="1" applyAlignment="1">
      <alignment horizontal="left"/>
    </xf>
    <xf numFmtId="0" fontId="1" fillId="0" borderId="0" xfId="0" applyFont="1" applyFill="1"/>
    <xf numFmtId="49" fontId="1" fillId="0" borderId="1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/>
    <xf numFmtId="164" fontId="1" fillId="0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6" fontId="1" fillId="0" borderId="0" xfId="0" applyNumberFormat="1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left"/>
    </xf>
    <xf numFmtId="2" fontId="2" fillId="0" borderId="0" xfId="0" applyNumberFormat="1" applyFont="1" applyFill="1" applyBorder="1" applyAlignment="1">
      <alignment horizontal="center"/>
    </xf>
    <xf numFmtId="166" fontId="1" fillId="0" borderId="0" xfId="0" applyNumberFormat="1" applyFont="1"/>
    <xf numFmtId="164" fontId="1" fillId="0" borderId="4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 wrapText="1"/>
    </xf>
    <xf numFmtId="49" fontId="1" fillId="0" borderId="0" xfId="0" applyNumberFormat="1" applyFont="1" applyBorder="1" applyAlignment="1">
      <alignment horizontal="center" wrapText="1"/>
    </xf>
    <xf numFmtId="49" fontId="1" fillId="0" borderId="0" xfId="0" applyNumberFormat="1" applyFont="1" applyFill="1" applyBorder="1"/>
    <xf numFmtId="166" fontId="1" fillId="2" borderId="5" xfId="0" applyNumberFormat="1" applyFont="1" applyFill="1" applyBorder="1" applyAlignment="1">
      <alignment horizontal="center"/>
    </xf>
    <xf numFmtId="166" fontId="1" fillId="2" borderId="5" xfId="0" applyNumberFormat="1" applyFont="1" applyFill="1" applyBorder="1" applyAlignment="1">
      <alignment horizontal="center" wrapText="1"/>
    </xf>
    <xf numFmtId="2" fontId="1" fillId="6" borderId="3" xfId="0" applyNumberFormat="1" applyFont="1" applyFill="1" applyBorder="1" applyAlignment="1">
      <alignment horizontal="center"/>
    </xf>
    <xf numFmtId="2" fontId="1" fillId="7" borderId="3" xfId="0" applyNumberFormat="1" applyFont="1" applyFill="1" applyBorder="1" applyAlignment="1">
      <alignment horizontal="center"/>
    </xf>
    <xf numFmtId="2" fontId="1" fillId="6" borderId="3" xfId="0" applyNumberFormat="1" applyFont="1" applyFill="1" applyBorder="1" applyAlignment="1">
      <alignment horizontal="center" wrapText="1"/>
    </xf>
    <xf numFmtId="2" fontId="1" fillId="7" borderId="3" xfId="0" applyNumberFormat="1" applyFont="1" applyFill="1" applyBorder="1" applyAlignment="1">
      <alignment horizontal="center" wrapText="1"/>
    </xf>
    <xf numFmtId="0" fontId="4" fillId="6" borderId="0" xfId="0" applyFont="1" applyFill="1" applyAlignment="1">
      <alignment horizontal="center" wrapText="1"/>
    </xf>
    <xf numFmtId="0" fontId="1" fillId="0" borderId="0" xfId="0" applyFont="1" applyFill="1" applyAlignment="1">
      <alignment horizontal="center"/>
    </xf>
    <xf numFmtId="166" fontId="1" fillId="6" borderId="3" xfId="0" applyNumberFormat="1" applyFont="1" applyFill="1" applyBorder="1" applyAlignment="1">
      <alignment horizontal="center"/>
    </xf>
    <xf numFmtId="166" fontId="1" fillId="7" borderId="3" xfId="0" applyNumberFormat="1" applyFont="1" applyFill="1" applyBorder="1" applyAlignment="1">
      <alignment horizontal="center"/>
    </xf>
    <xf numFmtId="166" fontId="1" fillId="2" borderId="5" xfId="0" applyNumberFormat="1" applyFont="1" applyFill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/>
    </xf>
    <xf numFmtId="166" fontId="1" fillId="0" borderId="4" xfId="0" applyNumberFormat="1" applyFont="1" applyBorder="1" applyAlignment="1">
      <alignment horizontal="center" wrapText="1"/>
    </xf>
    <xf numFmtId="0" fontId="1" fillId="0" borderId="0" xfId="0" applyFont="1" applyFill="1" applyBorder="1"/>
    <xf numFmtId="2" fontId="2" fillId="0" borderId="3" xfId="0" applyNumberFormat="1" applyFont="1" applyBorder="1" applyAlignment="1">
      <alignment horizontal="left"/>
    </xf>
    <xf numFmtId="2" fontId="1" fillId="0" borderId="3" xfId="0" applyNumberFormat="1" applyFont="1" applyBorder="1" applyAlignment="1">
      <alignment horizontal="left"/>
    </xf>
    <xf numFmtId="0" fontId="1" fillId="0" borderId="0" xfId="0" applyFont="1" applyAlignment="1">
      <alignment horizontal="left"/>
    </xf>
    <xf numFmtId="2" fontId="2" fillId="0" borderId="0" xfId="0" applyNumberFormat="1" applyFont="1" applyFill="1" applyBorder="1" applyAlignment="1">
      <alignment horizontal="left"/>
    </xf>
    <xf numFmtId="0" fontId="2" fillId="0" borderId="0" xfId="0" applyFont="1"/>
    <xf numFmtId="0" fontId="8" fillId="0" borderId="0" xfId="1" applyFont="1" applyAlignment="1" applyProtection="1"/>
    <xf numFmtId="0" fontId="7" fillId="0" borderId="0" xfId="0" applyFont="1"/>
    <xf numFmtId="0" fontId="2" fillId="0" borderId="0" xfId="0" applyFont="1" applyAlignment="1"/>
    <xf numFmtId="0" fontId="0" fillId="0" borderId="0" xfId="0" applyFill="1" applyBorder="1"/>
    <xf numFmtId="164" fontId="1" fillId="0" borderId="8" xfId="0" applyNumberFormat="1" applyFont="1" applyBorder="1" applyAlignment="1">
      <alignment horizontal="center"/>
    </xf>
    <xf numFmtId="164" fontId="1" fillId="0" borderId="8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/>
    <xf numFmtId="166" fontId="1" fillId="8" borderId="0" xfId="0" applyNumberFormat="1" applyFont="1" applyFill="1" applyBorder="1" applyAlignment="1">
      <alignment horizontal="left"/>
    </xf>
    <xf numFmtId="0" fontId="0" fillId="0" borderId="0" xfId="0" applyBorder="1" applyAlignment="1"/>
    <xf numFmtId="166" fontId="1" fillId="0" borderId="8" xfId="0" applyNumberFormat="1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0" fontId="1" fillId="0" borderId="0" xfId="0" applyFont="1" applyBorder="1" applyAlignment="1"/>
    <xf numFmtId="49" fontId="1" fillId="0" borderId="8" xfId="0" applyNumberFormat="1" applyFont="1" applyBorder="1" applyAlignment="1">
      <alignment horizontal="center" vertical="center"/>
    </xf>
    <xf numFmtId="49" fontId="1" fillId="0" borderId="8" xfId="0" applyNumberFormat="1" applyFont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Alignment="1">
      <alignment horizontal="center"/>
    </xf>
    <xf numFmtId="0" fontId="2" fillId="9" borderId="6" xfId="0" applyFont="1" applyFill="1" applyBorder="1" applyAlignment="1">
      <alignment horizontal="center" vertical="center"/>
    </xf>
    <xf numFmtId="166" fontId="1" fillId="0" borderId="0" xfId="0" applyNumberFormat="1" applyFont="1" applyBorder="1" applyAlignment="1">
      <alignment horizontal="center"/>
    </xf>
    <xf numFmtId="49" fontId="1" fillId="0" borderId="8" xfId="0" applyNumberFormat="1" applyFont="1" applyFill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49" fontId="1" fillId="0" borderId="9" xfId="0" applyNumberFormat="1" applyFont="1" applyBorder="1" applyAlignment="1">
      <alignment horizontal="center"/>
    </xf>
    <xf numFmtId="166" fontId="1" fillId="0" borderId="9" xfId="0" applyNumberFormat="1" applyFont="1" applyBorder="1" applyAlignment="1">
      <alignment horizontal="left"/>
    </xf>
    <xf numFmtId="0" fontId="1" fillId="0" borderId="0" xfId="0" applyFont="1" applyFill="1" applyBorder="1" applyAlignment="1">
      <alignment horizontal="left" wrapText="1"/>
    </xf>
    <xf numFmtId="49" fontId="1" fillId="0" borderId="0" xfId="0" applyNumberFormat="1" applyFont="1" applyFill="1" applyBorder="1" applyAlignment="1">
      <alignment horizontal="left"/>
    </xf>
    <xf numFmtId="0" fontId="1" fillId="0" borderId="0" xfId="0" applyFont="1" applyFill="1" applyAlignment="1"/>
    <xf numFmtId="0" fontId="1" fillId="0" borderId="0" xfId="0" applyFont="1" applyFill="1" applyBorder="1" applyAlignment="1"/>
    <xf numFmtId="0" fontId="1" fillId="0" borderId="0" xfId="0" applyFont="1" applyFill="1" applyBorder="1" applyAlignment="1">
      <alignment wrapText="1"/>
    </xf>
    <xf numFmtId="0" fontId="7" fillId="0" borderId="0" xfId="0" applyFont="1" applyFill="1"/>
    <xf numFmtId="164" fontId="2" fillId="0" borderId="0" xfId="0" applyNumberFormat="1" applyFont="1" applyFill="1" applyBorder="1" applyAlignment="1">
      <alignment horizontal="center"/>
    </xf>
    <xf numFmtId="49" fontId="12" fillId="0" borderId="1" xfId="0" applyNumberFormat="1" applyFont="1" applyBorder="1" applyAlignment="1">
      <alignment horizontal="left"/>
    </xf>
    <xf numFmtId="0" fontId="1" fillId="0" borderId="8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166" fontId="1" fillId="0" borderId="0" xfId="0" applyNumberFormat="1" applyFont="1" applyBorder="1" applyAlignment="1">
      <alignment horizontal="center"/>
    </xf>
    <xf numFmtId="164" fontId="2" fillId="10" borderId="8" xfId="0" applyNumberFormat="1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left"/>
    </xf>
    <xf numFmtId="0" fontId="0" fillId="0" borderId="0" xfId="0" applyFont="1"/>
    <xf numFmtId="49" fontId="2" fillId="0" borderId="0" xfId="0" applyNumberFormat="1" applyFont="1" applyFill="1" applyBorder="1" applyAlignment="1"/>
    <xf numFmtId="0" fontId="2" fillId="0" borderId="0" xfId="0" applyFont="1" applyFill="1" applyAlignment="1"/>
    <xf numFmtId="49" fontId="2" fillId="0" borderId="0" xfId="0" applyNumberFormat="1" applyFont="1" applyBorder="1" applyAlignment="1">
      <alignment horizontal="center"/>
    </xf>
    <xf numFmtId="49" fontId="13" fillId="0" borderId="1" xfId="0" applyNumberFormat="1" applyFont="1" applyFill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164" fontId="13" fillId="0" borderId="0" xfId="0" applyNumberFormat="1" applyFont="1" applyFill="1" applyBorder="1"/>
    <xf numFmtId="2" fontId="13" fillId="0" borderId="0" xfId="0" applyNumberFormat="1" applyFont="1" applyFill="1"/>
    <xf numFmtId="164" fontId="13" fillId="0" borderId="0" xfId="0" applyNumberFormat="1" applyFont="1" applyFill="1" applyBorder="1" applyAlignment="1">
      <alignment horizontal="center"/>
    </xf>
    <xf numFmtId="2" fontId="13" fillId="0" borderId="0" xfId="0" applyNumberFormat="1" applyFont="1" applyFill="1" applyAlignment="1">
      <alignment horizontal="center"/>
    </xf>
    <xf numFmtId="49" fontId="13" fillId="0" borderId="0" xfId="0" applyNumberFormat="1" applyFont="1" applyFill="1" applyBorder="1" applyAlignment="1">
      <alignment horizontal="left"/>
    </xf>
    <xf numFmtId="49" fontId="13" fillId="0" borderId="0" xfId="0" applyNumberFormat="1" applyFont="1" applyFill="1" applyBorder="1" applyAlignment="1"/>
    <xf numFmtId="49" fontId="13" fillId="0" borderId="0" xfId="0" applyNumberFormat="1" applyFont="1" applyFill="1" applyBorder="1" applyAlignment="1">
      <alignment horizontal="center"/>
    </xf>
    <xf numFmtId="166" fontId="13" fillId="0" borderId="0" xfId="0" applyNumberFormat="1" applyFont="1" applyFill="1" applyBorder="1" applyAlignment="1">
      <alignment horizontal="center"/>
    </xf>
    <xf numFmtId="166" fontId="13" fillId="0" borderId="0" xfId="0" applyNumberFormat="1" applyFont="1" applyFill="1" applyBorder="1" applyAlignment="1"/>
    <xf numFmtId="49" fontId="13" fillId="0" borderId="1" xfId="0" applyNumberFormat="1" applyFont="1" applyFill="1" applyBorder="1" applyAlignment="1"/>
    <xf numFmtId="49" fontId="12" fillId="0" borderId="0" xfId="0" applyNumberFormat="1" applyFont="1" applyFill="1" applyBorder="1" applyAlignment="1"/>
    <xf numFmtId="49" fontId="13" fillId="0" borderId="4" xfId="0" applyNumberFormat="1" applyFont="1" applyFill="1" applyBorder="1" applyAlignment="1"/>
    <xf numFmtId="0" fontId="13" fillId="0" borderId="0" xfId="0" applyFont="1"/>
    <xf numFmtId="164" fontId="13" fillId="0" borderId="0" xfId="0" applyNumberFormat="1" applyFont="1" applyFill="1" applyBorder="1" applyAlignment="1">
      <alignment horizontal="left"/>
    </xf>
    <xf numFmtId="0" fontId="13" fillId="0" borderId="0" xfId="0" applyFont="1" applyFill="1" applyBorder="1"/>
    <xf numFmtId="0" fontId="13" fillId="0" borderId="0" xfId="0" applyFont="1" applyFill="1" applyAlignment="1">
      <alignment horizontal="center"/>
    </xf>
    <xf numFmtId="49" fontId="14" fillId="0" borderId="0" xfId="0" applyNumberFormat="1" applyFont="1" applyFill="1" applyBorder="1" applyAlignment="1"/>
    <xf numFmtId="49" fontId="14" fillId="0" borderId="1" xfId="0" applyNumberFormat="1" applyFont="1" applyBorder="1" applyAlignment="1">
      <alignment horizontal="left"/>
    </xf>
    <xf numFmtId="0" fontId="14" fillId="0" borderId="0" xfId="0" applyFont="1" applyFill="1" applyBorder="1" applyAlignment="1">
      <alignment wrapText="1"/>
    </xf>
    <xf numFmtId="49" fontId="14" fillId="0" borderId="0" xfId="0" applyNumberFormat="1" applyFont="1" applyFill="1" applyBorder="1" applyAlignment="1">
      <alignment horizontal="left"/>
    </xf>
    <xf numFmtId="0" fontId="14" fillId="0" borderId="0" xfId="0" applyFont="1" applyFill="1" applyBorder="1" applyAlignment="1"/>
    <xf numFmtId="49" fontId="2" fillId="10" borderId="8" xfId="0" applyNumberFormat="1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49" fontId="2" fillId="0" borderId="1" xfId="0" applyNumberFormat="1" applyFont="1" applyFill="1" applyBorder="1" applyAlignment="1">
      <alignment horizontal="center"/>
    </xf>
    <xf numFmtId="164" fontId="2" fillId="0" borderId="0" xfId="0" applyNumberFormat="1" applyFont="1" applyFill="1" applyBorder="1"/>
    <xf numFmtId="49" fontId="2" fillId="0" borderId="1" xfId="0" applyNumberFormat="1" applyFont="1" applyBorder="1" applyAlignment="1">
      <alignment horizontal="center"/>
    </xf>
    <xf numFmtId="164" fontId="2" fillId="0" borderId="0" xfId="0" applyNumberFormat="1" applyFont="1" applyBorder="1"/>
    <xf numFmtId="167" fontId="2" fillId="10" borderId="8" xfId="0" applyNumberFormat="1" applyFont="1" applyFill="1" applyBorder="1" applyAlignment="1">
      <alignment horizontal="center"/>
    </xf>
    <xf numFmtId="167" fontId="2" fillId="0" borderId="0" xfId="0" applyNumberFormat="1" applyFont="1" applyFill="1" applyBorder="1" applyAlignment="1">
      <alignment horizontal="center"/>
    </xf>
    <xf numFmtId="167" fontId="2" fillId="0" borderId="0" xfId="0" applyNumberFormat="1" applyFont="1" applyBorder="1" applyAlignment="1">
      <alignment horizontal="center"/>
    </xf>
    <xf numFmtId="167" fontId="2" fillId="0" borderId="0" xfId="2" applyNumberFormat="1" applyFont="1" applyBorder="1" applyAlignment="1">
      <alignment horizontal="left" indent="2"/>
    </xf>
    <xf numFmtId="167" fontId="2" fillId="0" borderId="0" xfId="3" applyNumberFormat="1" applyFont="1" applyFill="1" applyBorder="1" applyAlignment="1">
      <alignment horizontal="center"/>
    </xf>
    <xf numFmtId="167" fontId="2" fillId="0" borderId="0" xfId="3" applyNumberFormat="1" applyFont="1" applyBorder="1" applyAlignment="1">
      <alignment horizontal="center"/>
    </xf>
    <xf numFmtId="167" fontId="1" fillId="0" borderId="8" xfId="0" applyNumberFormat="1" applyFont="1" applyBorder="1" applyAlignment="1">
      <alignment horizontal="center" vertical="center" wrapText="1"/>
    </xf>
    <xf numFmtId="168" fontId="1" fillId="0" borderId="8" xfId="0" applyNumberFormat="1" applyFont="1" applyBorder="1" applyAlignment="1">
      <alignment horizontal="center" vertical="center" wrapText="1"/>
    </xf>
    <xf numFmtId="168" fontId="2" fillId="10" borderId="8" xfId="0" applyNumberFormat="1" applyFont="1" applyFill="1" applyBorder="1" applyAlignment="1">
      <alignment horizontal="center"/>
    </xf>
    <xf numFmtId="168" fontId="2" fillId="0" borderId="0" xfId="0" applyNumberFormat="1" applyFont="1" applyFill="1" applyBorder="1" applyAlignment="1">
      <alignment horizontal="center"/>
    </xf>
    <xf numFmtId="168" fontId="2" fillId="0" borderId="0" xfId="0" applyNumberFormat="1" applyFont="1" applyBorder="1" applyAlignment="1">
      <alignment horizontal="center"/>
    </xf>
    <xf numFmtId="167" fontId="2" fillId="0" borderId="0" xfId="2" applyNumberFormat="1" applyFont="1" applyFill="1" applyBorder="1" applyAlignment="1">
      <alignment horizontal="left" indent="5"/>
    </xf>
    <xf numFmtId="167" fontId="2" fillId="0" borderId="0" xfId="2" applyNumberFormat="1" applyFont="1" applyBorder="1" applyAlignment="1">
      <alignment horizontal="left" indent="5"/>
    </xf>
    <xf numFmtId="168" fontId="2" fillId="10" borderId="8" xfId="2" applyNumberFormat="1" applyFont="1" applyFill="1" applyBorder="1" applyAlignment="1">
      <alignment horizontal="center" vertical="center"/>
    </xf>
    <xf numFmtId="49" fontId="12" fillId="0" borderId="1" xfId="0" applyNumberFormat="1" applyFont="1" applyFill="1" applyBorder="1" applyAlignment="1">
      <alignment horizontal="left"/>
    </xf>
    <xf numFmtId="164" fontId="12" fillId="0" borderId="0" xfId="0" applyNumberFormat="1" applyFont="1" applyFill="1" applyBorder="1"/>
    <xf numFmtId="2" fontId="12" fillId="0" borderId="0" xfId="0" applyNumberFormat="1" applyFont="1" applyFill="1" applyAlignment="1">
      <alignment horizontal="center"/>
    </xf>
    <xf numFmtId="164" fontId="12" fillId="0" borderId="0" xfId="0" applyNumberFormat="1" applyFont="1" applyFill="1" applyBorder="1" applyAlignment="1">
      <alignment horizontal="center"/>
    </xf>
    <xf numFmtId="164" fontId="2" fillId="0" borderId="8" xfId="0" applyNumberFormat="1" applyFont="1" applyFill="1" applyBorder="1" applyAlignment="1">
      <alignment horizontal="center"/>
    </xf>
    <xf numFmtId="2" fontId="12" fillId="0" borderId="0" xfId="0" applyNumberFormat="1" applyFont="1"/>
    <xf numFmtId="49" fontId="12" fillId="0" borderId="0" xfId="0" applyNumberFormat="1" applyFont="1" applyFill="1" applyBorder="1" applyAlignment="1">
      <alignment horizontal="center"/>
    </xf>
    <xf numFmtId="166" fontId="12" fillId="0" borderId="0" xfId="0" applyNumberFormat="1" applyFont="1" applyFill="1" applyBorder="1" applyAlignment="1">
      <alignment horizontal="center"/>
    </xf>
    <xf numFmtId="2" fontId="12" fillId="0" borderId="0" xfId="0" applyNumberFormat="1" applyFont="1" applyFill="1" applyBorder="1" applyAlignment="1">
      <alignment horizontal="center"/>
    </xf>
    <xf numFmtId="49" fontId="12" fillId="0" borderId="0" xfId="0" applyNumberFormat="1" applyFont="1" applyFill="1" applyBorder="1"/>
    <xf numFmtId="0" fontId="12" fillId="0" borderId="0" xfId="0" applyFont="1" applyFill="1" applyBorder="1"/>
    <xf numFmtId="0" fontId="12" fillId="0" borderId="8" xfId="0" applyFont="1" applyFill="1" applyBorder="1" applyAlignment="1">
      <alignment horizontal="center"/>
    </xf>
    <xf numFmtId="167" fontId="2" fillId="10" borderId="8" xfId="2" applyNumberFormat="1" applyFont="1" applyFill="1" applyBorder="1" applyAlignment="1">
      <alignment horizontal="center"/>
    </xf>
    <xf numFmtId="0" fontId="12" fillId="0" borderId="0" xfId="0" applyFont="1"/>
    <xf numFmtId="0" fontId="1" fillId="0" borderId="0" xfId="0" applyFont="1" applyAlignment="1">
      <alignment horizontal="left"/>
    </xf>
    <xf numFmtId="166" fontId="1" fillId="0" borderId="0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49" fontId="14" fillId="0" borderId="0" xfId="0" applyNumberFormat="1" applyFont="1" applyBorder="1" applyAlignment="1">
      <alignment horizontal="left"/>
    </xf>
    <xf numFmtId="166" fontId="12" fillId="0" borderId="0" xfId="0" applyNumberFormat="1" applyFont="1" applyFill="1" applyBorder="1" applyAlignment="1">
      <alignment horizontal="left"/>
    </xf>
    <xf numFmtId="0" fontId="14" fillId="0" borderId="0" xfId="0" applyFont="1"/>
    <xf numFmtId="0" fontId="15" fillId="0" borderId="0" xfId="0" applyFont="1"/>
    <xf numFmtId="0" fontId="13" fillId="0" borderId="0" xfId="0" applyFont="1" applyBorder="1" applyAlignment="1">
      <alignment horizontal="left"/>
    </xf>
    <xf numFmtId="0" fontId="13" fillId="0" borderId="6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2" fillId="0" borderId="0" xfId="0" applyFont="1" applyBorder="1" applyAlignment="1"/>
    <xf numFmtId="0" fontId="13" fillId="0" borderId="0" xfId="0" applyFont="1" applyBorder="1" applyAlignment="1">
      <alignment vertical="center"/>
    </xf>
    <xf numFmtId="0" fontId="13" fillId="0" borderId="0" xfId="0" applyFont="1" applyBorder="1" applyAlignment="1"/>
    <xf numFmtId="0" fontId="2" fillId="0" borderId="0" xfId="0" applyFont="1" applyFill="1" applyBorder="1" applyAlignment="1"/>
    <xf numFmtId="0" fontId="13" fillId="0" borderId="0" xfId="0" applyFont="1" applyAlignment="1"/>
    <xf numFmtId="164" fontId="17" fillId="0" borderId="0" xfId="0" applyNumberFormat="1" applyFont="1" applyFill="1" applyBorder="1" applyAlignment="1">
      <alignment horizontal="center"/>
    </xf>
    <xf numFmtId="49" fontId="17" fillId="0" borderId="0" xfId="0" applyNumberFormat="1" applyFont="1" applyFill="1" applyBorder="1" applyAlignment="1">
      <alignment horizontal="center"/>
    </xf>
    <xf numFmtId="49" fontId="17" fillId="0" borderId="0" xfId="0" applyNumberFormat="1" applyFont="1" applyFill="1" applyBorder="1" applyAlignment="1">
      <alignment horizontal="center" vertical="center"/>
    </xf>
    <xf numFmtId="166" fontId="17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/>
    </xf>
    <xf numFmtId="166" fontId="18" fillId="0" borderId="0" xfId="0" applyNumberFormat="1" applyFont="1" applyFill="1" applyBorder="1" applyAlignment="1">
      <alignment horizontal="center"/>
    </xf>
    <xf numFmtId="0" fontId="12" fillId="0" borderId="7" xfId="0" applyFont="1" applyFill="1" applyBorder="1"/>
    <xf numFmtId="0" fontId="1" fillId="0" borderId="0" xfId="0" applyFont="1" applyAlignment="1">
      <alignment horizontal="left"/>
    </xf>
    <xf numFmtId="166" fontId="1" fillId="0" borderId="0" xfId="0" applyNumberFormat="1" applyFont="1" applyBorder="1" applyAlignment="1">
      <alignment horizontal="center"/>
    </xf>
    <xf numFmtId="167" fontId="2" fillId="0" borderId="0" xfId="2" applyNumberFormat="1" applyFont="1" applyFill="1" applyBorder="1" applyAlignment="1">
      <alignment horizontal="center"/>
    </xf>
    <xf numFmtId="49" fontId="2" fillId="0" borderId="9" xfId="0" applyNumberFormat="1" applyFont="1" applyFill="1" applyBorder="1" applyAlignment="1">
      <alignment horizontal="center"/>
    </xf>
    <xf numFmtId="164" fontId="2" fillId="0" borderId="9" xfId="0" applyNumberFormat="1" applyFont="1" applyFill="1" applyBorder="1" applyAlignment="1">
      <alignment horizontal="center"/>
    </xf>
    <xf numFmtId="167" fontId="2" fillId="0" borderId="9" xfId="3" applyNumberFormat="1" applyFont="1" applyFill="1" applyBorder="1" applyAlignment="1">
      <alignment horizontal="center"/>
    </xf>
    <xf numFmtId="167" fontId="2" fillId="0" borderId="9" xfId="2" applyNumberFormat="1" applyFont="1" applyFill="1" applyBorder="1" applyAlignment="1">
      <alignment horizontal="center"/>
    </xf>
    <xf numFmtId="167" fontId="2" fillId="0" borderId="9" xfId="0" applyNumberFormat="1" applyFont="1" applyFill="1" applyBorder="1" applyAlignment="1">
      <alignment horizontal="center"/>
    </xf>
    <xf numFmtId="168" fontId="2" fillId="0" borderId="9" xfId="0" applyNumberFormat="1" applyFont="1" applyFill="1" applyBorder="1" applyAlignment="1">
      <alignment horizontal="center"/>
    </xf>
    <xf numFmtId="166" fontId="2" fillId="0" borderId="0" xfId="0" applyNumberFormat="1" applyFont="1" applyFill="1" applyBorder="1" applyAlignment="1">
      <alignment horizontal="left"/>
    </xf>
    <xf numFmtId="0" fontId="2" fillId="0" borderId="0" xfId="0" applyFont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13" fillId="0" borderId="0" xfId="0" applyFont="1" applyAlignment="1">
      <alignment horizontal="left"/>
    </xf>
    <xf numFmtId="0" fontId="13" fillId="0" borderId="9" xfId="0" applyFont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12" fillId="9" borderId="8" xfId="0" applyFont="1" applyFill="1" applyBorder="1" applyAlignment="1">
      <alignment horizontal="center" vertical="center"/>
    </xf>
    <xf numFmtId="0" fontId="12" fillId="9" borderId="6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165" fontId="1" fillId="0" borderId="1" xfId="0" applyNumberFormat="1" applyFont="1" applyBorder="1" applyAlignment="1">
      <alignment horizontal="center"/>
    </xf>
    <xf numFmtId="166" fontId="1" fillId="0" borderId="3" xfId="0" applyNumberFormat="1" applyFont="1" applyBorder="1" applyAlignment="1">
      <alignment horizontal="center" wrapText="1"/>
    </xf>
    <xf numFmtId="166" fontId="1" fillId="0" borderId="0" xfId="0" applyNumberFormat="1" applyFont="1" applyBorder="1" applyAlignment="1">
      <alignment horizontal="center"/>
    </xf>
    <xf numFmtId="166" fontId="1" fillId="0" borderId="0" xfId="0" applyNumberFormat="1" applyFont="1" applyBorder="1" applyAlignment="1">
      <alignment horizontal="center" wrapText="1"/>
    </xf>
    <xf numFmtId="166" fontId="1" fillId="0" borderId="1" xfId="0" applyNumberFormat="1" applyFont="1" applyBorder="1" applyAlignment="1">
      <alignment horizontal="center" wrapText="1"/>
    </xf>
    <xf numFmtId="166" fontId="2" fillId="0" borderId="0" xfId="0" applyNumberFormat="1" applyFont="1" applyFill="1" applyBorder="1" applyAlignment="1">
      <alignment horizontal="center"/>
    </xf>
  </cellXfs>
  <cellStyles count="4">
    <cellStyle name="Lien hypertexte" xfId="1" builtinId="8"/>
    <cellStyle name="Milliers" xfId="2" builtinId="3"/>
    <cellStyle name="Monétaire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checked="Checked" fmlaLink="$J$9" lockText="1"/>
</file>

<file path=xl/ctrlProps/ctrlProp6.xml><?xml version="1.0" encoding="utf-8"?>
<formControlPr xmlns="http://schemas.microsoft.com/office/spreadsheetml/2009/9/main" objectType="CheckBox" checked="Checked" fmlaLink="$J$8" lockText="1"/>
</file>

<file path=xl/ctrlProps/ctrlProp7.xml><?xml version="1.0" encoding="utf-8"?>
<formControlPr xmlns="http://schemas.microsoft.com/office/spreadsheetml/2009/9/main" objectType="CheckBox" checked="Checked" fmlaLink="$J$7" lockText="1"/>
</file>

<file path=xl/ctrlProps/ctrlProp8.xml><?xml version="1.0" encoding="utf-8"?>
<formControlPr xmlns="http://schemas.microsoft.com/office/spreadsheetml/2009/9/main" objectType="CheckBox" fmlaLink="$J$10" lockText="1"/>
</file>

<file path=xl/ctrlProps/ctrlProp9.xml><?xml version="1.0" encoding="utf-8"?>
<formControlPr xmlns="http://schemas.microsoft.com/office/spreadsheetml/2009/9/main" objectType="CheckBox" fmlaLink="$J$11" lockText="1"/>
</file>

<file path=xl/ctrlProps/ctrlProp10.xml><?xml version="1.0" encoding="utf-8"?>
<formControlPr xmlns="http://schemas.microsoft.com/office/spreadsheetml/2009/9/main" objectType="CheckBox" fmlaLink="$J$12" lockText="1"/>
</file>

<file path=xl/ctrlProps/ctrlProp11.xml><?xml version="1.0" encoding="utf-8"?>
<formControlPr xmlns="http://schemas.microsoft.com/office/spreadsheetml/2009/9/main" objectType="CheckBox" checked="Checked" fmlaLink="$J$16" lockText="1"/>
</file>

<file path=xl/ctrlProps/ctrlProp12.xml><?xml version="1.0" encoding="utf-8"?>
<formControlPr xmlns="http://schemas.microsoft.com/office/spreadsheetml/2009/9/main" objectType="CheckBox" checked="Checked" fmlaLink="$J$17" lockText="1"/>
</file>

<file path=xl/ctrlProps/ctrlProp13.xml><?xml version="1.0" encoding="utf-8"?>
<formControlPr xmlns="http://schemas.microsoft.com/office/spreadsheetml/2009/9/main" objectType="CheckBox" fmlaLink="$J$5" lockText="1"/>
</file>

<file path=xl/ctrlProps/ctrlProp14.xml><?xml version="1.0" encoding="utf-8"?>
<formControlPr xmlns="http://schemas.microsoft.com/office/spreadsheetml/2009/9/main" objectType="CheckBox" checked="Checked" fmlaLink="$J$6" lockText="1"/>
</file>

<file path=xl/ctrlProps/ctrlProp15.xml><?xml version="1.0" encoding="utf-8"?>
<formControlPr xmlns="http://schemas.microsoft.com/office/spreadsheetml/2009/9/main" objectType="CheckBox" checked="Checked" fmlaLink="$J$18" lockText="1"/>
</file>

<file path=xl/ctrlProps/ctrlProp16.xml><?xml version="1.0" encoding="utf-8"?>
<formControlPr xmlns="http://schemas.microsoft.com/office/spreadsheetml/2009/9/main" objectType="CheckBox" checked="Checked" fmlaLink="$J$19" lockText="1"/>
</file>

<file path=xl/ctrlProps/ctrlProp17.xml><?xml version="1.0" encoding="utf-8"?>
<formControlPr xmlns="http://schemas.microsoft.com/office/spreadsheetml/2009/9/main" objectType="CheckBox" checked="Checked" fmlaLink="$J$20" lockText="1"/>
</file>

<file path=xl/ctrlProps/ctrlProp18.xml><?xml version="1.0" encoding="utf-8"?>
<formControlPr xmlns="http://schemas.microsoft.com/office/spreadsheetml/2009/9/main" objectType="CheckBox" checked="Checked" fmlaLink="$J$21" lockText="1"/>
</file>

<file path=xl/ctrlProps/ctrlProp19.xml><?xml version="1.0" encoding="utf-8"?>
<formControlPr xmlns="http://schemas.microsoft.com/office/spreadsheetml/2009/9/main" objectType="CheckBox" checked="Checked" fmlaLink="$J$22" lockText="1"/>
</file>

<file path=xl/ctrlProps/ctrlProp20.xml><?xml version="1.0" encoding="utf-8"?>
<formControlPr xmlns="http://schemas.microsoft.com/office/spreadsheetml/2009/9/main" objectType="CheckBox" checked="Checked" fmlaLink="$J$23" lockText="1"/>
</file>

<file path=xl/ctrlProps/ctrlProp21.xml><?xml version="1.0" encoding="utf-8"?>
<formControlPr xmlns="http://schemas.microsoft.com/office/spreadsheetml/2009/9/main" objectType="CheckBox" checked="Checked" fmlaLink="$J$25" lockText="1"/>
</file>

<file path=xl/ctrlProps/ctrlProp22.xml><?xml version="1.0" encoding="utf-8"?>
<formControlPr xmlns="http://schemas.microsoft.com/office/spreadsheetml/2009/9/main" objectType="CheckBox" checked="Checked" fmlaLink="$J$26" lockText="1"/>
</file>

<file path=xl/ctrlProps/ctrlProp23.xml><?xml version="1.0" encoding="utf-8"?>
<formControlPr xmlns="http://schemas.microsoft.com/office/spreadsheetml/2009/9/main" objectType="CheckBox" checked="Checked" fmlaLink="$J$28" lockText="1"/>
</file>

<file path=xl/ctrlProps/ctrlProp24.xml><?xml version="1.0" encoding="utf-8"?>
<formControlPr xmlns="http://schemas.microsoft.com/office/spreadsheetml/2009/9/main" objectType="CheckBox" checked="Checked" fmlaLink="$J$29" lockText="1"/>
</file>

<file path=xl/ctrlProps/ctrlProp25.xml><?xml version="1.0" encoding="utf-8"?>
<formControlPr xmlns="http://schemas.microsoft.com/office/spreadsheetml/2009/9/main" objectType="CheckBox" checked="Checked" fmlaLink="$J$31" lockText="1"/>
</file>

<file path=xl/ctrlProps/ctrlProp26.xml><?xml version="1.0" encoding="utf-8"?>
<formControlPr xmlns="http://schemas.microsoft.com/office/spreadsheetml/2009/9/main" objectType="CheckBox" checked="Checked" fmlaLink="$J$32" lockText="1"/>
</file>

<file path=xl/ctrlProps/ctrlProp27.xml><?xml version="1.0" encoding="utf-8"?>
<formControlPr xmlns="http://schemas.microsoft.com/office/spreadsheetml/2009/9/main" objectType="CheckBox" checked="Checked" fmlaLink="$J$33" lockText="1"/>
</file>

<file path=xl/ctrlProps/ctrlProp28.xml><?xml version="1.0" encoding="utf-8"?>
<formControlPr xmlns="http://schemas.microsoft.com/office/spreadsheetml/2009/9/main" objectType="CheckBox" checked="Checked" fmlaLink="$J$34" lockText="1"/>
</file>

<file path=xl/ctrlProps/ctrlProp29.xml><?xml version="1.0" encoding="utf-8"?>
<formControlPr xmlns="http://schemas.microsoft.com/office/spreadsheetml/2009/9/main" objectType="CheckBox" checked="Checked" fmlaLink="$J$35" lockText="1"/>
</file>

<file path=xl/ctrlProps/ctrlProp30.xml><?xml version="1.0" encoding="utf-8"?>
<formControlPr xmlns="http://schemas.microsoft.com/office/spreadsheetml/2009/9/main" objectType="CheckBox" checked="Checked" fmlaLink="$J$38" lockText="1"/>
</file>

<file path=xl/ctrlProps/ctrlProp31.xml><?xml version="1.0" encoding="utf-8"?>
<formControlPr xmlns="http://schemas.microsoft.com/office/spreadsheetml/2009/9/main" objectType="CheckBox" checked="Checked" fmlaLink="$J$39" lockText="1"/>
</file>

<file path=xl/ctrlProps/ctrlProp32.xml><?xml version="1.0" encoding="utf-8"?>
<formControlPr xmlns="http://schemas.microsoft.com/office/spreadsheetml/2009/9/main" objectType="CheckBox" checked="Checked" fmlaLink="$J$40" lockText="1"/>
</file>

<file path=xl/ctrlProps/ctrlProp33.xml><?xml version="1.0" encoding="utf-8"?>
<formControlPr xmlns="http://schemas.microsoft.com/office/spreadsheetml/2009/9/main" objectType="CheckBox" checked="Checked" fmlaLink="$J$41" lockText="1"/>
</file>

<file path=xl/ctrlProps/ctrlProp34.xml><?xml version="1.0" encoding="utf-8"?>
<formControlPr xmlns="http://schemas.microsoft.com/office/spreadsheetml/2009/9/main" objectType="CheckBox" checked="Checked" fmlaLink="$J$42" lockText="1"/>
</file>

<file path=xl/ctrlProps/ctrlProp35.xml><?xml version="1.0" encoding="utf-8"?>
<formControlPr xmlns="http://schemas.microsoft.com/office/spreadsheetml/2009/9/main" objectType="CheckBox" checked="Checked" fmlaLink="$J$49" lockText="1"/>
</file>

<file path=xl/ctrlProps/ctrlProp36.xml><?xml version="1.0" encoding="utf-8"?>
<formControlPr xmlns="http://schemas.microsoft.com/office/spreadsheetml/2009/9/main" objectType="CheckBox" checked="Checked" fmlaLink="$J$50" lockText="1"/>
</file>

<file path=xl/ctrlProps/ctrlProp37.xml><?xml version="1.0" encoding="utf-8"?>
<formControlPr xmlns="http://schemas.microsoft.com/office/spreadsheetml/2009/9/main" objectType="CheckBox" checked="Checked" fmlaLink="$J$51" lockText="1"/>
</file>

<file path=xl/ctrlProps/ctrlProp38.xml><?xml version="1.0" encoding="utf-8"?>
<formControlPr xmlns="http://schemas.microsoft.com/office/spreadsheetml/2009/9/main" objectType="CheckBox" checked="Checked" fmlaLink="$J$52" lockText="1"/>
</file>

<file path=xl/ctrlProps/ctrlProp39.xml><?xml version="1.0" encoding="utf-8"?>
<formControlPr xmlns="http://schemas.microsoft.com/office/spreadsheetml/2009/9/main" objectType="CheckBox" checked="Checked" fmlaLink="$J$53" lockText="1"/>
</file>

<file path=xl/ctrlProps/ctrlProp40.xml><?xml version="1.0" encoding="utf-8"?>
<formControlPr xmlns="http://schemas.microsoft.com/office/spreadsheetml/2009/9/main" objectType="CheckBox" checked="Checked" fmlaLink="$J$55" lockText="1"/>
</file>

<file path=xl/ctrlProps/ctrlProp41.xml><?xml version="1.0" encoding="utf-8"?>
<formControlPr xmlns="http://schemas.microsoft.com/office/spreadsheetml/2009/9/main" objectType="CheckBox" checked="Checked" fmlaLink="$J$57" lockText="1"/>
</file>

<file path=xl/ctrlProps/ctrlProp42.xml><?xml version="1.0" encoding="utf-8"?>
<formControlPr xmlns="http://schemas.microsoft.com/office/spreadsheetml/2009/9/main" objectType="CheckBox" checked="Checked" fmlaLink="$J$56" lockText="1"/>
</file>

<file path=xl/ctrlProps/ctrlProp43.xml><?xml version="1.0" encoding="utf-8"?>
<formControlPr xmlns="http://schemas.microsoft.com/office/spreadsheetml/2009/9/main" objectType="CheckBox" checked="Checked" fmlaLink="$J$58" lockText="1"/>
</file>

<file path=xl/ctrlProps/ctrlProp44.xml><?xml version="1.0" encoding="utf-8"?>
<formControlPr xmlns="http://schemas.microsoft.com/office/spreadsheetml/2009/9/main" objectType="CheckBox" checked="Checked" fmlaLink="$J$59" lockText="1"/>
</file>

<file path=xl/ctrlProps/ctrlProp45.xml><?xml version="1.0" encoding="utf-8"?>
<formControlPr xmlns="http://schemas.microsoft.com/office/spreadsheetml/2009/9/main" objectType="CheckBox" checked="Checked" fmlaLink="$J$60" lockText="1"/>
</file>

<file path=xl/ctrlProps/ctrlProp46.xml><?xml version="1.0" encoding="utf-8"?>
<formControlPr xmlns="http://schemas.microsoft.com/office/spreadsheetml/2009/9/main" objectType="CheckBox" checked="Checked" fmlaLink="$J$27" lockText="1"/>
</file>

<file path=xl/ctrlProps/ctrlProp47.xml><?xml version="1.0" encoding="utf-8"?>
<formControlPr xmlns="http://schemas.microsoft.com/office/spreadsheetml/2009/9/main" objectType="CheckBox" checked="Checked" fmlaLink="$J$46" lockText="1"/>
</file>

<file path=xl/ctrlProps/ctrlProp48.xml><?xml version="1.0" encoding="utf-8"?>
<formControlPr xmlns="http://schemas.microsoft.com/office/spreadsheetml/2009/9/main" objectType="CheckBox" checked="Checked" fmlaLink="$J$47" lockText="1"/>
</file>

<file path=xl/ctrlProps/ctrlProp49.xml><?xml version="1.0" encoding="utf-8"?>
<formControlPr xmlns="http://schemas.microsoft.com/office/spreadsheetml/2009/9/main" objectType="CheckBox" checked="Checked" fmlaLink="$J$48" lockText="1"/>
</file>

<file path=xl/ctrlProps/ctrlProp50.xml><?xml version="1.0" encoding="utf-8"?>
<formControlPr xmlns="http://schemas.microsoft.com/office/spreadsheetml/2009/9/main" objectType="CheckBox" checked="Checked" fmlaLink="$J$36" lockText="1"/>
</file>

<file path=xl/ctrlProps/ctrlProp51.xml><?xml version="1.0" encoding="utf-8"?>
<formControlPr xmlns="http://schemas.microsoft.com/office/spreadsheetml/2009/9/main" objectType="CheckBox" fmlaLink="$J$3" lockText="1"/>
</file>

<file path=xl/ctrlProps/ctrlProp52.xml><?xml version="1.0" encoding="utf-8"?>
<formControlPr xmlns="http://schemas.microsoft.com/office/spreadsheetml/2009/9/main" objectType="CheckBox" fmlaLink="$J$4" lockText="1"/>
</file>

<file path=xl/ctrlProps/ctrlProp53.xml><?xml version="1.0" encoding="utf-8"?>
<formControlPr xmlns="http://schemas.microsoft.com/office/spreadsheetml/2009/9/main" objectType="CheckBox" checked="Checked" fmlaLink="$J$2" lockText="1"/>
</file>

<file path=xl/ctrlProps/ctrlProp54.xml><?xml version="1.0" encoding="utf-8"?>
<formControlPr xmlns="http://schemas.microsoft.com/office/spreadsheetml/2009/9/main" objectType="CheckBox" checked="Checked" fmlaLink="$J$24" lockText="1"/>
</file>

<file path=xl/ctrlProps/ctrlProp55.xml><?xml version="1.0" encoding="utf-8"?>
<formControlPr xmlns="http://schemas.microsoft.com/office/spreadsheetml/2009/9/main" objectType="CheckBox" fmlaLink="$J$13" lockText="1"/>
</file>

<file path=xl/ctrlProps/ctrlProp56.xml><?xml version="1.0" encoding="utf-8"?>
<formControlPr xmlns="http://schemas.microsoft.com/office/spreadsheetml/2009/9/main" objectType="CheckBox" fmlaLink="$J$15" lockText="1"/>
</file>

<file path=xl/ctrlProps/ctrlProp57.xml><?xml version="1.0" encoding="utf-8"?>
<formControlPr xmlns="http://schemas.microsoft.com/office/spreadsheetml/2009/9/main" objectType="CheckBox" fmlaLink="$J$14" lockText="1"/>
</file>

<file path=xl/ctrlProps/ctrlProp58.xml><?xml version="1.0" encoding="utf-8"?>
<formControlPr xmlns="http://schemas.microsoft.com/office/spreadsheetml/2009/9/main" objectType="CheckBox" checked="Checked" fmlaLink="$J$37" lockText="1"/>
</file>

<file path=xl/ctrlProps/ctrlProp59.xml><?xml version="1.0" encoding="utf-8"?>
<formControlPr xmlns="http://schemas.microsoft.com/office/spreadsheetml/2009/9/main" objectType="CheckBox" checked="Checked" fmlaLink="$J$43" lockText="1"/>
</file>

<file path=xl/ctrlProps/ctrlProp60.xml><?xml version="1.0" encoding="utf-8"?>
<formControlPr xmlns="http://schemas.microsoft.com/office/spreadsheetml/2009/9/main" objectType="CheckBox" checked="Checked" fmlaLink="$J$44" lockText="1"/>
</file>

<file path=xl/ctrlProps/ctrlProp61.xml><?xml version="1.0" encoding="utf-8"?>
<formControlPr xmlns="http://schemas.microsoft.com/office/spreadsheetml/2009/9/main" objectType="CheckBox" checked="Checked" fmlaLink="$J$45" lockText="1"/>
</file>

<file path=xl/ctrlProps/ctrlProp62.xml><?xml version="1.0" encoding="utf-8"?>
<formControlPr xmlns="http://schemas.microsoft.com/office/spreadsheetml/2009/9/main" objectType="CheckBox" checked="Checked" fmlaLink="$J$31" lockText="1"/>
</file>

<file path=xl/ctrlProps/ctrlProp63.xml><?xml version="1.0" encoding="utf-8"?>
<formControlPr xmlns="http://schemas.microsoft.com/office/spreadsheetml/2009/9/main" objectType="CheckBox" checked="Checked" fmlaLink="$J$55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1428750</xdr:colOff>
          <xdr:row>4</xdr:row>
          <xdr:rowOff>38100</xdr:rowOff>
        </xdr:from>
        <xdr:to>
          <xdr:col>2</xdr:col>
          <xdr:colOff>38100</xdr:colOff>
          <xdr:row>5</xdr:row>
          <xdr:rowOff>85725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Étape 3 :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</xdr:row>
          <xdr:rowOff>19050</xdr:rowOff>
        </xdr:from>
        <xdr:to>
          <xdr:col>8</xdr:col>
          <xdr:colOff>676275</xdr:colOff>
          <xdr:row>5</xdr:row>
          <xdr:rowOff>66675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Étape 4 :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66675</xdr:rowOff>
        </xdr:from>
        <xdr:to>
          <xdr:col>0</xdr:col>
          <xdr:colOff>1047750</xdr:colOff>
          <xdr:row>1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Étape 1 :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257175</xdr:colOff>
          <xdr:row>1</xdr:row>
          <xdr:rowOff>57150</xdr:rowOff>
        </xdr:from>
        <xdr:to>
          <xdr:col>10</xdr:col>
          <xdr:colOff>352425</xdr:colOff>
          <xdr:row>3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Étape 2 :</a:t>
              </a:r>
            </a:p>
            <a:p>
              <a:pPr algn="ctr" rtl="0">
                <a:defRPr sz="1000"/>
              </a:pPr>
              <a:endParaRPr lang="fr-FR" sz="1000" b="1" i="1" u="none" strike="noStrike" baseline="0">
                <a:solidFill>
                  <a:srgbClr val="FF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7</xdr:row>
          <xdr:rowOff>114300</xdr:rowOff>
        </xdr:from>
        <xdr:to>
          <xdr:col>9</xdr:col>
          <xdr:colOff>9525</xdr:colOff>
          <xdr:row>9</xdr:row>
          <xdr:rowOff>28575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6</xdr:row>
          <xdr:rowOff>123825</xdr:rowOff>
        </xdr:from>
        <xdr:to>
          <xdr:col>9</xdr:col>
          <xdr:colOff>95250</xdr:colOff>
          <xdr:row>8</xdr:row>
          <xdr:rowOff>38100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5</xdr:row>
          <xdr:rowOff>152400</xdr:rowOff>
        </xdr:from>
        <xdr:to>
          <xdr:col>8</xdr:col>
          <xdr:colOff>257175</xdr:colOff>
          <xdr:row>7</xdr:row>
          <xdr:rowOff>19050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8</xdr:row>
          <xdr:rowOff>114300</xdr:rowOff>
        </xdr:from>
        <xdr:to>
          <xdr:col>8</xdr:col>
          <xdr:colOff>371475</xdr:colOff>
          <xdr:row>10</xdr:row>
          <xdr:rowOff>28575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9</xdr:row>
          <xdr:rowOff>133350</xdr:rowOff>
        </xdr:from>
        <xdr:to>
          <xdr:col>8</xdr:col>
          <xdr:colOff>314325</xdr:colOff>
          <xdr:row>11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10</xdr:row>
          <xdr:rowOff>133350</xdr:rowOff>
        </xdr:from>
        <xdr:to>
          <xdr:col>8</xdr:col>
          <xdr:colOff>314325</xdr:colOff>
          <xdr:row>12</xdr:row>
          <xdr:rowOff>9525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14</xdr:row>
          <xdr:rowOff>152400</xdr:rowOff>
        </xdr:from>
        <xdr:to>
          <xdr:col>8</xdr:col>
          <xdr:colOff>400050</xdr:colOff>
          <xdr:row>16</xdr:row>
          <xdr:rowOff>9525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15</xdr:row>
          <xdr:rowOff>152400</xdr:rowOff>
        </xdr:from>
        <xdr:to>
          <xdr:col>9</xdr:col>
          <xdr:colOff>95250</xdr:colOff>
          <xdr:row>17</xdr:row>
          <xdr:rowOff>19050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</xdr:row>
          <xdr:rowOff>9525</xdr:rowOff>
        </xdr:from>
        <xdr:to>
          <xdr:col>8</xdr:col>
          <xdr:colOff>276225</xdr:colOff>
          <xdr:row>5</xdr:row>
          <xdr:rowOff>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</xdr:row>
          <xdr:rowOff>152400</xdr:rowOff>
        </xdr:from>
        <xdr:to>
          <xdr:col>8</xdr:col>
          <xdr:colOff>342900</xdr:colOff>
          <xdr:row>6</xdr:row>
          <xdr:rowOff>19050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16</xdr:row>
          <xdr:rowOff>142875</xdr:rowOff>
        </xdr:from>
        <xdr:to>
          <xdr:col>8</xdr:col>
          <xdr:colOff>361950</xdr:colOff>
          <xdr:row>18</xdr:row>
          <xdr:rowOff>19050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17</xdr:row>
          <xdr:rowOff>142875</xdr:rowOff>
        </xdr:from>
        <xdr:to>
          <xdr:col>9</xdr:col>
          <xdr:colOff>333375</xdr:colOff>
          <xdr:row>19</xdr:row>
          <xdr:rowOff>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18</xdr:row>
          <xdr:rowOff>142875</xdr:rowOff>
        </xdr:from>
        <xdr:to>
          <xdr:col>8</xdr:col>
          <xdr:colOff>333375</xdr:colOff>
          <xdr:row>19</xdr:row>
          <xdr:rowOff>152400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19</xdr:row>
          <xdr:rowOff>123825</xdr:rowOff>
        </xdr:from>
        <xdr:to>
          <xdr:col>9</xdr:col>
          <xdr:colOff>247650</xdr:colOff>
          <xdr:row>21</xdr:row>
          <xdr:rowOff>19050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20</xdr:row>
          <xdr:rowOff>152400</xdr:rowOff>
        </xdr:from>
        <xdr:to>
          <xdr:col>9</xdr:col>
          <xdr:colOff>9525</xdr:colOff>
          <xdr:row>22</xdr:row>
          <xdr:rowOff>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21</xdr:row>
          <xdr:rowOff>152400</xdr:rowOff>
        </xdr:from>
        <xdr:to>
          <xdr:col>8</xdr:col>
          <xdr:colOff>400050</xdr:colOff>
          <xdr:row>23</xdr:row>
          <xdr:rowOff>9525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23</xdr:row>
          <xdr:rowOff>142875</xdr:rowOff>
        </xdr:from>
        <xdr:to>
          <xdr:col>8</xdr:col>
          <xdr:colOff>342900</xdr:colOff>
          <xdr:row>25</xdr:row>
          <xdr:rowOff>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24</xdr:row>
          <xdr:rowOff>114300</xdr:rowOff>
        </xdr:from>
        <xdr:to>
          <xdr:col>8</xdr:col>
          <xdr:colOff>361950</xdr:colOff>
          <xdr:row>26</xdr:row>
          <xdr:rowOff>38100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26</xdr:row>
          <xdr:rowOff>152400</xdr:rowOff>
        </xdr:from>
        <xdr:to>
          <xdr:col>8</xdr:col>
          <xdr:colOff>323850</xdr:colOff>
          <xdr:row>28</xdr:row>
          <xdr:rowOff>9525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27</xdr:row>
          <xdr:rowOff>142875</xdr:rowOff>
        </xdr:from>
        <xdr:to>
          <xdr:col>8</xdr:col>
          <xdr:colOff>381000</xdr:colOff>
          <xdr:row>29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28</xdr:row>
          <xdr:rowOff>123825</xdr:rowOff>
        </xdr:from>
        <xdr:to>
          <xdr:col>8</xdr:col>
          <xdr:colOff>381000</xdr:colOff>
          <xdr:row>30</xdr:row>
          <xdr:rowOff>19050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30</xdr:row>
          <xdr:rowOff>152400</xdr:rowOff>
        </xdr:from>
        <xdr:to>
          <xdr:col>8</xdr:col>
          <xdr:colOff>323850</xdr:colOff>
          <xdr:row>31</xdr:row>
          <xdr:rowOff>152400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31</xdr:row>
          <xdr:rowOff>123825</xdr:rowOff>
        </xdr:from>
        <xdr:to>
          <xdr:col>8</xdr:col>
          <xdr:colOff>342900</xdr:colOff>
          <xdr:row>33</xdr:row>
          <xdr:rowOff>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32</xdr:row>
          <xdr:rowOff>133350</xdr:rowOff>
        </xdr:from>
        <xdr:to>
          <xdr:col>8</xdr:col>
          <xdr:colOff>371475</xdr:colOff>
          <xdr:row>33</xdr:row>
          <xdr:rowOff>152400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33</xdr:row>
          <xdr:rowOff>152400</xdr:rowOff>
        </xdr:from>
        <xdr:to>
          <xdr:col>8</xdr:col>
          <xdr:colOff>361950</xdr:colOff>
          <xdr:row>34</xdr:row>
          <xdr:rowOff>152400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36</xdr:row>
          <xdr:rowOff>133350</xdr:rowOff>
        </xdr:from>
        <xdr:to>
          <xdr:col>9</xdr:col>
          <xdr:colOff>733425</xdr:colOff>
          <xdr:row>38</xdr:row>
          <xdr:rowOff>19050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37</xdr:row>
          <xdr:rowOff>142875</xdr:rowOff>
        </xdr:from>
        <xdr:to>
          <xdr:col>8</xdr:col>
          <xdr:colOff>342900</xdr:colOff>
          <xdr:row>39</xdr:row>
          <xdr:rowOff>9525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38</xdr:row>
          <xdr:rowOff>152400</xdr:rowOff>
        </xdr:from>
        <xdr:to>
          <xdr:col>8</xdr:col>
          <xdr:colOff>352425</xdr:colOff>
          <xdr:row>40</xdr:row>
          <xdr:rowOff>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39</xdr:row>
          <xdr:rowOff>142875</xdr:rowOff>
        </xdr:from>
        <xdr:to>
          <xdr:col>8</xdr:col>
          <xdr:colOff>352425</xdr:colOff>
          <xdr:row>41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40</xdr:row>
          <xdr:rowOff>142875</xdr:rowOff>
        </xdr:from>
        <xdr:to>
          <xdr:col>8</xdr:col>
          <xdr:colOff>400050</xdr:colOff>
          <xdr:row>42</xdr:row>
          <xdr:rowOff>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47</xdr:row>
          <xdr:rowOff>133350</xdr:rowOff>
        </xdr:from>
        <xdr:to>
          <xdr:col>8</xdr:col>
          <xdr:colOff>361950</xdr:colOff>
          <xdr:row>48</xdr:row>
          <xdr:rowOff>152400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48</xdr:row>
          <xdr:rowOff>133350</xdr:rowOff>
        </xdr:from>
        <xdr:to>
          <xdr:col>8</xdr:col>
          <xdr:colOff>371475</xdr:colOff>
          <xdr:row>49</xdr:row>
          <xdr:rowOff>152400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49</xdr:row>
          <xdr:rowOff>133350</xdr:rowOff>
        </xdr:from>
        <xdr:to>
          <xdr:col>8</xdr:col>
          <xdr:colOff>371475</xdr:colOff>
          <xdr:row>51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50</xdr:row>
          <xdr:rowOff>152400</xdr:rowOff>
        </xdr:from>
        <xdr:to>
          <xdr:col>8</xdr:col>
          <xdr:colOff>381000</xdr:colOff>
          <xdr:row>52</xdr:row>
          <xdr:rowOff>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51</xdr:row>
          <xdr:rowOff>142875</xdr:rowOff>
        </xdr:from>
        <xdr:to>
          <xdr:col>8</xdr:col>
          <xdr:colOff>371475</xdr:colOff>
          <xdr:row>53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123825</xdr:colOff>
          <xdr:row>52</xdr:row>
          <xdr:rowOff>133350</xdr:rowOff>
        </xdr:from>
        <xdr:to>
          <xdr:col>9</xdr:col>
          <xdr:colOff>742950</xdr:colOff>
          <xdr:row>54</xdr:row>
          <xdr:rowOff>19050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55</xdr:row>
          <xdr:rowOff>152400</xdr:rowOff>
        </xdr:from>
        <xdr:to>
          <xdr:col>9</xdr:col>
          <xdr:colOff>733425</xdr:colOff>
          <xdr:row>57</xdr:row>
          <xdr:rowOff>19050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123825</xdr:colOff>
          <xdr:row>54</xdr:row>
          <xdr:rowOff>161925</xdr:rowOff>
        </xdr:from>
        <xdr:to>
          <xdr:col>9</xdr:col>
          <xdr:colOff>742950</xdr:colOff>
          <xdr:row>56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56</xdr:row>
          <xdr:rowOff>152400</xdr:rowOff>
        </xdr:from>
        <xdr:to>
          <xdr:col>9</xdr:col>
          <xdr:colOff>733425</xdr:colOff>
          <xdr:row>58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57</xdr:row>
          <xdr:rowOff>133350</xdr:rowOff>
        </xdr:from>
        <xdr:to>
          <xdr:col>8</xdr:col>
          <xdr:colOff>304800</xdr:colOff>
          <xdr:row>58</xdr:row>
          <xdr:rowOff>152400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58</xdr:row>
          <xdr:rowOff>123825</xdr:rowOff>
        </xdr:from>
        <xdr:to>
          <xdr:col>8</xdr:col>
          <xdr:colOff>323850</xdr:colOff>
          <xdr:row>60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25</xdr:row>
          <xdr:rowOff>123825</xdr:rowOff>
        </xdr:from>
        <xdr:to>
          <xdr:col>8</xdr:col>
          <xdr:colOff>361950</xdr:colOff>
          <xdr:row>27</xdr:row>
          <xdr:rowOff>47625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44</xdr:row>
          <xdr:rowOff>152400</xdr:rowOff>
        </xdr:from>
        <xdr:to>
          <xdr:col>8</xdr:col>
          <xdr:colOff>371475</xdr:colOff>
          <xdr:row>45</xdr:row>
          <xdr:rowOff>152400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45</xdr:row>
          <xdr:rowOff>133350</xdr:rowOff>
        </xdr:from>
        <xdr:to>
          <xdr:col>8</xdr:col>
          <xdr:colOff>371475</xdr:colOff>
          <xdr:row>47</xdr:row>
          <xdr:rowOff>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46</xdr:row>
          <xdr:rowOff>114300</xdr:rowOff>
        </xdr:from>
        <xdr:to>
          <xdr:col>8</xdr:col>
          <xdr:colOff>371475</xdr:colOff>
          <xdr:row>47</xdr:row>
          <xdr:rowOff>152400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35</xdr:row>
          <xdr:rowOff>0</xdr:rowOff>
        </xdr:from>
        <xdr:to>
          <xdr:col>8</xdr:col>
          <xdr:colOff>342900</xdr:colOff>
          <xdr:row>35</xdr:row>
          <xdr:rowOff>152400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2</xdr:row>
          <xdr:rowOff>9525</xdr:rowOff>
        </xdr:from>
        <xdr:to>
          <xdr:col>8</xdr:col>
          <xdr:colOff>285750</xdr:colOff>
          <xdr:row>3</xdr:row>
          <xdr:rowOff>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</xdr:row>
          <xdr:rowOff>9525</xdr:rowOff>
        </xdr:from>
        <xdr:to>
          <xdr:col>8</xdr:col>
          <xdr:colOff>276225</xdr:colOff>
          <xdr:row>4</xdr:row>
          <xdr:rowOff>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0</xdr:row>
          <xdr:rowOff>209550</xdr:rowOff>
        </xdr:from>
        <xdr:to>
          <xdr:col>8</xdr:col>
          <xdr:colOff>285750</xdr:colOff>
          <xdr:row>1</xdr:row>
          <xdr:rowOff>152400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22</xdr:row>
          <xdr:rowOff>152400</xdr:rowOff>
        </xdr:from>
        <xdr:to>
          <xdr:col>8</xdr:col>
          <xdr:colOff>333375</xdr:colOff>
          <xdr:row>24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11</xdr:row>
          <xdr:rowOff>133350</xdr:rowOff>
        </xdr:from>
        <xdr:to>
          <xdr:col>8</xdr:col>
          <xdr:colOff>352425</xdr:colOff>
          <xdr:row>13</xdr:row>
          <xdr:rowOff>9525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13</xdr:row>
          <xdr:rowOff>133350</xdr:rowOff>
        </xdr:from>
        <xdr:to>
          <xdr:col>8</xdr:col>
          <xdr:colOff>361950</xdr:colOff>
          <xdr:row>15</xdr:row>
          <xdr:rowOff>9525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12</xdr:row>
          <xdr:rowOff>142875</xdr:rowOff>
        </xdr:from>
        <xdr:to>
          <xdr:col>8</xdr:col>
          <xdr:colOff>352425</xdr:colOff>
          <xdr:row>14</xdr:row>
          <xdr:rowOff>9525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36</xdr:row>
          <xdr:rowOff>0</xdr:rowOff>
        </xdr:from>
        <xdr:to>
          <xdr:col>8</xdr:col>
          <xdr:colOff>342900</xdr:colOff>
          <xdr:row>36</xdr:row>
          <xdr:rowOff>152400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42</xdr:row>
          <xdr:rowOff>0</xdr:rowOff>
        </xdr:from>
        <xdr:to>
          <xdr:col>8</xdr:col>
          <xdr:colOff>342900</xdr:colOff>
          <xdr:row>42</xdr:row>
          <xdr:rowOff>152400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43</xdr:row>
          <xdr:rowOff>0</xdr:rowOff>
        </xdr:from>
        <xdr:to>
          <xdr:col>8</xdr:col>
          <xdr:colOff>342900</xdr:colOff>
          <xdr:row>43</xdr:row>
          <xdr:rowOff>152400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44</xdr:row>
          <xdr:rowOff>0</xdr:rowOff>
        </xdr:from>
        <xdr:to>
          <xdr:col>8</xdr:col>
          <xdr:colOff>342900</xdr:colOff>
          <xdr:row>44</xdr:row>
          <xdr:rowOff>152400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29</xdr:row>
          <xdr:rowOff>123825</xdr:rowOff>
        </xdr:from>
        <xdr:to>
          <xdr:col>8</xdr:col>
          <xdr:colOff>390525</xdr:colOff>
          <xdr:row>31</xdr:row>
          <xdr:rowOff>19050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123825</xdr:colOff>
          <xdr:row>53</xdr:row>
          <xdr:rowOff>152400</xdr:rowOff>
        </xdr:from>
        <xdr:to>
          <xdr:col>8</xdr:col>
          <xdr:colOff>361950</xdr:colOff>
          <xdr:row>55</xdr:row>
          <xdr:rowOff>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3.xml"/><Relationship Id="rId18" Type="http://schemas.openxmlformats.org/officeDocument/2006/relationships/ctrlProp" Target="../ctrlProps/ctrlProp18.xml"/><Relationship Id="rId26" Type="http://schemas.openxmlformats.org/officeDocument/2006/relationships/ctrlProp" Target="../ctrlProps/ctrlProp26.xml"/><Relationship Id="rId39" Type="http://schemas.openxmlformats.org/officeDocument/2006/relationships/ctrlProp" Target="../ctrlProps/ctrlProp39.xml"/><Relationship Id="rId21" Type="http://schemas.openxmlformats.org/officeDocument/2006/relationships/ctrlProp" Target="../ctrlProps/ctrlProp21.xml"/><Relationship Id="rId34" Type="http://schemas.openxmlformats.org/officeDocument/2006/relationships/ctrlProp" Target="../ctrlProps/ctrlProp34.xml"/><Relationship Id="rId42" Type="http://schemas.openxmlformats.org/officeDocument/2006/relationships/ctrlProp" Target="../ctrlProps/ctrlProp42.xml"/><Relationship Id="rId47" Type="http://schemas.openxmlformats.org/officeDocument/2006/relationships/ctrlProp" Target="../ctrlProps/ctrlProp47.xml"/><Relationship Id="rId50" Type="http://schemas.openxmlformats.org/officeDocument/2006/relationships/ctrlProp" Target="../ctrlProps/ctrlProp50.xml"/><Relationship Id="rId55" Type="http://schemas.openxmlformats.org/officeDocument/2006/relationships/ctrlProp" Target="../ctrlProps/ctrlProp55.xml"/><Relationship Id="rId63" Type="http://schemas.openxmlformats.org/officeDocument/2006/relationships/ctrlProp" Target="../ctrlProps/ctrlProp63.x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6.xml"/><Relationship Id="rId20" Type="http://schemas.openxmlformats.org/officeDocument/2006/relationships/ctrlProp" Target="../ctrlProps/ctrlProp20.xml"/><Relationship Id="rId29" Type="http://schemas.openxmlformats.org/officeDocument/2006/relationships/ctrlProp" Target="../ctrlProps/ctrlProp29.xml"/><Relationship Id="rId41" Type="http://schemas.openxmlformats.org/officeDocument/2006/relationships/ctrlProp" Target="../ctrlProps/ctrlProp41.xml"/><Relationship Id="rId54" Type="http://schemas.openxmlformats.org/officeDocument/2006/relationships/ctrlProp" Target="../ctrlProps/ctrlProp54.xml"/><Relationship Id="rId62" Type="http://schemas.openxmlformats.org/officeDocument/2006/relationships/ctrlProp" Target="../ctrlProps/ctrlProp6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24" Type="http://schemas.openxmlformats.org/officeDocument/2006/relationships/ctrlProp" Target="../ctrlProps/ctrlProp24.xml"/><Relationship Id="rId32" Type="http://schemas.openxmlformats.org/officeDocument/2006/relationships/ctrlProp" Target="../ctrlProps/ctrlProp32.xml"/><Relationship Id="rId37" Type="http://schemas.openxmlformats.org/officeDocument/2006/relationships/ctrlProp" Target="../ctrlProps/ctrlProp37.xml"/><Relationship Id="rId40" Type="http://schemas.openxmlformats.org/officeDocument/2006/relationships/ctrlProp" Target="../ctrlProps/ctrlProp40.xml"/><Relationship Id="rId45" Type="http://schemas.openxmlformats.org/officeDocument/2006/relationships/ctrlProp" Target="../ctrlProps/ctrlProp45.xml"/><Relationship Id="rId53" Type="http://schemas.openxmlformats.org/officeDocument/2006/relationships/ctrlProp" Target="../ctrlProps/ctrlProp53.xml"/><Relationship Id="rId58" Type="http://schemas.openxmlformats.org/officeDocument/2006/relationships/ctrlProp" Target="../ctrlProps/ctrlProp58.xml"/><Relationship Id="rId5" Type="http://schemas.openxmlformats.org/officeDocument/2006/relationships/ctrlProp" Target="../ctrlProps/ctrlProp5.xml"/><Relationship Id="rId15" Type="http://schemas.openxmlformats.org/officeDocument/2006/relationships/ctrlProp" Target="../ctrlProps/ctrlProp15.xml"/><Relationship Id="rId23" Type="http://schemas.openxmlformats.org/officeDocument/2006/relationships/ctrlProp" Target="../ctrlProps/ctrlProp23.xml"/><Relationship Id="rId28" Type="http://schemas.openxmlformats.org/officeDocument/2006/relationships/ctrlProp" Target="../ctrlProps/ctrlProp28.xml"/><Relationship Id="rId36" Type="http://schemas.openxmlformats.org/officeDocument/2006/relationships/ctrlProp" Target="../ctrlProps/ctrlProp36.xml"/><Relationship Id="rId49" Type="http://schemas.openxmlformats.org/officeDocument/2006/relationships/ctrlProp" Target="../ctrlProps/ctrlProp49.xml"/><Relationship Id="rId57" Type="http://schemas.openxmlformats.org/officeDocument/2006/relationships/ctrlProp" Target="../ctrlProps/ctrlProp57.xml"/><Relationship Id="rId61" Type="http://schemas.openxmlformats.org/officeDocument/2006/relationships/ctrlProp" Target="../ctrlProps/ctrlProp61.xml"/><Relationship Id="rId10" Type="http://schemas.openxmlformats.org/officeDocument/2006/relationships/ctrlProp" Target="../ctrlProps/ctrlProp10.xml"/><Relationship Id="rId19" Type="http://schemas.openxmlformats.org/officeDocument/2006/relationships/ctrlProp" Target="../ctrlProps/ctrlProp19.xml"/><Relationship Id="rId31" Type="http://schemas.openxmlformats.org/officeDocument/2006/relationships/ctrlProp" Target="../ctrlProps/ctrlProp31.xml"/><Relationship Id="rId44" Type="http://schemas.openxmlformats.org/officeDocument/2006/relationships/ctrlProp" Target="../ctrlProps/ctrlProp44.xml"/><Relationship Id="rId52" Type="http://schemas.openxmlformats.org/officeDocument/2006/relationships/ctrlProp" Target="../ctrlProps/ctrlProp52.xml"/><Relationship Id="rId60" Type="http://schemas.openxmlformats.org/officeDocument/2006/relationships/ctrlProp" Target="../ctrlProps/ctrlProp60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Relationship Id="rId14" Type="http://schemas.openxmlformats.org/officeDocument/2006/relationships/ctrlProp" Target="../ctrlProps/ctrlProp14.xml"/><Relationship Id="rId22" Type="http://schemas.openxmlformats.org/officeDocument/2006/relationships/ctrlProp" Target="../ctrlProps/ctrlProp22.xml"/><Relationship Id="rId27" Type="http://schemas.openxmlformats.org/officeDocument/2006/relationships/ctrlProp" Target="../ctrlProps/ctrlProp27.xml"/><Relationship Id="rId30" Type="http://schemas.openxmlformats.org/officeDocument/2006/relationships/ctrlProp" Target="../ctrlProps/ctrlProp30.xml"/><Relationship Id="rId35" Type="http://schemas.openxmlformats.org/officeDocument/2006/relationships/ctrlProp" Target="../ctrlProps/ctrlProp35.xml"/><Relationship Id="rId43" Type="http://schemas.openxmlformats.org/officeDocument/2006/relationships/ctrlProp" Target="../ctrlProps/ctrlProp43.xml"/><Relationship Id="rId48" Type="http://schemas.openxmlformats.org/officeDocument/2006/relationships/ctrlProp" Target="../ctrlProps/ctrlProp48.xml"/><Relationship Id="rId56" Type="http://schemas.openxmlformats.org/officeDocument/2006/relationships/ctrlProp" Target="../ctrlProps/ctrlProp56.xml"/><Relationship Id="rId8" Type="http://schemas.openxmlformats.org/officeDocument/2006/relationships/ctrlProp" Target="../ctrlProps/ctrlProp8.xml"/><Relationship Id="rId51" Type="http://schemas.openxmlformats.org/officeDocument/2006/relationships/ctrlProp" Target="../ctrlProps/ctrlProp51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12.xml"/><Relationship Id="rId17" Type="http://schemas.openxmlformats.org/officeDocument/2006/relationships/ctrlProp" Target="../ctrlProps/ctrlProp17.xml"/><Relationship Id="rId25" Type="http://schemas.openxmlformats.org/officeDocument/2006/relationships/ctrlProp" Target="../ctrlProps/ctrlProp25.xml"/><Relationship Id="rId33" Type="http://schemas.openxmlformats.org/officeDocument/2006/relationships/ctrlProp" Target="../ctrlProps/ctrlProp33.xml"/><Relationship Id="rId38" Type="http://schemas.openxmlformats.org/officeDocument/2006/relationships/ctrlProp" Target="../ctrlProps/ctrlProp38.xml"/><Relationship Id="rId46" Type="http://schemas.openxmlformats.org/officeDocument/2006/relationships/ctrlProp" Target="../ctrlProps/ctrlProp46.xml"/><Relationship Id="rId59" Type="http://schemas.openxmlformats.org/officeDocument/2006/relationships/ctrlProp" Target="../ctrlProps/ctrlProp5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65"/>
  <sheetViews>
    <sheetView tabSelected="1" zoomScale="87" zoomScaleNormal="87" workbookViewId="0">
      <selection activeCell="G17" sqref="G17"/>
    </sheetView>
  </sheetViews>
  <sheetFormatPr baseColWidth="10" defaultRowHeight="12.75" x14ac:dyDescent="0.2"/>
  <cols>
    <col min="1" max="1" width="21.85546875" style="179" customWidth="1"/>
    <col min="2" max="2" width="7.85546875" style="80" customWidth="1"/>
    <col min="3" max="3" width="8.85546875" customWidth="1"/>
    <col min="4" max="4" width="13.28515625" customWidth="1"/>
    <col min="5" max="5" width="10.42578125" customWidth="1"/>
    <col min="6" max="6" width="9.28515625" customWidth="1"/>
    <col min="7" max="7" width="11.42578125" customWidth="1"/>
    <col min="8" max="8" width="9.7109375" customWidth="1"/>
    <col min="9" max="9" width="11.85546875" customWidth="1"/>
    <col min="10" max="10" width="40.5703125" customWidth="1"/>
    <col min="11" max="11" width="9" customWidth="1"/>
  </cols>
  <sheetData>
    <row r="1" spans="1:14" ht="12.75" customHeight="1" x14ac:dyDescent="0.2">
      <c r="A1" s="136" t="s">
        <v>135</v>
      </c>
      <c r="C1" s="217" t="s">
        <v>136</v>
      </c>
      <c r="D1" s="217"/>
      <c r="E1" s="217"/>
      <c r="F1" s="230" t="s">
        <v>64</v>
      </c>
      <c r="G1" s="230"/>
      <c r="H1" s="114"/>
      <c r="I1" s="83"/>
      <c r="J1" s="229" t="s">
        <v>80</v>
      </c>
      <c r="K1" s="110" t="s">
        <v>57</v>
      </c>
      <c r="L1" s="110">
        <v>100</v>
      </c>
    </row>
    <row r="2" spans="1:14" ht="12.75" customHeight="1" x14ac:dyDescent="0.2">
      <c r="B2" s="213"/>
      <c r="C2" s="213"/>
      <c r="D2" s="213"/>
      <c r="E2" s="82">
        <v>100</v>
      </c>
      <c r="J2" s="229"/>
      <c r="K2" s="110" t="s">
        <v>56</v>
      </c>
      <c r="L2" s="110"/>
    </row>
    <row r="3" spans="1:14" ht="12.75" customHeight="1" x14ac:dyDescent="0.2">
      <c r="A3" s="188" t="s">
        <v>67</v>
      </c>
      <c r="C3" s="214" t="s">
        <v>69</v>
      </c>
      <c r="D3" s="215"/>
      <c r="E3" s="97"/>
      <c r="F3" s="214" t="s">
        <v>68</v>
      </c>
      <c r="G3" s="218"/>
      <c r="H3" s="215"/>
      <c r="I3" s="92"/>
      <c r="J3" s="229"/>
    </row>
    <row r="4" spans="1:14" ht="12.75" customHeight="1" x14ac:dyDescent="0.2">
      <c r="A4" s="202"/>
      <c r="C4" s="216"/>
      <c r="D4" s="216"/>
      <c r="E4" s="84"/>
      <c r="F4" s="219"/>
      <c r="G4" s="220"/>
      <c r="H4" s="221"/>
      <c r="I4" s="89"/>
      <c r="J4" s="191" t="s">
        <v>118</v>
      </c>
    </row>
    <row r="5" spans="1:14" ht="12.75" customHeight="1" x14ac:dyDescent="0.2"/>
    <row r="6" spans="1:14" x14ac:dyDescent="0.2">
      <c r="I6" s="84"/>
    </row>
    <row r="7" spans="1:14" x14ac:dyDescent="0.2">
      <c r="A7" s="222" t="s">
        <v>70</v>
      </c>
      <c r="B7" s="224" t="s">
        <v>85</v>
      </c>
      <c r="C7" s="226" t="s">
        <v>71</v>
      </c>
      <c r="D7" s="226" t="s">
        <v>72</v>
      </c>
      <c r="E7" s="226" t="s">
        <v>73</v>
      </c>
      <c r="F7" s="226" t="s">
        <v>74</v>
      </c>
      <c r="G7" s="226" t="s">
        <v>77</v>
      </c>
      <c r="H7" s="226"/>
      <c r="I7" s="226" t="s">
        <v>79</v>
      </c>
      <c r="J7" s="226" t="s">
        <v>78</v>
      </c>
    </row>
    <row r="8" spans="1:14" x14ac:dyDescent="0.2">
      <c r="A8" s="223"/>
      <c r="B8" s="225"/>
      <c r="C8" s="227"/>
      <c r="D8" s="227"/>
      <c r="E8" s="228"/>
      <c r="F8" s="227"/>
      <c r="G8" s="98" t="s">
        <v>75</v>
      </c>
      <c r="H8" s="98" t="s">
        <v>76</v>
      </c>
      <c r="I8" s="227"/>
      <c r="J8" s="226"/>
      <c r="K8" s="96"/>
    </row>
    <row r="9" spans="1:14" x14ac:dyDescent="0.2">
      <c r="A9" s="53"/>
      <c r="B9" s="236"/>
      <c r="C9" s="53"/>
      <c r="D9" s="53"/>
      <c r="E9" s="53"/>
      <c r="F9" s="53"/>
      <c r="G9" s="53"/>
      <c r="H9" s="53"/>
      <c r="I9" s="53"/>
      <c r="J9" s="53"/>
      <c r="K9" s="96"/>
    </row>
    <row r="10" spans="1:14" x14ac:dyDescent="0.2">
      <c r="A10" s="53"/>
      <c r="B10" s="236"/>
      <c r="C10" s="53"/>
      <c r="D10" s="53"/>
      <c r="E10" s="53"/>
      <c r="F10" s="53"/>
      <c r="G10" s="53"/>
      <c r="H10" s="53"/>
      <c r="I10" s="53"/>
      <c r="J10" s="53"/>
      <c r="K10" s="96"/>
    </row>
    <row r="11" spans="1:14" x14ac:dyDescent="0.2">
      <c r="A11" s="53"/>
      <c r="B11" s="236"/>
      <c r="C11" s="53"/>
      <c r="D11" s="53"/>
      <c r="E11" s="53"/>
      <c r="F11" s="53"/>
      <c r="G11" s="53"/>
      <c r="H11" s="53"/>
      <c r="I11" s="53"/>
      <c r="J11" s="53"/>
      <c r="K11" s="96"/>
    </row>
    <row r="12" spans="1:14" x14ac:dyDescent="0.2">
      <c r="A12" s="53"/>
      <c r="B12" s="236"/>
      <c r="C12" s="53"/>
      <c r="D12" s="53"/>
      <c r="E12" s="53"/>
      <c r="F12" s="53"/>
      <c r="G12" s="53"/>
      <c r="H12" s="53"/>
      <c r="I12" s="53"/>
      <c r="J12" s="53"/>
      <c r="K12" s="96"/>
    </row>
    <row r="13" spans="1:14" x14ac:dyDescent="0.2">
      <c r="A13" s="53"/>
      <c r="B13" s="236"/>
      <c r="C13" s="53"/>
      <c r="D13" s="53"/>
      <c r="E13" s="53"/>
      <c r="F13" s="53"/>
      <c r="G13" s="53"/>
      <c r="H13" s="53"/>
      <c r="I13" s="53"/>
      <c r="J13" s="53"/>
    </row>
    <row r="14" spans="1:14" x14ac:dyDescent="0.2">
      <c r="A14" s="212"/>
      <c r="B14" s="236"/>
      <c r="C14" s="53"/>
      <c r="D14" s="53"/>
      <c r="E14" s="53"/>
      <c r="F14" s="53"/>
      <c r="G14" s="53"/>
      <c r="H14" s="53"/>
      <c r="I14" s="53"/>
      <c r="J14" s="53"/>
    </row>
    <row r="15" spans="1:14" x14ac:dyDescent="0.2">
      <c r="A15" s="184"/>
      <c r="B15" s="236"/>
      <c r="C15" s="173"/>
      <c r="D15" s="173"/>
      <c r="E15" s="173"/>
      <c r="F15" s="173"/>
      <c r="G15" s="173"/>
      <c r="H15" s="173"/>
      <c r="I15" s="173"/>
      <c r="J15" s="53"/>
    </row>
    <row r="16" spans="1:14" x14ac:dyDescent="0.2">
      <c r="A16" s="184"/>
      <c r="B16" s="236"/>
      <c r="C16" s="173"/>
      <c r="D16" s="173"/>
      <c r="E16" s="173"/>
      <c r="F16" s="173"/>
      <c r="G16" s="173"/>
      <c r="H16" s="173"/>
      <c r="I16" s="173"/>
      <c r="J16" s="173"/>
      <c r="K16" s="179"/>
      <c r="L16" s="179"/>
      <c r="M16" s="118"/>
      <c r="N16" s="118"/>
    </row>
    <row r="17" spans="1:14" x14ac:dyDescent="0.2">
      <c r="A17" s="184"/>
      <c r="B17" s="236"/>
      <c r="C17" s="173"/>
      <c r="D17" s="173"/>
      <c r="E17" s="173"/>
      <c r="F17" s="173"/>
      <c r="G17" s="173"/>
      <c r="H17" s="173"/>
      <c r="I17" s="173"/>
      <c r="J17" s="173"/>
      <c r="K17" s="179"/>
      <c r="L17" s="179"/>
      <c r="M17" s="118"/>
      <c r="N17" s="118"/>
    </row>
    <row r="18" spans="1:14" x14ac:dyDescent="0.2">
      <c r="A18" s="184"/>
      <c r="B18" s="236"/>
      <c r="C18" s="173"/>
      <c r="D18" s="173"/>
      <c r="E18" s="173"/>
      <c r="F18" s="173"/>
      <c r="G18" s="173"/>
      <c r="H18" s="173"/>
      <c r="I18" s="173"/>
      <c r="J18" s="173"/>
      <c r="K18" s="179"/>
      <c r="L18" s="179"/>
      <c r="M18" s="118"/>
      <c r="N18" s="118"/>
    </row>
    <row r="19" spans="1:14" x14ac:dyDescent="0.2">
      <c r="A19" s="184"/>
      <c r="B19" s="236"/>
      <c r="C19" s="131"/>
      <c r="D19" s="131"/>
      <c r="E19" s="131"/>
      <c r="F19" s="131"/>
      <c r="G19" s="131"/>
      <c r="H19" s="131"/>
      <c r="I19" s="131"/>
      <c r="J19" s="131"/>
      <c r="K19" s="179"/>
      <c r="L19" s="179"/>
    </row>
    <row r="20" spans="1:14" x14ac:dyDescent="0.2">
      <c r="A20" s="184"/>
      <c r="B20" s="212"/>
      <c r="C20" s="53"/>
      <c r="D20" s="53"/>
      <c r="E20" s="53"/>
      <c r="F20" s="53"/>
      <c r="G20" s="53"/>
      <c r="H20" s="53"/>
      <c r="I20" s="53"/>
      <c r="J20" s="53"/>
    </row>
    <row r="39" spans="1:10" x14ac:dyDescent="0.2">
      <c r="A39" s="123"/>
      <c r="B39" s="117"/>
    </row>
    <row r="40" spans="1:10" x14ac:dyDescent="0.2">
      <c r="B40" s="117"/>
      <c r="C40" s="136"/>
      <c r="D40" s="81"/>
      <c r="E40" s="82"/>
      <c r="F40" s="194"/>
      <c r="G40" s="194"/>
      <c r="H40" s="114"/>
      <c r="I40" s="83"/>
      <c r="J40" s="187"/>
    </row>
    <row r="41" spans="1:10" x14ac:dyDescent="0.2">
      <c r="B41" s="83"/>
      <c r="C41" s="83"/>
      <c r="D41" s="83"/>
      <c r="E41" s="82"/>
    </row>
    <row r="42" spans="1:10" x14ac:dyDescent="0.2">
      <c r="A42" s="123"/>
      <c r="C42" s="192"/>
      <c r="D42" s="192"/>
      <c r="E42" s="182"/>
      <c r="F42" s="192"/>
      <c r="G42" s="192"/>
      <c r="H42" s="80"/>
      <c r="I42" s="92"/>
      <c r="J42" s="189"/>
    </row>
    <row r="43" spans="1:10" x14ac:dyDescent="0.2">
      <c r="A43" s="176"/>
      <c r="C43" s="193"/>
      <c r="D43" s="193"/>
      <c r="E43" s="84"/>
      <c r="F43" s="193"/>
      <c r="G43" s="193"/>
      <c r="H43" s="84"/>
      <c r="I43" s="89"/>
      <c r="J43" s="190"/>
    </row>
    <row r="49" spans="3:12" x14ac:dyDescent="0.2">
      <c r="C49" s="185"/>
      <c r="D49" s="185"/>
      <c r="E49" s="185"/>
      <c r="F49" s="185"/>
      <c r="G49" s="185"/>
      <c r="H49" s="185"/>
      <c r="I49" s="185"/>
      <c r="J49" s="185"/>
    </row>
    <row r="50" spans="3:12" x14ac:dyDescent="0.2">
      <c r="C50" s="185"/>
      <c r="D50" s="185"/>
      <c r="E50" s="185"/>
      <c r="F50" s="185"/>
      <c r="G50" s="185"/>
      <c r="H50" s="185"/>
      <c r="I50" s="185"/>
      <c r="J50" s="185"/>
    </row>
    <row r="51" spans="3:12" x14ac:dyDescent="0.2">
      <c r="C51" s="185"/>
      <c r="D51" s="185"/>
      <c r="E51" s="185"/>
      <c r="F51" s="185"/>
      <c r="G51" s="185"/>
      <c r="H51" s="185"/>
      <c r="I51" s="185"/>
      <c r="J51" s="185"/>
    </row>
    <row r="53" spans="3:12" x14ac:dyDescent="0.2">
      <c r="C53" s="185"/>
      <c r="D53" s="185"/>
      <c r="E53" s="185"/>
      <c r="F53" s="185"/>
      <c r="G53" s="185"/>
      <c r="H53" s="185"/>
      <c r="I53" s="185"/>
      <c r="J53" s="185"/>
      <c r="K53" s="186"/>
      <c r="L53" s="186"/>
    </row>
    <row r="54" spans="3:12" x14ac:dyDescent="0.2">
      <c r="C54" s="185"/>
      <c r="D54" s="185"/>
      <c r="E54" s="185"/>
      <c r="F54" s="185"/>
      <c r="G54" s="185"/>
      <c r="H54" s="185"/>
      <c r="I54" s="185"/>
      <c r="J54" s="185"/>
      <c r="K54" s="186"/>
      <c r="L54" s="186"/>
    </row>
    <row r="55" spans="3:12" x14ac:dyDescent="0.2">
      <c r="C55" s="185"/>
      <c r="D55" s="185"/>
      <c r="E55" s="185"/>
      <c r="F55" s="185"/>
      <c r="G55" s="185"/>
      <c r="H55" s="185"/>
      <c r="I55" s="185"/>
      <c r="J55" s="185"/>
      <c r="K55" s="186"/>
      <c r="L55" s="186"/>
    </row>
    <row r="56" spans="3:12" x14ac:dyDescent="0.2">
      <c r="C56" s="185"/>
      <c r="D56" s="185"/>
      <c r="E56" s="185"/>
      <c r="F56" s="185"/>
      <c r="G56" s="185"/>
      <c r="H56" s="185"/>
      <c r="I56" s="185"/>
      <c r="J56" s="185"/>
      <c r="K56" s="186"/>
      <c r="L56" s="186"/>
    </row>
    <row r="58" spans="3:12" x14ac:dyDescent="0.2">
      <c r="C58" s="185"/>
      <c r="D58" s="185"/>
      <c r="E58" s="185"/>
      <c r="F58" s="185"/>
      <c r="G58" s="185"/>
      <c r="H58" s="185"/>
      <c r="I58" s="185"/>
      <c r="J58" s="185"/>
      <c r="K58" s="185"/>
      <c r="L58" s="185"/>
    </row>
    <row r="59" spans="3:12" x14ac:dyDescent="0.2">
      <c r="C59" s="185"/>
      <c r="D59" s="185"/>
      <c r="E59" s="185"/>
      <c r="F59" s="185"/>
      <c r="G59" s="185"/>
      <c r="H59" s="185"/>
      <c r="I59" s="185"/>
      <c r="J59" s="185"/>
      <c r="K59" s="185"/>
      <c r="L59" s="185"/>
    </row>
    <row r="60" spans="3:12" x14ac:dyDescent="0.2">
      <c r="C60" s="185"/>
      <c r="D60" s="185"/>
      <c r="E60" s="185"/>
      <c r="F60" s="185"/>
      <c r="G60" s="185"/>
      <c r="H60" s="185"/>
      <c r="I60" s="185"/>
      <c r="J60" s="185"/>
      <c r="K60" s="185"/>
      <c r="L60" s="185"/>
    </row>
    <row r="61" spans="3:12" x14ac:dyDescent="0.2">
      <c r="C61" s="185"/>
      <c r="D61" s="185"/>
      <c r="E61" s="185"/>
      <c r="F61" s="185"/>
      <c r="G61" s="185"/>
      <c r="H61" s="185"/>
      <c r="I61" s="185"/>
      <c r="J61" s="185"/>
      <c r="K61" s="185"/>
      <c r="L61" s="185"/>
    </row>
    <row r="63" spans="3:12" x14ac:dyDescent="0.2">
      <c r="C63" s="179"/>
      <c r="D63" s="179"/>
      <c r="E63" s="179"/>
      <c r="F63" s="179"/>
      <c r="G63" s="179"/>
      <c r="H63" s="179"/>
    </row>
    <row r="64" spans="3:12" x14ac:dyDescent="0.2">
      <c r="C64" s="179"/>
      <c r="D64" s="179"/>
      <c r="E64" s="179"/>
      <c r="F64" s="179"/>
      <c r="G64" s="179"/>
      <c r="H64" s="179"/>
    </row>
    <row r="65" spans="3:8" x14ac:dyDescent="0.2">
      <c r="C65" s="179"/>
      <c r="D65" s="179"/>
      <c r="E65" s="179"/>
      <c r="F65" s="179"/>
      <c r="G65" s="179"/>
      <c r="H65" s="179"/>
    </row>
  </sheetData>
  <mergeCells count="17">
    <mergeCell ref="J1:J3"/>
    <mergeCell ref="G7:H7"/>
    <mergeCell ref="I7:I8"/>
    <mergeCell ref="J7:J8"/>
    <mergeCell ref="F7:F8"/>
    <mergeCell ref="F1:G1"/>
    <mergeCell ref="A7:A8"/>
    <mergeCell ref="B7:B8"/>
    <mergeCell ref="C7:C8"/>
    <mergeCell ref="D7:D8"/>
    <mergeCell ref="E7:E8"/>
    <mergeCell ref="B2:D2"/>
    <mergeCell ref="C3:D3"/>
    <mergeCell ref="C4:D4"/>
    <mergeCell ref="C1:E1"/>
    <mergeCell ref="F3:H3"/>
    <mergeCell ref="F4:H4"/>
  </mergeCells>
  <printOptions horizontalCentered="1"/>
  <pageMargins left="0.19685039370078741" right="0.19685039370078741" top="1.0629921259842521" bottom="0.59055118110236227" header="0.15748031496062992" footer="0"/>
  <pageSetup paperSize="9" orientation="landscape" horizontalDpi="90" verticalDpi="90" r:id="rId1"/>
  <headerFooter>
    <oddFooter>&amp;R&amp;P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ClearValeurMacro2">
                <anchor moveWithCells="1">
                  <from>
                    <xdr:col>0</xdr:col>
                    <xdr:colOff>1428750</xdr:colOff>
                    <xdr:row>4</xdr:row>
                    <xdr:rowOff>38100</xdr:rowOff>
                  </from>
                  <to>
                    <xdr:col>2</xdr:col>
                    <xdr:colOff>38100</xdr:colOff>
                    <xdr:row>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ClearTable">
                <anchor moveWithCells="1">
                  <from>
                    <xdr:col>8</xdr:col>
                    <xdr:colOff>85725</xdr:colOff>
                    <xdr:row>4</xdr:row>
                    <xdr:rowOff>19050</xdr:rowOff>
                  </from>
                  <to>
                    <xdr:col>8</xdr:col>
                    <xdr:colOff>676275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T334"/>
  <sheetViews>
    <sheetView workbookViewId="0"/>
  </sheetViews>
  <sheetFormatPr baseColWidth="10" defaultRowHeight="12.75" customHeight="1" x14ac:dyDescent="0.2"/>
  <cols>
    <col min="1" max="1" width="16.7109375" style="1" customWidth="1"/>
    <col min="2" max="2" width="9.140625" style="2" customWidth="1"/>
    <col min="3" max="3" width="7.5703125" style="3" customWidth="1"/>
    <col min="4" max="4" width="12.85546875" style="4" customWidth="1"/>
    <col min="5" max="5" width="10.42578125" style="4" customWidth="1"/>
    <col min="6" max="6" width="8.42578125" style="4" customWidth="1"/>
    <col min="7" max="7" width="14.28515625" style="4" customWidth="1"/>
    <col min="8" max="8" width="11.42578125" style="4" customWidth="1"/>
    <col min="9" max="9" width="15.140625" style="4" customWidth="1"/>
    <col min="10" max="10" width="21" style="4" customWidth="1"/>
    <col min="11" max="11" width="6.5703125" style="5" customWidth="1"/>
    <col min="12" max="12" width="5.42578125" style="4" customWidth="1"/>
    <col min="13" max="13" width="5.42578125" style="2" customWidth="1"/>
    <col min="14" max="14" width="5.85546875" style="4" customWidth="1"/>
    <col min="15" max="15" width="9.7109375" style="6" customWidth="1"/>
    <col min="16" max="16" width="7" style="52" customWidth="1"/>
    <col min="17" max="17" width="7.42578125" style="52" customWidth="1"/>
    <col min="18" max="19" width="6.42578125" style="53" customWidth="1"/>
    <col min="20" max="20" width="4.85546875" style="53" customWidth="1"/>
    <col min="21" max="21" width="7" style="53" customWidth="1"/>
    <col min="22" max="23" width="4.85546875" style="53" customWidth="1"/>
    <col min="24" max="24" width="7" style="53" customWidth="1"/>
    <col min="25" max="26" width="4.85546875" style="53" customWidth="1"/>
    <col min="27" max="27" width="7" style="53" customWidth="1"/>
    <col min="28" max="29" width="4.85546875" style="53" customWidth="1"/>
    <col min="30" max="30" width="7" style="53" customWidth="1"/>
    <col min="31" max="32" width="4.85546875" style="53" customWidth="1"/>
    <col min="33" max="33" width="7" style="53" customWidth="1"/>
    <col min="34" max="35" width="4.85546875" style="53" customWidth="1"/>
    <col min="36" max="36" width="7" style="53" customWidth="1"/>
    <col min="37" max="38" width="4.85546875" style="53" customWidth="1"/>
    <col min="39" max="39" width="7" style="53" customWidth="1"/>
    <col min="40" max="41" width="4.85546875" style="53" customWidth="1"/>
    <col min="42" max="43" width="7" style="53" customWidth="1"/>
    <col min="44" max="44" width="6.5703125" style="53" customWidth="1"/>
    <col min="45" max="45" width="7.7109375" style="53" customWidth="1"/>
    <col min="46" max="46" width="6" style="53" customWidth="1"/>
    <col min="47" max="48" width="4.85546875" style="53" customWidth="1"/>
    <col min="49" max="49" width="7" style="53" customWidth="1"/>
    <col min="50" max="51" width="4.85546875" style="53" customWidth="1"/>
    <col min="52" max="52" width="7" style="53" customWidth="1"/>
    <col min="53" max="53" width="8.42578125" style="53" customWidth="1"/>
    <col min="54" max="54" width="7.140625" style="53" customWidth="1"/>
    <col min="55" max="55" width="5.28515625" style="53" customWidth="1"/>
    <col min="56" max="56" width="5.5703125" style="53" customWidth="1"/>
    <col min="57" max="57" width="5.7109375" style="53" customWidth="1"/>
    <col min="58" max="59" width="4.85546875" style="53" customWidth="1"/>
    <col min="60" max="60" width="5.7109375" style="53" customWidth="1"/>
    <col min="61" max="62" width="4.85546875" style="53" customWidth="1"/>
    <col min="63" max="63" width="5.7109375" style="53" customWidth="1"/>
    <col min="64" max="65" width="4.85546875" style="53" customWidth="1"/>
    <col min="66" max="66" width="5.7109375" style="53" customWidth="1"/>
    <col min="67" max="68" width="4.85546875" style="53" customWidth="1"/>
    <col min="69" max="69" width="5.7109375" style="53" customWidth="1"/>
    <col min="70" max="71" width="4.85546875" style="53" customWidth="1"/>
    <col min="72" max="72" width="5.7109375" style="53" customWidth="1"/>
    <col min="73" max="74" width="4.85546875" style="53" customWidth="1"/>
    <col min="75" max="75" width="5.7109375" style="53" customWidth="1"/>
    <col min="76" max="77" width="4.85546875" style="53" customWidth="1"/>
    <col min="78" max="78" width="5.7109375" style="53" customWidth="1"/>
    <col min="79" max="80" width="4.85546875" style="53" customWidth="1"/>
    <col min="81" max="81" width="5.7109375" style="53" customWidth="1"/>
    <col min="82" max="83" width="4.85546875" style="53" customWidth="1"/>
    <col min="84" max="84" width="5.7109375" style="53" customWidth="1"/>
    <col min="85" max="86" width="4.85546875" style="53" customWidth="1"/>
    <col min="87" max="87" width="5.7109375" style="53" customWidth="1"/>
    <col min="88" max="89" width="4.85546875" style="53" customWidth="1"/>
    <col min="90" max="90" width="5.7109375" style="53" customWidth="1"/>
    <col min="91" max="92" width="4.85546875" style="53" customWidth="1"/>
    <col min="93" max="93" width="5.7109375" style="53" customWidth="1"/>
    <col min="94" max="95" width="4.85546875" style="53" customWidth="1"/>
    <col min="96" max="96" width="5.7109375" style="53" customWidth="1"/>
    <col min="97" max="97" width="6.140625" style="53" customWidth="1"/>
    <col min="98" max="98" width="4.85546875" style="53" customWidth="1"/>
    <col min="99" max="101" width="8.5703125" style="53" customWidth="1"/>
    <col min="102" max="102" width="6.42578125" style="54" customWidth="1"/>
    <col min="103" max="103" width="7" style="54" customWidth="1"/>
    <col min="104" max="104" width="7.85546875" style="54" customWidth="1"/>
    <col min="105" max="105" width="8.5703125" style="54" customWidth="1"/>
    <col min="106" max="106" width="8.140625" style="54" customWidth="1"/>
    <col min="107" max="107" width="21.42578125" style="79" customWidth="1"/>
    <col min="108" max="109" width="8.140625" style="54" customWidth="1"/>
    <col min="110" max="110" width="6.140625" style="54" bestFit="1" customWidth="1"/>
    <col min="111" max="111" width="10" style="54" bestFit="1" customWidth="1"/>
    <col min="112" max="112" width="10.5703125" style="54" bestFit="1" customWidth="1"/>
    <col min="113" max="113" width="10.140625" style="54" bestFit="1" customWidth="1"/>
    <col min="114" max="114" width="8.140625" style="54" bestFit="1" customWidth="1"/>
    <col min="115" max="115" width="9.7109375" style="56" customWidth="1"/>
    <col min="116" max="116" width="9.7109375" style="18" customWidth="1"/>
    <col min="117" max="119" width="9.7109375" style="19" customWidth="1"/>
    <col min="120" max="124" width="11.42578125" style="20"/>
    <col min="125" max="16384" width="11.42578125" style="21"/>
  </cols>
  <sheetData>
    <row r="1" spans="1:119" ht="22.5" customHeight="1" x14ac:dyDescent="0.2">
      <c r="A1" s="112" t="s">
        <v>62</v>
      </c>
      <c r="N1" s="58"/>
      <c r="P1" s="5"/>
      <c r="Q1" s="5"/>
      <c r="R1" s="6"/>
      <c r="S1" s="6"/>
      <c r="T1" s="7"/>
      <c r="U1" s="8"/>
      <c r="V1" s="9"/>
      <c r="W1" s="6"/>
      <c r="X1" s="8"/>
      <c r="Y1" s="9"/>
      <c r="Z1" s="6"/>
      <c r="AA1" s="8"/>
      <c r="AB1" s="9"/>
      <c r="AC1" s="6"/>
      <c r="AD1" s="8"/>
      <c r="AE1" s="9"/>
      <c r="AF1" s="6"/>
      <c r="AG1" s="8"/>
      <c r="AH1" s="9"/>
      <c r="AI1" s="6"/>
      <c r="AJ1" s="8"/>
      <c r="AK1" s="9"/>
      <c r="AL1" s="6"/>
      <c r="AM1" s="8"/>
      <c r="AN1" s="9"/>
      <c r="AO1" s="6"/>
      <c r="AP1" s="10"/>
      <c r="AQ1" s="62"/>
      <c r="AR1" s="8"/>
      <c r="AS1" s="62"/>
      <c r="AT1" s="11"/>
      <c r="AU1" s="9"/>
      <c r="AV1" s="6"/>
      <c r="AW1" s="8"/>
      <c r="AX1" s="9"/>
      <c r="AY1" s="6"/>
      <c r="AZ1" s="8"/>
      <c r="BA1" s="11"/>
      <c r="BB1" s="12"/>
      <c r="BC1" s="9"/>
      <c r="BD1" s="13"/>
      <c r="BE1" s="6"/>
      <c r="BF1" s="6"/>
      <c r="BG1" s="13"/>
      <c r="BH1" s="6"/>
      <c r="BI1" s="6"/>
      <c r="BJ1" s="13"/>
      <c r="BK1" s="6"/>
      <c r="BL1" s="6"/>
      <c r="BM1" s="13"/>
      <c r="BN1" s="6"/>
      <c r="BO1" s="6"/>
      <c r="BP1" s="73"/>
      <c r="BQ1" s="6"/>
      <c r="BR1" s="6"/>
      <c r="BS1" s="6"/>
      <c r="BT1" s="9"/>
      <c r="BU1" s="6"/>
      <c r="BV1" s="73"/>
      <c r="BW1" s="6"/>
      <c r="BX1" s="6"/>
      <c r="BY1" s="6"/>
      <c r="BZ1" s="9"/>
      <c r="CA1" s="6"/>
      <c r="CB1" s="6"/>
      <c r="CC1" s="9"/>
      <c r="CD1" s="6"/>
      <c r="CE1" s="6"/>
      <c r="CF1" s="9"/>
      <c r="CG1" s="6"/>
      <c r="CH1" s="6"/>
      <c r="CI1" s="9"/>
      <c r="CJ1" s="6"/>
      <c r="CK1" s="6"/>
      <c r="CL1" s="9"/>
      <c r="CM1" s="6"/>
      <c r="CN1" s="6"/>
      <c r="CO1" s="9"/>
      <c r="CP1" s="6"/>
      <c r="CQ1" s="13"/>
      <c r="CR1" s="6"/>
      <c r="CS1" s="6"/>
      <c r="CT1" s="6"/>
      <c r="CU1" s="30" t="s">
        <v>51</v>
      </c>
      <c r="CV1" s="14"/>
      <c r="CW1" s="15"/>
      <c r="CX1" s="16"/>
      <c r="CY1" s="16"/>
      <c r="CZ1" s="16"/>
      <c r="DA1" s="17"/>
      <c r="DB1" s="16"/>
      <c r="DC1" s="76"/>
      <c r="DD1" s="64"/>
      <c r="DE1" s="64"/>
      <c r="DF1" s="64"/>
      <c r="DG1" s="64"/>
      <c r="DH1" s="64"/>
      <c r="DI1" s="64"/>
      <c r="DJ1" s="65"/>
      <c r="DK1" s="18"/>
    </row>
    <row r="2" spans="1:119" ht="21.75" customHeight="1" x14ac:dyDescent="0.2">
      <c r="A2" s="51"/>
      <c r="N2" s="58"/>
      <c r="P2" s="5"/>
      <c r="Q2" s="5"/>
      <c r="R2" s="6"/>
      <c r="S2" s="6"/>
      <c r="T2" s="7"/>
      <c r="U2" s="8"/>
      <c r="V2" s="9"/>
      <c r="W2" s="6"/>
      <c r="X2" s="8"/>
      <c r="Y2" s="9"/>
      <c r="Z2" s="6"/>
      <c r="AA2" s="8"/>
      <c r="AB2" s="9"/>
      <c r="AC2" s="6"/>
      <c r="AD2" s="8"/>
      <c r="AE2" s="9"/>
      <c r="AF2" s="6"/>
      <c r="AG2" s="8"/>
      <c r="AH2" s="9"/>
      <c r="AI2" s="6"/>
      <c r="AJ2" s="8"/>
      <c r="AK2" s="9"/>
      <c r="AL2" s="6"/>
      <c r="AM2" s="8"/>
      <c r="AN2" s="9"/>
      <c r="AO2" s="6"/>
      <c r="AP2" s="10"/>
      <c r="AQ2" s="62"/>
      <c r="AR2" s="8"/>
      <c r="AS2" s="62"/>
      <c r="AT2" s="11"/>
      <c r="AU2" s="9"/>
      <c r="AV2" s="6"/>
      <c r="AW2" s="8"/>
      <c r="AX2" s="9"/>
      <c r="AY2" s="6"/>
      <c r="AZ2" s="8"/>
      <c r="BA2" s="11"/>
      <c r="BB2" s="12"/>
      <c r="BC2" s="9"/>
      <c r="BD2" s="13"/>
      <c r="BE2" s="6"/>
      <c r="BF2" s="6"/>
      <c r="BG2" s="13"/>
      <c r="BH2" s="6"/>
      <c r="BI2" s="6"/>
      <c r="BJ2" s="13"/>
      <c r="BK2" s="6"/>
      <c r="BL2" s="6"/>
      <c r="BM2" s="13"/>
      <c r="BN2" s="6"/>
      <c r="BO2" s="6"/>
      <c r="BP2" s="73"/>
      <c r="BQ2" s="6"/>
      <c r="BR2" s="6"/>
      <c r="BS2" s="6"/>
      <c r="BT2" s="9"/>
      <c r="BU2" s="6"/>
      <c r="BV2" s="73"/>
      <c r="BW2" s="6"/>
      <c r="BX2" s="6"/>
      <c r="BY2" s="6"/>
      <c r="BZ2" s="9"/>
      <c r="CA2" s="6"/>
      <c r="CB2" s="6"/>
      <c r="CC2" s="9"/>
      <c r="CD2" s="6"/>
      <c r="CE2" s="6"/>
      <c r="CF2" s="9"/>
      <c r="CG2" s="6"/>
      <c r="CH2" s="6"/>
      <c r="CI2" s="9"/>
      <c r="CJ2" s="6"/>
      <c r="CK2" s="6"/>
      <c r="CL2" s="9"/>
      <c r="CM2" s="6"/>
      <c r="CN2" s="6"/>
      <c r="CO2" s="9"/>
      <c r="CP2" s="6"/>
      <c r="CQ2" s="13"/>
      <c r="CR2" s="6"/>
      <c r="CS2" s="6"/>
      <c r="CT2" s="6"/>
      <c r="CU2" s="12"/>
      <c r="CV2" s="14"/>
      <c r="CW2" s="15"/>
      <c r="CX2" s="16"/>
      <c r="CY2" s="16"/>
      <c r="CZ2" s="16"/>
      <c r="DA2" s="17"/>
      <c r="DB2" s="16"/>
      <c r="DC2" s="76"/>
      <c r="DD2" s="64"/>
      <c r="DE2" s="64"/>
      <c r="DF2" s="64"/>
      <c r="DG2" s="64"/>
      <c r="DH2" s="64"/>
      <c r="DI2" s="64"/>
      <c r="DJ2" s="65"/>
      <c r="DK2" s="18"/>
    </row>
    <row r="3" spans="1:119" ht="48" customHeight="1" x14ac:dyDescent="0.2">
      <c r="A3" s="93" t="s">
        <v>81</v>
      </c>
      <c r="B3" s="94" t="s">
        <v>85</v>
      </c>
      <c r="C3" s="95" t="s">
        <v>71</v>
      </c>
      <c r="D3" s="95" t="s">
        <v>82</v>
      </c>
      <c r="E3" s="95" t="s">
        <v>73</v>
      </c>
      <c r="F3" s="95" t="s">
        <v>74</v>
      </c>
      <c r="G3" s="158" t="s">
        <v>84</v>
      </c>
      <c r="H3" s="158" t="s">
        <v>83</v>
      </c>
      <c r="I3" s="159" t="s">
        <v>79</v>
      </c>
      <c r="J3" s="95" t="s">
        <v>78</v>
      </c>
      <c r="K3" s="5" t="s">
        <v>0</v>
      </c>
      <c r="L3" s="4" t="s">
        <v>1</v>
      </c>
      <c r="M3" s="60" t="s">
        <v>2</v>
      </c>
      <c r="N3" s="59" t="s">
        <v>3</v>
      </c>
      <c r="O3" s="22" t="s">
        <v>4</v>
      </c>
      <c r="P3" s="23" t="s">
        <v>5</v>
      </c>
      <c r="Q3" s="23" t="s">
        <v>6</v>
      </c>
      <c r="R3" s="23" t="s">
        <v>7</v>
      </c>
      <c r="S3" s="23" t="s">
        <v>53</v>
      </c>
      <c r="T3" s="24" t="s">
        <v>8</v>
      </c>
      <c r="U3" s="25" t="s">
        <v>9</v>
      </c>
      <c r="V3" s="235" t="s">
        <v>10</v>
      </c>
      <c r="W3" s="235"/>
      <c r="X3" s="25" t="s">
        <v>9</v>
      </c>
      <c r="Y3" s="235" t="s">
        <v>10</v>
      </c>
      <c r="Z3" s="235"/>
      <c r="AA3" s="25" t="s">
        <v>9</v>
      </c>
      <c r="AB3" s="235" t="s">
        <v>10</v>
      </c>
      <c r="AC3" s="235"/>
      <c r="AD3" s="25" t="s">
        <v>9</v>
      </c>
      <c r="AE3" s="235" t="s">
        <v>10</v>
      </c>
      <c r="AF3" s="235"/>
      <c r="AG3" s="25" t="s">
        <v>9</v>
      </c>
      <c r="AH3" s="235" t="s">
        <v>10</v>
      </c>
      <c r="AI3" s="235"/>
      <c r="AJ3" s="25" t="s">
        <v>9</v>
      </c>
      <c r="AK3" s="235" t="s">
        <v>10</v>
      </c>
      <c r="AL3" s="235"/>
      <c r="AM3" s="25" t="s">
        <v>9</v>
      </c>
      <c r="AN3" s="235" t="s">
        <v>11</v>
      </c>
      <c r="AO3" s="235"/>
      <c r="AP3" s="26" t="s">
        <v>9</v>
      </c>
      <c r="AQ3" s="63" t="s">
        <v>49</v>
      </c>
      <c r="AR3" s="25" t="s">
        <v>41</v>
      </c>
      <c r="AS3" s="63" t="s">
        <v>12</v>
      </c>
      <c r="AT3" s="27" t="s">
        <v>13</v>
      </c>
      <c r="AU3" s="231" t="s">
        <v>14</v>
      </c>
      <c r="AV3" s="231"/>
      <c r="AW3" s="25" t="s">
        <v>9</v>
      </c>
      <c r="AX3" s="231" t="s">
        <v>15</v>
      </c>
      <c r="AY3" s="231"/>
      <c r="AZ3" s="25" t="s">
        <v>9</v>
      </c>
      <c r="BA3" s="27" t="s">
        <v>16</v>
      </c>
      <c r="BB3" s="28" t="s">
        <v>17</v>
      </c>
      <c r="BC3" s="232" t="s">
        <v>18</v>
      </c>
      <c r="BD3" s="232"/>
      <c r="BE3" s="233" t="s">
        <v>19</v>
      </c>
      <c r="BF3" s="233"/>
      <c r="BG3" s="29" t="s">
        <v>20</v>
      </c>
      <c r="BH3" s="233" t="s">
        <v>40</v>
      </c>
      <c r="BI3" s="233"/>
      <c r="BJ3" s="29" t="s">
        <v>20</v>
      </c>
      <c r="BK3" s="233" t="s">
        <v>21</v>
      </c>
      <c r="BL3" s="233"/>
      <c r="BM3" s="29" t="s">
        <v>20</v>
      </c>
      <c r="BN3" s="233" t="s">
        <v>22</v>
      </c>
      <c r="BO3" s="233"/>
      <c r="BP3" s="74" t="s">
        <v>20</v>
      </c>
      <c r="BQ3" s="233" t="s">
        <v>40</v>
      </c>
      <c r="BR3" s="233"/>
      <c r="BS3" s="29" t="s">
        <v>20</v>
      </c>
      <c r="BT3" s="233" t="s">
        <v>23</v>
      </c>
      <c r="BU3" s="233"/>
      <c r="BV3" s="74" t="s">
        <v>20</v>
      </c>
      <c r="BW3" s="233" t="s">
        <v>40</v>
      </c>
      <c r="BX3" s="233"/>
      <c r="BY3" s="29" t="s">
        <v>20</v>
      </c>
      <c r="BZ3" s="234" t="s">
        <v>39</v>
      </c>
      <c r="CA3" s="234"/>
      <c r="CB3" s="29" t="s">
        <v>20</v>
      </c>
      <c r="CC3" s="234" t="s">
        <v>24</v>
      </c>
      <c r="CD3" s="234"/>
      <c r="CE3" s="29" t="s">
        <v>20</v>
      </c>
      <c r="CF3" s="234" t="s">
        <v>40</v>
      </c>
      <c r="CG3" s="234"/>
      <c r="CH3" s="29" t="s">
        <v>20</v>
      </c>
      <c r="CI3" s="234" t="s">
        <v>40</v>
      </c>
      <c r="CJ3" s="234"/>
      <c r="CK3" s="29" t="s">
        <v>20</v>
      </c>
      <c r="CL3" s="233" t="s">
        <v>25</v>
      </c>
      <c r="CM3" s="233"/>
      <c r="CN3" s="29" t="s">
        <v>20</v>
      </c>
      <c r="CO3" s="233" t="s">
        <v>26</v>
      </c>
      <c r="CP3" s="233"/>
      <c r="CQ3" s="29" t="s">
        <v>20</v>
      </c>
      <c r="CR3" s="234" t="s">
        <v>50</v>
      </c>
      <c r="CS3" s="234"/>
      <c r="CT3" s="29" t="s">
        <v>20</v>
      </c>
      <c r="CU3" s="30" t="s">
        <v>52</v>
      </c>
      <c r="CV3" s="14" t="s">
        <v>27</v>
      </c>
      <c r="CW3" s="31" t="s">
        <v>54</v>
      </c>
      <c r="CX3" s="32" t="s">
        <v>28</v>
      </c>
      <c r="CY3" s="16" t="s">
        <v>29</v>
      </c>
      <c r="CZ3" s="16" t="s">
        <v>30</v>
      </c>
      <c r="DA3" s="33" t="s">
        <v>31</v>
      </c>
      <c r="DB3" s="32" t="s">
        <v>32</v>
      </c>
      <c r="DC3" s="16" t="s">
        <v>33</v>
      </c>
      <c r="DD3" s="66" t="s">
        <v>47</v>
      </c>
      <c r="DE3" s="66" t="s">
        <v>42</v>
      </c>
      <c r="DF3" s="66" t="s">
        <v>48</v>
      </c>
      <c r="DG3" s="66" t="s">
        <v>43</v>
      </c>
      <c r="DH3" s="66" t="s">
        <v>44</v>
      </c>
      <c r="DI3" s="68" t="s">
        <v>46</v>
      </c>
      <c r="DJ3" s="67" t="s">
        <v>45</v>
      </c>
      <c r="DK3" s="34" t="s">
        <v>34</v>
      </c>
      <c r="DL3" s="35" t="s">
        <v>35</v>
      </c>
      <c r="DM3" s="36" t="s">
        <v>36</v>
      </c>
      <c r="DN3" s="36" t="s">
        <v>37</v>
      </c>
      <c r="DO3" s="36" t="s">
        <v>38</v>
      </c>
    </row>
    <row r="4" spans="1:119" ht="12.75" customHeight="1" x14ac:dyDescent="0.2">
      <c r="A4" s="145" t="s">
        <v>58</v>
      </c>
      <c r="B4" s="145"/>
      <c r="C4" s="116">
        <v>1200</v>
      </c>
      <c r="D4" s="116">
        <v>120</v>
      </c>
      <c r="E4" s="116">
        <v>60</v>
      </c>
      <c r="F4" s="178">
        <f>CW4</f>
        <v>4.8626133333333339</v>
      </c>
      <c r="G4" s="165">
        <f>DA4</f>
        <v>435</v>
      </c>
      <c r="H4" s="152">
        <f t="shared" ref="G4:H7" si="0">DB4</f>
        <v>0</v>
      </c>
      <c r="I4" s="160">
        <f>DJ4</f>
        <v>625</v>
      </c>
      <c r="J4" s="116"/>
      <c r="K4" s="52"/>
      <c r="L4" s="51">
        <f>+K4*D4+(AX4*25)</f>
        <v>0</v>
      </c>
      <c r="M4" s="49"/>
      <c r="N4" s="91">
        <v>3</v>
      </c>
      <c r="O4" s="88" t="s">
        <v>55</v>
      </c>
      <c r="P4" s="5"/>
      <c r="Q4" s="23">
        <v>1.2</v>
      </c>
      <c r="R4" s="38">
        <f>(Q4*D4)+2*Q4</f>
        <v>146.4</v>
      </c>
      <c r="S4" s="38">
        <f>Q4*D4</f>
        <v>144</v>
      </c>
      <c r="T4" s="99">
        <v>2.2000000000000002</v>
      </c>
      <c r="U4" s="39">
        <f>(S4*T4)/D4</f>
        <v>2.64</v>
      </c>
      <c r="V4" s="40"/>
      <c r="W4" s="38"/>
      <c r="X4" s="39">
        <f>V4*W4</f>
        <v>0</v>
      </c>
      <c r="Y4" s="40"/>
      <c r="Z4" s="38"/>
      <c r="AA4" s="39">
        <f>Y4*Z4</f>
        <v>0</v>
      </c>
      <c r="AB4" s="40"/>
      <c r="AC4" s="38"/>
      <c r="AD4" s="39">
        <f>AB4*AC4</f>
        <v>0</v>
      </c>
      <c r="AE4" s="40"/>
      <c r="AF4" s="38"/>
      <c r="AG4" s="39">
        <f>AE4*AF4</f>
        <v>0</v>
      </c>
      <c r="AH4" s="40"/>
      <c r="AI4" s="38"/>
      <c r="AJ4" s="39">
        <f>AH4*AI4</f>
        <v>0</v>
      </c>
      <c r="AK4" s="40"/>
      <c r="AL4" s="38"/>
      <c r="AM4" s="39">
        <f>AK4*AL4</f>
        <v>0</v>
      </c>
      <c r="AN4" s="41"/>
      <c r="AO4" s="38"/>
      <c r="AP4" s="42">
        <f>AN4*AO4</f>
        <v>0</v>
      </c>
      <c r="AQ4" s="72"/>
      <c r="AR4" s="25"/>
      <c r="AS4" s="63"/>
      <c r="AT4" s="27"/>
      <c r="AU4" s="9"/>
      <c r="AV4" s="99"/>
      <c r="AW4" s="39">
        <f>(AU4*AV4)/D4</f>
        <v>0</v>
      </c>
      <c r="AX4" s="9"/>
      <c r="AY4" s="99"/>
      <c r="AZ4" s="39">
        <f>(AX4*AY4)/D4</f>
        <v>0</v>
      </c>
      <c r="BA4" s="27"/>
      <c r="BB4" s="43">
        <f>+BA4+AZ4+AW4+AT4+AS4+AR4+AQ4+AP4+AM4+AJ4+AG4+AD4+AA4+X4+U4</f>
        <v>2.64</v>
      </c>
      <c r="BC4" s="9">
        <v>30</v>
      </c>
      <c r="BD4" s="13"/>
      <c r="BE4" s="99">
        <v>20</v>
      </c>
      <c r="BF4" s="99">
        <v>0.75</v>
      </c>
      <c r="BG4" s="13">
        <f>+BF4*C4/60</f>
        <v>15</v>
      </c>
      <c r="BH4" s="99"/>
      <c r="BI4" s="99"/>
      <c r="BJ4" s="13">
        <f>+BI4*C4/60</f>
        <v>0</v>
      </c>
      <c r="BK4" s="99"/>
      <c r="BL4" s="99"/>
      <c r="BM4" s="13">
        <f>+BL4*C4/60</f>
        <v>0</v>
      </c>
      <c r="BN4" s="37"/>
      <c r="BO4" s="99"/>
      <c r="BP4" s="73">
        <f>+BO4*C4/60</f>
        <v>0</v>
      </c>
      <c r="BQ4" s="37"/>
      <c r="BR4" s="99"/>
      <c r="BS4" s="13">
        <f>+BR4*C4/60</f>
        <v>0</v>
      </c>
      <c r="BT4" s="9"/>
      <c r="BU4" s="99"/>
      <c r="BV4" s="73">
        <f>+BU4*C4/60</f>
        <v>0</v>
      </c>
      <c r="BW4" s="37"/>
      <c r="BX4" s="99"/>
      <c r="BY4" s="13">
        <f>+BX4*C4/60</f>
        <v>0</v>
      </c>
      <c r="BZ4" s="9"/>
      <c r="CA4" s="99"/>
      <c r="CB4" s="13">
        <f>+CA4*C4/60</f>
        <v>0</v>
      </c>
      <c r="CC4" s="37"/>
      <c r="CD4" s="99"/>
      <c r="CE4" s="13">
        <f>+CD4*C4/60</f>
        <v>0</v>
      </c>
      <c r="CF4" s="9"/>
      <c r="CG4" s="99"/>
      <c r="CH4" s="13">
        <f>+CG4*C4/60</f>
        <v>0</v>
      </c>
      <c r="CI4" s="9"/>
      <c r="CJ4" s="99"/>
      <c r="CK4" s="13">
        <f>+CJ4*C4/60</f>
        <v>0</v>
      </c>
      <c r="CL4" s="9"/>
      <c r="CM4" s="99"/>
      <c r="CN4" s="13">
        <f>+CM4*C4/60</f>
        <v>0</v>
      </c>
      <c r="CO4" s="9"/>
      <c r="CP4" s="99"/>
      <c r="CQ4" s="13">
        <f>+CP4*C4/60</f>
        <v>0</v>
      </c>
      <c r="CR4" s="99"/>
      <c r="CS4" s="99"/>
      <c r="CT4" s="13">
        <f>+CS4*C4/60</f>
        <v>0</v>
      </c>
      <c r="CU4" s="12">
        <f>(((CR4+CO4+CL4+CI4+CF4+BZ4+BW4+BT4+BQ4+BN4+BH4+BE4+BC4)*0.4)+((BK4*0.5)+(CC4*0.7)))/D4+((CS4+CP4+CM4+CJ4+CG4+CA4+BX4+BU4+BR4+BO4+BI4+BF4+BD4)*0.4)+(BL4*0.5)+(CD4*0.7)</f>
        <v>0.46666666666666667</v>
      </c>
      <c r="CV4" s="14">
        <f>CU4+BB4</f>
        <v>3.1066666666666669</v>
      </c>
      <c r="CW4" s="15">
        <f>(((BB4*1.06)+CU4))*1.25*1.18+(((R4-S4)*T4*1.06)/D4)</f>
        <v>4.8626133333333339</v>
      </c>
      <c r="CX4" s="16">
        <v>220</v>
      </c>
      <c r="CY4" s="16">
        <v>125</v>
      </c>
      <c r="CZ4" s="16">
        <v>90</v>
      </c>
      <c r="DA4" s="17">
        <f>+CZ4+CY4+CX4</f>
        <v>435</v>
      </c>
      <c r="DB4" s="16"/>
      <c r="DC4" s="77"/>
      <c r="DD4" s="70">
        <v>1</v>
      </c>
      <c r="DE4" s="70">
        <v>0.5</v>
      </c>
      <c r="DF4" s="70">
        <v>2</v>
      </c>
      <c r="DG4" s="70">
        <v>1</v>
      </c>
      <c r="DH4" s="70">
        <v>3</v>
      </c>
      <c r="DI4" s="70">
        <v>5</v>
      </c>
      <c r="DJ4" s="71">
        <f>(DD4+DE4+DF4+DG4+DH4+DI4)*50</f>
        <v>625</v>
      </c>
      <c r="DK4" s="18">
        <f>+CW4*C4</f>
        <v>5835.1360000000004</v>
      </c>
      <c r="DL4" s="18">
        <f>DK4-(CV4*C4)</f>
        <v>2107.136</v>
      </c>
      <c r="DM4" s="19">
        <f>BB4/CW4</f>
        <v>0.54291793713119962</v>
      </c>
      <c r="DN4" s="19">
        <f>CU4/CW4</f>
        <v>9.5970342422181748E-2</v>
      </c>
      <c r="DO4" s="19" t="e">
        <f>CW4/K4</f>
        <v>#DIV/0!</v>
      </c>
    </row>
    <row r="5" spans="1:119" ht="12.75" customHeight="1" x14ac:dyDescent="0.2">
      <c r="A5" s="145" t="s">
        <v>59</v>
      </c>
      <c r="B5" s="145"/>
      <c r="C5" s="116">
        <v>1200</v>
      </c>
      <c r="D5" s="116">
        <v>120</v>
      </c>
      <c r="E5" s="116">
        <v>60</v>
      </c>
      <c r="F5" s="178">
        <f>CW5</f>
        <v>4.8626133333333339</v>
      </c>
      <c r="G5" s="165">
        <f t="shared" si="0"/>
        <v>435</v>
      </c>
      <c r="H5" s="152">
        <f t="shared" si="0"/>
        <v>0</v>
      </c>
      <c r="I5" s="160">
        <f>DJ5</f>
        <v>625</v>
      </c>
      <c r="J5" s="116"/>
      <c r="K5" s="52"/>
      <c r="L5" s="51">
        <f>+K5*D5+(AX5*25)</f>
        <v>0</v>
      </c>
      <c r="M5" s="49"/>
      <c r="N5" s="91">
        <v>3</v>
      </c>
      <c r="O5" s="88"/>
      <c r="P5" s="5"/>
      <c r="Q5" s="23">
        <v>1.2</v>
      </c>
      <c r="R5" s="38">
        <f>(Q5*D5)+2*Q5</f>
        <v>146.4</v>
      </c>
      <c r="S5" s="38">
        <f>Q5*D5</f>
        <v>144</v>
      </c>
      <c r="T5" s="99">
        <v>2.2000000000000002</v>
      </c>
      <c r="U5" s="39">
        <f>(S5*T5)/D5</f>
        <v>2.64</v>
      </c>
      <c r="V5" s="40"/>
      <c r="W5" s="38"/>
      <c r="X5" s="39">
        <f>V5*W5</f>
        <v>0</v>
      </c>
      <c r="Y5" s="40"/>
      <c r="Z5" s="38"/>
      <c r="AA5" s="39">
        <f>Y5*Z5</f>
        <v>0</v>
      </c>
      <c r="AB5" s="40"/>
      <c r="AC5" s="38"/>
      <c r="AD5" s="39">
        <f>AB5*AC5</f>
        <v>0</v>
      </c>
      <c r="AE5" s="40"/>
      <c r="AF5" s="38"/>
      <c r="AG5" s="39">
        <f>AE5*AF5</f>
        <v>0</v>
      </c>
      <c r="AH5" s="40"/>
      <c r="AI5" s="38"/>
      <c r="AJ5" s="39">
        <f>AH5*AI5</f>
        <v>0</v>
      </c>
      <c r="AK5" s="40"/>
      <c r="AL5" s="38"/>
      <c r="AM5" s="39">
        <f>AK5*AL5</f>
        <v>0</v>
      </c>
      <c r="AN5" s="41"/>
      <c r="AO5" s="38"/>
      <c r="AP5" s="42">
        <f>AN5*AO5</f>
        <v>0</v>
      </c>
      <c r="AQ5" s="72"/>
      <c r="AR5" s="25"/>
      <c r="AS5" s="63"/>
      <c r="AT5" s="27"/>
      <c r="AU5" s="9"/>
      <c r="AV5" s="99"/>
      <c r="AW5" s="39">
        <f>(AU5*AV5)/D5</f>
        <v>0</v>
      </c>
      <c r="AX5" s="9"/>
      <c r="AY5" s="99"/>
      <c r="AZ5" s="39">
        <f>(AX5*AY5)/D5</f>
        <v>0</v>
      </c>
      <c r="BA5" s="27"/>
      <c r="BB5" s="43">
        <f>+BA5+AZ5+AW5+AT5+AS5+AR5+AQ5+AP5+AM5+AJ5+AG5+AD5+AA5+X5+U5</f>
        <v>2.64</v>
      </c>
      <c r="BC5" s="9">
        <v>30</v>
      </c>
      <c r="BD5" s="13"/>
      <c r="BE5" s="99">
        <v>20</v>
      </c>
      <c r="BF5" s="99">
        <v>0.75</v>
      </c>
      <c r="BG5" s="13">
        <f>+BF5*C5/60</f>
        <v>15</v>
      </c>
      <c r="BH5" s="99"/>
      <c r="BI5" s="99"/>
      <c r="BJ5" s="13">
        <f>+BI5*C5/60</f>
        <v>0</v>
      </c>
      <c r="BK5" s="99"/>
      <c r="BL5" s="99"/>
      <c r="BM5" s="13">
        <f>+BL5*C5/60</f>
        <v>0</v>
      </c>
      <c r="BN5" s="37"/>
      <c r="BO5" s="99"/>
      <c r="BP5" s="73">
        <f>+BO5*C5/60</f>
        <v>0</v>
      </c>
      <c r="BQ5" s="37"/>
      <c r="BR5" s="99"/>
      <c r="BS5" s="13">
        <f>+BR5*C5/60</f>
        <v>0</v>
      </c>
      <c r="BT5" s="9"/>
      <c r="BU5" s="99"/>
      <c r="BV5" s="73">
        <f>+BU5*C5/60</f>
        <v>0</v>
      </c>
      <c r="BW5" s="37"/>
      <c r="BX5" s="99"/>
      <c r="BY5" s="13">
        <f>+BX5*C5/60</f>
        <v>0</v>
      </c>
      <c r="BZ5" s="9"/>
      <c r="CA5" s="99"/>
      <c r="CB5" s="13">
        <f>+CA5*C5/60</f>
        <v>0</v>
      </c>
      <c r="CC5" s="37"/>
      <c r="CD5" s="99"/>
      <c r="CE5" s="13">
        <f>+CD5*C5/60</f>
        <v>0</v>
      </c>
      <c r="CF5" s="9"/>
      <c r="CG5" s="99"/>
      <c r="CH5" s="13">
        <f>+CG5*C5/60</f>
        <v>0</v>
      </c>
      <c r="CI5" s="9"/>
      <c r="CJ5" s="99"/>
      <c r="CK5" s="13">
        <f>+CJ5*C5/60</f>
        <v>0</v>
      </c>
      <c r="CL5" s="9"/>
      <c r="CM5" s="99"/>
      <c r="CN5" s="13">
        <f>+CM5*C5/60</f>
        <v>0</v>
      </c>
      <c r="CO5" s="9"/>
      <c r="CP5" s="99"/>
      <c r="CQ5" s="13">
        <f>+CP5*C5/60</f>
        <v>0</v>
      </c>
      <c r="CR5" s="99"/>
      <c r="CS5" s="99"/>
      <c r="CT5" s="13">
        <f>+CS5*C5/60</f>
        <v>0</v>
      </c>
      <c r="CU5" s="12">
        <f>(((CR5+CO5+CL5+CI5+CF5+BZ5+BW5+BT5+BQ5+BN5+BH5+BE5+BC5)*0.4)+((BK5*0.5)+(CC5*0.7)))/D5+((CS5+CP5+CM5+CJ5+CG5+CA5+BX5+BU5+BR5+BO5+BI5+BF5+BD5)*0.4)+(BL5*0.5)+(CD5*0.7)</f>
        <v>0.46666666666666667</v>
      </c>
      <c r="CV5" s="14">
        <f>CU5+BB5</f>
        <v>3.1066666666666669</v>
      </c>
      <c r="CW5" s="15">
        <f>(((BB5*1.06)+CU5))*1.25*1.18+(((R5-S5)*T5*1.06)/D5)</f>
        <v>4.8626133333333339</v>
      </c>
      <c r="CX5" s="16">
        <v>220</v>
      </c>
      <c r="CY5" s="16">
        <v>125</v>
      </c>
      <c r="CZ5" s="16">
        <v>90</v>
      </c>
      <c r="DA5" s="17">
        <f>+CZ5+CY5+CX5</f>
        <v>435</v>
      </c>
      <c r="DB5" s="16"/>
      <c r="DC5" s="77"/>
      <c r="DD5" s="70">
        <v>1</v>
      </c>
      <c r="DE5" s="70">
        <v>0.5</v>
      </c>
      <c r="DF5" s="70">
        <v>2</v>
      </c>
      <c r="DG5" s="70">
        <v>1</v>
      </c>
      <c r="DH5" s="70">
        <v>3</v>
      </c>
      <c r="DI5" s="70">
        <v>5</v>
      </c>
      <c r="DJ5" s="71">
        <f>(DD5+DE5+DF5+DG5+DH5+DI5)*50</f>
        <v>625</v>
      </c>
      <c r="DK5" s="18">
        <f>+CW5*C5</f>
        <v>5835.1360000000004</v>
      </c>
      <c r="DL5" s="18">
        <f>DK5-(CV5*C5)</f>
        <v>2107.136</v>
      </c>
      <c r="DM5" s="19">
        <f>BB5/CW5</f>
        <v>0.54291793713119962</v>
      </c>
      <c r="DN5" s="19">
        <f>CU5/CW5</f>
        <v>9.5970342422181748E-2</v>
      </c>
      <c r="DO5" s="19" t="e">
        <f>CW5/K5</f>
        <v>#DIV/0!</v>
      </c>
    </row>
    <row r="6" spans="1:119" ht="12.75" customHeight="1" x14ac:dyDescent="0.2">
      <c r="A6" s="145" t="s">
        <v>60</v>
      </c>
      <c r="B6" s="145"/>
      <c r="C6" s="116">
        <v>1200</v>
      </c>
      <c r="D6" s="116">
        <v>120</v>
      </c>
      <c r="E6" s="116">
        <v>60</v>
      </c>
      <c r="F6" s="178">
        <f>CW6</f>
        <v>4.8626133333333339</v>
      </c>
      <c r="G6" s="165">
        <f t="shared" si="0"/>
        <v>435</v>
      </c>
      <c r="H6" s="152">
        <f t="shared" si="0"/>
        <v>0</v>
      </c>
      <c r="I6" s="160">
        <f>DJ6</f>
        <v>625</v>
      </c>
      <c r="J6" s="116"/>
      <c r="K6" s="52"/>
      <c r="L6" s="51">
        <f>+K6*D6+(AX6*25)</f>
        <v>0</v>
      </c>
      <c r="M6" s="49"/>
      <c r="N6" s="91">
        <v>3</v>
      </c>
      <c r="O6" s="88"/>
      <c r="P6" s="5"/>
      <c r="Q6" s="23">
        <v>1.2</v>
      </c>
      <c r="R6" s="38">
        <f>(Q6*D6)+2*Q6</f>
        <v>146.4</v>
      </c>
      <c r="S6" s="38">
        <f>Q6*D6</f>
        <v>144</v>
      </c>
      <c r="T6" s="99">
        <v>2.2000000000000002</v>
      </c>
      <c r="U6" s="39">
        <f>(S6*T6)/D6</f>
        <v>2.64</v>
      </c>
      <c r="V6" s="40"/>
      <c r="W6" s="38"/>
      <c r="X6" s="39">
        <f>V6*W6</f>
        <v>0</v>
      </c>
      <c r="Y6" s="40"/>
      <c r="Z6" s="38"/>
      <c r="AA6" s="39">
        <f>Y6*Z6</f>
        <v>0</v>
      </c>
      <c r="AB6" s="40"/>
      <c r="AC6" s="38"/>
      <c r="AD6" s="39">
        <f>AB6*AC6</f>
        <v>0</v>
      </c>
      <c r="AE6" s="40"/>
      <c r="AF6" s="38"/>
      <c r="AG6" s="39">
        <f>AE6*AF6</f>
        <v>0</v>
      </c>
      <c r="AH6" s="40"/>
      <c r="AI6" s="38"/>
      <c r="AJ6" s="39">
        <f>AH6*AI6</f>
        <v>0</v>
      </c>
      <c r="AK6" s="40"/>
      <c r="AL6" s="38"/>
      <c r="AM6" s="39">
        <f>AK6*AL6</f>
        <v>0</v>
      </c>
      <c r="AN6" s="41"/>
      <c r="AO6" s="38"/>
      <c r="AP6" s="42">
        <f>AN6*AO6</f>
        <v>0</v>
      </c>
      <c r="AQ6" s="72"/>
      <c r="AR6" s="25"/>
      <c r="AS6" s="63"/>
      <c r="AT6" s="27"/>
      <c r="AU6" s="9"/>
      <c r="AV6" s="99"/>
      <c r="AW6" s="39">
        <f>(AU6*AV6)/D6</f>
        <v>0</v>
      </c>
      <c r="AX6" s="9"/>
      <c r="AY6" s="99"/>
      <c r="AZ6" s="39">
        <f>(AX6*AY6)/D6</f>
        <v>0</v>
      </c>
      <c r="BA6" s="27"/>
      <c r="BB6" s="43">
        <f>+BA6+AZ6+AW6+AT6+AS6+AR6+AQ6+AP6+AM6+AJ6+AG6+AD6+AA6+X6+U6</f>
        <v>2.64</v>
      </c>
      <c r="BC6" s="9">
        <v>30</v>
      </c>
      <c r="BD6" s="13"/>
      <c r="BE6" s="99">
        <v>20</v>
      </c>
      <c r="BF6" s="99">
        <v>0.75</v>
      </c>
      <c r="BG6" s="13">
        <f>+BF6*C6/60</f>
        <v>15</v>
      </c>
      <c r="BH6" s="99"/>
      <c r="BI6" s="99"/>
      <c r="BJ6" s="13">
        <f>+BI6*C6/60</f>
        <v>0</v>
      </c>
      <c r="BK6" s="99"/>
      <c r="BL6" s="99"/>
      <c r="BM6" s="13">
        <f>+BL6*C6/60</f>
        <v>0</v>
      </c>
      <c r="BN6" s="37"/>
      <c r="BO6" s="99"/>
      <c r="BP6" s="73">
        <f>+BO6*C6/60</f>
        <v>0</v>
      </c>
      <c r="BQ6" s="37"/>
      <c r="BR6" s="99"/>
      <c r="BS6" s="13">
        <f>+BR6*C6/60</f>
        <v>0</v>
      </c>
      <c r="BT6" s="9"/>
      <c r="BU6" s="99"/>
      <c r="BV6" s="73">
        <f>+BU6*C6/60</f>
        <v>0</v>
      </c>
      <c r="BW6" s="37"/>
      <c r="BX6" s="99"/>
      <c r="BY6" s="13">
        <f>+BX6*C6/60</f>
        <v>0</v>
      </c>
      <c r="BZ6" s="9"/>
      <c r="CA6" s="99"/>
      <c r="CB6" s="13">
        <f>+CA6*C6/60</f>
        <v>0</v>
      </c>
      <c r="CC6" s="37"/>
      <c r="CD6" s="99"/>
      <c r="CE6" s="13">
        <f>+CD6*C6/60</f>
        <v>0</v>
      </c>
      <c r="CF6" s="9"/>
      <c r="CG6" s="99"/>
      <c r="CH6" s="13">
        <f>+CG6*C6/60</f>
        <v>0</v>
      </c>
      <c r="CI6" s="9"/>
      <c r="CJ6" s="99"/>
      <c r="CK6" s="13">
        <f>+CJ6*C6/60</f>
        <v>0</v>
      </c>
      <c r="CL6" s="9"/>
      <c r="CM6" s="99"/>
      <c r="CN6" s="13">
        <f>+CM6*C6/60</f>
        <v>0</v>
      </c>
      <c r="CO6" s="9"/>
      <c r="CP6" s="99"/>
      <c r="CQ6" s="13">
        <f>+CP6*C6/60</f>
        <v>0</v>
      </c>
      <c r="CR6" s="99"/>
      <c r="CS6" s="99"/>
      <c r="CT6" s="13">
        <f>+CS6*C6/60</f>
        <v>0</v>
      </c>
      <c r="CU6" s="12">
        <f>(((CR6+CO6+CL6+CI6+CF6+BZ6+BW6+BT6+BQ6+BN6+BH6+BE6+BC6)*0.4)+((BK6*0.5)+(CC6*0.7)))/D6+((CS6+CP6+CM6+CJ6+CG6+CA6+BX6+BU6+BR6+BO6+BI6+BF6+BD6)*0.4)+(BL6*0.5)+(CD6*0.7)</f>
        <v>0.46666666666666667</v>
      </c>
      <c r="CV6" s="14">
        <f>CU6+BB6</f>
        <v>3.1066666666666669</v>
      </c>
      <c r="CW6" s="15">
        <f>(((BB6*1.06)+CU6))*1.25*1.18+(((R6-S6)*T6*1.06)/D6)</f>
        <v>4.8626133333333339</v>
      </c>
      <c r="CX6" s="16">
        <v>220</v>
      </c>
      <c r="CY6" s="16">
        <v>125</v>
      </c>
      <c r="CZ6" s="16">
        <v>90</v>
      </c>
      <c r="DA6" s="17">
        <f>+CZ6+CY6+CX6</f>
        <v>435</v>
      </c>
      <c r="DB6" s="16"/>
      <c r="DC6" s="77"/>
      <c r="DD6" s="70">
        <v>1</v>
      </c>
      <c r="DE6" s="70">
        <v>0.5</v>
      </c>
      <c r="DF6" s="70">
        <v>2</v>
      </c>
      <c r="DG6" s="70">
        <v>1</v>
      </c>
      <c r="DH6" s="70">
        <v>3</v>
      </c>
      <c r="DI6" s="70">
        <v>5</v>
      </c>
      <c r="DJ6" s="71">
        <f>(DD6+DE6+DF6+DG6+DH6+DI6)*50</f>
        <v>625</v>
      </c>
      <c r="DK6" s="18">
        <f>+CW6*C6</f>
        <v>5835.1360000000004</v>
      </c>
      <c r="DL6" s="18">
        <f>DK6-(CV6*C6)</f>
        <v>2107.136</v>
      </c>
      <c r="DM6" s="19">
        <f>BB6/CW6</f>
        <v>0.54291793713119962</v>
      </c>
      <c r="DN6" s="19">
        <f>CU6/CW6</f>
        <v>9.5970342422181748E-2</v>
      </c>
      <c r="DO6" s="19" t="e">
        <f>CW6/K6</f>
        <v>#DIV/0!</v>
      </c>
    </row>
    <row r="7" spans="1:119" ht="12.75" customHeight="1" x14ac:dyDescent="0.2">
      <c r="A7" s="145" t="s">
        <v>61</v>
      </c>
      <c r="B7" s="145"/>
      <c r="C7" s="116">
        <v>1200</v>
      </c>
      <c r="D7" s="116">
        <v>120</v>
      </c>
      <c r="E7" s="116">
        <v>60</v>
      </c>
      <c r="F7" s="178">
        <f>CW7</f>
        <v>4.8626133333333339</v>
      </c>
      <c r="G7" s="165">
        <f t="shared" si="0"/>
        <v>435</v>
      </c>
      <c r="H7" s="152">
        <f t="shared" si="0"/>
        <v>0</v>
      </c>
      <c r="I7" s="160">
        <f>DJ7</f>
        <v>625</v>
      </c>
      <c r="J7" s="116"/>
      <c r="K7" s="52"/>
      <c r="L7" s="51">
        <f>+K7*D7+(AX7*25)</f>
        <v>0</v>
      </c>
      <c r="M7" s="49"/>
      <c r="N7" s="91">
        <v>3</v>
      </c>
      <c r="O7" s="88"/>
      <c r="P7" s="5"/>
      <c r="Q7" s="23">
        <v>1.2</v>
      </c>
      <c r="R7" s="38">
        <f>(Q7*D7)+2*Q7</f>
        <v>146.4</v>
      </c>
      <c r="S7" s="38">
        <f>Q7*D7</f>
        <v>144</v>
      </c>
      <c r="T7" s="99">
        <v>2.2000000000000002</v>
      </c>
      <c r="U7" s="39">
        <f>(S7*T7)/D7</f>
        <v>2.64</v>
      </c>
      <c r="V7" s="40"/>
      <c r="W7" s="38"/>
      <c r="X7" s="39">
        <f>V7*W7</f>
        <v>0</v>
      </c>
      <c r="Y7" s="40"/>
      <c r="Z7" s="38"/>
      <c r="AA7" s="39">
        <f>Y7*Z7</f>
        <v>0</v>
      </c>
      <c r="AB7" s="40"/>
      <c r="AC7" s="38"/>
      <c r="AD7" s="39">
        <f>AB7*AC7</f>
        <v>0</v>
      </c>
      <c r="AE7" s="40"/>
      <c r="AF7" s="38"/>
      <c r="AG7" s="39">
        <f>AE7*AF7</f>
        <v>0</v>
      </c>
      <c r="AH7" s="40"/>
      <c r="AI7" s="38"/>
      <c r="AJ7" s="39">
        <f>AH7*AI7</f>
        <v>0</v>
      </c>
      <c r="AK7" s="40"/>
      <c r="AL7" s="38"/>
      <c r="AM7" s="39">
        <f>AK7*AL7</f>
        <v>0</v>
      </c>
      <c r="AN7" s="41"/>
      <c r="AO7" s="38"/>
      <c r="AP7" s="42">
        <f>AN7*AO7</f>
        <v>0</v>
      </c>
      <c r="AQ7" s="72"/>
      <c r="AR7" s="25"/>
      <c r="AS7" s="63"/>
      <c r="AT7" s="27"/>
      <c r="AU7" s="9"/>
      <c r="AV7" s="99"/>
      <c r="AW7" s="39">
        <f>(AU7*AV7)/D7</f>
        <v>0</v>
      </c>
      <c r="AX7" s="9"/>
      <c r="AY7" s="99"/>
      <c r="AZ7" s="39">
        <f>(AX7*AY7)/D7</f>
        <v>0</v>
      </c>
      <c r="BA7" s="27"/>
      <c r="BB7" s="43">
        <f>+BA7+AZ7+AW7+AT7+AS7+AR7+AQ7+AP7+AM7+AJ7+AG7+AD7+AA7+X7+U7</f>
        <v>2.64</v>
      </c>
      <c r="BC7" s="9">
        <v>30</v>
      </c>
      <c r="BD7" s="13"/>
      <c r="BE7" s="99">
        <v>20</v>
      </c>
      <c r="BF7" s="99">
        <v>0.75</v>
      </c>
      <c r="BG7" s="13">
        <f>+BF7*C7/60</f>
        <v>15</v>
      </c>
      <c r="BH7" s="99"/>
      <c r="BI7" s="99"/>
      <c r="BJ7" s="13">
        <f>+BI7*C7/60</f>
        <v>0</v>
      </c>
      <c r="BK7" s="99"/>
      <c r="BL7" s="99"/>
      <c r="BM7" s="13">
        <f>+BL7*C7/60</f>
        <v>0</v>
      </c>
      <c r="BN7" s="37"/>
      <c r="BO7" s="99"/>
      <c r="BP7" s="73">
        <f>+BO7*C7/60</f>
        <v>0</v>
      </c>
      <c r="BQ7" s="37"/>
      <c r="BR7" s="99"/>
      <c r="BS7" s="13">
        <f>+BR7*C7/60</f>
        <v>0</v>
      </c>
      <c r="BT7" s="9"/>
      <c r="BU7" s="99"/>
      <c r="BV7" s="73">
        <f>+BU7*C7/60</f>
        <v>0</v>
      </c>
      <c r="BW7" s="37"/>
      <c r="BX7" s="99"/>
      <c r="BY7" s="13">
        <f>+BX7*C7/60</f>
        <v>0</v>
      </c>
      <c r="BZ7" s="9"/>
      <c r="CA7" s="99"/>
      <c r="CB7" s="13">
        <f>+CA7*C7/60</f>
        <v>0</v>
      </c>
      <c r="CC7" s="37"/>
      <c r="CD7" s="99"/>
      <c r="CE7" s="13">
        <f>+CD7*C7/60</f>
        <v>0</v>
      </c>
      <c r="CF7" s="9"/>
      <c r="CG7" s="99"/>
      <c r="CH7" s="13">
        <f>+CG7*C7/60</f>
        <v>0</v>
      </c>
      <c r="CI7" s="9"/>
      <c r="CJ7" s="99"/>
      <c r="CK7" s="13">
        <f>+CJ7*C7/60</f>
        <v>0</v>
      </c>
      <c r="CL7" s="9"/>
      <c r="CM7" s="99"/>
      <c r="CN7" s="13">
        <f>+CM7*C7/60</f>
        <v>0</v>
      </c>
      <c r="CO7" s="9"/>
      <c r="CP7" s="99"/>
      <c r="CQ7" s="13">
        <f>+CP7*C7/60</f>
        <v>0</v>
      </c>
      <c r="CR7" s="99"/>
      <c r="CS7" s="99"/>
      <c r="CT7" s="13">
        <f>+CS7*C7/60</f>
        <v>0</v>
      </c>
      <c r="CU7" s="12">
        <f>(((CR7+CO7+CL7+CI7+CF7+BZ7+BW7+BT7+BQ7+BN7+BH7+BE7+BC7)*0.4)+((BK7*0.5)+(CC7*0.7)))/D7+((CS7+CP7+CM7+CJ7+CG7+CA7+BX7+BU7+BR7+BO7+BI7+BF7+BD7)*0.4)+(BL7*0.5)+(CD7*0.7)</f>
        <v>0.46666666666666667</v>
      </c>
      <c r="CV7" s="14">
        <f>CU7+BB7</f>
        <v>3.1066666666666669</v>
      </c>
      <c r="CW7" s="15">
        <f>(((BB7*1.06)+CU7))*1.25*1.18+(((R7-S7)*T7*1.06)/D7)</f>
        <v>4.8626133333333339</v>
      </c>
      <c r="CX7" s="16">
        <v>220</v>
      </c>
      <c r="CY7" s="16">
        <v>125</v>
      </c>
      <c r="CZ7" s="16">
        <v>90</v>
      </c>
      <c r="DA7" s="17">
        <f>+CZ7+CY7+CX7</f>
        <v>435</v>
      </c>
      <c r="DB7" s="16"/>
      <c r="DC7" s="77"/>
      <c r="DD7" s="70">
        <v>1</v>
      </c>
      <c r="DE7" s="70">
        <v>0.5</v>
      </c>
      <c r="DF7" s="70">
        <v>2</v>
      </c>
      <c r="DG7" s="70">
        <v>1</v>
      </c>
      <c r="DH7" s="70">
        <v>3</v>
      </c>
      <c r="DI7" s="70">
        <v>5</v>
      </c>
      <c r="DJ7" s="71">
        <f>(DD7+DE7+DF7+DG7+DH7+DI7)*50</f>
        <v>625</v>
      </c>
      <c r="DK7" s="18">
        <f>+CW7*C7</f>
        <v>5835.1360000000004</v>
      </c>
      <c r="DL7" s="18">
        <f>DK7-(CV7*C7)</f>
        <v>2107.136</v>
      </c>
      <c r="DM7" s="19">
        <f>BB7/CW7</f>
        <v>0.54291793713119962</v>
      </c>
      <c r="DN7" s="19">
        <f>CU7/CW7</f>
        <v>9.5970342422181748E-2</v>
      </c>
      <c r="DO7" s="19" t="e">
        <f>CW7/K7</f>
        <v>#DIV/0!</v>
      </c>
    </row>
    <row r="8" spans="1:119" ht="12.75" customHeight="1" x14ac:dyDescent="0.2">
      <c r="A8" s="206"/>
      <c r="B8" s="206"/>
      <c r="C8" s="207"/>
      <c r="D8" s="207"/>
      <c r="E8" s="207"/>
      <c r="F8" s="208"/>
      <c r="G8" s="209"/>
      <c r="H8" s="210"/>
      <c r="I8" s="211"/>
      <c r="J8" s="207"/>
      <c r="K8" s="101"/>
      <c r="L8" s="102"/>
      <c r="M8" s="103"/>
      <c r="N8" s="102"/>
      <c r="O8" s="104"/>
      <c r="P8" s="5"/>
      <c r="Q8" s="23"/>
      <c r="R8" s="38"/>
      <c r="S8" s="38"/>
      <c r="T8" s="99"/>
      <c r="U8" s="39"/>
      <c r="V8" s="40"/>
      <c r="W8" s="38"/>
      <c r="X8" s="39"/>
      <c r="Y8" s="40"/>
      <c r="Z8" s="38"/>
      <c r="AA8" s="39"/>
      <c r="AB8" s="40"/>
      <c r="AC8" s="38"/>
      <c r="AD8" s="39"/>
      <c r="AE8" s="40"/>
      <c r="AF8" s="38"/>
      <c r="AG8" s="39"/>
      <c r="AH8" s="40"/>
      <c r="AI8" s="38"/>
      <c r="AJ8" s="39"/>
      <c r="AK8" s="40"/>
      <c r="AL8" s="38"/>
      <c r="AM8" s="39"/>
      <c r="AN8" s="41"/>
      <c r="AO8" s="38"/>
      <c r="AP8" s="42"/>
      <c r="AQ8" s="72"/>
      <c r="AR8" s="25"/>
      <c r="AS8" s="63"/>
      <c r="AT8" s="27"/>
      <c r="AU8" s="9"/>
      <c r="AV8" s="99"/>
      <c r="AW8" s="39"/>
      <c r="AX8" s="9"/>
      <c r="AY8" s="99"/>
      <c r="AZ8" s="39"/>
      <c r="BA8" s="27"/>
      <c r="BB8" s="43"/>
      <c r="BC8" s="9"/>
      <c r="BD8" s="13"/>
      <c r="BE8" s="99"/>
      <c r="BF8" s="99"/>
      <c r="BG8" s="13"/>
      <c r="BH8" s="99"/>
      <c r="BI8" s="99"/>
      <c r="BJ8" s="13"/>
      <c r="BK8" s="99"/>
      <c r="BL8" s="99"/>
      <c r="BM8" s="13"/>
      <c r="BN8" s="37"/>
      <c r="BO8" s="99"/>
      <c r="BP8" s="73"/>
      <c r="BQ8" s="37"/>
      <c r="BR8" s="99"/>
      <c r="BS8" s="13"/>
      <c r="BT8" s="9"/>
      <c r="BU8" s="99"/>
      <c r="BV8" s="73"/>
      <c r="BW8" s="37"/>
      <c r="BX8" s="99"/>
      <c r="BY8" s="13"/>
      <c r="BZ8" s="9"/>
      <c r="CA8" s="99"/>
      <c r="CB8" s="13"/>
      <c r="CC8" s="9"/>
      <c r="CD8" s="99"/>
      <c r="CE8" s="13"/>
      <c r="CF8" s="9"/>
      <c r="CG8" s="99"/>
      <c r="CH8" s="13"/>
      <c r="CI8" s="9"/>
      <c r="CJ8" s="99"/>
      <c r="CK8" s="13"/>
      <c r="CL8" s="9"/>
      <c r="CM8" s="99"/>
      <c r="CN8" s="13"/>
      <c r="CO8" s="9"/>
      <c r="CP8" s="99"/>
      <c r="CQ8" s="13"/>
      <c r="CR8" s="99"/>
      <c r="CS8" s="99"/>
      <c r="CT8" s="13"/>
      <c r="CU8" s="12"/>
      <c r="CV8" s="14"/>
      <c r="CW8" s="15"/>
      <c r="CX8" s="16"/>
      <c r="CY8" s="16"/>
      <c r="CZ8" s="16"/>
      <c r="DA8" s="17"/>
      <c r="DB8" s="16"/>
      <c r="DC8" s="77"/>
      <c r="DD8" s="64"/>
      <c r="DE8" s="64"/>
      <c r="DF8" s="64"/>
      <c r="DG8" s="64"/>
      <c r="DH8" s="64"/>
      <c r="DI8" s="64"/>
      <c r="DJ8" s="65"/>
      <c r="DK8" s="18"/>
    </row>
    <row r="9" spans="1:119" ht="12.75" customHeight="1" x14ac:dyDescent="0.2">
      <c r="A9" s="146"/>
      <c r="B9" s="146"/>
      <c r="C9" s="111"/>
      <c r="D9" s="111"/>
      <c r="E9" s="111"/>
      <c r="F9" s="156"/>
      <c r="G9" s="205"/>
      <c r="H9" s="153"/>
      <c r="I9" s="161"/>
      <c r="J9" s="111"/>
      <c r="O9" s="99"/>
      <c r="P9" s="5"/>
      <c r="Q9" s="5"/>
      <c r="R9" s="38"/>
      <c r="S9" s="38"/>
      <c r="T9" s="99"/>
      <c r="U9" s="39"/>
      <c r="V9" s="40"/>
      <c r="W9" s="38"/>
      <c r="X9" s="39"/>
      <c r="Y9" s="40"/>
      <c r="Z9" s="38"/>
      <c r="AA9" s="39"/>
      <c r="AB9" s="40"/>
      <c r="AC9" s="38"/>
      <c r="AD9" s="39"/>
      <c r="AE9" s="40"/>
      <c r="AF9" s="38"/>
      <c r="AG9" s="39"/>
      <c r="AH9" s="40"/>
      <c r="AI9" s="38"/>
      <c r="AJ9" s="39"/>
      <c r="AK9" s="40"/>
      <c r="AL9" s="38"/>
      <c r="AM9" s="39"/>
      <c r="AN9" s="41"/>
      <c r="AO9" s="38"/>
      <c r="AP9" s="42"/>
      <c r="AQ9" s="72"/>
      <c r="AR9" s="25"/>
      <c r="AS9" s="63"/>
      <c r="AT9" s="27"/>
      <c r="AU9" s="9"/>
      <c r="AV9" s="99"/>
      <c r="AW9" s="39"/>
      <c r="AX9" s="9"/>
      <c r="AY9" s="99"/>
      <c r="AZ9" s="39"/>
      <c r="BA9" s="27"/>
      <c r="BB9" s="43"/>
      <c r="BC9" s="9"/>
      <c r="BD9" s="13"/>
      <c r="BE9" s="37"/>
      <c r="BF9" s="99"/>
      <c r="BG9" s="13"/>
      <c r="BH9" s="99"/>
      <c r="BI9" s="99"/>
      <c r="BJ9" s="13"/>
      <c r="BK9" s="99"/>
      <c r="BL9" s="99"/>
      <c r="BM9" s="13"/>
      <c r="BN9" s="99"/>
      <c r="BO9" s="99"/>
      <c r="BP9" s="73"/>
      <c r="BQ9" s="99"/>
      <c r="BR9" s="99"/>
      <c r="BS9" s="99"/>
      <c r="BT9" s="9"/>
      <c r="BU9" s="99"/>
      <c r="BV9" s="73"/>
      <c r="BW9" s="99"/>
      <c r="BX9" s="99"/>
      <c r="BY9" s="99"/>
      <c r="BZ9" s="9"/>
      <c r="CA9" s="99"/>
      <c r="CB9" s="99"/>
      <c r="CC9" s="9"/>
      <c r="CD9" s="99"/>
      <c r="CE9" s="99"/>
      <c r="CF9" s="9"/>
      <c r="CG9" s="99"/>
      <c r="CH9" s="99"/>
      <c r="CI9" s="9"/>
      <c r="CJ9" s="99"/>
      <c r="CK9" s="99"/>
      <c r="CL9" s="9"/>
      <c r="CM9" s="99"/>
      <c r="CN9" s="99"/>
      <c r="CO9" s="9"/>
      <c r="CP9" s="99"/>
      <c r="CQ9" s="13"/>
      <c r="CR9" s="99"/>
      <c r="CS9" s="99"/>
      <c r="CT9" s="99"/>
      <c r="CU9" s="12"/>
      <c r="CV9" s="14"/>
      <c r="CW9" s="15"/>
      <c r="CX9" s="16"/>
      <c r="CY9" s="16"/>
      <c r="CZ9" s="16"/>
      <c r="DA9" s="17"/>
      <c r="DB9" s="16"/>
      <c r="DC9" s="76"/>
      <c r="DD9" s="64"/>
      <c r="DE9" s="64"/>
      <c r="DF9" s="64"/>
      <c r="DG9" s="64"/>
      <c r="DH9" s="64"/>
      <c r="DI9" s="64"/>
      <c r="DJ9" s="65"/>
      <c r="DK9" s="18"/>
    </row>
    <row r="10" spans="1:119" ht="12.75" customHeight="1" x14ac:dyDescent="0.2">
      <c r="A10" s="146"/>
      <c r="B10" s="146"/>
      <c r="C10" s="111"/>
      <c r="D10" s="111"/>
      <c r="E10" s="111"/>
      <c r="F10" s="156"/>
      <c r="G10" s="163"/>
      <c r="H10" s="153"/>
      <c r="I10" s="161"/>
      <c r="J10" s="111"/>
      <c r="O10" s="99"/>
      <c r="P10" s="5"/>
      <c r="Q10" s="5"/>
      <c r="R10" s="38"/>
      <c r="S10" s="38"/>
      <c r="T10" s="99"/>
      <c r="U10" s="39"/>
      <c r="V10" s="40"/>
      <c r="W10" s="38"/>
      <c r="X10" s="39"/>
      <c r="Y10" s="40"/>
      <c r="Z10" s="38"/>
      <c r="AA10" s="39"/>
      <c r="AB10" s="40"/>
      <c r="AC10" s="38"/>
      <c r="AD10" s="39"/>
      <c r="AE10" s="40"/>
      <c r="AF10" s="38"/>
      <c r="AG10" s="39"/>
      <c r="AH10" s="40"/>
      <c r="AI10" s="38"/>
      <c r="AJ10" s="39"/>
      <c r="AK10" s="40"/>
      <c r="AL10" s="38"/>
      <c r="AM10" s="39"/>
      <c r="AN10" s="41"/>
      <c r="AO10" s="38"/>
      <c r="AP10" s="42"/>
      <c r="AQ10" s="72"/>
      <c r="AR10" s="25"/>
      <c r="AS10" s="63"/>
      <c r="AT10" s="27"/>
      <c r="AU10" s="9"/>
      <c r="AV10" s="99"/>
      <c r="AW10" s="39"/>
      <c r="AX10" s="9"/>
      <c r="AY10" s="99"/>
      <c r="AZ10" s="39"/>
      <c r="BA10" s="27"/>
      <c r="BB10" s="43"/>
      <c r="BC10" s="9"/>
      <c r="BD10" s="13"/>
      <c r="BE10" s="37"/>
      <c r="BF10" s="99"/>
      <c r="BG10" s="13"/>
      <c r="BH10" s="99"/>
      <c r="BI10" s="99"/>
      <c r="BJ10" s="13"/>
      <c r="BK10" s="99"/>
      <c r="BL10" s="99"/>
      <c r="BM10" s="13"/>
      <c r="BN10" s="99"/>
      <c r="BO10" s="99"/>
      <c r="BP10" s="73"/>
      <c r="BQ10" s="99"/>
      <c r="BR10" s="99"/>
      <c r="BS10" s="99"/>
      <c r="BT10" s="9"/>
      <c r="BU10" s="99"/>
      <c r="BV10" s="73"/>
      <c r="BW10" s="99"/>
      <c r="BX10" s="99"/>
      <c r="BY10" s="99"/>
      <c r="BZ10" s="9"/>
      <c r="CA10" s="99"/>
      <c r="CB10" s="99"/>
      <c r="CC10" s="9"/>
      <c r="CD10" s="99"/>
      <c r="CE10" s="99"/>
      <c r="CF10" s="9"/>
      <c r="CG10" s="99"/>
      <c r="CH10" s="99"/>
      <c r="CI10" s="9"/>
      <c r="CJ10" s="99"/>
      <c r="CK10" s="99"/>
      <c r="CL10" s="9"/>
      <c r="CM10" s="99"/>
      <c r="CN10" s="99"/>
      <c r="CO10" s="9"/>
      <c r="CP10" s="99"/>
      <c r="CQ10" s="13"/>
      <c r="CR10" s="99"/>
      <c r="CS10" s="99"/>
      <c r="CT10" s="99"/>
      <c r="CU10" s="12"/>
      <c r="CV10" s="14"/>
      <c r="CW10" s="15"/>
      <c r="CX10" s="16"/>
      <c r="CY10" s="16"/>
      <c r="CZ10" s="16"/>
      <c r="DA10" s="17"/>
      <c r="DB10" s="16"/>
      <c r="DC10" s="76"/>
      <c r="DD10" s="64"/>
      <c r="DE10" s="64"/>
      <c r="DF10" s="64"/>
      <c r="DG10" s="64"/>
      <c r="DH10" s="64"/>
      <c r="DI10" s="64"/>
      <c r="DJ10" s="65"/>
      <c r="DK10" s="18"/>
    </row>
    <row r="11" spans="1:119" ht="12.75" customHeight="1" x14ac:dyDescent="0.2">
      <c r="A11" s="121"/>
      <c r="B11" s="121"/>
      <c r="C11" s="147"/>
      <c r="D11" s="147"/>
      <c r="E11" s="147"/>
      <c r="F11" s="157"/>
      <c r="G11" s="164"/>
      <c r="H11" s="154"/>
      <c r="I11" s="162"/>
      <c r="J11" s="147"/>
      <c r="O11" s="99"/>
      <c r="P11" s="5"/>
      <c r="Q11" s="5"/>
      <c r="R11" s="99"/>
      <c r="S11" s="99"/>
      <c r="T11" s="7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57"/>
      <c r="AW11" s="21"/>
      <c r="AX11" s="21"/>
      <c r="AY11" s="57"/>
      <c r="AZ11" s="21"/>
      <c r="BA11" s="57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78"/>
      <c r="DD11" s="47"/>
      <c r="DE11" s="47"/>
      <c r="DF11" s="47"/>
      <c r="DG11" s="47"/>
      <c r="DH11" s="47"/>
      <c r="DI11" s="69"/>
      <c r="DJ11" s="47"/>
      <c r="DK11" s="21"/>
      <c r="DL11" s="21"/>
      <c r="DM11" s="21"/>
    </row>
    <row r="12" spans="1:119" ht="12.75" customHeight="1" x14ac:dyDescent="0.2">
      <c r="A12" s="146"/>
      <c r="B12" s="146"/>
      <c r="C12" s="111"/>
      <c r="D12" s="111"/>
      <c r="E12" s="111"/>
      <c r="F12" s="156"/>
      <c r="G12" s="163"/>
      <c r="H12" s="153"/>
      <c r="I12" s="161"/>
      <c r="J12" s="111"/>
      <c r="K12" s="52"/>
      <c r="L12" s="51"/>
      <c r="M12" s="49"/>
      <c r="N12" s="51"/>
      <c r="O12" s="53"/>
    </row>
    <row r="13" spans="1:119" ht="12.75" customHeight="1" x14ac:dyDescent="0.2">
      <c r="A13" s="146"/>
      <c r="B13" s="146"/>
      <c r="C13" s="111"/>
      <c r="D13" s="111"/>
      <c r="E13" s="111"/>
      <c r="F13" s="156"/>
      <c r="G13" s="163"/>
      <c r="H13" s="153"/>
      <c r="I13" s="161"/>
      <c r="J13" s="111"/>
      <c r="K13" s="52"/>
      <c r="L13" s="51"/>
      <c r="M13" s="49"/>
      <c r="N13" s="51"/>
      <c r="O13" s="53"/>
    </row>
    <row r="14" spans="1:119" ht="12.75" customHeight="1" x14ac:dyDescent="0.2">
      <c r="A14" s="146"/>
      <c r="B14" s="146"/>
      <c r="C14" s="111"/>
      <c r="D14" s="111"/>
      <c r="E14" s="111"/>
      <c r="F14" s="156"/>
      <c r="G14" s="163"/>
      <c r="H14" s="153"/>
      <c r="I14" s="161"/>
      <c r="J14" s="111"/>
      <c r="K14" s="52"/>
      <c r="L14" s="51"/>
      <c r="M14" s="49"/>
      <c r="N14" s="51"/>
      <c r="O14" s="53"/>
    </row>
    <row r="15" spans="1:119" ht="12.75" customHeight="1" x14ac:dyDescent="0.2">
      <c r="A15" s="146"/>
      <c r="B15" s="146"/>
      <c r="C15" s="111"/>
      <c r="D15" s="111"/>
      <c r="E15" s="111"/>
      <c r="F15" s="156"/>
      <c r="G15" s="163"/>
      <c r="H15" s="153"/>
      <c r="I15" s="161"/>
      <c r="J15" s="111"/>
      <c r="K15" s="52"/>
      <c r="L15" s="51"/>
      <c r="M15" s="49"/>
      <c r="N15" s="51"/>
      <c r="O15" s="53"/>
    </row>
    <row r="16" spans="1:119" ht="12.75" customHeight="1" x14ac:dyDescent="0.2">
      <c r="A16" s="148"/>
      <c r="B16" s="146"/>
      <c r="C16" s="146"/>
      <c r="D16" s="146"/>
      <c r="E16" s="146"/>
      <c r="F16" s="156"/>
      <c r="G16" s="163"/>
      <c r="H16" s="153"/>
      <c r="I16" s="161"/>
      <c r="J16" s="146"/>
      <c r="K16" s="49"/>
      <c r="L16" s="49"/>
      <c r="M16" s="49"/>
      <c r="N16" s="51"/>
      <c r="O16" s="53"/>
    </row>
    <row r="17" spans="1:15" ht="12.75" customHeight="1" x14ac:dyDescent="0.2">
      <c r="A17" s="111"/>
      <c r="B17" s="111"/>
      <c r="C17" s="111"/>
      <c r="D17" s="111"/>
      <c r="E17" s="111"/>
      <c r="F17" s="156"/>
      <c r="G17" s="163"/>
      <c r="H17" s="153"/>
      <c r="I17" s="161"/>
      <c r="J17" s="111"/>
      <c r="K17" s="51"/>
      <c r="L17" s="51"/>
      <c r="M17" s="51"/>
      <c r="N17" s="51"/>
      <c r="O17" s="53"/>
    </row>
    <row r="18" spans="1:15" ht="12.75" customHeight="1" x14ac:dyDescent="0.2">
      <c r="A18" s="111"/>
      <c r="B18" s="146"/>
      <c r="C18" s="146"/>
      <c r="D18" s="111"/>
      <c r="E18" s="146"/>
      <c r="F18" s="156"/>
      <c r="G18" s="163"/>
      <c r="H18" s="153"/>
      <c r="I18" s="161"/>
      <c r="J18" s="146"/>
      <c r="K18" s="49"/>
      <c r="L18" s="49"/>
      <c r="M18" s="49"/>
      <c r="N18" s="51"/>
      <c r="O18" s="53"/>
    </row>
    <row r="19" spans="1:15" ht="12.75" customHeight="1" x14ac:dyDescent="0.2">
      <c r="A19" s="111"/>
      <c r="B19" s="111"/>
      <c r="C19" s="111"/>
      <c r="D19" s="111"/>
      <c r="E19" s="111"/>
      <c r="F19" s="156"/>
      <c r="G19" s="163"/>
      <c r="H19" s="153"/>
      <c r="I19" s="161"/>
      <c r="J19" s="111"/>
      <c r="K19" s="51"/>
      <c r="L19" s="51"/>
      <c r="M19" s="51"/>
      <c r="N19" s="51"/>
      <c r="O19" s="53"/>
    </row>
    <row r="20" spans="1:15" ht="12.75" customHeight="1" x14ac:dyDescent="0.2">
      <c r="A20" s="111"/>
      <c r="B20" s="111"/>
      <c r="C20" s="111"/>
      <c r="D20" s="111"/>
      <c r="E20" s="111"/>
      <c r="F20" s="156"/>
      <c r="G20" s="163"/>
      <c r="H20" s="153"/>
      <c r="I20" s="161"/>
      <c r="J20" s="111"/>
      <c r="K20" s="51"/>
      <c r="L20" s="51"/>
      <c r="M20" s="51"/>
      <c r="N20" s="51"/>
      <c r="O20" s="53"/>
    </row>
    <row r="21" spans="1:15" ht="12.75" customHeight="1" x14ac:dyDescent="0.2">
      <c r="A21" s="111"/>
      <c r="B21" s="111"/>
      <c r="C21" s="111"/>
      <c r="D21" s="111"/>
      <c r="E21" s="111"/>
      <c r="F21" s="156"/>
      <c r="G21" s="163"/>
      <c r="H21" s="153"/>
      <c r="I21" s="161"/>
      <c r="J21" s="111"/>
      <c r="K21" s="51"/>
      <c r="L21" s="51"/>
      <c r="M21" s="51"/>
      <c r="N21" s="51"/>
      <c r="O21" s="53"/>
    </row>
    <row r="22" spans="1:15" ht="12.75" customHeight="1" x14ac:dyDescent="0.2">
      <c r="A22" s="111"/>
      <c r="B22" s="111"/>
      <c r="C22" s="111"/>
      <c r="D22" s="111"/>
      <c r="E22" s="111"/>
      <c r="F22" s="156"/>
      <c r="G22" s="163"/>
      <c r="H22" s="153"/>
      <c r="I22" s="161"/>
      <c r="J22" s="111"/>
      <c r="K22" s="51"/>
      <c r="L22" s="51"/>
      <c r="M22" s="51"/>
      <c r="N22" s="51"/>
      <c r="O22" s="53"/>
    </row>
    <row r="23" spans="1:15" ht="12.75" customHeight="1" x14ac:dyDescent="0.2">
      <c r="A23" s="111"/>
      <c r="B23" s="111"/>
      <c r="C23" s="111"/>
      <c r="D23" s="111"/>
      <c r="E23" s="111"/>
      <c r="F23" s="156"/>
      <c r="G23" s="163"/>
      <c r="H23" s="153"/>
      <c r="I23" s="161"/>
      <c r="J23" s="111"/>
      <c r="K23" s="51"/>
      <c r="L23" s="51"/>
      <c r="M23" s="51"/>
      <c r="N23" s="51"/>
      <c r="O23" s="53"/>
    </row>
    <row r="24" spans="1:15" ht="12.75" customHeight="1" x14ac:dyDescent="0.2">
      <c r="A24" s="146"/>
      <c r="B24" s="146"/>
      <c r="C24" s="146"/>
      <c r="D24" s="111"/>
      <c r="E24" s="111"/>
      <c r="F24" s="156"/>
      <c r="G24" s="163"/>
      <c r="H24" s="153"/>
      <c r="I24" s="161"/>
      <c r="J24" s="111"/>
      <c r="K24" s="51"/>
      <c r="L24" s="51"/>
      <c r="M24" s="51"/>
      <c r="N24" s="51"/>
      <c r="O24" s="53"/>
    </row>
    <row r="25" spans="1:15" ht="12.75" customHeight="1" x14ac:dyDescent="0.2">
      <c r="A25" s="146"/>
      <c r="B25" s="146"/>
      <c r="C25" s="149"/>
      <c r="D25" s="111"/>
      <c r="E25" s="111"/>
      <c r="F25" s="156"/>
      <c r="G25" s="163"/>
      <c r="H25" s="153"/>
      <c r="I25" s="161"/>
      <c r="J25" s="111"/>
      <c r="K25" s="51"/>
      <c r="L25" s="51"/>
      <c r="M25" s="51"/>
      <c r="N25" s="51"/>
      <c r="O25" s="53"/>
    </row>
    <row r="26" spans="1:15" ht="12.75" customHeight="1" x14ac:dyDescent="0.2">
      <c r="A26" s="146"/>
      <c r="B26" s="146"/>
      <c r="C26" s="146"/>
      <c r="D26" s="111"/>
      <c r="E26" s="111"/>
      <c r="F26" s="156"/>
      <c r="G26" s="163"/>
      <c r="H26" s="153"/>
      <c r="I26" s="161"/>
      <c r="J26" s="111"/>
      <c r="K26" s="51"/>
      <c r="L26" s="51"/>
      <c r="M26" s="51"/>
      <c r="N26" s="51"/>
      <c r="O26" s="53"/>
    </row>
    <row r="27" spans="1:15" ht="12.75" customHeight="1" x14ac:dyDescent="0.2">
      <c r="A27" s="146"/>
      <c r="B27" s="146"/>
      <c r="C27" s="146"/>
      <c r="D27" s="111"/>
      <c r="E27" s="111"/>
      <c r="F27" s="156"/>
      <c r="G27" s="163"/>
      <c r="H27" s="153"/>
      <c r="I27" s="161"/>
      <c r="J27" s="111"/>
      <c r="K27" s="52"/>
      <c r="L27" s="51"/>
      <c r="M27" s="49"/>
      <c r="N27" s="51"/>
      <c r="O27" s="53"/>
    </row>
    <row r="28" spans="1:15" ht="12.75" customHeight="1" x14ac:dyDescent="0.2">
      <c r="A28" s="146"/>
      <c r="B28" s="146"/>
      <c r="C28" s="146"/>
      <c r="D28" s="111"/>
      <c r="E28" s="111"/>
      <c r="F28" s="156"/>
      <c r="G28" s="163"/>
      <c r="H28" s="153"/>
      <c r="I28" s="161"/>
      <c r="J28" s="111"/>
      <c r="K28" s="52"/>
      <c r="L28" s="51"/>
      <c r="M28" s="49"/>
      <c r="N28" s="51"/>
      <c r="O28" s="53"/>
    </row>
    <row r="29" spans="1:15" ht="12.75" customHeight="1" x14ac:dyDescent="0.2">
      <c r="A29" s="146"/>
      <c r="B29" s="146"/>
      <c r="C29" s="146"/>
      <c r="D29" s="111"/>
      <c r="E29" s="111"/>
      <c r="F29" s="156"/>
      <c r="G29" s="163"/>
      <c r="H29" s="153"/>
      <c r="I29" s="161"/>
      <c r="J29" s="111"/>
      <c r="K29" s="52"/>
      <c r="L29" s="51"/>
      <c r="M29" s="49"/>
      <c r="N29" s="51"/>
      <c r="O29" s="53"/>
    </row>
    <row r="30" spans="1:15" ht="12.75" customHeight="1" x14ac:dyDescent="0.2">
      <c r="A30" s="146"/>
      <c r="B30" s="146"/>
      <c r="C30" s="146"/>
      <c r="D30" s="111"/>
      <c r="E30" s="111"/>
      <c r="F30" s="156"/>
      <c r="G30" s="163"/>
      <c r="H30" s="153"/>
      <c r="I30" s="161"/>
      <c r="J30" s="111"/>
      <c r="K30" s="52"/>
      <c r="L30" s="51"/>
      <c r="M30" s="49"/>
      <c r="N30" s="51"/>
      <c r="O30" s="53"/>
    </row>
    <row r="31" spans="1:15" ht="12.75" customHeight="1" x14ac:dyDescent="0.2">
      <c r="A31" s="146"/>
      <c r="B31" s="146"/>
      <c r="C31" s="149"/>
      <c r="D31" s="111"/>
      <c r="E31" s="111"/>
      <c r="F31" s="156"/>
      <c r="G31" s="163"/>
      <c r="H31" s="153"/>
      <c r="I31" s="161"/>
      <c r="J31" s="111"/>
      <c r="K31" s="52"/>
      <c r="L31" s="51"/>
      <c r="M31" s="49"/>
      <c r="N31" s="51"/>
      <c r="O31" s="53"/>
    </row>
    <row r="32" spans="1:15" ht="12.75" customHeight="1" x14ac:dyDescent="0.2">
      <c r="A32" s="148"/>
      <c r="B32" s="146"/>
      <c r="C32" s="149"/>
      <c r="D32" s="111"/>
      <c r="E32" s="111"/>
      <c r="F32" s="156"/>
      <c r="G32" s="163"/>
      <c r="H32" s="153"/>
      <c r="I32" s="161"/>
      <c r="J32" s="111"/>
      <c r="K32" s="52"/>
      <c r="L32" s="51"/>
      <c r="M32" s="49"/>
      <c r="N32" s="51"/>
      <c r="O32" s="53"/>
    </row>
    <row r="33" spans="1:10" ht="12.75" customHeight="1" x14ac:dyDescent="0.2">
      <c r="A33" s="150"/>
      <c r="B33" s="121"/>
      <c r="C33" s="151"/>
      <c r="D33" s="147"/>
      <c r="E33" s="147"/>
      <c r="F33" s="157"/>
      <c r="G33" s="164"/>
      <c r="H33" s="154"/>
      <c r="I33" s="162"/>
      <c r="J33" s="147"/>
    </row>
    <row r="34" spans="1:10" ht="12.75" customHeight="1" x14ac:dyDescent="0.2">
      <c r="A34" s="150"/>
      <c r="B34" s="121"/>
      <c r="C34" s="151"/>
      <c r="D34" s="147"/>
      <c r="E34" s="147"/>
      <c r="F34" s="157"/>
      <c r="G34" s="164"/>
      <c r="H34" s="154"/>
      <c r="I34" s="162"/>
      <c r="J34" s="147"/>
    </row>
    <row r="35" spans="1:10" ht="12.75" customHeight="1" x14ac:dyDescent="0.2">
      <c r="A35" s="150"/>
      <c r="B35" s="121"/>
      <c r="C35" s="151"/>
      <c r="D35" s="147"/>
      <c r="E35" s="147"/>
      <c r="F35" s="157"/>
      <c r="G35" s="164"/>
      <c r="H35" s="154"/>
      <c r="I35" s="162"/>
      <c r="J35" s="147"/>
    </row>
    <row r="36" spans="1:10" ht="12.75" customHeight="1" x14ac:dyDescent="0.2">
      <c r="A36" s="150"/>
      <c r="B36" s="121"/>
      <c r="C36" s="151"/>
      <c r="D36" s="147"/>
      <c r="E36" s="147"/>
      <c r="F36" s="157"/>
      <c r="G36" s="164"/>
      <c r="H36" s="154"/>
      <c r="I36" s="162"/>
      <c r="J36" s="147"/>
    </row>
    <row r="37" spans="1:10" ht="12.75" customHeight="1" x14ac:dyDescent="0.2">
      <c r="A37" s="150"/>
      <c r="B37" s="121"/>
      <c r="C37" s="151"/>
      <c r="D37" s="147"/>
      <c r="E37" s="147"/>
      <c r="F37" s="157"/>
      <c r="G37" s="164"/>
      <c r="H37" s="154"/>
      <c r="I37" s="162"/>
      <c r="J37" s="147"/>
    </row>
    <row r="38" spans="1:10" ht="12.75" customHeight="1" x14ac:dyDescent="0.2">
      <c r="A38" s="150"/>
      <c r="B38" s="121"/>
      <c r="C38" s="151"/>
      <c r="D38" s="147"/>
      <c r="E38" s="147"/>
      <c r="F38" s="157"/>
      <c r="G38" s="164"/>
      <c r="H38" s="154"/>
      <c r="I38" s="162"/>
      <c r="J38" s="147"/>
    </row>
    <row r="39" spans="1:10" ht="12.75" customHeight="1" x14ac:dyDescent="0.2">
      <c r="A39" s="150"/>
      <c r="B39" s="121"/>
      <c r="C39" s="151"/>
      <c r="D39" s="147"/>
      <c r="E39" s="147"/>
      <c r="F39" s="157"/>
      <c r="G39" s="164"/>
      <c r="H39" s="154"/>
      <c r="I39" s="162"/>
      <c r="J39" s="147"/>
    </row>
    <row r="40" spans="1:10" ht="12.75" customHeight="1" x14ac:dyDescent="0.2">
      <c r="A40" s="150"/>
      <c r="B40" s="121"/>
      <c r="C40" s="151"/>
      <c r="D40" s="147"/>
      <c r="E40" s="147"/>
      <c r="F40" s="157"/>
      <c r="G40" s="164"/>
      <c r="H40" s="154"/>
      <c r="I40" s="162"/>
      <c r="J40" s="147"/>
    </row>
    <row r="41" spans="1:10" ht="12.75" customHeight="1" x14ac:dyDescent="0.2">
      <c r="A41" s="150"/>
      <c r="B41" s="121"/>
      <c r="C41" s="151"/>
      <c r="D41" s="147"/>
      <c r="E41" s="147"/>
      <c r="F41" s="157"/>
      <c r="G41" s="164"/>
      <c r="H41" s="154"/>
      <c r="I41" s="162"/>
      <c r="J41" s="147"/>
    </row>
    <row r="42" spans="1:10" ht="12.75" customHeight="1" x14ac:dyDescent="0.2">
      <c r="A42" s="150"/>
      <c r="B42" s="121"/>
      <c r="C42" s="151"/>
      <c r="D42" s="147"/>
      <c r="E42" s="147"/>
      <c r="F42" s="157"/>
      <c r="G42" s="164"/>
      <c r="H42" s="154"/>
      <c r="I42" s="162"/>
      <c r="J42" s="147"/>
    </row>
    <row r="43" spans="1:10" ht="12.75" customHeight="1" x14ac:dyDescent="0.2">
      <c r="A43" s="150"/>
      <c r="B43" s="121"/>
      <c r="C43" s="151"/>
      <c r="D43" s="147"/>
      <c r="E43" s="147"/>
      <c r="F43" s="157"/>
      <c r="G43" s="164"/>
      <c r="H43" s="154"/>
      <c r="I43" s="162"/>
      <c r="J43" s="147"/>
    </row>
    <row r="44" spans="1:10" ht="12.75" customHeight="1" x14ac:dyDescent="0.2">
      <c r="A44" s="150"/>
      <c r="B44" s="121"/>
      <c r="C44" s="151"/>
      <c r="D44" s="147"/>
      <c r="E44" s="147"/>
      <c r="F44" s="157"/>
      <c r="G44" s="164"/>
      <c r="H44" s="154"/>
      <c r="I44" s="162"/>
      <c r="J44" s="147"/>
    </row>
    <row r="45" spans="1:10" ht="12.75" customHeight="1" x14ac:dyDescent="0.2">
      <c r="A45" s="150"/>
      <c r="B45" s="121"/>
      <c r="C45" s="151"/>
      <c r="D45" s="147"/>
      <c r="E45" s="147"/>
      <c r="F45" s="157"/>
      <c r="G45" s="164"/>
      <c r="H45" s="154"/>
      <c r="I45" s="162"/>
      <c r="J45" s="147"/>
    </row>
    <row r="46" spans="1:10" ht="12.75" customHeight="1" x14ac:dyDescent="0.2">
      <c r="A46" s="150"/>
      <c r="B46" s="121"/>
      <c r="C46" s="151"/>
      <c r="D46" s="147"/>
      <c r="E46" s="147"/>
      <c r="F46" s="157"/>
      <c r="G46" s="164"/>
      <c r="H46" s="154"/>
      <c r="I46" s="162"/>
      <c r="J46" s="147"/>
    </row>
    <row r="47" spans="1:10" ht="12.75" customHeight="1" x14ac:dyDescent="0.2">
      <c r="A47" s="150"/>
      <c r="B47" s="121"/>
      <c r="C47" s="151"/>
      <c r="D47" s="147"/>
      <c r="E47" s="147"/>
      <c r="F47" s="157"/>
      <c r="G47" s="164"/>
      <c r="H47" s="154"/>
      <c r="I47" s="162"/>
      <c r="J47" s="147"/>
    </row>
    <row r="48" spans="1:10" ht="12.75" customHeight="1" x14ac:dyDescent="0.2">
      <c r="A48" s="150"/>
      <c r="B48" s="121"/>
      <c r="C48" s="151"/>
      <c r="D48" s="147"/>
      <c r="E48" s="147"/>
      <c r="F48" s="157"/>
      <c r="G48" s="164"/>
      <c r="H48" s="154"/>
      <c r="I48" s="162"/>
      <c r="J48" s="147"/>
    </row>
    <row r="49" spans="1:10" ht="12.75" customHeight="1" x14ac:dyDescent="0.2">
      <c r="A49" s="150"/>
      <c r="B49" s="121"/>
      <c r="C49" s="151"/>
      <c r="D49" s="147"/>
      <c r="E49" s="147"/>
      <c r="F49" s="157"/>
      <c r="G49" s="164"/>
      <c r="H49" s="154"/>
      <c r="I49" s="162"/>
      <c r="J49" s="147"/>
    </row>
    <row r="50" spans="1:10" ht="12.75" customHeight="1" x14ac:dyDescent="0.2">
      <c r="A50" s="150"/>
      <c r="B50" s="121"/>
      <c r="C50" s="151"/>
      <c r="D50" s="147"/>
      <c r="E50" s="147"/>
      <c r="F50" s="157"/>
      <c r="G50" s="164"/>
      <c r="H50" s="154"/>
      <c r="I50" s="162"/>
      <c r="J50" s="147"/>
    </row>
    <row r="51" spans="1:10" ht="12.75" customHeight="1" x14ac:dyDescent="0.2">
      <c r="A51" s="150"/>
      <c r="B51" s="121"/>
      <c r="C51" s="151"/>
      <c r="D51" s="147"/>
      <c r="E51" s="147"/>
      <c r="F51" s="157"/>
      <c r="G51" s="164"/>
      <c r="H51" s="154"/>
      <c r="I51" s="162"/>
      <c r="J51" s="147"/>
    </row>
    <row r="52" spans="1:10" ht="12.75" customHeight="1" x14ac:dyDescent="0.2">
      <c r="A52" s="150"/>
      <c r="B52" s="121"/>
      <c r="C52" s="151"/>
      <c r="D52" s="147"/>
      <c r="E52" s="147"/>
      <c r="F52" s="157"/>
      <c r="G52" s="164"/>
      <c r="H52" s="154"/>
      <c r="I52" s="162"/>
      <c r="J52" s="147"/>
    </row>
    <row r="53" spans="1:10" ht="12.75" customHeight="1" x14ac:dyDescent="0.2">
      <c r="A53" s="150"/>
      <c r="B53" s="121"/>
      <c r="C53" s="151"/>
      <c r="D53" s="147"/>
      <c r="E53" s="147"/>
      <c r="F53" s="157"/>
      <c r="G53" s="164"/>
      <c r="H53" s="154"/>
      <c r="I53" s="162"/>
      <c r="J53" s="147"/>
    </row>
    <row r="54" spans="1:10" ht="12.75" customHeight="1" x14ac:dyDescent="0.2">
      <c r="A54" s="150"/>
      <c r="B54" s="121"/>
      <c r="C54" s="151"/>
      <c r="D54" s="147"/>
      <c r="E54" s="147"/>
      <c r="F54" s="157"/>
      <c r="G54" s="164"/>
      <c r="H54" s="154"/>
      <c r="I54" s="162"/>
      <c r="J54" s="147"/>
    </row>
    <row r="55" spans="1:10" ht="12.75" customHeight="1" x14ac:dyDescent="0.2">
      <c r="A55" s="150"/>
      <c r="B55" s="121"/>
      <c r="C55" s="151"/>
      <c r="D55" s="147"/>
      <c r="E55" s="147"/>
      <c r="F55" s="157"/>
      <c r="G55" s="164"/>
      <c r="H55" s="154"/>
      <c r="I55" s="162"/>
      <c r="J55" s="147"/>
    </row>
    <row r="56" spans="1:10" ht="12.75" customHeight="1" x14ac:dyDescent="0.2">
      <c r="A56" s="150"/>
      <c r="B56" s="121"/>
      <c r="C56" s="151"/>
      <c r="D56" s="147"/>
      <c r="E56" s="147"/>
      <c r="F56" s="157"/>
      <c r="G56" s="164"/>
      <c r="H56" s="154"/>
      <c r="I56" s="162"/>
      <c r="J56" s="147"/>
    </row>
    <row r="57" spans="1:10" ht="12.75" customHeight="1" x14ac:dyDescent="0.2">
      <c r="A57" s="150"/>
      <c r="B57" s="121"/>
      <c r="C57" s="151"/>
      <c r="D57" s="147"/>
      <c r="E57" s="147"/>
      <c r="F57" s="157"/>
      <c r="G57" s="164"/>
      <c r="H57" s="154"/>
      <c r="I57" s="162"/>
      <c r="J57" s="147"/>
    </row>
    <row r="58" spans="1:10" ht="12.75" customHeight="1" x14ac:dyDescent="0.2">
      <c r="A58" s="150"/>
      <c r="B58" s="121"/>
      <c r="C58" s="151"/>
      <c r="D58" s="147"/>
      <c r="E58" s="147"/>
      <c r="F58" s="157"/>
      <c r="G58" s="164"/>
      <c r="H58" s="154"/>
      <c r="I58" s="162"/>
      <c r="J58" s="147"/>
    </row>
    <row r="59" spans="1:10" ht="12.75" customHeight="1" x14ac:dyDescent="0.2">
      <c r="A59" s="150"/>
      <c r="B59" s="121"/>
      <c r="C59" s="151"/>
      <c r="D59" s="147"/>
      <c r="E59" s="147"/>
      <c r="F59" s="157"/>
      <c r="G59" s="164"/>
      <c r="H59" s="154"/>
      <c r="I59" s="162"/>
      <c r="J59" s="147"/>
    </row>
    <row r="60" spans="1:10" ht="12.75" customHeight="1" x14ac:dyDescent="0.2">
      <c r="A60" s="150"/>
      <c r="B60" s="121"/>
      <c r="C60" s="151"/>
      <c r="D60" s="147"/>
      <c r="E60" s="147"/>
      <c r="F60" s="157"/>
      <c r="G60" s="164"/>
      <c r="H60" s="154"/>
      <c r="I60" s="162"/>
      <c r="J60" s="147"/>
    </row>
    <row r="61" spans="1:10" ht="12.75" customHeight="1" x14ac:dyDescent="0.2">
      <c r="A61" s="150"/>
      <c r="B61" s="121"/>
      <c r="C61" s="151"/>
      <c r="D61" s="147"/>
      <c r="E61" s="147"/>
      <c r="F61" s="157"/>
      <c r="G61" s="164"/>
      <c r="H61" s="154"/>
      <c r="I61" s="162"/>
      <c r="J61" s="147"/>
    </row>
    <row r="62" spans="1:10" ht="12.75" customHeight="1" x14ac:dyDescent="0.2">
      <c r="A62" s="150"/>
      <c r="B62" s="121"/>
      <c r="C62" s="151"/>
      <c r="D62" s="147"/>
      <c r="E62" s="147"/>
      <c r="F62" s="157"/>
      <c r="G62" s="164"/>
      <c r="H62" s="154"/>
      <c r="I62" s="162"/>
      <c r="J62" s="147"/>
    </row>
    <row r="63" spans="1:10" ht="12.75" customHeight="1" x14ac:dyDescent="0.2">
      <c r="A63" s="150"/>
      <c r="B63" s="121"/>
      <c r="C63" s="151"/>
      <c r="D63" s="147"/>
      <c r="E63" s="147"/>
      <c r="F63" s="157"/>
      <c r="G63" s="164"/>
      <c r="H63" s="154"/>
      <c r="I63" s="162"/>
      <c r="J63" s="147"/>
    </row>
    <row r="64" spans="1:10" ht="12.75" customHeight="1" x14ac:dyDescent="0.2">
      <c r="A64" s="150"/>
      <c r="B64" s="121"/>
      <c r="C64" s="151"/>
      <c r="D64" s="147"/>
      <c r="E64" s="147"/>
      <c r="F64" s="157"/>
      <c r="G64" s="164"/>
      <c r="H64" s="154"/>
      <c r="I64" s="162"/>
      <c r="J64" s="147"/>
    </row>
    <row r="65" spans="1:10" ht="12.75" customHeight="1" x14ac:dyDescent="0.2">
      <c r="A65" s="150"/>
      <c r="B65" s="121"/>
      <c r="C65" s="151"/>
      <c r="D65" s="147"/>
      <c r="E65" s="147"/>
      <c r="F65" s="157"/>
      <c r="G65" s="164"/>
      <c r="H65" s="154"/>
      <c r="I65" s="162"/>
      <c r="J65" s="147"/>
    </row>
    <row r="66" spans="1:10" ht="12.75" customHeight="1" x14ac:dyDescent="0.2">
      <c r="A66" s="150"/>
      <c r="B66" s="121"/>
      <c r="C66" s="151"/>
      <c r="D66" s="147"/>
      <c r="E66" s="147"/>
      <c r="F66" s="157"/>
      <c r="G66" s="164"/>
      <c r="H66" s="154"/>
      <c r="I66" s="162"/>
      <c r="J66" s="147"/>
    </row>
    <row r="67" spans="1:10" ht="12.75" customHeight="1" x14ac:dyDescent="0.2">
      <c r="A67" s="150"/>
      <c r="B67" s="121"/>
      <c r="C67" s="151"/>
      <c r="D67" s="147"/>
      <c r="E67" s="147"/>
      <c r="F67" s="157"/>
      <c r="G67" s="164"/>
      <c r="H67" s="154"/>
      <c r="I67" s="162"/>
      <c r="J67" s="147"/>
    </row>
    <row r="68" spans="1:10" ht="12.75" customHeight="1" x14ac:dyDescent="0.2">
      <c r="A68" s="150"/>
      <c r="B68" s="121"/>
      <c r="C68" s="151"/>
      <c r="D68" s="147"/>
      <c r="E68" s="147"/>
      <c r="F68" s="157"/>
      <c r="G68" s="164"/>
      <c r="H68" s="154"/>
      <c r="I68" s="162"/>
      <c r="J68" s="147"/>
    </row>
    <row r="69" spans="1:10" ht="12.75" customHeight="1" x14ac:dyDescent="0.2">
      <c r="A69" s="150"/>
      <c r="B69" s="121"/>
      <c r="C69" s="151"/>
      <c r="D69" s="147"/>
      <c r="E69" s="147"/>
      <c r="F69" s="157"/>
      <c r="G69" s="164"/>
      <c r="H69" s="154"/>
      <c r="I69" s="162"/>
      <c r="J69" s="147"/>
    </row>
    <row r="70" spans="1:10" ht="12.75" customHeight="1" x14ac:dyDescent="0.2">
      <c r="A70" s="150"/>
      <c r="B70" s="121"/>
      <c r="C70" s="151"/>
      <c r="D70" s="147"/>
      <c r="E70" s="147"/>
      <c r="F70" s="157"/>
      <c r="G70" s="164"/>
      <c r="H70" s="154"/>
      <c r="I70" s="162"/>
      <c r="J70" s="147"/>
    </row>
    <row r="71" spans="1:10" ht="12.75" customHeight="1" x14ac:dyDescent="0.2">
      <c r="A71" s="150"/>
      <c r="B71" s="121"/>
      <c r="C71" s="151"/>
      <c r="D71" s="147"/>
      <c r="E71" s="147"/>
      <c r="F71" s="157"/>
      <c r="G71" s="164"/>
      <c r="H71" s="154"/>
      <c r="I71" s="162"/>
      <c r="J71" s="147"/>
    </row>
    <row r="72" spans="1:10" ht="12.75" customHeight="1" x14ac:dyDescent="0.2">
      <c r="A72" s="150"/>
      <c r="B72" s="121"/>
      <c r="C72" s="151"/>
      <c r="D72" s="147"/>
      <c r="E72" s="147"/>
      <c r="F72" s="157"/>
      <c r="G72" s="164"/>
      <c r="H72" s="154"/>
      <c r="I72" s="162"/>
      <c r="J72" s="147"/>
    </row>
    <row r="73" spans="1:10" ht="12.75" customHeight="1" x14ac:dyDescent="0.2">
      <c r="A73" s="150"/>
      <c r="B73" s="121"/>
      <c r="C73" s="151"/>
      <c r="D73" s="147"/>
      <c r="E73" s="147"/>
      <c r="F73" s="157"/>
      <c r="G73" s="164"/>
      <c r="H73" s="154"/>
      <c r="I73" s="162"/>
      <c r="J73" s="147"/>
    </row>
    <row r="74" spans="1:10" ht="12.75" customHeight="1" x14ac:dyDescent="0.2">
      <c r="A74" s="150"/>
      <c r="B74" s="121"/>
      <c r="C74" s="151"/>
      <c r="D74" s="147"/>
      <c r="E74" s="147"/>
      <c r="F74" s="157"/>
      <c r="G74" s="164"/>
      <c r="H74" s="154"/>
      <c r="I74" s="162"/>
      <c r="J74" s="147"/>
    </row>
    <row r="75" spans="1:10" ht="12.75" customHeight="1" x14ac:dyDescent="0.2">
      <c r="A75" s="150"/>
      <c r="B75" s="121"/>
      <c r="C75" s="151"/>
      <c r="D75" s="147"/>
      <c r="E75" s="147"/>
      <c r="F75" s="157"/>
      <c r="G75" s="164"/>
      <c r="H75" s="154"/>
      <c r="I75" s="162"/>
      <c r="J75" s="147"/>
    </row>
    <row r="76" spans="1:10" ht="12.75" customHeight="1" x14ac:dyDescent="0.2">
      <c r="A76" s="150"/>
      <c r="B76" s="121"/>
      <c r="C76" s="151"/>
      <c r="D76" s="147"/>
      <c r="E76" s="147"/>
      <c r="F76" s="157"/>
      <c r="G76" s="164"/>
      <c r="H76" s="154"/>
      <c r="I76" s="162"/>
      <c r="J76" s="147"/>
    </row>
    <row r="77" spans="1:10" ht="12.75" customHeight="1" x14ac:dyDescent="0.2">
      <c r="A77" s="150"/>
      <c r="B77" s="121"/>
      <c r="C77" s="151"/>
      <c r="D77" s="147"/>
      <c r="E77" s="147"/>
      <c r="F77" s="157"/>
      <c r="G77" s="164"/>
      <c r="H77" s="154"/>
      <c r="I77" s="162"/>
      <c r="J77" s="147"/>
    </row>
    <row r="78" spans="1:10" ht="12.75" customHeight="1" x14ac:dyDescent="0.2">
      <c r="A78" s="150"/>
      <c r="B78" s="121"/>
      <c r="C78" s="151"/>
      <c r="D78" s="147"/>
      <c r="E78" s="147"/>
      <c r="F78" s="157"/>
      <c r="G78" s="164"/>
      <c r="H78" s="154"/>
      <c r="I78" s="162"/>
      <c r="J78" s="147"/>
    </row>
    <row r="79" spans="1:10" ht="12.75" customHeight="1" x14ac:dyDescent="0.2">
      <c r="A79" s="150"/>
      <c r="B79" s="121"/>
      <c r="C79" s="151"/>
      <c r="D79" s="147"/>
      <c r="E79" s="147"/>
      <c r="F79" s="157"/>
      <c r="G79" s="164"/>
      <c r="H79" s="154"/>
      <c r="I79" s="162"/>
      <c r="J79" s="147"/>
    </row>
    <row r="80" spans="1:10" ht="12.75" customHeight="1" x14ac:dyDescent="0.2">
      <c r="A80" s="150"/>
      <c r="B80" s="121"/>
      <c r="C80" s="151"/>
      <c r="D80" s="147"/>
      <c r="E80" s="147"/>
      <c r="F80" s="157"/>
      <c r="G80" s="164"/>
      <c r="H80" s="154"/>
      <c r="I80" s="162"/>
      <c r="J80" s="147"/>
    </row>
    <row r="81" spans="1:10" ht="12.75" customHeight="1" x14ac:dyDescent="0.2">
      <c r="A81" s="150"/>
      <c r="B81" s="121"/>
      <c r="C81" s="151"/>
      <c r="D81" s="147"/>
      <c r="E81" s="147"/>
      <c r="F81" s="157"/>
      <c r="G81" s="164"/>
      <c r="H81" s="154"/>
      <c r="I81" s="162"/>
      <c r="J81" s="147"/>
    </row>
    <row r="82" spans="1:10" ht="12.75" customHeight="1" x14ac:dyDescent="0.2">
      <c r="A82" s="150"/>
      <c r="B82" s="121"/>
      <c r="C82" s="151"/>
      <c r="D82" s="147"/>
      <c r="E82" s="147"/>
      <c r="F82" s="157"/>
      <c r="G82" s="164"/>
      <c r="H82" s="154"/>
      <c r="I82" s="162"/>
      <c r="J82" s="147"/>
    </row>
    <row r="83" spans="1:10" ht="12.75" customHeight="1" x14ac:dyDescent="0.2">
      <c r="A83" s="150"/>
      <c r="B83" s="121"/>
      <c r="C83" s="151"/>
      <c r="D83" s="147"/>
      <c r="E83" s="147"/>
      <c r="F83" s="157"/>
      <c r="G83" s="164"/>
      <c r="H83" s="154"/>
      <c r="I83" s="162"/>
      <c r="J83" s="147"/>
    </row>
    <row r="84" spans="1:10" ht="12.75" customHeight="1" x14ac:dyDescent="0.2">
      <c r="A84" s="150"/>
      <c r="B84" s="121"/>
      <c r="C84" s="151"/>
      <c r="D84" s="147"/>
      <c r="E84" s="147"/>
      <c r="F84" s="157"/>
      <c r="G84" s="164"/>
      <c r="H84" s="154"/>
      <c r="I84" s="162"/>
      <c r="J84" s="147"/>
    </row>
    <row r="85" spans="1:10" ht="12.75" customHeight="1" x14ac:dyDescent="0.2">
      <c r="A85" s="150"/>
      <c r="B85" s="121"/>
      <c r="C85" s="151"/>
      <c r="D85" s="147"/>
      <c r="E85" s="147"/>
      <c r="F85" s="157"/>
      <c r="G85" s="164"/>
      <c r="H85" s="154"/>
      <c r="I85" s="162"/>
      <c r="J85" s="147"/>
    </row>
    <row r="86" spans="1:10" ht="12.75" customHeight="1" x14ac:dyDescent="0.2">
      <c r="A86" s="150"/>
      <c r="B86" s="121"/>
      <c r="C86" s="151"/>
      <c r="D86" s="147"/>
      <c r="E86" s="147"/>
      <c r="F86" s="157"/>
      <c r="G86" s="164"/>
      <c r="H86" s="154"/>
      <c r="I86" s="162"/>
      <c r="J86" s="147"/>
    </row>
    <row r="87" spans="1:10" ht="12.75" customHeight="1" x14ac:dyDescent="0.2">
      <c r="A87" s="150"/>
      <c r="B87" s="121"/>
      <c r="C87" s="151"/>
      <c r="D87" s="147"/>
      <c r="E87" s="147"/>
      <c r="F87" s="157"/>
      <c r="G87" s="164"/>
      <c r="H87" s="154"/>
      <c r="I87" s="162"/>
      <c r="J87" s="147"/>
    </row>
    <row r="88" spans="1:10" ht="12.75" customHeight="1" x14ac:dyDescent="0.2">
      <c r="A88" s="150"/>
      <c r="B88" s="121"/>
      <c r="C88" s="151"/>
      <c r="D88" s="147"/>
      <c r="E88" s="147"/>
      <c r="F88" s="157"/>
      <c r="G88" s="164"/>
      <c r="H88" s="154"/>
      <c r="I88" s="162"/>
      <c r="J88" s="147"/>
    </row>
    <row r="89" spans="1:10" ht="12.75" customHeight="1" x14ac:dyDescent="0.2">
      <c r="A89" s="150"/>
      <c r="B89" s="121"/>
      <c r="C89" s="151"/>
      <c r="D89" s="147"/>
      <c r="E89" s="147"/>
      <c r="F89" s="157"/>
      <c r="G89" s="164"/>
      <c r="H89" s="154"/>
      <c r="I89" s="162"/>
      <c r="J89" s="147"/>
    </row>
    <row r="90" spans="1:10" ht="12.75" customHeight="1" x14ac:dyDescent="0.2">
      <c r="A90" s="150"/>
      <c r="B90" s="121"/>
      <c r="C90" s="151"/>
      <c r="D90" s="147"/>
      <c r="E90" s="147"/>
      <c r="F90" s="157"/>
      <c r="G90" s="164"/>
      <c r="H90" s="154"/>
      <c r="I90" s="162"/>
      <c r="J90" s="147"/>
    </row>
    <row r="91" spans="1:10" ht="12.75" customHeight="1" x14ac:dyDescent="0.2">
      <c r="A91" s="150"/>
      <c r="B91" s="121"/>
      <c r="C91" s="151"/>
      <c r="D91" s="147"/>
      <c r="E91" s="147"/>
      <c r="F91" s="157"/>
      <c r="G91" s="164"/>
      <c r="H91" s="154"/>
      <c r="I91" s="162"/>
      <c r="J91" s="147"/>
    </row>
    <row r="92" spans="1:10" ht="12.75" customHeight="1" x14ac:dyDescent="0.2">
      <c r="A92" s="150"/>
      <c r="B92" s="121"/>
      <c r="C92" s="151"/>
      <c r="D92" s="147"/>
      <c r="E92" s="147"/>
      <c r="F92" s="157"/>
      <c r="G92" s="164"/>
      <c r="H92" s="154"/>
      <c r="I92" s="162"/>
      <c r="J92" s="147"/>
    </row>
    <row r="93" spans="1:10" ht="12.75" customHeight="1" x14ac:dyDescent="0.2">
      <c r="A93" s="150"/>
      <c r="B93" s="121"/>
      <c r="C93" s="151"/>
      <c r="D93" s="147"/>
      <c r="E93" s="147"/>
      <c r="F93" s="157"/>
      <c r="G93" s="164"/>
      <c r="H93" s="154"/>
      <c r="I93" s="162"/>
      <c r="J93" s="147"/>
    </row>
    <row r="94" spans="1:10" ht="12.75" customHeight="1" x14ac:dyDescent="0.2">
      <c r="A94" s="150"/>
      <c r="B94" s="121"/>
      <c r="C94" s="151"/>
      <c r="D94" s="147"/>
      <c r="E94" s="147"/>
      <c r="F94" s="157"/>
      <c r="G94" s="164"/>
      <c r="H94" s="154"/>
      <c r="I94" s="162"/>
      <c r="J94" s="147"/>
    </row>
    <row r="95" spans="1:10" ht="12.75" customHeight="1" x14ac:dyDescent="0.2">
      <c r="A95" s="150"/>
      <c r="B95" s="121"/>
      <c r="C95" s="151"/>
      <c r="D95" s="147"/>
      <c r="E95" s="147"/>
      <c r="F95" s="157"/>
      <c r="G95" s="164"/>
      <c r="H95" s="154"/>
      <c r="I95" s="162"/>
      <c r="J95" s="147"/>
    </row>
    <row r="96" spans="1:10" ht="12.75" customHeight="1" x14ac:dyDescent="0.2">
      <c r="A96" s="150"/>
      <c r="B96" s="121"/>
      <c r="C96" s="151"/>
      <c r="D96" s="147"/>
      <c r="E96" s="147"/>
      <c r="F96" s="157"/>
      <c r="G96" s="164"/>
      <c r="H96" s="154"/>
      <c r="I96" s="162"/>
      <c r="J96" s="147"/>
    </row>
    <row r="97" spans="1:10" ht="12.75" customHeight="1" x14ac:dyDescent="0.2">
      <c r="A97" s="150"/>
      <c r="B97" s="121"/>
      <c r="C97" s="151"/>
      <c r="D97" s="147"/>
      <c r="E97" s="147"/>
      <c r="F97" s="157"/>
      <c r="G97" s="164"/>
      <c r="H97" s="154"/>
      <c r="I97" s="162"/>
      <c r="J97" s="147"/>
    </row>
    <row r="98" spans="1:10" ht="12.75" customHeight="1" x14ac:dyDescent="0.2">
      <c r="A98" s="150"/>
      <c r="B98" s="121"/>
      <c r="C98" s="151"/>
      <c r="D98" s="147"/>
      <c r="E98" s="147"/>
      <c r="F98" s="157"/>
      <c r="G98" s="164"/>
      <c r="H98" s="154"/>
      <c r="I98" s="162"/>
      <c r="J98" s="147"/>
    </row>
    <row r="99" spans="1:10" ht="12.75" customHeight="1" x14ac:dyDescent="0.2">
      <c r="A99" s="150"/>
      <c r="B99" s="121"/>
      <c r="C99" s="151"/>
      <c r="D99" s="147"/>
      <c r="E99" s="147"/>
      <c r="F99" s="157"/>
      <c r="G99" s="164"/>
      <c r="H99" s="154"/>
      <c r="I99" s="162"/>
      <c r="J99" s="147"/>
    </row>
    <row r="100" spans="1:10" ht="12.75" customHeight="1" x14ac:dyDescent="0.2">
      <c r="A100" s="150"/>
      <c r="B100" s="121"/>
      <c r="C100" s="151"/>
      <c r="D100" s="147"/>
      <c r="E100" s="147"/>
      <c r="F100" s="157"/>
      <c r="G100" s="164"/>
      <c r="H100" s="154"/>
      <c r="I100" s="162"/>
      <c r="J100" s="147"/>
    </row>
    <row r="101" spans="1:10" ht="12.75" customHeight="1" x14ac:dyDescent="0.2">
      <c r="A101" s="150"/>
      <c r="B101" s="121"/>
      <c r="C101" s="151"/>
      <c r="D101" s="147"/>
      <c r="E101" s="147"/>
      <c r="F101" s="157"/>
      <c r="G101" s="164"/>
      <c r="H101" s="154"/>
      <c r="I101" s="162"/>
      <c r="J101" s="147"/>
    </row>
    <row r="102" spans="1:10" ht="12.75" customHeight="1" x14ac:dyDescent="0.2">
      <c r="A102" s="150"/>
      <c r="B102" s="121"/>
      <c r="C102" s="151"/>
      <c r="D102" s="147"/>
      <c r="E102" s="147"/>
      <c r="F102" s="157"/>
      <c r="G102" s="164"/>
      <c r="H102" s="154"/>
      <c r="I102" s="162"/>
      <c r="J102" s="147"/>
    </row>
    <row r="103" spans="1:10" ht="12.75" customHeight="1" x14ac:dyDescent="0.2">
      <c r="A103" s="150"/>
      <c r="B103" s="121"/>
      <c r="C103" s="151"/>
      <c r="D103" s="147"/>
      <c r="E103" s="147"/>
      <c r="F103" s="157"/>
      <c r="G103" s="164"/>
      <c r="H103" s="154"/>
      <c r="I103" s="162"/>
      <c r="J103" s="147"/>
    </row>
    <row r="104" spans="1:10" ht="12.75" customHeight="1" x14ac:dyDescent="0.2">
      <c r="A104" s="150"/>
      <c r="B104" s="121"/>
      <c r="C104" s="151"/>
      <c r="D104" s="147"/>
      <c r="E104" s="147"/>
      <c r="F104" s="157"/>
      <c r="G104" s="164"/>
      <c r="H104" s="154"/>
      <c r="I104" s="162"/>
      <c r="J104" s="147"/>
    </row>
    <row r="105" spans="1:10" ht="12.75" customHeight="1" x14ac:dyDescent="0.2">
      <c r="A105" s="150"/>
      <c r="B105" s="121"/>
      <c r="C105" s="151"/>
      <c r="D105" s="147"/>
      <c r="E105" s="147"/>
      <c r="F105" s="157"/>
      <c r="G105" s="164"/>
      <c r="H105" s="154"/>
      <c r="I105" s="162"/>
      <c r="J105" s="147"/>
    </row>
    <row r="106" spans="1:10" ht="12.75" customHeight="1" x14ac:dyDescent="0.2">
      <c r="A106" s="150"/>
      <c r="B106" s="121"/>
      <c r="C106" s="151"/>
      <c r="D106" s="147"/>
      <c r="E106" s="147"/>
      <c r="F106" s="157"/>
      <c r="G106" s="164"/>
      <c r="H106" s="154"/>
      <c r="I106" s="162"/>
      <c r="J106" s="147"/>
    </row>
    <row r="107" spans="1:10" ht="12.75" customHeight="1" x14ac:dyDescent="0.2">
      <c r="A107" s="150"/>
      <c r="B107" s="121"/>
      <c r="C107" s="151"/>
      <c r="D107" s="147"/>
      <c r="E107" s="147"/>
      <c r="F107" s="157"/>
      <c r="G107" s="164"/>
      <c r="H107" s="154"/>
      <c r="I107" s="162"/>
      <c r="J107" s="147"/>
    </row>
    <row r="108" spans="1:10" ht="12.75" customHeight="1" x14ac:dyDescent="0.2">
      <c r="A108" s="150"/>
      <c r="B108" s="121"/>
      <c r="C108" s="151"/>
      <c r="D108" s="147"/>
      <c r="E108" s="147"/>
      <c r="F108" s="157"/>
      <c r="G108" s="164"/>
      <c r="H108" s="154"/>
      <c r="I108" s="162"/>
      <c r="J108" s="147"/>
    </row>
    <row r="109" spans="1:10" ht="12.75" customHeight="1" x14ac:dyDescent="0.2">
      <c r="A109" s="150"/>
      <c r="B109" s="121"/>
      <c r="C109" s="151"/>
      <c r="D109" s="147"/>
      <c r="E109" s="147"/>
      <c r="F109" s="157"/>
      <c r="G109" s="164"/>
      <c r="H109" s="154"/>
      <c r="I109" s="162"/>
      <c r="J109" s="147"/>
    </row>
    <row r="110" spans="1:10" ht="12.75" customHeight="1" x14ac:dyDescent="0.2">
      <c r="A110" s="150"/>
      <c r="B110" s="121"/>
      <c r="C110" s="151"/>
      <c r="D110" s="147"/>
      <c r="E110" s="147"/>
      <c r="F110" s="157"/>
      <c r="G110" s="164"/>
      <c r="H110" s="154"/>
      <c r="I110" s="162"/>
      <c r="J110" s="147"/>
    </row>
    <row r="111" spans="1:10" ht="12.75" customHeight="1" x14ac:dyDescent="0.2">
      <c r="A111" s="150"/>
      <c r="B111" s="121"/>
      <c r="C111" s="151"/>
      <c r="D111" s="147"/>
      <c r="E111" s="147"/>
      <c r="F111" s="157"/>
      <c r="G111" s="164"/>
      <c r="H111" s="154"/>
      <c r="I111" s="162"/>
      <c r="J111" s="147"/>
    </row>
    <row r="112" spans="1:10" ht="12.75" customHeight="1" x14ac:dyDescent="0.2">
      <c r="A112" s="150"/>
      <c r="B112" s="121"/>
      <c r="C112" s="151"/>
      <c r="D112" s="147"/>
      <c r="E112" s="147"/>
      <c r="F112" s="157"/>
      <c r="G112" s="164"/>
      <c r="H112" s="154"/>
      <c r="I112" s="162"/>
      <c r="J112" s="147"/>
    </row>
    <row r="113" spans="1:10" ht="12.75" customHeight="1" x14ac:dyDescent="0.2">
      <c r="A113" s="150"/>
      <c r="B113" s="121"/>
      <c r="C113" s="151"/>
      <c r="D113" s="147"/>
      <c r="E113" s="147"/>
      <c r="F113" s="157"/>
      <c r="G113" s="164"/>
      <c r="H113" s="154"/>
      <c r="I113" s="162"/>
      <c r="J113" s="147"/>
    </row>
    <row r="114" spans="1:10" ht="12.75" customHeight="1" x14ac:dyDescent="0.2">
      <c r="A114" s="150"/>
      <c r="B114" s="121"/>
      <c r="C114" s="151"/>
      <c r="D114" s="147"/>
      <c r="E114" s="147"/>
      <c r="F114" s="157"/>
      <c r="G114" s="164"/>
      <c r="H114" s="154"/>
      <c r="I114" s="162"/>
      <c r="J114" s="147"/>
    </row>
    <row r="115" spans="1:10" ht="12.75" customHeight="1" x14ac:dyDescent="0.2">
      <c r="A115" s="150"/>
      <c r="B115" s="121"/>
      <c r="C115" s="151"/>
      <c r="D115" s="147"/>
      <c r="E115" s="147"/>
      <c r="F115" s="157"/>
      <c r="G115" s="164"/>
      <c r="H115" s="154"/>
      <c r="I115" s="162"/>
      <c r="J115" s="147"/>
    </row>
    <row r="116" spans="1:10" ht="12.75" customHeight="1" x14ac:dyDescent="0.2">
      <c r="A116" s="150"/>
      <c r="B116" s="121"/>
      <c r="C116" s="151"/>
      <c r="D116" s="147"/>
      <c r="E116" s="147"/>
      <c r="F116" s="157"/>
      <c r="G116" s="164"/>
      <c r="H116" s="154"/>
      <c r="I116" s="162"/>
      <c r="J116" s="147"/>
    </row>
    <row r="117" spans="1:10" ht="12.75" customHeight="1" x14ac:dyDescent="0.2">
      <c r="A117" s="150"/>
      <c r="B117" s="121"/>
      <c r="C117" s="151"/>
      <c r="D117" s="147"/>
      <c r="E117" s="147"/>
      <c r="F117" s="157"/>
      <c r="G117" s="164"/>
      <c r="H117" s="154"/>
      <c r="I117" s="162"/>
      <c r="J117" s="147"/>
    </row>
    <row r="118" spans="1:10" ht="12.75" customHeight="1" x14ac:dyDescent="0.2">
      <c r="A118" s="150"/>
      <c r="B118" s="121"/>
      <c r="C118" s="151"/>
      <c r="D118" s="147"/>
      <c r="E118" s="147"/>
      <c r="F118" s="157"/>
      <c r="G118" s="164"/>
      <c r="H118" s="154"/>
      <c r="I118" s="162"/>
      <c r="J118" s="147"/>
    </row>
    <row r="119" spans="1:10" ht="12.75" customHeight="1" x14ac:dyDescent="0.2">
      <c r="A119" s="150"/>
      <c r="B119" s="121"/>
      <c r="C119" s="151"/>
      <c r="D119" s="147"/>
      <c r="E119" s="147"/>
      <c r="F119" s="157"/>
      <c r="G119" s="164"/>
      <c r="H119" s="154"/>
      <c r="I119" s="162"/>
      <c r="J119" s="147"/>
    </row>
    <row r="120" spans="1:10" ht="12.75" customHeight="1" x14ac:dyDescent="0.2">
      <c r="A120" s="150"/>
      <c r="B120" s="121"/>
      <c r="C120" s="151"/>
      <c r="D120" s="147"/>
      <c r="E120" s="147"/>
      <c r="F120" s="157"/>
      <c r="G120" s="164"/>
      <c r="H120" s="154"/>
      <c r="I120" s="162"/>
      <c r="J120" s="147"/>
    </row>
    <row r="121" spans="1:10" ht="12.75" customHeight="1" x14ac:dyDescent="0.2">
      <c r="A121" s="150"/>
      <c r="B121" s="121"/>
      <c r="C121" s="151"/>
      <c r="D121" s="147"/>
      <c r="E121" s="147"/>
      <c r="F121" s="157"/>
      <c r="G121" s="164"/>
      <c r="H121" s="154"/>
      <c r="I121" s="162"/>
      <c r="J121" s="147"/>
    </row>
    <row r="122" spans="1:10" ht="12.75" customHeight="1" x14ac:dyDescent="0.2">
      <c r="A122" s="150"/>
      <c r="B122" s="121"/>
      <c r="C122" s="151"/>
      <c r="D122" s="147"/>
      <c r="E122" s="147"/>
      <c r="F122" s="157"/>
      <c r="G122" s="164"/>
      <c r="H122" s="154"/>
      <c r="I122" s="162"/>
      <c r="J122" s="147"/>
    </row>
    <row r="123" spans="1:10" ht="12.75" customHeight="1" x14ac:dyDescent="0.2">
      <c r="A123" s="150"/>
      <c r="B123" s="121"/>
      <c r="C123" s="151"/>
      <c r="D123" s="147"/>
      <c r="E123" s="147"/>
      <c r="F123" s="157"/>
      <c r="G123" s="164"/>
      <c r="H123" s="154"/>
      <c r="I123" s="162"/>
      <c r="J123" s="147"/>
    </row>
    <row r="124" spans="1:10" ht="12.75" customHeight="1" x14ac:dyDescent="0.2">
      <c r="A124" s="150"/>
      <c r="B124" s="121"/>
      <c r="C124" s="151"/>
      <c r="D124" s="147"/>
      <c r="E124" s="147"/>
      <c r="F124" s="157"/>
      <c r="G124" s="164"/>
      <c r="H124" s="154"/>
      <c r="I124" s="162"/>
      <c r="J124" s="147"/>
    </row>
    <row r="125" spans="1:10" ht="12.75" customHeight="1" x14ac:dyDescent="0.2">
      <c r="A125" s="150"/>
      <c r="B125" s="121"/>
      <c r="C125" s="151"/>
      <c r="D125" s="147"/>
      <c r="E125" s="147"/>
      <c r="F125" s="157"/>
      <c r="G125" s="164"/>
      <c r="H125" s="154"/>
      <c r="I125" s="162"/>
      <c r="J125" s="147"/>
    </row>
    <row r="126" spans="1:10" ht="12.75" customHeight="1" x14ac:dyDescent="0.2">
      <c r="A126" s="150"/>
      <c r="B126" s="121"/>
      <c r="C126" s="151"/>
      <c r="D126" s="147"/>
      <c r="E126" s="147"/>
      <c r="F126" s="157"/>
      <c r="G126" s="164"/>
      <c r="H126" s="154"/>
      <c r="I126" s="162"/>
      <c r="J126" s="147"/>
    </row>
    <row r="127" spans="1:10" ht="12.75" customHeight="1" x14ac:dyDescent="0.2">
      <c r="A127" s="150"/>
      <c r="B127" s="121"/>
      <c r="C127" s="151"/>
      <c r="D127" s="147"/>
      <c r="E127" s="147"/>
      <c r="F127" s="157"/>
      <c r="G127" s="164"/>
      <c r="H127" s="154"/>
      <c r="I127" s="162"/>
      <c r="J127" s="147"/>
    </row>
    <row r="128" spans="1:10" ht="12.75" customHeight="1" x14ac:dyDescent="0.2">
      <c r="A128" s="150"/>
      <c r="B128" s="121"/>
      <c r="C128" s="151"/>
      <c r="D128" s="147"/>
      <c r="E128" s="147"/>
      <c r="F128" s="157"/>
      <c r="G128" s="164"/>
      <c r="H128" s="154"/>
      <c r="I128" s="162"/>
      <c r="J128" s="147"/>
    </row>
    <row r="129" spans="1:10" ht="12.75" customHeight="1" x14ac:dyDescent="0.2">
      <c r="A129" s="150"/>
      <c r="B129" s="121"/>
      <c r="C129" s="151"/>
      <c r="D129" s="147"/>
      <c r="E129" s="147"/>
      <c r="F129" s="157"/>
      <c r="G129" s="164"/>
      <c r="H129" s="154"/>
      <c r="I129" s="162"/>
      <c r="J129" s="147"/>
    </row>
    <row r="130" spans="1:10" ht="12.75" customHeight="1" x14ac:dyDescent="0.2">
      <c r="A130" s="150"/>
      <c r="B130" s="121"/>
      <c r="C130" s="151"/>
      <c r="D130" s="147"/>
      <c r="E130" s="147"/>
      <c r="F130" s="157"/>
      <c r="G130" s="164"/>
      <c r="H130" s="154"/>
      <c r="I130" s="162"/>
      <c r="J130" s="147"/>
    </row>
    <row r="131" spans="1:10" ht="12.75" customHeight="1" x14ac:dyDescent="0.2">
      <c r="A131" s="150"/>
      <c r="B131" s="121"/>
      <c r="C131" s="151"/>
      <c r="D131" s="147"/>
      <c r="E131" s="147"/>
      <c r="F131" s="157"/>
      <c r="G131" s="164"/>
      <c r="H131" s="154"/>
      <c r="I131" s="162"/>
      <c r="J131" s="147"/>
    </row>
    <row r="132" spans="1:10" ht="12.75" customHeight="1" x14ac:dyDescent="0.2">
      <c r="A132" s="150"/>
      <c r="B132" s="121"/>
      <c r="C132" s="151"/>
      <c r="D132" s="147"/>
      <c r="E132" s="147"/>
      <c r="F132" s="157"/>
      <c r="G132" s="164"/>
      <c r="H132" s="154"/>
      <c r="I132" s="162"/>
      <c r="J132" s="147"/>
    </row>
    <row r="133" spans="1:10" ht="12.75" customHeight="1" x14ac:dyDescent="0.2">
      <c r="A133" s="150"/>
      <c r="B133" s="121"/>
      <c r="C133" s="151"/>
      <c r="D133" s="147"/>
      <c r="E133" s="147"/>
      <c r="F133" s="157"/>
      <c r="G133" s="164"/>
      <c r="H133" s="154"/>
      <c r="I133" s="162"/>
      <c r="J133" s="147"/>
    </row>
    <row r="134" spans="1:10" ht="12.75" customHeight="1" x14ac:dyDescent="0.2">
      <c r="A134" s="150"/>
      <c r="B134" s="121"/>
      <c r="C134" s="151"/>
      <c r="D134" s="147"/>
      <c r="E134" s="147"/>
      <c r="F134" s="157"/>
      <c r="G134" s="164"/>
      <c r="H134" s="154"/>
      <c r="I134" s="162"/>
      <c r="J134" s="147"/>
    </row>
    <row r="135" spans="1:10" ht="12.75" customHeight="1" x14ac:dyDescent="0.2">
      <c r="A135" s="150"/>
      <c r="B135" s="121"/>
      <c r="C135" s="151"/>
      <c r="D135" s="147"/>
      <c r="E135" s="147"/>
      <c r="F135" s="157"/>
      <c r="G135" s="164"/>
      <c r="H135" s="154"/>
      <c r="I135" s="162"/>
      <c r="J135" s="147"/>
    </row>
    <row r="136" spans="1:10" ht="12.75" customHeight="1" x14ac:dyDescent="0.2">
      <c r="A136" s="150"/>
      <c r="B136" s="121"/>
      <c r="C136" s="151"/>
      <c r="D136" s="147"/>
      <c r="E136" s="147"/>
      <c r="F136" s="157"/>
      <c r="G136" s="164"/>
      <c r="H136" s="154"/>
      <c r="I136" s="162"/>
      <c r="J136" s="147"/>
    </row>
    <row r="137" spans="1:10" ht="12.75" customHeight="1" x14ac:dyDescent="0.2">
      <c r="A137" s="150"/>
      <c r="B137" s="121"/>
      <c r="C137" s="151"/>
      <c r="D137" s="147"/>
      <c r="E137" s="147"/>
      <c r="F137" s="157"/>
      <c r="G137" s="164"/>
      <c r="H137" s="154"/>
      <c r="I137" s="162"/>
      <c r="J137" s="147"/>
    </row>
    <row r="138" spans="1:10" ht="12.75" customHeight="1" x14ac:dyDescent="0.2">
      <c r="A138" s="150"/>
      <c r="B138" s="121"/>
      <c r="C138" s="151"/>
      <c r="D138" s="147"/>
      <c r="E138" s="147"/>
      <c r="F138" s="157"/>
      <c r="G138" s="164"/>
      <c r="H138" s="154"/>
      <c r="I138" s="162"/>
      <c r="J138" s="147"/>
    </row>
    <row r="139" spans="1:10" ht="12.75" customHeight="1" x14ac:dyDescent="0.2">
      <c r="A139" s="150"/>
      <c r="B139" s="121"/>
      <c r="C139" s="151"/>
      <c r="D139" s="147"/>
      <c r="E139" s="147"/>
      <c r="F139" s="157"/>
      <c r="G139" s="164"/>
      <c r="H139" s="154"/>
      <c r="I139" s="162"/>
      <c r="J139" s="147"/>
    </row>
    <row r="140" spans="1:10" ht="12.75" customHeight="1" x14ac:dyDescent="0.2">
      <c r="A140" s="150"/>
      <c r="B140" s="121"/>
      <c r="C140" s="151"/>
      <c r="D140" s="147"/>
      <c r="E140" s="147"/>
      <c r="F140" s="157"/>
      <c r="G140" s="164"/>
      <c r="H140" s="154"/>
      <c r="I140" s="162"/>
      <c r="J140" s="147"/>
    </row>
    <row r="141" spans="1:10" ht="12.75" customHeight="1" x14ac:dyDescent="0.2">
      <c r="A141" s="150"/>
      <c r="B141" s="121"/>
      <c r="C141" s="151"/>
      <c r="D141" s="147"/>
      <c r="E141" s="147"/>
      <c r="F141" s="157"/>
      <c r="G141" s="164"/>
      <c r="H141" s="154"/>
      <c r="I141" s="162"/>
      <c r="J141" s="147"/>
    </row>
    <row r="142" spans="1:10" ht="12.75" customHeight="1" x14ac:dyDescent="0.2">
      <c r="A142" s="150"/>
      <c r="B142" s="121"/>
      <c r="C142" s="151"/>
      <c r="D142" s="147"/>
      <c r="E142" s="147"/>
      <c r="F142" s="157"/>
      <c r="G142" s="164"/>
      <c r="H142" s="154"/>
      <c r="I142" s="162"/>
      <c r="J142" s="147"/>
    </row>
    <row r="143" spans="1:10" ht="12.75" customHeight="1" x14ac:dyDescent="0.2">
      <c r="A143" s="150"/>
      <c r="B143" s="121"/>
      <c r="C143" s="151"/>
      <c r="D143" s="147"/>
      <c r="E143" s="147"/>
      <c r="F143" s="157"/>
      <c r="G143" s="164"/>
      <c r="H143" s="154"/>
      <c r="I143" s="162"/>
      <c r="J143" s="147"/>
    </row>
    <row r="144" spans="1:10" ht="12.75" customHeight="1" x14ac:dyDescent="0.2">
      <c r="A144" s="150"/>
      <c r="B144" s="121"/>
      <c r="C144" s="151"/>
      <c r="D144" s="147"/>
      <c r="E144" s="147"/>
      <c r="F144" s="157"/>
      <c r="G144" s="164"/>
      <c r="H144" s="154"/>
      <c r="I144" s="162"/>
      <c r="J144" s="147"/>
    </row>
    <row r="145" spans="1:10" ht="12.75" customHeight="1" x14ac:dyDescent="0.2">
      <c r="A145" s="150"/>
      <c r="B145" s="121"/>
      <c r="C145" s="151"/>
      <c r="D145" s="147"/>
      <c r="E145" s="147"/>
      <c r="F145" s="157"/>
      <c r="G145" s="164"/>
      <c r="H145" s="154"/>
      <c r="I145" s="162"/>
      <c r="J145" s="147"/>
    </row>
    <row r="146" spans="1:10" ht="12.75" customHeight="1" x14ac:dyDescent="0.2">
      <c r="A146" s="150"/>
      <c r="B146" s="121"/>
      <c r="C146" s="151"/>
      <c r="D146" s="147"/>
      <c r="E146" s="147"/>
      <c r="F146" s="157"/>
      <c r="G146" s="164"/>
      <c r="H146" s="154"/>
      <c r="I146" s="162"/>
      <c r="J146" s="147"/>
    </row>
    <row r="147" spans="1:10" ht="12.75" customHeight="1" x14ac:dyDescent="0.2">
      <c r="A147" s="150"/>
      <c r="B147" s="121"/>
      <c r="C147" s="151"/>
      <c r="D147" s="147"/>
      <c r="E147" s="147"/>
      <c r="F147" s="157"/>
      <c r="G147" s="164"/>
      <c r="H147" s="154"/>
      <c r="I147" s="162"/>
      <c r="J147" s="147"/>
    </row>
    <row r="148" spans="1:10" ht="12.75" customHeight="1" x14ac:dyDescent="0.2">
      <c r="A148" s="150"/>
      <c r="B148" s="121"/>
      <c r="C148" s="151"/>
      <c r="D148" s="147"/>
      <c r="E148" s="147"/>
      <c r="F148" s="157"/>
      <c r="G148" s="164"/>
      <c r="H148" s="154"/>
      <c r="I148" s="162"/>
      <c r="J148" s="147"/>
    </row>
    <row r="149" spans="1:10" ht="12.75" customHeight="1" x14ac:dyDescent="0.2">
      <c r="A149" s="150"/>
      <c r="B149" s="121"/>
      <c r="C149" s="151"/>
      <c r="D149" s="147"/>
      <c r="E149" s="147"/>
      <c r="F149" s="157"/>
      <c r="G149" s="164"/>
      <c r="H149" s="154"/>
      <c r="I149" s="162"/>
      <c r="J149" s="147"/>
    </row>
    <row r="150" spans="1:10" ht="12.75" customHeight="1" x14ac:dyDescent="0.2">
      <c r="A150" s="150"/>
      <c r="B150" s="121"/>
      <c r="C150" s="151"/>
      <c r="D150" s="147"/>
      <c r="E150" s="147"/>
      <c r="F150" s="157"/>
      <c r="G150" s="164"/>
      <c r="H150" s="154"/>
      <c r="I150" s="162"/>
      <c r="J150" s="147"/>
    </row>
    <row r="151" spans="1:10" ht="12.75" customHeight="1" x14ac:dyDescent="0.2">
      <c r="A151" s="150"/>
      <c r="B151" s="121"/>
      <c r="C151" s="151"/>
      <c r="D151" s="147"/>
      <c r="E151" s="147"/>
      <c r="F151" s="157"/>
      <c r="G151" s="164"/>
      <c r="H151" s="154"/>
      <c r="I151" s="162"/>
      <c r="J151" s="147"/>
    </row>
    <row r="152" spans="1:10" ht="12.75" customHeight="1" x14ac:dyDescent="0.2">
      <c r="A152" s="150"/>
      <c r="B152" s="121"/>
      <c r="C152" s="151"/>
      <c r="D152" s="147"/>
      <c r="E152" s="147"/>
      <c r="F152" s="157"/>
      <c r="G152" s="164"/>
      <c r="H152" s="154"/>
      <c r="I152" s="162"/>
      <c r="J152" s="147"/>
    </row>
    <row r="153" spans="1:10" ht="12.75" customHeight="1" x14ac:dyDescent="0.2">
      <c r="A153" s="150"/>
      <c r="B153" s="121"/>
      <c r="C153" s="151"/>
      <c r="D153" s="147"/>
      <c r="E153" s="147"/>
      <c r="F153" s="157"/>
      <c r="G153" s="164"/>
      <c r="H153" s="154"/>
      <c r="I153" s="162"/>
      <c r="J153" s="147"/>
    </row>
    <row r="154" spans="1:10" ht="12.75" customHeight="1" x14ac:dyDescent="0.2">
      <c r="A154" s="150"/>
      <c r="B154" s="121"/>
      <c r="C154" s="151"/>
      <c r="D154" s="147"/>
      <c r="E154" s="147"/>
      <c r="F154" s="157"/>
      <c r="G154" s="164"/>
      <c r="H154" s="154"/>
      <c r="I154" s="162"/>
      <c r="J154" s="147"/>
    </row>
    <row r="155" spans="1:10" ht="12.75" customHeight="1" x14ac:dyDescent="0.2">
      <c r="A155" s="150"/>
      <c r="B155" s="121"/>
      <c r="C155" s="151"/>
      <c r="D155" s="147"/>
      <c r="E155" s="147"/>
      <c r="F155" s="157"/>
      <c r="G155" s="164"/>
      <c r="H155" s="154"/>
      <c r="I155" s="162"/>
      <c r="J155" s="147"/>
    </row>
    <row r="156" spans="1:10" ht="12.75" customHeight="1" x14ac:dyDescent="0.2">
      <c r="A156" s="150"/>
      <c r="B156" s="121"/>
      <c r="C156" s="151"/>
      <c r="D156" s="147"/>
      <c r="E156" s="147"/>
      <c r="F156" s="157"/>
      <c r="G156" s="164"/>
      <c r="H156" s="154"/>
      <c r="I156" s="162"/>
      <c r="J156" s="147"/>
    </row>
    <row r="157" spans="1:10" ht="12.75" customHeight="1" x14ac:dyDescent="0.2">
      <c r="A157" s="150"/>
      <c r="B157" s="121"/>
      <c r="C157" s="151"/>
      <c r="D157" s="147"/>
      <c r="E157" s="147"/>
      <c r="F157" s="157"/>
      <c r="G157" s="164"/>
      <c r="H157" s="154"/>
      <c r="I157" s="162"/>
      <c r="J157" s="147"/>
    </row>
    <row r="158" spans="1:10" ht="12.75" customHeight="1" x14ac:dyDescent="0.2">
      <c r="A158" s="150"/>
      <c r="B158" s="121"/>
      <c r="C158" s="151"/>
      <c r="D158" s="147"/>
      <c r="E158" s="147"/>
      <c r="F158" s="157"/>
      <c r="G158" s="164"/>
      <c r="H158" s="154"/>
      <c r="I158" s="162"/>
      <c r="J158" s="147"/>
    </row>
    <row r="159" spans="1:10" ht="12.75" customHeight="1" x14ac:dyDescent="0.2">
      <c r="A159" s="150"/>
      <c r="B159" s="121"/>
      <c r="C159" s="151"/>
      <c r="D159" s="147"/>
      <c r="E159" s="147"/>
      <c r="F159" s="157"/>
      <c r="G159" s="164"/>
      <c r="H159" s="154"/>
      <c r="I159" s="162"/>
      <c r="J159" s="147"/>
    </row>
    <row r="160" spans="1:10" ht="12.75" customHeight="1" x14ac:dyDescent="0.2">
      <c r="A160" s="150"/>
      <c r="B160" s="121"/>
      <c r="C160" s="151"/>
      <c r="D160" s="147"/>
      <c r="E160" s="147"/>
      <c r="F160" s="157"/>
      <c r="G160" s="164"/>
      <c r="H160" s="154"/>
      <c r="I160" s="162"/>
      <c r="J160" s="147"/>
    </row>
    <row r="161" spans="1:10" ht="12.75" customHeight="1" x14ac:dyDescent="0.2">
      <c r="A161" s="150"/>
      <c r="B161" s="121"/>
      <c r="C161" s="151"/>
      <c r="D161" s="147"/>
      <c r="E161" s="147"/>
      <c r="F161" s="157"/>
      <c r="G161" s="164"/>
      <c r="H161" s="154"/>
      <c r="I161" s="162"/>
      <c r="J161" s="147"/>
    </row>
    <row r="162" spans="1:10" ht="12.75" customHeight="1" x14ac:dyDescent="0.2">
      <c r="A162" s="150"/>
      <c r="B162" s="121"/>
      <c r="C162" s="151"/>
      <c r="D162" s="147"/>
      <c r="E162" s="147"/>
      <c r="F162" s="157"/>
      <c r="G162" s="164"/>
      <c r="H162" s="154"/>
      <c r="I162" s="162"/>
      <c r="J162" s="147"/>
    </row>
    <row r="163" spans="1:10" ht="12.75" customHeight="1" x14ac:dyDescent="0.2">
      <c r="A163" s="150"/>
      <c r="B163" s="121"/>
      <c r="C163" s="151"/>
      <c r="D163" s="147"/>
      <c r="E163" s="147"/>
      <c r="F163" s="157"/>
      <c r="G163" s="164"/>
      <c r="H163" s="154"/>
      <c r="I163" s="162"/>
      <c r="J163" s="147"/>
    </row>
    <row r="164" spans="1:10" ht="12.75" customHeight="1" x14ac:dyDescent="0.2">
      <c r="A164" s="150"/>
      <c r="B164" s="121"/>
      <c r="C164" s="151"/>
      <c r="D164" s="147"/>
      <c r="E164" s="147"/>
      <c r="F164" s="157"/>
      <c r="G164" s="164"/>
      <c r="H164" s="154"/>
      <c r="I164" s="162"/>
      <c r="J164" s="147"/>
    </row>
    <row r="165" spans="1:10" ht="12.75" customHeight="1" x14ac:dyDescent="0.2">
      <c r="A165" s="150"/>
      <c r="B165" s="121"/>
      <c r="C165" s="151"/>
      <c r="D165" s="147"/>
      <c r="E165" s="147"/>
      <c r="F165" s="157"/>
      <c r="G165" s="164"/>
      <c r="H165" s="154"/>
      <c r="I165" s="162"/>
      <c r="J165" s="147"/>
    </row>
    <row r="166" spans="1:10" ht="12.75" customHeight="1" x14ac:dyDescent="0.2">
      <c r="A166" s="150"/>
      <c r="B166" s="121"/>
      <c r="C166" s="151"/>
      <c r="D166" s="147"/>
      <c r="E166" s="147"/>
      <c r="F166" s="157"/>
      <c r="G166" s="164"/>
      <c r="H166" s="154"/>
      <c r="I166" s="162"/>
      <c r="J166" s="147"/>
    </row>
    <row r="167" spans="1:10" ht="12.75" customHeight="1" x14ac:dyDescent="0.2">
      <c r="A167" s="150"/>
      <c r="B167" s="121"/>
      <c r="C167" s="151"/>
      <c r="D167" s="147"/>
      <c r="E167" s="147"/>
      <c r="F167" s="157"/>
      <c r="G167" s="164"/>
      <c r="H167" s="154"/>
      <c r="I167" s="162"/>
      <c r="J167" s="147"/>
    </row>
    <row r="168" spans="1:10" ht="12.75" customHeight="1" x14ac:dyDescent="0.2">
      <c r="A168" s="150"/>
      <c r="B168" s="121"/>
      <c r="C168" s="151"/>
      <c r="D168" s="147"/>
      <c r="E168" s="147"/>
      <c r="F168" s="157"/>
      <c r="G168" s="164"/>
      <c r="H168" s="154"/>
      <c r="I168" s="162"/>
      <c r="J168" s="147"/>
    </row>
    <row r="169" spans="1:10" ht="12.75" customHeight="1" x14ac:dyDescent="0.2">
      <c r="A169" s="150"/>
      <c r="B169" s="121"/>
      <c r="C169" s="151"/>
      <c r="D169" s="147"/>
      <c r="E169" s="147"/>
      <c r="F169" s="157"/>
      <c r="G169" s="164"/>
      <c r="H169" s="154"/>
      <c r="I169" s="162"/>
      <c r="J169" s="147"/>
    </row>
    <row r="170" spans="1:10" ht="12.75" customHeight="1" x14ac:dyDescent="0.2">
      <c r="A170" s="150"/>
      <c r="B170" s="121"/>
      <c r="C170" s="151"/>
      <c r="D170" s="147"/>
      <c r="E170" s="147"/>
      <c r="F170" s="157"/>
      <c r="G170" s="164"/>
      <c r="H170" s="154"/>
      <c r="I170" s="162"/>
      <c r="J170" s="147"/>
    </row>
    <row r="171" spans="1:10" ht="12.75" customHeight="1" x14ac:dyDescent="0.2">
      <c r="A171" s="150"/>
      <c r="B171" s="121"/>
      <c r="C171" s="151"/>
      <c r="D171" s="147"/>
      <c r="E171" s="147"/>
      <c r="F171" s="157"/>
      <c r="G171" s="155"/>
      <c r="H171" s="154"/>
      <c r="I171" s="162"/>
      <c r="J171" s="147"/>
    </row>
    <row r="172" spans="1:10" ht="12.75" customHeight="1" x14ac:dyDescent="0.2">
      <c r="A172" s="150"/>
      <c r="B172" s="121"/>
      <c r="C172" s="151"/>
      <c r="D172" s="147"/>
      <c r="E172" s="147"/>
      <c r="F172" s="157"/>
      <c r="G172" s="155"/>
      <c r="H172" s="154"/>
      <c r="I172" s="162"/>
      <c r="J172" s="147"/>
    </row>
    <row r="173" spans="1:10" ht="12.75" customHeight="1" x14ac:dyDescent="0.2">
      <c r="A173" s="150"/>
      <c r="B173" s="121"/>
      <c r="C173" s="151"/>
      <c r="D173" s="147"/>
      <c r="E173" s="147"/>
      <c r="F173" s="157"/>
      <c r="G173" s="155"/>
      <c r="H173" s="154"/>
      <c r="I173" s="162"/>
      <c r="J173" s="147"/>
    </row>
    <row r="174" spans="1:10" ht="12.75" customHeight="1" x14ac:dyDescent="0.2">
      <c r="A174" s="150"/>
      <c r="B174" s="121"/>
      <c r="C174" s="151"/>
      <c r="D174" s="147"/>
      <c r="E174" s="147"/>
      <c r="F174" s="157"/>
      <c r="G174" s="155"/>
      <c r="H174" s="154"/>
      <c r="I174" s="162"/>
      <c r="J174" s="147"/>
    </row>
    <row r="175" spans="1:10" ht="12.75" customHeight="1" x14ac:dyDescent="0.2">
      <c r="A175" s="150"/>
      <c r="B175" s="121"/>
      <c r="C175" s="151"/>
      <c r="D175" s="147"/>
      <c r="E175" s="147"/>
      <c r="F175" s="157"/>
      <c r="G175" s="155"/>
      <c r="H175" s="154"/>
      <c r="I175" s="162"/>
      <c r="J175" s="147"/>
    </row>
    <row r="176" spans="1:10" ht="12.75" customHeight="1" x14ac:dyDescent="0.2">
      <c r="A176" s="150"/>
      <c r="B176" s="121"/>
      <c r="C176" s="151"/>
      <c r="D176" s="147"/>
      <c r="E176" s="147"/>
      <c r="F176" s="157"/>
      <c r="G176" s="155"/>
      <c r="H176" s="154"/>
      <c r="I176" s="162"/>
      <c r="J176" s="147"/>
    </row>
    <row r="177" spans="1:10" ht="12.75" customHeight="1" x14ac:dyDescent="0.2">
      <c r="A177" s="150"/>
      <c r="B177" s="121"/>
      <c r="C177" s="151"/>
      <c r="D177" s="147"/>
      <c r="E177" s="147"/>
      <c r="F177" s="157"/>
      <c r="G177" s="155"/>
      <c r="H177" s="154"/>
      <c r="I177" s="162"/>
      <c r="J177" s="147"/>
    </row>
    <row r="178" spans="1:10" ht="12.75" customHeight="1" x14ac:dyDescent="0.2">
      <c r="A178" s="150"/>
      <c r="B178" s="121"/>
      <c r="C178" s="151"/>
      <c r="D178" s="147"/>
      <c r="E178" s="147"/>
      <c r="F178" s="157"/>
      <c r="G178" s="155"/>
      <c r="H178" s="154"/>
      <c r="I178" s="162"/>
      <c r="J178" s="147"/>
    </row>
    <row r="179" spans="1:10" ht="12.75" customHeight="1" x14ac:dyDescent="0.2">
      <c r="A179" s="150"/>
      <c r="B179" s="121"/>
      <c r="C179" s="151"/>
      <c r="D179" s="147"/>
      <c r="E179" s="147"/>
      <c r="F179" s="157"/>
      <c r="G179" s="155"/>
      <c r="H179" s="154"/>
      <c r="I179" s="162"/>
      <c r="J179" s="147"/>
    </row>
    <row r="180" spans="1:10" ht="12.75" customHeight="1" x14ac:dyDescent="0.2">
      <c r="A180" s="150"/>
      <c r="B180" s="121"/>
      <c r="C180" s="151"/>
      <c r="D180" s="147"/>
      <c r="E180" s="147"/>
      <c r="F180" s="157"/>
      <c r="G180" s="155"/>
      <c r="H180" s="154"/>
      <c r="I180" s="162"/>
      <c r="J180" s="147"/>
    </row>
    <row r="181" spans="1:10" ht="12.75" customHeight="1" x14ac:dyDescent="0.2">
      <c r="A181" s="150"/>
      <c r="B181" s="121"/>
      <c r="C181" s="151"/>
      <c r="D181" s="147"/>
      <c r="E181" s="147"/>
      <c r="F181" s="157"/>
      <c r="G181" s="155"/>
      <c r="H181" s="154"/>
      <c r="I181" s="162"/>
      <c r="J181" s="147"/>
    </row>
    <row r="182" spans="1:10" ht="12.75" customHeight="1" x14ac:dyDescent="0.2">
      <c r="A182" s="150"/>
      <c r="B182" s="121"/>
      <c r="C182" s="151"/>
      <c r="D182" s="147"/>
      <c r="E182" s="147"/>
      <c r="F182" s="157"/>
      <c r="G182" s="155"/>
      <c r="H182" s="154"/>
      <c r="I182" s="162"/>
      <c r="J182" s="147"/>
    </row>
    <row r="183" spans="1:10" ht="12.75" customHeight="1" x14ac:dyDescent="0.2">
      <c r="A183" s="150"/>
      <c r="B183" s="121"/>
      <c r="C183" s="151"/>
      <c r="D183" s="147"/>
      <c r="E183" s="147"/>
      <c r="F183" s="157"/>
      <c r="G183" s="155"/>
      <c r="H183" s="154"/>
      <c r="I183" s="162"/>
      <c r="J183" s="147"/>
    </row>
    <row r="184" spans="1:10" ht="12.75" customHeight="1" x14ac:dyDescent="0.2">
      <c r="A184" s="150"/>
      <c r="B184" s="121"/>
      <c r="C184" s="151"/>
      <c r="D184" s="147"/>
      <c r="E184" s="147"/>
      <c r="F184" s="157"/>
      <c r="G184" s="155"/>
      <c r="H184" s="154"/>
      <c r="I184" s="162"/>
      <c r="J184" s="147"/>
    </row>
    <row r="185" spans="1:10" ht="12.75" customHeight="1" x14ac:dyDescent="0.2">
      <c r="A185" s="150"/>
      <c r="B185" s="121"/>
      <c r="C185" s="151"/>
      <c r="D185" s="147"/>
      <c r="E185" s="147"/>
      <c r="F185" s="157"/>
      <c r="G185" s="155"/>
      <c r="H185" s="154"/>
      <c r="I185" s="162"/>
      <c r="J185" s="147"/>
    </row>
    <row r="186" spans="1:10" ht="12.75" customHeight="1" x14ac:dyDescent="0.2">
      <c r="A186" s="150"/>
      <c r="B186" s="121"/>
      <c r="C186" s="151"/>
      <c r="D186" s="147"/>
      <c r="E186" s="147"/>
      <c r="F186" s="157"/>
      <c r="G186" s="155"/>
      <c r="H186" s="154"/>
      <c r="I186" s="162"/>
      <c r="J186" s="147"/>
    </row>
    <row r="187" spans="1:10" ht="12.75" customHeight="1" x14ac:dyDescent="0.2">
      <c r="A187" s="150"/>
      <c r="B187" s="121"/>
      <c r="C187" s="151"/>
      <c r="D187" s="147"/>
      <c r="E187" s="147"/>
      <c r="F187" s="157"/>
      <c r="G187" s="155"/>
      <c r="H187" s="154"/>
      <c r="I187" s="162"/>
      <c r="J187" s="147"/>
    </row>
    <row r="188" spans="1:10" ht="12.75" customHeight="1" x14ac:dyDescent="0.2">
      <c r="A188" s="150"/>
      <c r="B188" s="121"/>
      <c r="C188" s="151"/>
      <c r="D188" s="147"/>
      <c r="E188" s="147"/>
      <c r="F188" s="157"/>
      <c r="G188" s="155"/>
      <c r="H188" s="154"/>
      <c r="I188" s="162"/>
      <c r="J188" s="147"/>
    </row>
    <row r="189" spans="1:10" ht="12.75" customHeight="1" x14ac:dyDescent="0.2">
      <c r="A189" s="150"/>
      <c r="B189" s="121"/>
      <c r="C189" s="151"/>
      <c r="D189" s="147"/>
      <c r="E189" s="147"/>
      <c r="F189" s="157"/>
      <c r="G189" s="155"/>
      <c r="H189" s="154"/>
      <c r="I189" s="162"/>
      <c r="J189" s="147"/>
    </row>
    <row r="190" spans="1:10" ht="12.75" customHeight="1" x14ac:dyDescent="0.2">
      <c r="A190" s="150"/>
      <c r="B190" s="121"/>
      <c r="C190" s="151"/>
      <c r="D190" s="147"/>
      <c r="E190" s="147"/>
      <c r="F190" s="157"/>
      <c r="G190" s="155"/>
      <c r="H190" s="154"/>
      <c r="I190" s="162"/>
      <c r="J190" s="147"/>
    </row>
    <row r="191" spans="1:10" ht="12.75" customHeight="1" x14ac:dyDescent="0.2">
      <c r="A191" s="150"/>
      <c r="B191" s="121"/>
      <c r="C191" s="151"/>
      <c r="D191" s="147"/>
      <c r="E191" s="147"/>
      <c r="F191" s="157"/>
      <c r="G191" s="155"/>
      <c r="H191" s="154"/>
      <c r="I191" s="162"/>
      <c r="J191" s="147"/>
    </row>
    <row r="192" spans="1:10" ht="12.75" customHeight="1" x14ac:dyDescent="0.2">
      <c r="A192" s="150"/>
      <c r="B192" s="121"/>
      <c r="C192" s="151"/>
      <c r="D192" s="147"/>
      <c r="E192" s="147"/>
      <c r="F192" s="157"/>
      <c r="G192" s="155"/>
      <c r="H192" s="154"/>
      <c r="I192" s="162"/>
      <c r="J192" s="147"/>
    </row>
    <row r="193" spans="1:10" ht="12.75" customHeight="1" x14ac:dyDescent="0.2">
      <c r="A193" s="150"/>
      <c r="B193" s="121"/>
      <c r="C193" s="151"/>
      <c r="D193" s="147"/>
      <c r="E193" s="147"/>
      <c r="F193" s="157"/>
      <c r="G193" s="155"/>
      <c r="H193" s="154"/>
      <c r="I193" s="162"/>
      <c r="J193" s="147"/>
    </row>
    <row r="194" spans="1:10" ht="12.75" customHeight="1" x14ac:dyDescent="0.2">
      <c r="A194" s="150"/>
      <c r="B194" s="121"/>
      <c r="C194" s="151"/>
      <c r="D194" s="147"/>
      <c r="E194" s="147"/>
      <c r="F194" s="157"/>
      <c r="G194" s="155"/>
      <c r="H194" s="154"/>
      <c r="I194" s="162"/>
      <c r="J194" s="147"/>
    </row>
    <row r="195" spans="1:10" ht="12.75" customHeight="1" x14ac:dyDescent="0.2">
      <c r="A195" s="150"/>
      <c r="B195" s="121"/>
      <c r="C195" s="151"/>
      <c r="D195" s="147"/>
      <c r="E195" s="147"/>
      <c r="F195" s="157"/>
      <c r="G195" s="155"/>
      <c r="H195" s="154"/>
      <c r="I195" s="162"/>
      <c r="J195" s="147"/>
    </row>
    <row r="196" spans="1:10" ht="12.75" customHeight="1" x14ac:dyDescent="0.2">
      <c r="A196" s="150"/>
      <c r="B196" s="121"/>
      <c r="C196" s="151"/>
      <c r="D196" s="147"/>
      <c r="E196" s="147"/>
      <c r="F196" s="157"/>
      <c r="G196" s="155"/>
      <c r="H196" s="154"/>
      <c r="I196" s="162"/>
      <c r="J196" s="147"/>
    </row>
    <row r="197" spans="1:10" ht="12.75" customHeight="1" x14ac:dyDescent="0.2">
      <c r="A197" s="150"/>
      <c r="B197" s="121"/>
      <c r="C197" s="151"/>
      <c r="D197" s="147"/>
      <c r="E197" s="147"/>
      <c r="F197" s="157"/>
      <c r="G197" s="155"/>
      <c r="H197" s="154"/>
      <c r="I197" s="162"/>
      <c r="J197" s="147"/>
    </row>
    <row r="198" spans="1:10" ht="12.75" customHeight="1" x14ac:dyDescent="0.2">
      <c r="A198" s="150"/>
      <c r="B198" s="121"/>
      <c r="C198" s="151"/>
      <c r="D198" s="147"/>
      <c r="E198" s="147"/>
      <c r="F198" s="157"/>
      <c r="G198" s="155"/>
      <c r="H198" s="154"/>
      <c r="I198" s="162"/>
      <c r="J198" s="147"/>
    </row>
    <row r="199" spans="1:10" ht="12.75" customHeight="1" x14ac:dyDescent="0.2">
      <c r="A199" s="150"/>
      <c r="B199" s="121"/>
      <c r="C199" s="151"/>
      <c r="D199" s="147"/>
      <c r="E199" s="147"/>
      <c r="F199" s="157"/>
      <c r="G199" s="155"/>
      <c r="H199" s="154"/>
      <c r="I199" s="162"/>
      <c r="J199" s="147"/>
    </row>
    <row r="200" spans="1:10" ht="12.75" customHeight="1" x14ac:dyDescent="0.2">
      <c r="A200" s="150"/>
      <c r="B200" s="121"/>
      <c r="C200" s="151"/>
      <c r="D200" s="147"/>
      <c r="E200" s="147"/>
      <c r="F200" s="157"/>
      <c r="G200" s="155"/>
      <c r="H200" s="154"/>
      <c r="I200" s="162"/>
      <c r="J200" s="147"/>
    </row>
    <row r="201" spans="1:10" ht="12.75" customHeight="1" x14ac:dyDescent="0.2">
      <c r="A201" s="150"/>
      <c r="B201" s="121"/>
      <c r="C201" s="151"/>
      <c r="D201" s="147"/>
      <c r="E201" s="147"/>
      <c r="F201" s="157"/>
      <c r="G201" s="155"/>
      <c r="H201" s="154"/>
      <c r="I201" s="162"/>
      <c r="J201" s="147"/>
    </row>
    <row r="202" spans="1:10" ht="12.75" customHeight="1" x14ac:dyDescent="0.2">
      <c r="A202" s="150"/>
      <c r="B202" s="121"/>
      <c r="C202" s="151"/>
      <c r="D202" s="147"/>
      <c r="E202" s="147"/>
      <c r="F202" s="157"/>
      <c r="G202" s="155"/>
      <c r="H202" s="154"/>
      <c r="I202" s="162"/>
      <c r="J202" s="147"/>
    </row>
    <row r="203" spans="1:10" ht="12.75" customHeight="1" x14ac:dyDescent="0.2">
      <c r="A203" s="150"/>
      <c r="B203" s="121"/>
      <c r="C203" s="151"/>
      <c r="D203" s="147"/>
      <c r="E203" s="147"/>
      <c r="F203" s="157"/>
      <c r="G203" s="155"/>
      <c r="H203" s="154"/>
      <c r="I203" s="162"/>
      <c r="J203" s="147"/>
    </row>
    <row r="204" spans="1:10" ht="12.75" customHeight="1" x14ac:dyDescent="0.2">
      <c r="A204" s="150"/>
      <c r="B204" s="121"/>
      <c r="C204" s="151"/>
      <c r="D204" s="147"/>
      <c r="E204" s="147"/>
      <c r="F204" s="157"/>
      <c r="G204" s="155"/>
      <c r="H204" s="154"/>
      <c r="I204" s="162"/>
      <c r="J204" s="147"/>
    </row>
    <row r="205" spans="1:10" ht="12.75" customHeight="1" x14ac:dyDescent="0.2">
      <c r="A205" s="150"/>
      <c r="B205" s="121"/>
      <c r="C205" s="151"/>
      <c r="D205" s="147"/>
      <c r="E205" s="147"/>
      <c r="F205" s="157"/>
      <c r="G205" s="155"/>
      <c r="H205" s="154"/>
      <c r="I205" s="162"/>
      <c r="J205" s="147"/>
    </row>
    <row r="206" spans="1:10" ht="12.75" customHeight="1" x14ac:dyDescent="0.2">
      <c r="A206" s="150"/>
      <c r="B206" s="121"/>
      <c r="C206" s="151"/>
      <c r="D206" s="147"/>
      <c r="E206" s="147"/>
      <c r="F206" s="157"/>
      <c r="G206" s="155"/>
      <c r="H206" s="154"/>
      <c r="I206" s="162"/>
      <c r="J206" s="147"/>
    </row>
    <row r="207" spans="1:10" ht="12.75" customHeight="1" x14ac:dyDescent="0.2">
      <c r="A207" s="150"/>
      <c r="B207" s="121"/>
      <c r="C207" s="151"/>
      <c r="D207" s="147"/>
      <c r="E207" s="147"/>
      <c r="F207" s="157"/>
      <c r="G207" s="155"/>
      <c r="H207" s="154"/>
      <c r="I207" s="162"/>
      <c r="J207" s="147"/>
    </row>
    <row r="208" spans="1:10" ht="12.75" customHeight="1" x14ac:dyDescent="0.2">
      <c r="A208" s="150"/>
      <c r="B208" s="121"/>
      <c r="C208" s="151"/>
      <c r="D208" s="147"/>
      <c r="E208" s="147"/>
      <c r="F208" s="157"/>
      <c r="G208" s="155"/>
      <c r="H208" s="154"/>
      <c r="I208" s="162"/>
      <c r="J208" s="147"/>
    </row>
    <row r="209" spans="1:10" ht="12.75" customHeight="1" x14ac:dyDescent="0.2">
      <c r="A209" s="150"/>
      <c r="B209" s="121"/>
      <c r="C209" s="151"/>
      <c r="D209" s="147"/>
      <c r="E209" s="147"/>
      <c r="F209" s="157"/>
      <c r="G209" s="155"/>
      <c r="H209" s="154"/>
      <c r="I209" s="162"/>
      <c r="J209" s="147"/>
    </row>
    <row r="210" spans="1:10" ht="12.75" customHeight="1" x14ac:dyDescent="0.2">
      <c r="A210" s="150"/>
      <c r="B210" s="121"/>
      <c r="C210" s="151"/>
      <c r="D210" s="147"/>
      <c r="E210" s="147"/>
      <c r="F210" s="157"/>
      <c r="G210" s="155"/>
      <c r="H210" s="154"/>
      <c r="I210" s="162"/>
      <c r="J210" s="147"/>
    </row>
    <row r="211" spans="1:10" ht="12.75" customHeight="1" x14ac:dyDescent="0.2">
      <c r="A211" s="150"/>
      <c r="B211" s="121"/>
      <c r="C211" s="151"/>
      <c r="D211" s="147"/>
      <c r="E211" s="147"/>
      <c r="F211" s="157"/>
      <c r="G211" s="155"/>
      <c r="H211" s="154"/>
      <c r="I211" s="162"/>
      <c r="J211" s="147"/>
    </row>
    <row r="212" spans="1:10" ht="12.75" customHeight="1" x14ac:dyDescent="0.2">
      <c r="A212" s="150"/>
      <c r="B212" s="121"/>
      <c r="C212" s="151"/>
      <c r="D212" s="147"/>
      <c r="E212" s="147"/>
      <c r="F212" s="157"/>
      <c r="G212" s="155"/>
      <c r="H212" s="154"/>
      <c r="I212" s="162"/>
      <c r="J212" s="147"/>
    </row>
    <row r="213" spans="1:10" ht="12.75" customHeight="1" x14ac:dyDescent="0.2">
      <c r="A213" s="150"/>
      <c r="B213" s="121"/>
      <c r="C213" s="151"/>
      <c r="D213" s="147"/>
      <c r="E213" s="147"/>
      <c r="F213" s="157"/>
      <c r="G213" s="155"/>
      <c r="H213" s="154"/>
      <c r="I213" s="162"/>
      <c r="J213" s="147"/>
    </row>
    <row r="214" spans="1:10" ht="12.75" customHeight="1" x14ac:dyDescent="0.2">
      <c r="A214" s="150"/>
      <c r="B214" s="121"/>
      <c r="C214" s="151"/>
      <c r="D214" s="147"/>
      <c r="E214" s="147"/>
      <c r="F214" s="157"/>
      <c r="G214" s="155"/>
      <c r="H214" s="154"/>
      <c r="I214" s="162"/>
      <c r="J214" s="147"/>
    </row>
    <row r="215" spans="1:10" ht="12.75" customHeight="1" x14ac:dyDescent="0.2">
      <c r="A215" s="150"/>
      <c r="B215" s="121"/>
      <c r="C215" s="151"/>
      <c r="D215" s="147"/>
      <c r="E215" s="147"/>
      <c r="F215" s="157"/>
      <c r="G215" s="155"/>
      <c r="H215" s="154"/>
      <c r="I215" s="162"/>
      <c r="J215" s="147"/>
    </row>
    <row r="216" spans="1:10" ht="12.75" customHeight="1" x14ac:dyDescent="0.2">
      <c r="A216" s="150"/>
      <c r="B216" s="121"/>
      <c r="C216" s="151"/>
      <c r="D216" s="147"/>
      <c r="E216" s="147"/>
      <c r="F216" s="157"/>
      <c r="G216" s="155"/>
      <c r="H216" s="154"/>
      <c r="I216" s="162"/>
      <c r="J216" s="147"/>
    </row>
    <row r="217" spans="1:10" ht="12.75" customHeight="1" x14ac:dyDescent="0.2">
      <c r="A217" s="150"/>
      <c r="B217" s="121"/>
      <c r="C217" s="151"/>
      <c r="D217" s="147"/>
      <c r="E217" s="147"/>
      <c r="F217" s="157"/>
      <c r="G217" s="155"/>
      <c r="H217" s="154"/>
      <c r="I217" s="162"/>
      <c r="J217" s="147"/>
    </row>
    <row r="218" spans="1:10" ht="12.75" customHeight="1" x14ac:dyDescent="0.2">
      <c r="A218" s="150"/>
      <c r="B218" s="121"/>
      <c r="C218" s="151"/>
      <c r="D218" s="147"/>
      <c r="E218" s="147"/>
      <c r="F218" s="157"/>
      <c r="G218" s="155"/>
      <c r="H218" s="154"/>
      <c r="I218" s="162"/>
      <c r="J218" s="147"/>
    </row>
    <row r="219" spans="1:10" ht="12.75" customHeight="1" x14ac:dyDescent="0.2">
      <c r="A219" s="150"/>
      <c r="B219" s="121"/>
      <c r="C219" s="151"/>
      <c r="D219" s="147"/>
      <c r="E219" s="147"/>
      <c r="F219" s="157"/>
      <c r="G219" s="155"/>
      <c r="H219" s="154"/>
      <c r="I219" s="162"/>
      <c r="J219" s="147"/>
    </row>
    <row r="220" spans="1:10" ht="12.75" customHeight="1" x14ac:dyDescent="0.2">
      <c r="A220" s="150"/>
      <c r="B220" s="121"/>
      <c r="C220" s="151"/>
      <c r="D220" s="147"/>
      <c r="E220" s="147"/>
      <c r="F220" s="157"/>
      <c r="G220" s="155"/>
      <c r="H220" s="154"/>
      <c r="I220" s="162"/>
      <c r="J220" s="147"/>
    </row>
    <row r="221" spans="1:10" ht="12.75" customHeight="1" x14ac:dyDescent="0.2">
      <c r="A221" s="150"/>
      <c r="B221" s="121"/>
      <c r="C221" s="151"/>
      <c r="D221" s="147"/>
      <c r="E221" s="147"/>
      <c r="F221" s="157"/>
      <c r="G221" s="155"/>
      <c r="H221" s="154"/>
      <c r="I221" s="162"/>
      <c r="J221" s="147"/>
    </row>
    <row r="222" spans="1:10" ht="12.75" customHeight="1" x14ac:dyDescent="0.2">
      <c r="A222" s="150"/>
      <c r="B222" s="121"/>
      <c r="C222" s="151"/>
      <c r="D222" s="147"/>
      <c r="E222" s="147"/>
      <c r="F222" s="157"/>
      <c r="G222" s="155"/>
      <c r="H222" s="154"/>
      <c r="I222" s="162"/>
      <c r="J222" s="147"/>
    </row>
    <row r="223" spans="1:10" ht="12.75" customHeight="1" x14ac:dyDescent="0.2">
      <c r="A223" s="150"/>
      <c r="B223" s="121"/>
      <c r="C223" s="151"/>
      <c r="D223" s="147"/>
      <c r="E223" s="147"/>
      <c r="F223" s="157"/>
      <c r="G223" s="155"/>
      <c r="H223" s="154"/>
      <c r="I223" s="162"/>
      <c r="J223" s="147"/>
    </row>
    <row r="224" spans="1:10" ht="12.75" customHeight="1" x14ac:dyDescent="0.2">
      <c r="A224" s="150"/>
      <c r="B224" s="121"/>
      <c r="C224" s="151"/>
      <c r="D224" s="147"/>
      <c r="E224" s="147"/>
      <c r="F224" s="157"/>
      <c r="G224" s="155"/>
      <c r="H224" s="154"/>
      <c r="I224" s="162"/>
      <c r="J224" s="147"/>
    </row>
    <row r="225" spans="1:10" ht="12.75" customHeight="1" x14ac:dyDescent="0.2">
      <c r="A225" s="150"/>
      <c r="B225" s="121"/>
      <c r="C225" s="151"/>
      <c r="D225" s="147"/>
      <c r="E225" s="147"/>
      <c r="F225" s="157"/>
      <c r="G225" s="155"/>
      <c r="H225" s="154"/>
      <c r="I225" s="162"/>
      <c r="J225" s="147"/>
    </row>
    <row r="226" spans="1:10" ht="12.75" customHeight="1" x14ac:dyDescent="0.2">
      <c r="A226" s="150"/>
      <c r="B226" s="121"/>
      <c r="C226" s="151"/>
      <c r="D226" s="147"/>
      <c r="E226" s="147"/>
      <c r="F226" s="157"/>
      <c r="G226" s="155"/>
      <c r="H226" s="154"/>
      <c r="I226" s="162"/>
      <c r="J226" s="147"/>
    </row>
    <row r="227" spans="1:10" ht="12.75" customHeight="1" x14ac:dyDescent="0.2">
      <c r="A227" s="150"/>
      <c r="B227" s="121"/>
      <c r="C227" s="151"/>
      <c r="D227" s="147"/>
      <c r="E227" s="147"/>
      <c r="F227" s="157"/>
      <c r="G227" s="155"/>
      <c r="H227" s="154"/>
      <c r="I227" s="162"/>
      <c r="J227" s="147"/>
    </row>
    <row r="228" spans="1:10" ht="12.75" customHeight="1" x14ac:dyDescent="0.2">
      <c r="A228" s="150"/>
      <c r="B228" s="121"/>
      <c r="C228" s="151"/>
      <c r="D228" s="147"/>
      <c r="E228" s="147"/>
      <c r="F228" s="157"/>
      <c r="G228" s="155"/>
      <c r="H228" s="154"/>
      <c r="I228" s="162"/>
      <c r="J228" s="147"/>
    </row>
    <row r="229" spans="1:10" ht="12.75" customHeight="1" x14ac:dyDescent="0.2">
      <c r="A229" s="150"/>
      <c r="B229" s="121"/>
      <c r="C229" s="151"/>
      <c r="D229" s="147"/>
      <c r="E229" s="147"/>
      <c r="F229" s="157"/>
      <c r="G229" s="155"/>
      <c r="H229" s="154"/>
      <c r="I229" s="162"/>
      <c r="J229" s="147"/>
    </row>
    <row r="230" spans="1:10" ht="12.75" customHeight="1" x14ac:dyDescent="0.2">
      <c r="A230" s="150"/>
      <c r="B230" s="121"/>
      <c r="C230" s="151"/>
      <c r="D230" s="147"/>
      <c r="E230" s="147"/>
      <c r="F230" s="157"/>
      <c r="G230" s="155"/>
      <c r="H230" s="154"/>
      <c r="I230" s="162"/>
      <c r="J230" s="147"/>
    </row>
    <row r="231" spans="1:10" ht="12.75" customHeight="1" x14ac:dyDescent="0.2">
      <c r="A231" s="150"/>
      <c r="B231" s="121"/>
      <c r="C231" s="151"/>
      <c r="D231" s="147"/>
      <c r="E231" s="147"/>
      <c r="F231" s="157"/>
      <c r="G231" s="155"/>
      <c r="H231" s="154"/>
      <c r="I231" s="162"/>
      <c r="J231" s="147"/>
    </row>
    <row r="232" spans="1:10" ht="12.75" customHeight="1" x14ac:dyDescent="0.2">
      <c r="A232" s="150"/>
      <c r="B232" s="121"/>
      <c r="C232" s="151"/>
      <c r="D232" s="147"/>
      <c r="E232" s="147"/>
      <c r="F232" s="157"/>
      <c r="G232" s="155"/>
      <c r="H232" s="154"/>
      <c r="I232" s="162"/>
      <c r="J232" s="147"/>
    </row>
    <row r="233" spans="1:10" ht="12.75" customHeight="1" x14ac:dyDescent="0.2">
      <c r="A233" s="150"/>
      <c r="B233" s="121"/>
      <c r="C233" s="151"/>
      <c r="D233" s="147"/>
      <c r="E233" s="147"/>
      <c r="F233" s="157"/>
      <c r="G233" s="155"/>
      <c r="H233" s="154"/>
      <c r="I233" s="162"/>
      <c r="J233" s="147"/>
    </row>
    <row r="234" spans="1:10" ht="12.75" customHeight="1" x14ac:dyDescent="0.2">
      <c r="A234" s="150"/>
      <c r="B234" s="121"/>
      <c r="C234" s="151"/>
      <c r="D234" s="147"/>
      <c r="E234" s="147"/>
      <c r="F234" s="157"/>
      <c r="G234" s="155"/>
      <c r="H234" s="154"/>
      <c r="I234" s="162"/>
      <c r="J234" s="147"/>
    </row>
    <row r="235" spans="1:10" ht="12.75" customHeight="1" x14ac:dyDescent="0.2">
      <c r="A235" s="150"/>
      <c r="B235" s="121"/>
      <c r="C235" s="151"/>
      <c r="D235" s="147"/>
      <c r="E235" s="147"/>
      <c r="F235" s="157"/>
      <c r="G235" s="155"/>
      <c r="H235" s="154"/>
      <c r="I235" s="162"/>
      <c r="J235" s="147"/>
    </row>
    <row r="236" spans="1:10" ht="12.75" customHeight="1" x14ac:dyDescent="0.2">
      <c r="A236" s="150"/>
      <c r="B236" s="121"/>
      <c r="C236" s="151"/>
      <c r="D236" s="147"/>
      <c r="E236" s="147"/>
      <c r="F236" s="157"/>
      <c r="G236" s="155"/>
      <c r="H236" s="154"/>
      <c r="I236" s="162"/>
      <c r="J236" s="147"/>
    </row>
    <row r="237" spans="1:10" ht="12.75" customHeight="1" x14ac:dyDescent="0.2">
      <c r="A237" s="150"/>
      <c r="B237" s="121"/>
      <c r="C237" s="151"/>
      <c r="D237" s="147"/>
      <c r="E237" s="147"/>
      <c r="F237" s="157"/>
      <c r="G237" s="155"/>
      <c r="H237" s="154"/>
      <c r="I237" s="162"/>
      <c r="J237" s="147"/>
    </row>
    <row r="238" spans="1:10" ht="12.75" customHeight="1" x14ac:dyDescent="0.2">
      <c r="A238" s="150"/>
      <c r="B238" s="121"/>
      <c r="C238" s="151"/>
      <c r="D238" s="147"/>
      <c r="E238" s="147"/>
      <c r="F238" s="157"/>
      <c r="G238" s="155"/>
      <c r="H238" s="154"/>
      <c r="I238" s="162"/>
      <c r="J238" s="147"/>
    </row>
    <row r="239" spans="1:10" ht="12.75" customHeight="1" x14ac:dyDescent="0.2">
      <c r="A239" s="150"/>
      <c r="B239" s="121"/>
      <c r="C239" s="151"/>
      <c r="D239" s="147"/>
      <c r="E239" s="147"/>
      <c r="F239" s="157"/>
      <c r="G239" s="155"/>
      <c r="H239" s="154"/>
      <c r="I239" s="162"/>
      <c r="J239" s="147"/>
    </row>
    <row r="240" spans="1:10" ht="12.75" customHeight="1" x14ac:dyDescent="0.2">
      <c r="A240" s="150"/>
      <c r="B240" s="121"/>
      <c r="C240" s="151"/>
      <c r="D240" s="147"/>
      <c r="E240" s="147"/>
      <c r="F240" s="157"/>
      <c r="G240" s="155"/>
      <c r="H240" s="154"/>
      <c r="I240" s="162"/>
      <c r="J240" s="147"/>
    </row>
    <row r="241" spans="1:10" ht="12.75" customHeight="1" x14ac:dyDescent="0.2">
      <c r="A241" s="150"/>
      <c r="B241" s="121"/>
      <c r="C241" s="151"/>
      <c r="D241" s="147"/>
      <c r="E241" s="147"/>
      <c r="F241" s="157"/>
      <c r="G241" s="155"/>
      <c r="H241" s="154"/>
      <c r="I241" s="162"/>
      <c r="J241" s="147"/>
    </row>
    <row r="242" spans="1:10" ht="12.75" customHeight="1" x14ac:dyDescent="0.2">
      <c r="A242" s="150"/>
      <c r="B242" s="121"/>
      <c r="C242" s="151"/>
      <c r="D242" s="147"/>
      <c r="E242" s="147"/>
      <c r="F242" s="157"/>
      <c r="G242" s="155"/>
      <c r="H242" s="154"/>
      <c r="I242" s="162"/>
      <c r="J242" s="147"/>
    </row>
    <row r="243" spans="1:10" ht="12.75" customHeight="1" x14ac:dyDescent="0.2">
      <c r="A243" s="150"/>
      <c r="B243" s="121"/>
      <c r="C243" s="151"/>
      <c r="D243" s="147"/>
      <c r="E243" s="147"/>
      <c r="F243" s="157"/>
      <c r="G243" s="155"/>
      <c r="H243" s="154"/>
      <c r="I243" s="162"/>
      <c r="J243" s="147"/>
    </row>
    <row r="244" spans="1:10" ht="12.75" customHeight="1" x14ac:dyDescent="0.2">
      <c r="A244" s="150"/>
      <c r="B244" s="121"/>
      <c r="C244" s="151"/>
      <c r="D244" s="147"/>
      <c r="E244" s="147"/>
      <c r="F244" s="157"/>
      <c r="G244" s="155"/>
      <c r="H244" s="154"/>
      <c r="I244" s="162"/>
      <c r="J244" s="147"/>
    </row>
    <row r="245" spans="1:10" ht="12.75" customHeight="1" x14ac:dyDescent="0.2">
      <c r="A245" s="150"/>
      <c r="B245" s="121"/>
      <c r="C245" s="151"/>
      <c r="D245" s="147"/>
      <c r="E245" s="147"/>
      <c r="F245" s="157"/>
      <c r="G245" s="155"/>
      <c r="H245" s="154"/>
      <c r="I245" s="162"/>
      <c r="J245" s="147"/>
    </row>
    <row r="246" spans="1:10" ht="12.75" customHeight="1" x14ac:dyDescent="0.2">
      <c r="A246" s="150"/>
      <c r="B246" s="121"/>
      <c r="C246" s="151"/>
      <c r="D246" s="147"/>
      <c r="E246" s="147"/>
      <c r="F246" s="157"/>
      <c r="G246" s="155"/>
      <c r="H246" s="154"/>
      <c r="I246" s="162"/>
      <c r="J246" s="147"/>
    </row>
    <row r="247" spans="1:10" ht="12.75" customHeight="1" x14ac:dyDescent="0.2">
      <c r="A247" s="150"/>
      <c r="B247" s="121"/>
      <c r="C247" s="151"/>
      <c r="D247" s="147"/>
      <c r="E247" s="147"/>
      <c r="F247" s="157"/>
      <c r="G247" s="155"/>
      <c r="H247" s="154"/>
      <c r="I247" s="162"/>
      <c r="J247" s="147"/>
    </row>
    <row r="248" spans="1:10" ht="12.75" customHeight="1" x14ac:dyDescent="0.2">
      <c r="A248" s="150"/>
      <c r="B248" s="121"/>
      <c r="C248" s="151"/>
      <c r="D248" s="147"/>
      <c r="E248" s="147"/>
      <c r="F248" s="157"/>
      <c r="G248" s="155"/>
      <c r="H248" s="154"/>
      <c r="I248" s="162"/>
      <c r="J248" s="147"/>
    </row>
    <row r="249" spans="1:10" ht="12.75" customHeight="1" x14ac:dyDescent="0.2">
      <c r="A249" s="150"/>
      <c r="B249" s="121"/>
      <c r="C249" s="151"/>
      <c r="D249" s="147"/>
      <c r="E249" s="147"/>
      <c r="F249" s="157"/>
      <c r="G249" s="155"/>
      <c r="H249" s="154"/>
      <c r="I249" s="162"/>
      <c r="J249" s="147"/>
    </row>
    <row r="250" spans="1:10" ht="12.75" customHeight="1" x14ac:dyDescent="0.2">
      <c r="A250" s="150"/>
      <c r="B250" s="121"/>
      <c r="C250" s="151"/>
      <c r="D250" s="147"/>
      <c r="E250" s="147"/>
      <c r="F250" s="154"/>
      <c r="G250" s="155"/>
      <c r="H250" s="154"/>
      <c r="I250" s="162"/>
      <c r="J250" s="147"/>
    </row>
    <row r="251" spans="1:10" ht="12.75" customHeight="1" x14ac:dyDescent="0.2">
      <c r="A251" s="150"/>
      <c r="B251" s="121"/>
      <c r="C251" s="151"/>
      <c r="D251" s="147"/>
      <c r="E251" s="147"/>
      <c r="F251" s="154"/>
      <c r="G251" s="155"/>
      <c r="H251" s="154"/>
      <c r="I251" s="162"/>
      <c r="J251" s="147"/>
    </row>
    <row r="252" spans="1:10" ht="12.75" customHeight="1" x14ac:dyDescent="0.2">
      <c r="A252" s="150"/>
      <c r="B252" s="121"/>
      <c r="C252" s="151"/>
      <c r="D252" s="147"/>
      <c r="E252" s="147"/>
      <c r="F252" s="154"/>
      <c r="G252" s="155"/>
      <c r="H252" s="154"/>
      <c r="I252" s="162"/>
      <c r="J252" s="147"/>
    </row>
    <row r="253" spans="1:10" ht="12.75" customHeight="1" x14ac:dyDescent="0.2">
      <c r="A253" s="150"/>
      <c r="B253" s="121"/>
      <c r="C253" s="151"/>
      <c r="D253" s="147"/>
      <c r="E253" s="147"/>
      <c r="F253" s="154"/>
      <c r="G253" s="155"/>
      <c r="H253" s="154"/>
      <c r="I253" s="162"/>
      <c r="J253" s="147"/>
    </row>
    <row r="254" spans="1:10" ht="12.75" customHeight="1" x14ac:dyDescent="0.2">
      <c r="A254" s="150"/>
      <c r="B254" s="121"/>
      <c r="C254" s="151"/>
      <c r="D254" s="147"/>
      <c r="E254" s="147"/>
      <c r="F254" s="154"/>
      <c r="G254" s="155"/>
      <c r="H254" s="154"/>
      <c r="I254" s="162"/>
      <c r="J254" s="147"/>
    </row>
    <row r="255" spans="1:10" ht="12.75" customHeight="1" x14ac:dyDescent="0.2">
      <c r="A255" s="150"/>
      <c r="B255" s="121"/>
      <c r="C255" s="151"/>
      <c r="D255" s="147"/>
      <c r="E255" s="147"/>
      <c r="F255" s="154"/>
      <c r="G255" s="155"/>
      <c r="H255" s="154"/>
      <c r="I255" s="162"/>
      <c r="J255" s="147"/>
    </row>
    <row r="256" spans="1:10" ht="12.75" customHeight="1" x14ac:dyDescent="0.2">
      <c r="A256" s="150"/>
      <c r="B256" s="121"/>
      <c r="C256" s="151"/>
      <c r="D256" s="147"/>
      <c r="E256" s="147"/>
      <c r="F256" s="154"/>
      <c r="G256" s="155"/>
      <c r="H256" s="154"/>
      <c r="I256" s="162"/>
      <c r="J256" s="147"/>
    </row>
    <row r="257" spans="1:10" ht="12.75" customHeight="1" x14ac:dyDescent="0.2">
      <c r="A257" s="150"/>
      <c r="B257" s="121"/>
      <c r="C257" s="151"/>
      <c r="D257" s="147"/>
      <c r="E257" s="147"/>
      <c r="F257" s="154"/>
      <c r="G257" s="155"/>
      <c r="H257" s="154"/>
      <c r="I257" s="162"/>
      <c r="J257" s="147"/>
    </row>
    <row r="258" spans="1:10" ht="12.75" customHeight="1" x14ac:dyDescent="0.2">
      <c r="A258" s="150"/>
      <c r="B258" s="121"/>
      <c r="C258" s="151"/>
      <c r="D258" s="147"/>
      <c r="E258" s="147"/>
      <c r="F258" s="154"/>
      <c r="G258" s="155"/>
      <c r="H258" s="154"/>
      <c r="I258" s="162"/>
      <c r="J258" s="147"/>
    </row>
    <row r="259" spans="1:10" ht="12.75" customHeight="1" x14ac:dyDescent="0.2">
      <c r="A259" s="150"/>
      <c r="B259" s="121"/>
      <c r="C259" s="151"/>
      <c r="D259" s="147"/>
      <c r="E259" s="147"/>
      <c r="F259" s="154"/>
      <c r="G259" s="155"/>
      <c r="H259" s="154"/>
      <c r="I259" s="162"/>
      <c r="J259" s="147"/>
    </row>
    <row r="260" spans="1:10" ht="12.75" customHeight="1" x14ac:dyDescent="0.2">
      <c r="A260" s="150"/>
      <c r="B260" s="121"/>
      <c r="C260" s="151"/>
      <c r="D260" s="147"/>
      <c r="E260" s="147"/>
      <c r="F260" s="154"/>
      <c r="G260" s="155"/>
      <c r="H260" s="154"/>
      <c r="I260" s="162"/>
      <c r="J260" s="147"/>
    </row>
    <row r="261" spans="1:10" ht="12.75" customHeight="1" x14ac:dyDescent="0.2">
      <c r="A261" s="150"/>
      <c r="B261" s="121"/>
      <c r="C261" s="151"/>
      <c r="D261" s="147"/>
      <c r="E261" s="147"/>
      <c r="F261" s="154"/>
      <c r="G261" s="155"/>
      <c r="H261" s="154"/>
      <c r="I261" s="162"/>
      <c r="J261" s="147"/>
    </row>
    <row r="262" spans="1:10" ht="12.75" customHeight="1" x14ac:dyDescent="0.2">
      <c r="A262" s="150"/>
      <c r="B262" s="121"/>
      <c r="C262" s="151"/>
      <c r="D262" s="147"/>
      <c r="E262" s="147"/>
      <c r="F262" s="154"/>
      <c r="G262" s="155"/>
      <c r="H262" s="154"/>
      <c r="I262" s="162"/>
      <c r="J262" s="147"/>
    </row>
    <row r="263" spans="1:10" ht="12.75" customHeight="1" x14ac:dyDescent="0.2">
      <c r="A263" s="150"/>
      <c r="B263" s="121"/>
      <c r="C263" s="151"/>
      <c r="D263" s="147"/>
      <c r="E263" s="147"/>
      <c r="F263" s="154"/>
      <c r="G263" s="155"/>
      <c r="H263" s="154"/>
      <c r="I263" s="162"/>
      <c r="J263" s="147"/>
    </row>
    <row r="264" spans="1:10" ht="12.75" customHeight="1" x14ac:dyDescent="0.2">
      <c r="A264" s="150"/>
      <c r="B264" s="121"/>
      <c r="C264" s="151"/>
      <c r="D264" s="147"/>
      <c r="E264" s="147"/>
      <c r="F264" s="154"/>
      <c r="G264" s="155"/>
      <c r="H264" s="154"/>
      <c r="I264" s="162"/>
      <c r="J264" s="147"/>
    </row>
    <row r="265" spans="1:10" ht="12.75" customHeight="1" x14ac:dyDescent="0.2">
      <c r="A265" s="150"/>
      <c r="B265" s="121"/>
      <c r="C265" s="151"/>
      <c r="D265" s="147"/>
      <c r="E265" s="147"/>
      <c r="F265" s="154"/>
      <c r="G265" s="155"/>
      <c r="H265" s="154"/>
      <c r="I265" s="162"/>
      <c r="J265" s="147"/>
    </row>
    <row r="266" spans="1:10" ht="12.75" customHeight="1" x14ac:dyDescent="0.2">
      <c r="A266" s="150"/>
      <c r="B266" s="121"/>
      <c r="C266" s="151"/>
      <c r="D266" s="147"/>
      <c r="E266" s="147"/>
      <c r="F266" s="154"/>
      <c r="G266" s="155"/>
      <c r="H266" s="154"/>
      <c r="I266" s="162"/>
      <c r="J266" s="147"/>
    </row>
    <row r="267" spans="1:10" ht="12.75" customHeight="1" x14ac:dyDescent="0.2">
      <c r="A267" s="150"/>
      <c r="B267" s="121"/>
      <c r="C267" s="151"/>
      <c r="D267" s="147"/>
      <c r="E267" s="147"/>
      <c r="F267" s="154"/>
      <c r="G267" s="155"/>
      <c r="H267" s="154"/>
      <c r="I267" s="162"/>
      <c r="J267" s="147"/>
    </row>
    <row r="268" spans="1:10" ht="12.75" customHeight="1" x14ac:dyDescent="0.2">
      <c r="A268" s="150"/>
      <c r="B268" s="121"/>
      <c r="C268" s="151"/>
      <c r="D268" s="147"/>
      <c r="E268" s="147"/>
      <c r="F268" s="154"/>
      <c r="G268" s="155"/>
      <c r="H268" s="154"/>
      <c r="I268" s="162"/>
      <c r="J268" s="147"/>
    </row>
    <row r="269" spans="1:10" ht="12.75" customHeight="1" x14ac:dyDescent="0.2">
      <c r="A269" s="150"/>
      <c r="B269" s="121"/>
      <c r="C269" s="151"/>
      <c r="D269" s="147"/>
      <c r="E269" s="147"/>
      <c r="F269" s="154"/>
      <c r="G269" s="155"/>
      <c r="H269" s="154"/>
      <c r="I269" s="162"/>
      <c r="J269" s="147"/>
    </row>
    <row r="270" spans="1:10" ht="12.75" customHeight="1" x14ac:dyDescent="0.2">
      <c r="A270" s="150"/>
      <c r="B270" s="121"/>
      <c r="C270" s="151"/>
      <c r="D270" s="147"/>
      <c r="E270" s="147"/>
      <c r="F270" s="154"/>
      <c r="G270" s="155"/>
      <c r="H270" s="154"/>
      <c r="I270" s="162"/>
      <c r="J270" s="147"/>
    </row>
    <row r="271" spans="1:10" ht="12.75" customHeight="1" x14ac:dyDescent="0.2">
      <c r="A271" s="150"/>
      <c r="B271" s="121"/>
      <c r="C271" s="151"/>
      <c r="D271" s="147"/>
      <c r="E271" s="147"/>
      <c r="F271" s="154"/>
      <c r="G271" s="155"/>
      <c r="H271" s="154"/>
      <c r="I271" s="162"/>
      <c r="J271" s="147"/>
    </row>
    <row r="272" spans="1:10" ht="12.75" customHeight="1" x14ac:dyDescent="0.2">
      <c r="A272" s="150"/>
      <c r="B272" s="121"/>
      <c r="C272" s="151"/>
      <c r="D272" s="147"/>
      <c r="E272" s="147"/>
      <c r="F272" s="154"/>
      <c r="G272" s="155"/>
      <c r="H272" s="154"/>
      <c r="I272" s="162"/>
      <c r="J272" s="147"/>
    </row>
    <row r="273" spans="1:10" ht="12.75" customHeight="1" x14ac:dyDescent="0.2">
      <c r="A273" s="150"/>
      <c r="B273" s="121"/>
      <c r="C273" s="151"/>
      <c r="D273" s="147"/>
      <c r="E273" s="147"/>
      <c r="F273" s="154"/>
      <c r="G273" s="155"/>
      <c r="H273" s="154"/>
      <c r="I273" s="162"/>
      <c r="J273" s="147"/>
    </row>
    <row r="274" spans="1:10" ht="12.75" customHeight="1" x14ac:dyDescent="0.2">
      <c r="A274" s="150"/>
      <c r="B274" s="121"/>
      <c r="C274" s="151"/>
      <c r="D274" s="147"/>
      <c r="E274" s="147"/>
      <c r="F274" s="154"/>
      <c r="G274" s="155"/>
      <c r="H274" s="154"/>
      <c r="I274" s="162"/>
      <c r="J274" s="147"/>
    </row>
    <row r="275" spans="1:10" ht="12.75" customHeight="1" x14ac:dyDescent="0.2">
      <c r="A275" s="150"/>
      <c r="B275" s="121"/>
      <c r="C275" s="151"/>
      <c r="D275" s="147"/>
      <c r="E275" s="147"/>
      <c r="F275" s="154"/>
      <c r="G275" s="155"/>
      <c r="H275" s="154"/>
      <c r="I275" s="162"/>
      <c r="J275" s="147"/>
    </row>
    <row r="276" spans="1:10" ht="12.75" customHeight="1" x14ac:dyDescent="0.2">
      <c r="A276" s="150"/>
      <c r="B276" s="121"/>
      <c r="C276" s="151"/>
      <c r="D276" s="147"/>
      <c r="E276" s="147"/>
      <c r="F276" s="154"/>
      <c r="G276" s="155"/>
      <c r="H276" s="154"/>
      <c r="I276" s="162"/>
      <c r="J276" s="147"/>
    </row>
    <row r="277" spans="1:10" ht="12.75" customHeight="1" x14ac:dyDescent="0.2">
      <c r="A277" s="150"/>
      <c r="B277" s="121"/>
      <c r="C277" s="151"/>
      <c r="D277" s="147"/>
      <c r="E277" s="147"/>
      <c r="F277" s="154"/>
      <c r="G277" s="155"/>
      <c r="H277" s="154"/>
      <c r="I277" s="162"/>
      <c r="J277" s="147"/>
    </row>
    <row r="278" spans="1:10" ht="12.75" customHeight="1" x14ac:dyDescent="0.2">
      <c r="A278" s="150"/>
      <c r="B278" s="121"/>
      <c r="C278" s="151"/>
      <c r="D278" s="147"/>
      <c r="E278" s="147"/>
      <c r="F278" s="147"/>
      <c r="G278" s="155"/>
      <c r="H278" s="154"/>
      <c r="I278" s="162"/>
      <c r="J278" s="147"/>
    </row>
    <row r="279" spans="1:10" ht="12.75" customHeight="1" x14ac:dyDescent="0.2">
      <c r="A279" s="150"/>
      <c r="B279" s="121"/>
      <c r="C279" s="151"/>
      <c r="D279" s="147"/>
      <c r="E279" s="147"/>
      <c r="F279" s="147"/>
      <c r="G279" s="155"/>
      <c r="H279" s="154"/>
      <c r="I279" s="162"/>
      <c r="J279" s="147"/>
    </row>
    <row r="280" spans="1:10" ht="12.75" customHeight="1" x14ac:dyDescent="0.2">
      <c r="A280" s="150"/>
      <c r="B280" s="121"/>
      <c r="C280" s="151"/>
      <c r="D280" s="147"/>
      <c r="E280" s="147"/>
      <c r="F280" s="147"/>
      <c r="G280" s="155"/>
      <c r="H280" s="154"/>
      <c r="I280" s="162"/>
      <c r="J280" s="147"/>
    </row>
    <row r="281" spans="1:10" ht="12.75" customHeight="1" x14ac:dyDescent="0.2">
      <c r="A281" s="150"/>
      <c r="B281" s="121"/>
      <c r="C281" s="151"/>
      <c r="D281" s="147"/>
      <c r="E281" s="147"/>
      <c r="F281" s="147"/>
      <c r="G281" s="155"/>
      <c r="H281" s="154"/>
      <c r="I281" s="162"/>
      <c r="J281" s="147"/>
    </row>
    <row r="282" spans="1:10" ht="12.75" customHeight="1" x14ac:dyDescent="0.2">
      <c r="A282" s="150"/>
      <c r="B282" s="121"/>
      <c r="C282" s="151"/>
      <c r="D282" s="147"/>
      <c r="E282" s="147"/>
      <c r="F282" s="147"/>
      <c r="G282" s="155"/>
      <c r="H282" s="154"/>
      <c r="I282" s="162"/>
      <c r="J282" s="147"/>
    </row>
    <row r="283" spans="1:10" ht="12.75" customHeight="1" x14ac:dyDescent="0.2">
      <c r="A283" s="150"/>
      <c r="B283" s="121"/>
      <c r="C283" s="151"/>
      <c r="D283" s="147"/>
      <c r="E283" s="147"/>
      <c r="F283" s="147"/>
      <c r="G283" s="155"/>
      <c r="H283" s="154"/>
      <c r="I283" s="162"/>
      <c r="J283" s="147"/>
    </row>
    <row r="284" spans="1:10" ht="12.75" customHeight="1" x14ac:dyDescent="0.2">
      <c r="A284" s="150"/>
      <c r="B284" s="121"/>
      <c r="C284" s="151"/>
      <c r="D284" s="147"/>
      <c r="E284" s="147"/>
      <c r="F284" s="147"/>
      <c r="G284" s="155"/>
      <c r="H284" s="154"/>
      <c r="I284" s="162"/>
      <c r="J284" s="147"/>
    </row>
    <row r="285" spans="1:10" ht="12.75" customHeight="1" x14ac:dyDescent="0.2">
      <c r="A285" s="150"/>
      <c r="B285" s="121"/>
      <c r="C285" s="151"/>
      <c r="D285" s="147"/>
      <c r="E285" s="147"/>
      <c r="F285" s="147"/>
      <c r="G285" s="155"/>
      <c r="H285" s="154"/>
      <c r="I285" s="162"/>
      <c r="J285" s="147"/>
    </row>
    <row r="286" spans="1:10" ht="12.75" customHeight="1" x14ac:dyDescent="0.2">
      <c r="A286" s="150"/>
      <c r="B286" s="121"/>
      <c r="C286" s="151"/>
      <c r="D286" s="147"/>
      <c r="E286" s="147"/>
      <c r="F286" s="147"/>
      <c r="G286" s="155"/>
      <c r="H286" s="154"/>
      <c r="I286" s="162"/>
      <c r="J286" s="147"/>
    </row>
    <row r="287" spans="1:10" ht="12.75" customHeight="1" x14ac:dyDescent="0.2">
      <c r="A287" s="150"/>
      <c r="B287" s="121"/>
      <c r="C287" s="151"/>
      <c r="D287" s="147"/>
      <c r="E287" s="147"/>
      <c r="F287" s="147"/>
      <c r="G287" s="155"/>
      <c r="H287" s="154"/>
      <c r="I287" s="162"/>
      <c r="J287" s="147"/>
    </row>
    <row r="288" spans="1:10" ht="12.75" customHeight="1" x14ac:dyDescent="0.2">
      <c r="A288" s="150"/>
      <c r="B288" s="121"/>
      <c r="C288" s="151"/>
      <c r="D288" s="147"/>
      <c r="E288" s="147"/>
      <c r="F288" s="147"/>
      <c r="G288" s="155"/>
      <c r="H288" s="154"/>
      <c r="I288" s="162"/>
      <c r="J288" s="147"/>
    </row>
    <row r="289" spans="1:10" ht="12.75" customHeight="1" x14ac:dyDescent="0.2">
      <c r="A289" s="150"/>
      <c r="B289" s="121"/>
      <c r="C289" s="151"/>
      <c r="D289" s="147"/>
      <c r="E289" s="147"/>
      <c r="F289" s="147"/>
      <c r="G289" s="155"/>
      <c r="H289" s="154"/>
      <c r="I289" s="162"/>
      <c r="J289" s="147"/>
    </row>
    <row r="290" spans="1:10" ht="12.75" customHeight="1" x14ac:dyDescent="0.2">
      <c r="A290" s="150"/>
      <c r="B290" s="121"/>
      <c r="C290" s="151"/>
      <c r="D290" s="147"/>
      <c r="E290" s="147"/>
      <c r="F290" s="147"/>
      <c r="G290" s="155"/>
      <c r="H290" s="154"/>
      <c r="I290" s="162"/>
      <c r="J290" s="147"/>
    </row>
    <row r="291" spans="1:10" ht="12.75" customHeight="1" x14ac:dyDescent="0.2">
      <c r="A291" s="150"/>
      <c r="B291" s="121"/>
      <c r="C291" s="151"/>
      <c r="D291" s="147"/>
      <c r="E291" s="147"/>
      <c r="F291" s="147"/>
      <c r="G291" s="155"/>
      <c r="H291" s="154"/>
      <c r="I291" s="162"/>
      <c r="J291" s="147"/>
    </row>
    <row r="292" spans="1:10" ht="12.75" customHeight="1" x14ac:dyDescent="0.2">
      <c r="A292" s="150"/>
      <c r="B292" s="121"/>
      <c r="C292" s="151"/>
      <c r="D292" s="147"/>
      <c r="E292" s="147"/>
      <c r="F292" s="147"/>
      <c r="G292" s="155"/>
      <c r="H292" s="154"/>
      <c r="I292" s="162"/>
      <c r="J292" s="147"/>
    </row>
    <row r="293" spans="1:10" ht="12.75" customHeight="1" x14ac:dyDescent="0.2">
      <c r="A293" s="150"/>
      <c r="B293" s="121"/>
      <c r="C293" s="151"/>
      <c r="D293" s="147"/>
      <c r="E293" s="147"/>
      <c r="F293" s="147"/>
      <c r="G293" s="155"/>
      <c r="H293" s="154"/>
      <c r="I293" s="162"/>
      <c r="J293" s="147"/>
    </row>
    <row r="294" spans="1:10" ht="12.75" customHeight="1" x14ac:dyDescent="0.2">
      <c r="A294" s="150"/>
      <c r="B294" s="121"/>
      <c r="C294" s="151"/>
      <c r="D294" s="147"/>
      <c r="E294" s="147"/>
      <c r="F294" s="147"/>
      <c r="G294" s="155"/>
      <c r="H294" s="154"/>
      <c r="I294" s="162"/>
      <c r="J294" s="147"/>
    </row>
    <row r="295" spans="1:10" ht="12.75" customHeight="1" x14ac:dyDescent="0.2">
      <c r="A295" s="150"/>
      <c r="B295" s="121"/>
      <c r="C295" s="151"/>
      <c r="D295" s="147"/>
      <c r="E295" s="147"/>
      <c r="F295" s="147"/>
      <c r="G295" s="155"/>
      <c r="H295" s="154"/>
      <c r="I295" s="162"/>
      <c r="J295" s="147"/>
    </row>
    <row r="296" spans="1:10" ht="12.75" customHeight="1" x14ac:dyDescent="0.2">
      <c r="A296" s="150"/>
      <c r="B296" s="121"/>
      <c r="C296" s="151"/>
      <c r="D296" s="147"/>
      <c r="E296" s="147"/>
      <c r="F296" s="147"/>
      <c r="G296" s="155"/>
      <c r="H296" s="154"/>
      <c r="I296" s="162"/>
      <c r="J296" s="147"/>
    </row>
    <row r="297" spans="1:10" ht="12.75" customHeight="1" x14ac:dyDescent="0.2">
      <c r="A297" s="150"/>
      <c r="B297" s="121"/>
      <c r="C297" s="151"/>
      <c r="D297" s="147"/>
      <c r="E297" s="147"/>
      <c r="F297" s="147"/>
      <c r="G297" s="155"/>
      <c r="H297" s="154"/>
      <c r="I297" s="162"/>
      <c r="J297" s="147"/>
    </row>
    <row r="298" spans="1:10" ht="12.75" customHeight="1" x14ac:dyDescent="0.2">
      <c r="A298" s="150"/>
      <c r="B298" s="121"/>
      <c r="C298" s="151"/>
      <c r="D298" s="147"/>
      <c r="E298" s="147"/>
      <c r="F298" s="147"/>
      <c r="G298" s="155"/>
      <c r="H298" s="154"/>
      <c r="I298" s="162"/>
      <c r="J298" s="147"/>
    </row>
    <row r="299" spans="1:10" ht="12.75" customHeight="1" x14ac:dyDescent="0.2">
      <c r="A299" s="150"/>
      <c r="B299" s="121"/>
      <c r="C299" s="151"/>
      <c r="D299" s="147"/>
      <c r="E299" s="147"/>
      <c r="F299" s="147"/>
      <c r="G299" s="155"/>
      <c r="H299" s="154"/>
      <c r="I299" s="162"/>
      <c r="J299" s="147"/>
    </row>
    <row r="300" spans="1:10" ht="12.75" customHeight="1" x14ac:dyDescent="0.2">
      <c r="A300" s="150"/>
      <c r="B300" s="121"/>
      <c r="C300" s="151"/>
      <c r="D300" s="147"/>
      <c r="E300" s="147"/>
      <c r="F300" s="147"/>
      <c r="G300" s="155"/>
      <c r="H300" s="154"/>
      <c r="I300" s="162"/>
      <c r="J300" s="147"/>
    </row>
    <row r="301" spans="1:10" ht="12.75" customHeight="1" x14ac:dyDescent="0.2">
      <c r="A301" s="150"/>
      <c r="B301" s="121"/>
      <c r="C301" s="151"/>
      <c r="D301" s="147"/>
      <c r="E301" s="147"/>
      <c r="F301" s="147"/>
      <c r="G301" s="155"/>
      <c r="H301" s="154"/>
      <c r="I301" s="162"/>
      <c r="J301" s="147"/>
    </row>
    <row r="302" spans="1:10" ht="12.75" customHeight="1" x14ac:dyDescent="0.2">
      <c r="A302" s="150"/>
      <c r="B302" s="121"/>
      <c r="C302" s="151"/>
      <c r="D302" s="147"/>
      <c r="E302" s="147"/>
      <c r="F302" s="147"/>
      <c r="G302" s="155"/>
      <c r="H302" s="154"/>
      <c r="I302" s="162"/>
      <c r="J302" s="147"/>
    </row>
    <row r="303" spans="1:10" ht="12.75" customHeight="1" x14ac:dyDescent="0.2">
      <c r="A303" s="150"/>
      <c r="B303" s="121"/>
      <c r="C303" s="151"/>
      <c r="D303" s="147"/>
      <c r="E303" s="147"/>
      <c r="F303" s="147"/>
      <c r="G303" s="155"/>
      <c r="H303" s="154"/>
      <c r="I303" s="162"/>
      <c r="J303" s="147"/>
    </row>
    <row r="304" spans="1:10" ht="12.75" customHeight="1" x14ac:dyDescent="0.2">
      <c r="A304" s="150"/>
      <c r="B304" s="121"/>
      <c r="C304" s="151"/>
      <c r="D304" s="147"/>
      <c r="E304" s="147"/>
      <c r="F304" s="147"/>
      <c r="G304" s="155"/>
      <c r="H304" s="154"/>
      <c r="I304" s="162"/>
      <c r="J304" s="147"/>
    </row>
    <row r="305" spans="1:10" ht="12.75" customHeight="1" x14ac:dyDescent="0.2">
      <c r="A305" s="150"/>
      <c r="B305" s="121"/>
      <c r="C305" s="151"/>
      <c r="D305" s="147"/>
      <c r="E305" s="147"/>
      <c r="F305" s="147"/>
      <c r="G305" s="147"/>
      <c r="H305" s="154"/>
      <c r="I305" s="162"/>
      <c r="J305" s="147"/>
    </row>
    <row r="306" spans="1:10" ht="12.75" customHeight="1" x14ac:dyDescent="0.2">
      <c r="A306" s="150"/>
      <c r="B306" s="121"/>
      <c r="C306" s="151"/>
      <c r="D306" s="147"/>
      <c r="E306" s="147"/>
      <c r="F306" s="147"/>
      <c r="G306" s="147"/>
      <c r="H306" s="154"/>
      <c r="I306" s="162"/>
      <c r="J306" s="147"/>
    </row>
    <row r="307" spans="1:10" ht="12.75" customHeight="1" x14ac:dyDescent="0.2">
      <c r="A307" s="150"/>
      <c r="B307" s="121"/>
      <c r="C307" s="151"/>
      <c r="D307" s="147"/>
      <c r="E307" s="147"/>
      <c r="F307" s="147"/>
      <c r="G307" s="147"/>
      <c r="H307" s="154"/>
      <c r="I307" s="162"/>
      <c r="J307" s="147"/>
    </row>
    <row r="308" spans="1:10" ht="12.75" customHeight="1" x14ac:dyDescent="0.2">
      <c r="A308" s="150"/>
      <c r="B308" s="121"/>
      <c r="C308" s="151"/>
      <c r="D308" s="147"/>
      <c r="E308" s="147"/>
      <c r="F308" s="147"/>
      <c r="G308" s="147"/>
      <c r="H308" s="154"/>
      <c r="I308" s="162"/>
      <c r="J308" s="147"/>
    </row>
    <row r="309" spans="1:10" ht="12.75" customHeight="1" x14ac:dyDescent="0.2">
      <c r="A309" s="150"/>
      <c r="B309" s="121"/>
      <c r="C309" s="151"/>
      <c r="D309" s="147"/>
      <c r="E309" s="147"/>
      <c r="F309" s="147"/>
      <c r="G309" s="147"/>
      <c r="H309" s="154"/>
      <c r="I309" s="162"/>
      <c r="J309" s="147"/>
    </row>
    <row r="310" spans="1:10" ht="12.75" customHeight="1" x14ac:dyDescent="0.2">
      <c r="A310" s="150"/>
      <c r="B310" s="121"/>
      <c r="C310" s="151"/>
      <c r="D310" s="147"/>
      <c r="E310" s="147"/>
      <c r="F310" s="147"/>
      <c r="G310" s="147"/>
      <c r="H310" s="154"/>
      <c r="I310" s="162"/>
      <c r="J310" s="147"/>
    </row>
    <row r="311" spans="1:10" ht="12.75" customHeight="1" x14ac:dyDescent="0.2">
      <c r="A311" s="150"/>
      <c r="B311" s="121"/>
      <c r="C311" s="151"/>
      <c r="D311" s="147"/>
      <c r="E311" s="147"/>
      <c r="F311" s="147"/>
      <c r="G311" s="147"/>
      <c r="H311" s="154"/>
      <c r="I311" s="162"/>
      <c r="J311" s="147"/>
    </row>
    <row r="312" spans="1:10" ht="12.75" customHeight="1" x14ac:dyDescent="0.2">
      <c r="A312" s="150"/>
      <c r="B312" s="121"/>
      <c r="C312" s="151"/>
      <c r="D312" s="147"/>
      <c r="E312" s="147"/>
      <c r="F312" s="147"/>
      <c r="G312" s="147"/>
      <c r="H312" s="154"/>
      <c r="I312" s="162"/>
      <c r="J312" s="147"/>
    </row>
    <row r="313" spans="1:10" ht="12.75" customHeight="1" x14ac:dyDescent="0.2">
      <c r="A313" s="150"/>
      <c r="B313" s="121"/>
      <c r="C313" s="151"/>
      <c r="D313" s="147"/>
      <c r="E313" s="147"/>
      <c r="F313" s="147"/>
      <c r="G313" s="147"/>
      <c r="H313" s="154"/>
      <c r="I313" s="162"/>
      <c r="J313" s="147"/>
    </row>
    <row r="314" spans="1:10" ht="12.75" customHeight="1" x14ac:dyDescent="0.2">
      <c r="A314" s="150"/>
      <c r="B314" s="121"/>
      <c r="C314" s="151"/>
      <c r="D314" s="147"/>
      <c r="E314" s="147"/>
      <c r="F314" s="147"/>
      <c r="G314" s="147"/>
      <c r="H314" s="154"/>
      <c r="I314" s="162"/>
      <c r="J314" s="147"/>
    </row>
    <row r="315" spans="1:10" ht="12.75" customHeight="1" x14ac:dyDescent="0.2">
      <c r="A315" s="150"/>
      <c r="B315" s="121"/>
      <c r="C315" s="151"/>
      <c r="D315" s="147"/>
      <c r="E315" s="147"/>
      <c r="F315" s="147"/>
      <c r="G315" s="147"/>
      <c r="H315" s="154"/>
      <c r="I315" s="162"/>
      <c r="J315" s="147"/>
    </row>
    <row r="316" spans="1:10" ht="12.75" customHeight="1" x14ac:dyDescent="0.2">
      <c r="A316" s="150"/>
      <c r="B316" s="121"/>
      <c r="C316" s="151"/>
      <c r="D316" s="147"/>
      <c r="E316" s="147"/>
      <c r="F316" s="147"/>
      <c r="G316" s="147"/>
      <c r="H316" s="154"/>
      <c r="I316" s="162"/>
      <c r="J316" s="147"/>
    </row>
    <row r="317" spans="1:10" ht="12.75" customHeight="1" x14ac:dyDescent="0.2">
      <c r="A317" s="150"/>
      <c r="B317" s="121"/>
      <c r="C317" s="151"/>
      <c r="D317" s="147"/>
      <c r="E317" s="147"/>
      <c r="F317" s="147"/>
      <c r="G317" s="147"/>
      <c r="H317" s="154"/>
      <c r="I317" s="162"/>
      <c r="J317" s="147"/>
    </row>
    <row r="318" spans="1:10" ht="12.75" customHeight="1" x14ac:dyDescent="0.2">
      <c r="A318" s="150"/>
      <c r="B318" s="121"/>
      <c r="C318" s="151"/>
      <c r="D318" s="147"/>
      <c r="E318" s="147"/>
      <c r="F318" s="147"/>
      <c r="G318" s="147"/>
      <c r="H318" s="154"/>
      <c r="I318" s="162"/>
      <c r="J318" s="147"/>
    </row>
    <row r="319" spans="1:10" ht="12.75" customHeight="1" x14ac:dyDescent="0.2">
      <c r="A319" s="150"/>
      <c r="B319" s="121"/>
      <c r="C319" s="151"/>
      <c r="D319" s="147"/>
      <c r="E319" s="147"/>
      <c r="F319" s="147"/>
      <c r="G319" s="147"/>
      <c r="H319" s="154"/>
      <c r="I319" s="162"/>
      <c r="J319" s="147"/>
    </row>
    <row r="320" spans="1:10" ht="12.75" customHeight="1" x14ac:dyDescent="0.2">
      <c r="A320" s="150"/>
      <c r="B320" s="121"/>
      <c r="C320" s="151"/>
      <c r="D320" s="147"/>
      <c r="E320" s="147"/>
      <c r="F320" s="147"/>
      <c r="G320" s="147"/>
      <c r="H320" s="154"/>
      <c r="I320" s="162"/>
      <c r="J320" s="147"/>
    </row>
    <row r="321" spans="1:10" ht="12.75" customHeight="1" x14ac:dyDescent="0.2">
      <c r="A321" s="150"/>
      <c r="B321" s="121"/>
      <c r="C321" s="151"/>
      <c r="D321" s="147"/>
      <c r="E321" s="147"/>
      <c r="F321" s="147"/>
      <c r="G321" s="147"/>
      <c r="H321" s="154"/>
      <c r="I321" s="162"/>
      <c r="J321" s="147"/>
    </row>
    <row r="322" spans="1:10" ht="12.75" customHeight="1" x14ac:dyDescent="0.2">
      <c r="A322" s="150"/>
      <c r="B322" s="121"/>
      <c r="C322" s="151"/>
      <c r="D322" s="147"/>
      <c r="E322" s="147"/>
      <c r="F322" s="147"/>
      <c r="G322" s="147"/>
      <c r="H322" s="154"/>
      <c r="I322" s="162"/>
      <c r="J322" s="147"/>
    </row>
    <row r="323" spans="1:10" ht="12.75" customHeight="1" x14ac:dyDescent="0.2">
      <c r="A323" s="150"/>
      <c r="B323" s="121"/>
      <c r="C323" s="151"/>
      <c r="D323" s="147"/>
      <c r="E323" s="147"/>
      <c r="F323" s="147"/>
      <c r="G323" s="147"/>
      <c r="H323" s="154"/>
      <c r="I323" s="162"/>
      <c r="J323" s="147"/>
    </row>
    <row r="324" spans="1:10" ht="12.75" customHeight="1" x14ac:dyDescent="0.2">
      <c r="A324" s="150"/>
      <c r="B324" s="121"/>
      <c r="C324" s="151"/>
      <c r="D324" s="147"/>
      <c r="E324" s="147"/>
      <c r="F324" s="147"/>
      <c r="G324" s="147"/>
      <c r="H324" s="154"/>
      <c r="I324" s="162"/>
      <c r="J324" s="147"/>
    </row>
    <row r="325" spans="1:10" ht="12.75" customHeight="1" x14ac:dyDescent="0.2">
      <c r="A325" s="150"/>
      <c r="B325" s="121"/>
      <c r="C325" s="151"/>
      <c r="D325" s="147"/>
      <c r="E325" s="147"/>
      <c r="F325" s="147"/>
      <c r="G325" s="147"/>
      <c r="H325" s="154"/>
      <c r="I325" s="162"/>
      <c r="J325" s="147"/>
    </row>
    <row r="326" spans="1:10" ht="12.75" customHeight="1" x14ac:dyDescent="0.2">
      <c r="A326" s="150"/>
      <c r="B326" s="121"/>
      <c r="C326" s="151"/>
      <c r="D326" s="147"/>
      <c r="E326" s="147"/>
      <c r="F326" s="147"/>
      <c r="G326" s="147"/>
      <c r="H326" s="154"/>
      <c r="I326" s="162"/>
      <c r="J326" s="147"/>
    </row>
    <row r="327" spans="1:10" ht="12.75" customHeight="1" x14ac:dyDescent="0.2">
      <c r="A327" s="150"/>
      <c r="B327" s="121"/>
      <c r="C327" s="151"/>
      <c r="D327" s="147"/>
      <c r="E327" s="147"/>
      <c r="F327" s="147"/>
      <c r="G327" s="147"/>
      <c r="H327" s="154"/>
      <c r="I327" s="162"/>
      <c r="J327" s="147"/>
    </row>
    <row r="328" spans="1:10" ht="12.75" customHeight="1" x14ac:dyDescent="0.2">
      <c r="A328" s="150"/>
      <c r="B328" s="121"/>
      <c r="C328" s="151"/>
      <c r="D328" s="147"/>
      <c r="E328" s="147"/>
      <c r="F328" s="147"/>
      <c r="G328" s="147"/>
      <c r="H328" s="154"/>
      <c r="I328" s="162"/>
      <c r="J328" s="147"/>
    </row>
    <row r="329" spans="1:10" ht="12.75" customHeight="1" x14ac:dyDescent="0.2">
      <c r="A329" s="150"/>
      <c r="B329" s="121"/>
      <c r="C329" s="151"/>
      <c r="D329" s="147"/>
      <c r="E329" s="147"/>
      <c r="F329" s="147"/>
      <c r="G329" s="147"/>
      <c r="H329" s="154"/>
      <c r="I329" s="162"/>
      <c r="J329" s="147"/>
    </row>
    <row r="330" spans="1:10" ht="12.75" customHeight="1" x14ac:dyDescent="0.2">
      <c r="A330" s="150"/>
      <c r="B330" s="121"/>
      <c r="C330" s="151"/>
      <c r="D330" s="147"/>
      <c r="E330" s="147"/>
      <c r="F330" s="147"/>
      <c r="G330" s="147"/>
      <c r="H330" s="154"/>
      <c r="I330" s="162"/>
      <c r="J330" s="147"/>
    </row>
    <row r="331" spans="1:10" ht="12.75" customHeight="1" x14ac:dyDescent="0.2">
      <c r="A331" s="150"/>
      <c r="B331" s="121"/>
      <c r="C331" s="151"/>
      <c r="D331" s="147"/>
      <c r="E331" s="147"/>
      <c r="F331" s="147"/>
      <c r="G331" s="147"/>
      <c r="H331" s="147"/>
      <c r="I331" s="147"/>
      <c r="J331" s="147"/>
    </row>
    <row r="332" spans="1:10" ht="12.75" customHeight="1" x14ac:dyDescent="0.2">
      <c r="A332" s="150"/>
      <c r="B332" s="121"/>
      <c r="C332" s="151"/>
      <c r="D332" s="147"/>
      <c r="E332" s="147"/>
      <c r="F332" s="147"/>
      <c r="G332" s="147"/>
      <c r="H332" s="147"/>
      <c r="I332" s="147"/>
      <c r="J332" s="147"/>
    </row>
    <row r="333" spans="1:10" ht="12.75" customHeight="1" x14ac:dyDescent="0.2">
      <c r="A333" s="150"/>
      <c r="B333" s="121"/>
      <c r="C333" s="151"/>
      <c r="D333" s="147"/>
      <c r="E333" s="147"/>
      <c r="F333" s="147"/>
      <c r="G333" s="147"/>
      <c r="H333" s="147"/>
      <c r="I333" s="147"/>
      <c r="J333" s="147"/>
    </row>
    <row r="334" spans="1:10" ht="12.75" customHeight="1" x14ac:dyDescent="0.2">
      <c r="A334" s="150"/>
      <c r="B334" s="121"/>
      <c r="C334" s="151"/>
      <c r="D334" s="147"/>
      <c r="E334" s="147"/>
      <c r="F334" s="147"/>
      <c r="G334" s="147"/>
      <c r="H334" s="147"/>
      <c r="I334" s="147"/>
      <c r="J334" s="147"/>
    </row>
  </sheetData>
  <sheetProtection selectLockedCells="1" selectUnlockedCells="1"/>
  <mergeCells count="24">
    <mergeCell ref="V3:W3"/>
    <mergeCell ref="Y3:Z3"/>
    <mergeCell ref="AH3:AI3"/>
    <mergeCell ref="AN3:AO3"/>
    <mergeCell ref="AB3:AC3"/>
    <mergeCell ref="AE3:AF3"/>
    <mergeCell ref="AK3:AL3"/>
    <mergeCell ref="CR3:CS3"/>
    <mergeCell ref="BK3:BL3"/>
    <mergeCell ref="BN3:BO3"/>
    <mergeCell ref="BT3:BU3"/>
    <mergeCell ref="BZ3:CA3"/>
    <mergeCell ref="CC3:CD3"/>
    <mergeCell ref="CL3:CM3"/>
    <mergeCell ref="BQ3:BR3"/>
    <mergeCell ref="BW3:BX3"/>
    <mergeCell ref="CO3:CP3"/>
    <mergeCell ref="CF3:CG3"/>
    <mergeCell ref="CI3:CJ3"/>
    <mergeCell ref="AU3:AV3"/>
    <mergeCell ref="AX3:AY3"/>
    <mergeCell ref="BC3:BD3"/>
    <mergeCell ref="BE3:BF3"/>
    <mergeCell ref="BH3:BI3"/>
  </mergeCells>
  <phoneticPr fontId="2" type="noConversion"/>
  <printOptions horizontalCentered="1" gridLines="1"/>
  <pageMargins left="0" right="0" top="0.39374999999999999" bottom="0.39374999999999999" header="0" footer="0.51180555555555551"/>
  <pageSetup paperSize="9" firstPageNumber="0" orientation="portrait" horizontalDpi="300" verticalDpi="300" r:id="rId1"/>
  <headerFooter alignWithMargins="0">
    <oddHeader>&amp;C&amp;"Arial Black,Gras"&amp;14APPEL D' OFFRE&amp;R&amp;D&amp;T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2">
                <anchor moveWithCells="1">
                  <from>
                    <xdr:col>0</xdr:col>
                    <xdr:colOff>200025</xdr:colOff>
                    <xdr:row>0</xdr:row>
                    <xdr:rowOff>66675</xdr:rowOff>
                  </from>
                  <to>
                    <xdr:col>0</xdr:col>
                    <xdr:colOff>1047750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O315"/>
  <sheetViews>
    <sheetView topLeftCell="A43" zoomScale="90" zoomScaleNormal="90" workbookViewId="0">
      <selection activeCell="F44" sqref="F44"/>
    </sheetView>
  </sheetViews>
  <sheetFormatPr baseColWidth="10" defaultRowHeight="12.75" customHeight="1" x14ac:dyDescent="0.2"/>
  <cols>
    <col min="1" max="1" width="27.28515625" style="1" customWidth="1"/>
    <col min="2" max="2" width="21.5703125" style="2" customWidth="1"/>
    <col min="3" max="3" width="11.140625" style="3" customWidth="1"/>
    <col min="4" max="4" width="12.85546875" style="4" customWidth="1"/>
    <col min="5" max="5" width="12" style="4" customWidth="1"/>
    <col min="6" max="6" width="63.42578125" style="4" customWidth="1"/>
    <col min="7" max="7" width="0.42578125" style="4" hidden="1" customWidth="1"/>
    <col min="8" max="8" width="30.5703125" style="4" customWidth="1"/>
    <col min="9" max="9" width="6.140625" style="4" customWidth="1"/>
    <col min="10" max="10" width="11.5703125" style="5" customWidth="1"/>
    <col min="11" max="11" width="5.42578125" style="4" customWidth="1"/>
    <col min="12" max="12" width="5.42578125" style="2" customWidth="1"/>
    <col min="13" max="13" width="5.85546875" style="4" customWidth="1"/>
    <col min="14" max="14" width="9.7109375" style="6" customWidth="1"/>
    <col min="15" max="15" width="7" style="52" customWidth="1"/>
    <col min="16" max="16" width="7.42578125" style="52" customWidth="1"/>
    <col min="17" max="18" width="6.42578125" style="53" customWidth="1"/>
    <col min="19" max="19" width="4.85546875" style="53" customWidth="1"/>
    <col min="20" max="20" width="7" style="53" customWidth="1"/>
    <col min="21" max="22" width="4.85546875" style="53" customWidth="1"/>
    <col min="23" max="23" width="7" style="53" customWidth="1"/>
    <col min="24" max="25" width="4.85546875" style="53" customWidth="1"/>
    <col min="26" max="26" width="7" style="53" customWidth="1"/>
    <col min="27" max="28" width="4.85546875" style="53" customWidth="1"/>
    <col min="29" max="29" width="7" style="53" customWidth="1"/>
    <col min="30" max="31" width="4.85546875" style="53" customWidth="1"/>
    <col min="32" max="32" width="7" style="53" customWidth="1"/>
    <col min="33" max="34" width="4.85546875" style="53" customWidth="1"/>
    <col min="35" max="35" width="7" style="53" customWidth="1"/>
    <col min="36" max="37" width="4.85546875" style="53" customWidth="1"/>
    <col min="38" max="38" width="7" style="53" customWidth="1"/>
    <col min="39" max="40" width="4.85546875" style="53" customWidth="1"/>
    <col min="41" max="42" width="7" style="53" customWidth="1"/>
    <col min="43" max="43" width="6.5703125" style="53" customWidth="1"/>
    <col min="44" max="44" width="7.7109375" style="53" customWidth="1"/>
    <col min="45" max="45" width="6" style="53" customWidth="1"/>
    <col min="46" max="47" width="4.85546875" style="53" customWidth="1"/>
    <col min="48" max="48" width="7" style="53" customWidth="1"/>
    <col min="49" max="50" width="4.85546875" style="53" customWidth="1"/>
    <col min="51" max="51" width="7" style="53" customWidth="1"/>
    <col min="52" max="52" width="8.42578125" style="53" customWidth="1"/>
    <col min="53" max="53" width="7.140625" style="53" customWidth="1"/>
    <col min="54" max="54" width="5.28515625" style="53" customWidth="1"/>
    <col min="55" max="55" width="5.5703125" style="53" customWidth="1"/>
    <col min="56" max="56" width="5.7109375" style="53" customWidth="1"/>
    <col min="57" max="58" width="4.85546875" style="53" customWidth="1"/>
    <col min="59" max="59" width="5.7109375" style="53" customWidth="1"/>
    <col min="60" max="61" width="4.85546875" style="53" customWidth="1"/>
    <col min="62" max="62" width="5.7109375" style="53" customWidth="1"/>
    <col min="63" max="64" width="4.85546875" style="53" customWidth="1"/>
    <col min="65" max="65" width="5.7109375" style="53" customWidth="1"/>
    <col min="66" max="67" width="4.85546875" style="53" customWidth="1"/>
    <col min="68" max="68" width="5.7109375" style="53" customWidth="1"/>
    <col min="69" max="70" width="4.85546875" style="53" customWidth="1"/>
    <col min="71" max="71" width="5.7109375" style="53" customWidth="1"/>
    <col min="72" max="73" width="4.85546875" style="53" customWidth="1"/>
    <col min="74" max="74" width="5.7109375" style="53" customWidth="1"/>
    <col min="75" max="76" width="4.85546875" style="53" customWidth="1"/>
    <col min="77" max="77" width="5.7109375" style="53" customWidth="1"/>
    <col min="78" max="79" width="4.85546875" style="53" customWidth="1"/>
    <col min="80" max="80" width="5.7109375" style="53" customWidth="1"/>
    <col min="81" max="82" width="4.85546875" style="53" customWidth="1"/>
    <col min="83" max="83" width="5.7109375" style="53" customWidth="1"/>
    <col min="84" max="85" width="4.85546875" style="53" customWidth="1"/>
    <col min="86" max="86" width="5.7109375" style="53" customWidth="1"/>
    <col min="87" max="88" width="4.85546875" style="53" customWidth="1"/>
    <col min="89" max="89" width="5.7109375" style="53" customWidth="1"/>
    <col min="90" max="91" width="4.85546875" style="53" customWidth="1"/>
    <col min="92" max="92" width="5.7109375" style="53" customWidth="1"/>
    <col min="93" max="94" width="4.85546875" style="53" customWidth="1"/>
    <col min="95" max="95" width="5.7109375" style="53" customWidth="1"/>
    <col min="96" max="96" width="6.140625" style="53" customWidth="1"/>
    <col min="97" max="97" width="4.85546875" style="53" customWidth="1"/>
    <col min="98" max="100" width="8.5703125" style="53" customWidth="1"/>
    <col min="101" max="101" width="6.42578125" style="54" customWidth="1"/>
    <col min="102" max="102" width="7" style="54" customWidth="1"/>
    <col min="103" max="103" width="7.85546875" style="54" customWidth="1"/>
    <col min="104" max="104" width="8.5703125" style="54" customWidth="1"/>
    <col min="105" max="105" width="8.140625" style="54" customWidth="1"/>
    <col min="106" max="106" width="21.42578125" style="79" customWidth="1"/>
    <col min="107" max="108" width="8.140625" style="54" customWidth="1"/>
    <col min="109" max="109" width="6.140625" style="54" bestFit="1" customWidth="1"/>
    <col min="110" max="110" width="10" style="54" bestFit="1" customWidth="1"/>
    <col min="111" max="111" width="10.5703125" style="54" bestFit="1" customWidth="1"/>
    <col min="112" max="112" width="10.140625" style="54" bestFit="1" customWidth="1"/>
    <col min="113" max="113" width="8.140625" style="54" bestFit="1" customWidth="1"/>
    <col min="114" max="114" width="9.7109375" style="56" customWidth="1"/>
    <col min="115" max="115" width="9.7109375" style="18" customWidth="1"/>
    <col min="116" max="118" width="9.7109375" style="19" customWidth="1"/>
    <col min="119" max="123" width="11.42578125" style="20"/>
    <col min="124" max="16384" width="11.42578125" style="21"/>
  </cols>
  <sheetData>
    <row r="1" spans="1:127" s="20" customFormat="1" ht="16.5" customHeight="1" x14ac:dyDescent="0.2">
      <c r="A1" s="171" t="s">
        <v>86</v>
      </c>
      <c r="B1" s="123"/>
      <c r="C1" s="124"/>
      <c r="D1" s="125"/>
      <c r="E1" s="125"/>
      <c r="F1" s="126"/>
      <c r="G1" s="126"/>
      <c r="H1" s="126"/>
      <c r="I1" s="85"/>
      <c r="J1" s="195" t="b">
        <v>1</v>
      </c>
      <c r="K1" s="4"/>
      <c r="L1" s="2"/>
      <c r="M1" s="4"/>
      <c r="N1" s="6"/>
      <c r="O1" s="5"/>
      <c r="P1" s="5"/>
      <c r="Q1" s="6"/>
      <c r="R1" s="6"/>
      <c r="S1" s="7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57"/>
      <c r="AV1" s="21"/>
      <c r="AW1" s="21"/>
      <c r="AX1" s="57"/>
      <c r="AY1" s="21"/>
      <c r="AZ1" s="57"/>
      <c r="BA1" s="21"/>
      <c r="BB1" s="21"/>
      <c r="BC1" s="21"/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1"/>
      <c r="BY1" s="21"/>
      <c r="BZ1" s="21"/>
      <c r="CA1" s="21"/>
      <c r="CB1" s="21"/>
      <c r="CC1" s="21"/>
      <c r="CD1" s="21"/>
      <c r="CE1" s="21"/>
      <c r="CF1" s="21"/>
      <c r="CG1" s="21"/>
      <c r="CH1" s="21"/>
      <c r="CI1" s="21"/>
      <c r="CJ1" s="21"/>
      <c r="CK1" s="21"/>
      <c r="CL1" s="21"/>
      <c r="CM1" s="21"/>
      <c r="CN1" s="21"/>
      <c r="CO1" s="21"/>
      <c r="CP1" s="21"/>
      <c r="CQ1" s="21"/>
      <c r="CR1" s="21"/>
      <c r="CS1" s="21"/>
      <c r="CT1" s="21"/>
      <c r="CU1" s="21"/>
      <c r="CV1" s="21"/>
      <c r="CW1" s="21"/>
      <c r="CX1" s="21"/>
      <c r="CY1" s="21"/>
      <c r="CZ1" s="21"/>
      <c r="DA1" s="21"/>
      <c r="DB1" s="78"/>
      <c r="DC1" s="47"/>
      <c r="DD1" s="47"/>
      <c r="DE1" s="47"/>
      <c r="DF1" s="47"/>
      <c r="DG1" s="47"/>
      <c r="DH1" s="69"/>
      <c r="DI1" s="47"/>
      <c r="DJ1" s="21"/>
      <c r="DK1" s="21"/>
      <c r="DL1" s="21"/>
      <c r="DM1" s="19"/>
      <c r="DN1" s="19"/>
      <c r="DT1" s="21"/>
      <c r="DU1" s="21"/>
      <c r="DV1" s="21"/>
      <c r="DW1" s="21"/>
    </row>
    <row r="2" spans="1:127" s="20" customFormat="1" ht="12.75" customHeight="1" x14ac:dyDescent="0.2">
      <c r="A2" s="166" t="s">
        <v>87</v>
      </c>
      <c r="B2" s="123"/>
      <c r="C2" s="124"/>
      <c r="D2" s="125"/>
      <c r="E2" s="125"/>
      <c r="F2" s="126"/>
      <c r="G2" s="126"/>
      <c r="H2" s="126"/>
      <c r="I2" s="85"/>
      <c r="J2" s="195" t="b">
        <v>1</v>
      </c>
      <c r="K2" s="4"/>
      <c r="L2" s="2"/>
      <c r="M2" s="4"/>
      <c r="N2" s="6"/>
      <c r="O2" s="5"/>
      <c r="P2" s="5"/>
      <c r="Q2" s="6"/>
      <c r="R2" s="6"/>
      <c r="S2" s="7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57"/>
      <c r="AV2" s="21"/>
      <c r="AW2" s="21"/>
      <c r="AX2" s="57"/>
      <c r="AY2" s="21"/>
      <c r="AZ2" s="57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78"/>
      <c r="DC2" s="47"/>
      <c r="DD2" s="47"/>
      <c r="DE2" s="47"/>
      <c r="DF2" s="47"/>
      <c r="DG2" s="47"/>
      <c r="DH2" s="69"/>
      <c r="DI2" s="47"/>
      <c r="DJ2" s="21"/>
      <c r="DK2" s="21"/>
      <c r="DL2" s="21"/>
      <c r="DM2" s="19"/>
      <c r="DN2" s="19"/>
      <c r="DT2" s="21"/>
      <c r="DU2" s="21"/>
      <c r="DV2" s="21"/>
      <c r="DW2" s="21"/>
    </row>
    <row r="3" spans="1:127" s="20" customFormat="1" ht="12.75" customHeight="1" x14ac:dyDescent="0.2">
      <c r="A3" s="122"/>
      <c r="B3" s="123"/>
      <c r="C3" s="124"/>
      <c r="D3" s="125"/>
      <c r="E3" s="125"/>
      <c r="F3" s="126"/>
      <c r="G3" s="126"/>
      <c r="H3" s="126"/>
      <c r="I3" s="85"/>
      <c r="J3" s="195" t="b">
        <v>0</v>
      </c>
      <c r="K3" s="4"/>
      <c r="L3" s="2"/>
      <c r="M3" s="4"/>
      <c r="N3" s="115"/>
      <c r="O3" s="5"/>
      <c r="P3" s="5"/>
      <c r="Q3" s="115"/>
      <c r="R3" s="115"/>
      <c r="S3" s="7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57"/>
      <c r="AV3" s="21"/>
      <c r="AW3" s="21"/>
      <c r="AX3" s="57"/>
      <c r="AY3" s="21"/>
      <c r="AZ3" s="57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1"/>
      <c r="DB3" s="78"/>
      <c r="DC3" s="47"/>
      <c r="DD3" s="47"/>
      <c r="DE3" s="47"/>
      <c r="DF3" s="47"/>
      <c r="DG3" s="47"/>
      <c r="DH3" s="69"/>
      <c r="DI3" s="47"/>
      <c r="DJ3" s="21"/>
      <c r="DK3" s="21"/>
      <c r="DL3" s="21"/>
      <c r="DM3" s="19"/>
      <c r="DN3" s="19"/>
      <c r="DT3" s="21"/>
      <c r="DU3" s="21"/>
      <c r="DV3" s="21"/>
      <c r="DW3" s="21"/>
    </row>
    <row r="4" spans="1:127" s="20" customFormat="1" ht="12.75" customHeight="1" x14ac:dyDescent="0.2">
      <c r="B4" s="123"/>
      <c r="C4" s="124"/>
      <c r="D4" s="125"/>
      <c r="E4" s="125"/>
      <c r="F4" s="126"/>
      <c r="G4" s="126"/>
      <c r="H4" s="126"/>
      <c r="I4" s="85"/>
      <c r="J4" s="195" t="b">
        <v>0</v>
      </c>
      <c r="K4" s="4"/>
      <c r="L4" s="2"/>
      <c r="M4" s="4"/>
      <c r="N4" s="6"/>
      <c r="O4" s="5"/>
      <c r="P4" s="5"/>
      <c r="Q4" s="6"/>
      <c r="R4" s="6"/>
      <c r="S4" s="7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57"/>
      <c r="AV4" s="21"/>
      <c r="AW4" s="21"/>
      <c r="AX4" s="57"/>
      <c r="AY4" s="21"/>
      <c r="AZ4" s="57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78"/>
      <c r="DC4" s="47"/>
      <c r="DD4" s="47"/>
      <c r="DE4" s="47"/>
      <c r="DF4" s="47"/>
      <c r="DG4" s="47"/>
      <c r="DH4" s="69"/>
      <c r="DI4" s="47"/>
      <c r="DJ4" s="21"/>
      <c r="DK4" s="21"/>
      <c r="DL4" s="21"/>
      <c r="DM4" s="19"/>
      <c r="DN4" s="19"/>
      <c r="DT4" s="21"/>
      <c r="DU4" s="21"/>
      <c r="DV4" s="21"/>
      <c r="DW4" s="21"/>
    </row>
    <row r="5" spans="1:127" s="20" customFormat="1" ht="12.75" customHeight="1" x14ac:dyDescent="0.2">
      <c r="A5" s="122"/>
      <c r="B5" s="123"/>
      <c r="C5" s="124"/>
      <c r="D5" s="125"/>
      <c r="E5" s="125"/>
      <c r="F5" s="126"/>
      <c r="G5" s="126"/>
      <c r="H5" s="126"/>
      <c r="I5" s="85"/>
      <c r="J5" s="195" t="b">
        <v>0</v>
      </c>
      <c r="K5" s="4"/>
      <c r="L5" s="2"/>
      <c r="M5" s="4"/>
      <c r="N5" s="6"/>
      <c r="O5" s="5"/>
      <c r="P5" s="5"/>
      <c r="Q5" s="6"/>
      <c r="R5" s="6"/>
      <c r="S5" s="7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57"/>
      <c r="AV5" s="21"/>
      <c r="AW5" s="21"/>
      <c r="AX5" s="57"/>
      <c r="AY5" s="21"/>
      <c r="AZ5" s="57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78"/>
      <c r="DC5" s="47"/>
      <c r="DD5" s="47"/>
      <c r="DE5" s="47"/>
      <c r="DF5" s="47"/>
      <c r="DG5" s="47"/>
      <c r="DH5" s="69"/>
      <c r="DI5" s="47"/>
      <c r="DJ5" s="21"/>
      <c r="DK5" s="21"/>
      <c r="DL5" s="21"/>
      <c r="DM5" s="19"/>
      <c r="DN5" s="19"/>
      <c r="DT5" s="21"/>
      <c r="DU5" s="21"/>
      <c r="DV5" s="21"/>
      <c r="DW5" s="21"/>
    </row>
    <row r="6" spans="1:127" s="19" customFormat="1" ht="12.75" customHeight="1" x14ac:dyDescent="0.2">
      <c r="A6" s="166" t="s">
        <v>125</v>
      </c>
      <c r="B6" s="123"/>
      <c r="C6" s="124"/>
      <c r="D6" s="127"/>
      <c r="E6" s="127"/>
      <c r="F6" s="126"/>
      <c r="G6" s="126"/>
      <c r="H6" s="126"/>
      <c r="I6" s="85"/>
      <c r="J6" s="195" t="b">
        <v>1</v>
      </c>
      <c r="K6" s="4"/>
      <c r="L6" s="2"/>
      <c r="M6" s="4"/>
      <c r="N6" s="6"/>
      <c r="O6" s="5"/>
      <c r="P6" s="5"/>
      <c r="Q6" s="6"/>
      <c r="R6" s="6"/>
      <c r="S6" s="7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57"/>
      <c r="AV6" s="21"/>
      <c r="AW6" s="21"/>
      <c r="AX6" s="57"/>
      <c r="AY6" s="21"/>
      <c r="AZ6" s="57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78"/>
      <c r="DC6" s="47"/>
      <c r="DD6" s="47"/>
      <c r="DE6" s="47"/>
      <c r="DF6" s="47"/>
      <c r="DG6" s="47"/>
      <c r="DH6" s="69"/>
      <c r="DI6" s="47"/>
      <c r="DJ6" s="21"/>
      <c r="DK6" s="21"/>
      <c r="DL6" s="21"/>
      <c r="DO6" s="20"/>
      <c r="DP6" s="20"/>
      <c r="DQ6" s="20"/>
      <c r="DR6" s="20"/>
      <c r="DS6" s="20"/>
      <c r="DT6" s="21"/>
      <c r="DU6" s="21"/>
      <c r="DV6" s="21"/>
      <c r="DW6" s="21"/>
    </row>
    <row r="7" spans="1:127" s="19" customFormat="1" ht="12.75" customHeight="1" x14ac:dyDescent="0.2">
      <c r="A7" s="166" t="s">
        <v>119</v>
      </c>
      <c r="B7" s="123"/>
      <c r="C7" s="167"/>
      <c r="D7" s="168"/>
      <c r="E7" s="168"/>
      <c r="F7" s="169"/>
      <c r="G7" s="169"/>
      <c r="H7" s="169"/>
      <c r="I7" s="170"/>
      <c r="J7" s="195" t="b">
        <v>1</v>
      </c>
      <c r="K7" s="4"/>
      <c r="L7" s="2"/>
      <c r="M7" s="4"/>
      <c r="N7" s="6"/>
      <c r="O7" s="5"/>
      <c r="P7" s="5"/>
      <c r="Q7" s="6"/>
      <c r="R7" s="6"/>
      <c r="S7" s="7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57"/>
      <c r="AV7" s="21"/>
      <c r="AW7" s="21"/>
      <c r="AX7" s="57"/>
      <c r="AY7" s="21"/>
      <c r="AZ7" s="57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78"/>
      <c r="DC7" s="47"/>
      <c r="DD7" s="47"/>
      <c r="DE7" s="47"/>
      <c r="DF7" s="47"/>
      <c r="DG7" s="47"/>
      <c r="DH7" s="69"/>
      <c r="DI7" s="47"/>
      <c r="DJ7" s="21"/>
      <c r="DK7" s="21"/>
      <c r="DL7" s="21"/>
      <c r="DO7" s="20"/>
      <c r="DP7" s="20"/>
      <c r="DQ7" s="20"/>
      <c r="DR7" s="20"/>
      <c r="DS7" s="20"/>
      <c r="DT7" s="21"/>
      <c r="DU7" s="21"/>
      <c r="DV7" s="21"/>
      <c r="DW7" s="21"/>
    </row>
    <row r="8" spans="1:127" s="19" customFormat="1" ht="12.75" customHeight="1" x14ac:dyDescent="0.2">
      <c r="A8" s="166"/>
      <c r="B8" s="123"/>
      <c r="C8" s="124"/>
      <c r="D8" s="127"/>
      <c r="E8" s="127"/>
      <c r="F8" s="126"/>
      <c r="G8" s="126"/>
      <c r="H8" s="126"/>
      <c r="I8" s="86"/>
      <c r="J8" s="195" t="b">
        <v>1</v>
      </c>
      <c r="K8" s="4"/>
      <c r="L8" s="2"/>
      <c r="M8" s="4"/>
      <c r="N8" s="115"/>
      <c r="O8" s="5"/>
      <c r="P8" s="5"/>
      <c r="Q8" s="115"/>
      <c r="R8" s="115"/>
      <c r="S8" s="7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57"/>
      <c r="AV8" s="21"/>
      <c r="AW8" s="21"/>
      <c r="AX8" s="57"/>
      <c r="AY8" s="21"/>
      <c r="AZ8" s="57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78"/>
      <c r="DC8" s="47"/>
      <c r="DD8" s="47"/>
      <c r="DE8" s="47"/>
      <c r="DF8" s="47"/>
      <c r="DG8" s="47"/>
      <c r="DH8" s="69"/>
      <c r="DI8" s="47"/>
      <c r="DJ8" s="21"/>
      <c r="DK8" s="21"/>
      <c r="DL8" s="21"/>
      <c r="DO8" s="20"/>
      <c r="DP8" s="20"/>
      <c r="DQ8" s="20"/>
      <c r="DR8" s="20"/>
      <c r="DS8" s="20"/>
      <c r="DT8" s="21"/>
      <c r="DU8" s="21"/>
      <c r="DV8" s="21"/>
      <c r="DW8" s="21"/>
    </row>
    <row r="9" spans="1:127" s="19" customFormat="1" ht="12.75" customHeight="1" x14ac:dyDescent="0.2">
      <c r="A9" s="122" t="s">
        <v>121</v>
      </c>
      <c r="B9" s="123"/>
      <c r="C9" s="124"/>
      <c r="D9" s="127"/>
      <c r="E9" s="127"/>
      <c r="F9" s="128"/>
      <c r="G9" s="128"/>
      <c r="H9" s="129"/>
      <c r="I9" s="86"/>
      <c r="J9" s="196" t="b">
        <v>1</v>
      </c>
      <c r="K9" s="4"/>
      <c r="L9" s="2"/>
      <c r="M9" s="4"/>
      <c r="N9" s="6"/>
      <c r="O9" s="5"/>
      <c r="P9" s="5"/>
      <c r="Q9" s="6"/>
      <c r="R9" s="21"/>
      <c r="S9" s="7"/>
      <c r="T9" s="21"/>
      <c r="U9" s="21"/>
      <c r="V9" s="21"/>
      <c r="W9" s="53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57"/>
      <c r="AV9" s="21"/>
      <c r="AW9" s="21"/>
      <c r="AX9" s="57"/>
      <c r="AY9" s="21"/>
      <c r="AZ9" s="57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78"/>
      <c r="DC9" s="47"/>
      <c r="DD9" s="47"/>
      <c r="DE9" s="47"/>
      <c r="DF9" s="47"/>
      <c r="DG9" s="47"/>
      <c r="DH9" s="69"/>
      <c r="DI9" s="47"/>
      <c r="DJ9" s="21"/>
      <c r="DK9" s="21"/>
      <c r="DL9" s="21"/>
      <c r="DO9" s="20"/>
      <c r="DP9" s="20"/>
      <c r="DQ9" s="20"/>
      <c r="DR9" s="20"/>
      <c r="DS9" s="20"/>
      <c r="DT9" s="21"/>
      <c r="DU9" s="21"/>
      <c r="DV9" s="21"/>
      <c r="DW9" s="21"/>
    </row>
    <row r="10" spans="1:127" s="19" customFormat="1" ht="12.75" customHeight="1" x14ac:dyDescent="0.2">
      <c r="A10" s="122"/>
      <c r="B10" s="123"/>
      <c r="C10" s="124"/>
      <c r="D10" s="127"/>
      <c r="E10" s="127"/>
      <c r="F10" s="128"/>
      <c r="G10" s="128"/>
      <c r="H10" s="129"/>
      <c r="I10" s="86"/>
      <c r="J10" s="196" t="b">
        <v>0</v>
      </c>
      <c r="K10" s="4"/>
      <c r="L10" s="2"/>
      <c r="M10" s="4"/>
      <c r="N10" s="6"/>
      <c r="O10" s="5"/>
      <c r="P10" s="5"/>
      <c r="Q10" s="6"/>
      <c r="R10" s="21"/>
      <c r="S10" s="7"/>
      <c r="T10" s="21"/>
      <c r="U10" s="21"/>
      <c r="V10" s="21"/>
      <c r="W10" s="53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57"/>
      <c r="AV10" s="21"/>
      <c r="AW10" s="21"/>
      <c r="AX10" s="57"/>
      <c r="AY10" s="21"/>
      <c r="AZ10" s="57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78"/>
      <c r="DC10" s="47"/>
      <c r="DD10" s="47"/>
      <c r="DE10" s="47"/>
      <c r="DF10" s="47"/>
      <c r="DG10" s="47"/>
      <c r="DH10" s="69"/>
      <c r="DI10" s="47"/>
      <c r="DJ10" s="21"/>
      <c r="DK10" s="21"/>
      <c r="DL10" s="21"/>
      <c r="DO10" s="20"/>
      <c r="DP10" s="20"/>
      <c r="DQ10" s="20"/>
      <c r="DR10" s="20"/>
      <c r="DS10" s="20"/>
      <c r="DT10" s="21"/>
      <c r="DU10" s="21"/>
      <c r="DV10" s="21"/>
      <c r="DW10" s="21"/>
    </row>
    <row r="11" spans="1:127" s="19" customFormat="1" ht="12.75" customHeight="1" x14ac:dyDescent="0.2">
      <c r="A11" s="122"/>
      <c r="B11" s="123"/>
      <c r="C11" s="124"/>
      <c r="D11" s="127"/>
      <c r="E11" s="127"/>
      <c r="F11" s="128"/>
      <c r="G11" s="128"/>
      <c r="H11" s="130"/>
      <c r="I11" s="86"/>
      <c r="J11" s="196" t="b">
        <v>0</v>
      </c>
      <c r="K11" s="4"/>
      <c r="L11" s="2"/>
      <c r="M11" s="4"/>
      <c r="N11" s="6"/>
      <c r="O11" s="5"/>
      <c r="P11" s="5"/>
      <c r="Q11" s="6"/>
      <c r="R11" s="21"/>
      <c r="S11" s="7"/>
      <c r="T11" s="21"/>
      <c r="U11" s="21"/>
      <c r="V11" s="21"/>
      <c r="W11" s="53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57"/>
      <c r="AV11" s="21"/>
      <c r="AW11" s="21"/>
      <c r="AX11" s="57"/>
      <c r="AY11" s="21"/>
      <c r="AZ11" s="57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78"/>
      <c r="DC11" s="47"/>
      <c r="DD11" s="47"/>
      <c r="DE11" s="47"/>
      <c r="DF11" s="47"/>
      <c r="DG11" s="47"/>
      <c r="DH11" s="69"/>
      <c r="DI11" s="47"/>
      <c r="DJ11" s="21"/>
      <c r="DK11" s="21"/>
      <c r="DL11" s="21"/>
      <c r="DO11" s="20"/>
      <c r="DP11" s="20"/>
      <c r="DQ11" s="20"/>
      <c r="DR11" s="20"/>
      <c r="DS11" s="20"/>
      <c r="DT11" s="21"/>
      <c r="DU11" s="21"/>
      <c r="DV11" s="21"/>
      <c r="DW11" s="21"/>
    </row>
    <row r="12" spans="1:127" s="19" customFormat="1" ht="12.75" customHeight="1" x14ac:dyDescent="0.2">
      <c r="A12" s="122"/>
      <c r="B12" s="123"/>
      <c r="C12" s="124"/>
      <c r="D12" s="127"/>
      <c r="E12" s="127"/>
      <c r="F12" s="128"/>
      <c r="G12" s="128"/>
      <c r="H12" s="130"/>
      <c r="I12" s="100"/>
      <c r="J12" s="196" t="b">
        <v>0</v>
      </c>
      <c r="K12" s="4"/>
      <c r="L12" s="2"/>
      <c r="M12" s="4"/>
      <c r="N12" s="6"/>
      <c r="O12" s="5"/>
      <c r="P12" s="5"/>
      <c r="Q12" s="6"/>
      <c r="R12" s="21"/>
      <c r="S12" s="7"/>
      <c r="T12" s="21"/>
      <c r="U12" s="21"/>
      <c r="V12" s="21"/>
      <c r="W12" s="53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57"/>
      <c r="AV12" s="21"/>
      <c r="AW12" s="21"/>
      <c r="AX12" s="57"/>
      <c r="AY12" s="21"/>
      <c r="AZ12" s="57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78"/>
      <c r="DC12" s="47"/>
      <c r="DD12" s="47"/>
      <c r="DE12" s="47"/>
      <c r="DF12" s="47"/>
      <c r="DG12" s="47"/>
      <c r="DH12" s="69"/>
      <c r="DI12" s="47"/>
      <c r="DJ12" s="21"/>
      <c r="DK12" s="21"/>
      <c r="DL12" s="21"/>
      <c r="DO12" s="20"/>
      <c r="DP12" s="20"/>
      <c r="DQ12" s="20"/>
      <c r="DR12" s="20"/>
      <c r="DS12" s="20"/>
      <c r="DT12" s="21"/>
      <c r="DU12" s="21"/>
      <c r="DV12" s="21"/>
      <c r="DW12" s="21"/>
    </row>
    <row r="13" spans="1:127" s="19" customFormat="1" ht="12.75" customHeight="1" x14ac:dyDescent="0.2">
      <c r="A13" s="122"/>
      <c r="B13" s="123"/>
      <c r="C13" s="124"/>
      <c r="D13" s="127"/>
      <c r="E13" s="127"/>
      <c r="F13" s="128"/>
      <c r="G13" s="128"/>
      <c r="H13" s="130"/>
      <c r="I13" s="100"/>
      <c r="J13" s="196" t="b">
        <v>0</v>
      </c>
      <c r="K13" s="4"/>
      <c r="L13" s="2"/>
      <c r="M13" s="4"/>
      <c r="N13" s="115"/>
      <c r="O13" s="5"/>
      <c r="P13" s="5"/>
      <c r="Q13" s="115"/>
      <c r="R13" s="21"/>
      <c r="S13" s="7"/>
      <c r="T13" s="21"/>
      <c r="U13" s="21"/>
      <c r="V13" s="21"/>
      <c r="W13" s="53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57"/>
      <c r="AV13" s="21"/>
      <c r="AW13" s="21"/>
      <c r="AX13" s="57"/>
      <c r="AY13" s="21"/>
      <c r="AZ13" s="57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78"/>
      <c r="DC13" s="47"/>
      <c r="DD13" s="47"/>
      <c r="DE13" s="47"/>
      <c r="DF13" s="47"/>
      <c r="DG13" s="47"/>
      <c r="DH13" s="69"/>
      <c r="DI13" s="47"/>
      <c r="DJ13" s="21"/>
      <c r="DK13" s="21"/>
      <c r="DL13" s="21"/>
      <c r="DO13" s="20"/>
      <c r="DP13" s="20"/>
      <c r="DQ13" s="20"/>
      <c r="DR13" s="20"/>
      <c r="DS13" s="20"/>
      <c r="DT13" s="21"/>
      <c r="DU13" s="21"/>
      <c r="DV13" s="21"/>
      <c r="DW13" s="21"/>
    </row>
    <row r="14" spans="1:127" s="19" customFormat="1" ht="12.75" customHeight="1" x14ac:dyDescent="0.2">
      <c r="A14" s="122"/>
      <c r="B14" s="123"/>
      <c r="C14" s="124"/>
      <c r="D14" s="127"/>
      <c r="E14" s="127"/>
      <c r="F14" s="128"/>
      <c r="G14" s="128"/>
      <c r="H14" s="130"/>
      <c r="I14" s="100"/>
      <c r="J14" s="196" t="b">
        <v>0</v>
      </c>
      <c r="K14" s="4"/>
      <c r="L14" s="2"/>
      <c r="M14" s="4"/>
      <c r="N14" s="115"/>
      <c r="O14" s="5"/>
      <c r="P14" s="5"/>
      <c r="Q14" s="115"/>
      <c r="R14" s="21"/>
      <c r="S14" s="7"/>
      <c r="T14" s="21"/>
      <c r="U14" s="21"/>
      <c r="V14" s="21"/>
      <c r="W14" s="53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57"/>
      <c r="AV14" s="21"/>
      <c r="AW14" s="21"/>
      <c r="AX14" s="57"/>
      <c r="AY14" s="21"/>
      <c r="AZ14" s="57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78"/>
      <c r="DC14" s="47"/>
      <c r="DD14" s="47"/>
      <c r="DE14" s="47"/>
      <c r="DF14" s="47"/>
      <c r="DG14" s="47"/>
      <c r="DH14" s="69"/>
      <c r="DI14" s="47"/>
      <c r="DJ14" s="21"/>
      <c r="DK14" s="21"/>
      <c r="DL14" s="21"/>
      <c r="DO14" s="20"/>
      <c r="DP14" s="20"/>
      <c r="DQ14" s="20"/>
      <c r="DR14" s="20"/>
      <c r="DS14" s="20"/>
      <c r="DT14" s="21"/>
      <c r="DU14" s="21"/>
      <c r="DV14" s="21"/>
      <c r="DW14" s="21"/>
    </row>
    <row r="15" spans="1:127" s="19" customFormat="1" ht="12.75" customHeight="1" x14ac:dyDescent="0.2">
      <c r="A15" s="122"/>
      <c r="B15" s="123"/>
      <c r="C15" s="124"/>
      <c r="D15" s="127"/>
      <c r="E15" s="127"/>
      <c r="F15" s="128"/>
      <c r="G15" s="128"/>
      <c r="H15" s="130"/>
      <c r="I15" s="100"/>
      <c r="J15" s="196" t="b">
        <v>0</v>
      </c>
      <c r="K15" s="4"/>
      <c r="L15" s="2"/>
      <c r="M15" s="4"/>
      <c r="N15" s="115"/>
      <c r="O15" s="5"/>
      <c r="P15" s="5"/>
      <c r="Q15" s="115"/>
      <c r="R15" s="21"/>
      <c r="S15" s="7"/>
      <c r="T15" s="21"/>
      <c r="U15" s="21"/>
      <c r="V15" s="21"/>
      <c r="W15" s="53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57"/>
      <c r="AV15" s="21"/>
      <c r="AW15" s="21"/>
      <c r="AX15" s="57"/>
      <c r="AY15" s="21"/>
      <c r="AZ15" s="57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78"/>
      <c r="DC15" s="47"/>
      <c r="DD15" s="47"/>
      <c r="DE15" s="47"/>
      <c r="DF15" s="47"/>
      <c r="DG15" s="47"/>
      <c r="DH15" s="69"/>
      <c r="DI15" s="47"/>
      <c r="DJ15" s="21"/>
      <c r="DK15" s="21"/>
      <c r="DL15" s="21"/>
      <c r="DO15" s="20"/>
      <c r="DP15" s="20"/>
      <c r="DQ15" s="20"/>
      <c r="DR15" s="20"/>
      <c r="DS15" s="20"/>
      <c r="DT15" s="21"/>
      <c r="DU15" s="21"/>
      <c r="DV15" s="21"/>
      <c r="DW15" s="21"/>
    </row>
    <row r="16" spans="1:127" s="19" customFormat="1" ht="12.75" customHeight="1" x14ac:dyDescent="0.2">
      <c r="A16" s="122" t="s">
        <v>90</v>
      </c>
      <c r="B16" s="123" t="s">
        <v>115</v>
      </c>
      <c r="C16" s="124"/>
      <c r="D16" s="127"/>
      <c r="E16" s="127"/>
      <c r="F16" s="128"/>
      <c r="G16" s="128"/>
      <c r="H16" s="129"/>
      <c r="I16" s="100"/>
      <c r="J16" s="196" t="b">
        <v>1</v>
      </c>
      <c r="K16" s="4"/>
      <c r="L16" s="2"/>
      <c r="M16" s="4"/>
      <c r="N16" s="6"/>
      <c r="O16" s="5"/>
      <c r="P16" s="5"/>
      <c r="Q16" s="6"/>
      <c r="R16" s="21"/>
      <c r="S16" s="7"/>
      <c r="T16" s="21"/>
      <c r="U16" s="21"/>
      <c r="V16" s="21"/>
      <c r="W16" s="53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57"/>
      <c r="AV16" s="21"/>
      <c r="AW16" s="21"/>
      <c r="AX16" s="57"/>
      <c r="AY16" s="21"/>
      <c r="AZ16" s="57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78"/>
      <c r="DC16" s="47"/>
      <c r="DD16" s="47"/>
      <c r="DE16" s="47"/>
      <c r="DF16" s="47"/>
      <c r="DG16" s="47"/>
      <c r="DH16" s="69"/>
      <c r="DI16" s="47"/>
      <c r="DJ16" s="21"/>
      <c r="DK16" s="21"/>
      <c r="DL16" s="21"/>
      <c r="DO16" s="20"/>
      <c r="DP16" s="20"/>
      <c r="DQ16" s="20"/>
      <c r="DR16" s="20"/>
      <c r="DS16" s="20"/>
      <c r="DT16" s="21"/>
      <c r="DU16" s="21"/>
      <c r="DV16" s="21"/>
      <c r="DW16" s="21"/>
    </row>
    <row r="17" spans="1:127" s="19" customFormat="1" ht="12.75" customHeight="1" x14ac:dyDescent="0.2">
      <c r="A17" s="122" t="s">
        <v>88</v>
      </c>
      <c r="B17" s="123"/>
      <c r="C17" s="124"/>
      <c r="D17" s="127"/>
      <c r="E17" s="127"/>
      <c r="F17" s="128"/>
      <c r="G17" s="128"/>
      <c r="H17" s="130"/>
      <c r="I17" s="100"/>
      <c r="J17" s="196" t="b">
        <v>1</v>
      </c>
      <c r="K17" s="4"/>
      <c r="L17" s="2"/>
      <c r="M17" s="4"/>
      <c r="N17" s="6"/>
      <c r="O17" s="5"/>
      <c r="P17" s="5"/>
      <c r="Q17" s="6"/>
      <c r="R17" s="21"/>
      <c r="S17" s="7"/>
      <c r="T17" s="21"/>
      <c r="U17" s="21"/>
      <c r="V17" s="21"/>
      <c r="W17" s="53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57"/>
      <c r="AV17" s="21"/>
      <c r="AW17" s="21"/>
      <c r="AX17" s="57"/>
      <c r="AY17" s="21"/>
      <c r="AZ17" s="57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78"/>
      <c r="DC17" s="47"/>
      <c r="DD17" s="47"/>
      <c r="DE17" s="47"/>
      <c r="DF17" s="47"/>
      <c r="DG17" s="47"/>
      <c r="DH17" s="69"/>
      <c r="DI17" s="47"/>
      <c r="DJ17" s="21"/>
      <c r="DK17" s="21"/>
      <c r="DL17" s="21"/>
      <c r="DO17" s="20"/>
      <c r="DP17" s="20"/>
      <c r="DQ17" s="20"/>
      <c r="DR17" s="20"/>
      <c r="DS17" s="20"/>
      <c r="DT17" s="21"/>
      <c r="DU17" s="21"/>
      <c r="DV17" s="21"/>
      <c r="DW17" s="21"/>
    </row>
    <row r="18" spans="1:127" s="19" customFormat="1" ht="12.75" customHeight="1" x14ac:dyDescent="0.2">
      <c r="A18" s="122" t="s">
        <v>89</v>
      </c>
      <c r="B18" s="123" t="s">
        <v>114</v>
      </c>
      <c r="C18" s="124"/>
      <c r="D18" s="127"/>
      <c r="E18" s="127"/>
      <c r="F18" s="128"/>
      <c r="G18" s="128"/>
      <c r="H18" s="129"/>
      <c r="I18" s="100"/>
      <c r="J18" s="196" t="b">
        <v>1</v>
      </c>
      <c r="K18" s="4"/>
      <c r="L18" s="2"/>
      <c r="M18" s="4"/>
      <c r="N18" s="6"/>
      <c r="O18" s="5"/>
      <c r="P18" s="5"/>
      <c r="Q18" s="6"/>
      <c r="R18" s="21"/>
      <c r="S18" s="7"/>
      <c r="T18" s="21"/>
      <c r="U18" s="21"/>
      <c r="V18" s="21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57"/>
      <c r="AV18" s="21"/>
      <c r="AW18" s="21"/>
      <c r="AX18" s="57"/>
      <c r="AY18" s="21"/>
      <c r="AZ18" s="57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78"/>
      <c r="DC18" s="47"/>
      <c r="DD18" s="47"/>
      <c r="DE18" s="47"/>
      <c r="DF18" s="47"/>
      <c r="DG18" s="47"/>
      <c r="DH18" s="69"/>
      <c r="DI18" s="47"/>
      <c r="DJ18" s="21"/>
      <c r="DK18" s="21"/>
      <c r="DL18" s="21"/>
      <c r="DO18" s="20"/>
      <c r="DP18" s="20"/>
      <c r="DQ18" s="20"/>
      <c r="DR18" s="20"/>
      <c r="DS18" s="20"/>
      <c r="DT18" s="21"/>
      <c r="DU18" s="21"/>
      <c r="DV18" s="21"/>
      <c r="DW18" s="21"/>
    </row>
    <row r="19" spans="1:127" s="19" customFormat="1" ht="12.75" customHeight="1" x14ac:dyDescent="0.2">
      <c r="A19" s="122" t="s">
        <v>63</v>
      </c>
      <c r="B19" s="123"/>
      <c r="C19" s="124"/>
      <c r="D19" s="127"/>
      <c r="E19" s="127"/>
      <c r="F19" s="128"/>
      <c r="G19" s="128"/>
      <c r="H19" s="130"/>
      <c r="I19" s="100"/>
      <c r="J19" s="197" t="b">
        <v>1</v>
      </c>
      <c r="K19" s="4"/>
      <c r="L19" s="2"/>
      <c r="M19" s="4"/>
      <c r="N19" s="6"/>
      <c r="O19" s="5"/>
      <c r="P19" s="5"/>
      <c r="Q19" s="6"/>
      <c r="R19" s="21"/>
      <c r="S19" s="7"/>
      <c r="T19" s="21"/>
      <c r="U19" s="21"/>
      <c r="V19" s="21"/>
      <c r="W19" s="53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57"/>
      <c r="AV19" s="21"/>
      <c r="AW19" s="21"/>
      <c r="AX19" s="57"/>
      <c r="AY19" s="21"/>
      <c r="AZ19" s="57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78"/>
      <c r="DC19" s="47"/>
      <c r="DD19" s="47"/>
      <c r="DE19" s="47"/>
      <c r="DF19" s="47"/>
      <c r="DG19" s="47"/>
      <c r="DH19" s="69"/>
      <c r="DI19" s="47"/>
      <c r="DJ19" s="21"/>
      <c r="DK19" s="21"/>
      <c r="DL19" s="21"/>
      <c r="DO19" s="20"/>
      <c r="DP19" s="20"/>
      <c r="DQ19" s="20"/>
      <c r="DR19" s="20"/>
      <c r="DS19" s="20"/>
      <c r="DT19" s="21"/>
      <c r="DU19" s="21"/>
      <c r="DV19" s="21"/>
      <c r="DW19" s="21"/>
    </row>
    <row r="20" spans="1:127" s="19" customFormat="1" ht="12.75" customHeight="1" x14ac:dyDescent="0.2">
      <c r="A20" s="122" t="s">
        <v>91</v>
      </c>
      <c r="B20" s="123"/>
      <c r="C20" s="124"/>
      <c r="D20" s="127"/>
      <c r="E20" s="127"/>
      <c r="F20" s="128"/>
      <c r="G20" s="128"/>
      <c r="H20" s="129"/>
      <c r="I20" s="100"/>
      <c r="J20" s="196" t="b">
        <v>1</v>
      </c>
      <c r="K20" s="4"/>
      <c r="L20" s="2"/>
      <c r="M20" s="4"/>
      <c r="N20" s="6"/>
      <c r="O20" s="5"/>
      <c r="P20" s="5"/>
      <c r="Q20" s="6"/>
      <c r="R20" s="21"/>
      <c r="S20" s="7"/>
      <c r="T20" s="21"/>
      <c r="U20" s="21"/>
      <c r="V20" s="21"/>
      <c r="W20" s="53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57"/>
      <c r="AV20" s="21"/>
      <c r="AW20" s="21"/>
      <c r="AX20" s="57"/>
      <c r="AY20" s="21"/>
      <c r="AZ20" s="57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78"/>
      <c r="DC20" s="47"/>
      <c r="DD20" s="47"/>
      <c r="DE20" s="47"/>
      <c r="DF20" s="47"/>
      <c r="DG20" s="47"/>
      <c r="DH20" s="69"/>
      <c r="DI20" s="47"/>
      <c r="DJ20" s="21"/>
      <c r="DK20" s="21"/>
      <c r="DL20" s="21"/>
      <c r="DO20" s="20"/>
      <c r="DP20" s="20"/>
      <c r="DQ20" s="20"/>
      <c r="DR20" s="20"/>
      <c r="DS20" s="20"/>
      <c r="DT20" s="21"/>
      <c r="DU20" s="21"/>
      <c r="DV20" s="21"/>
      <c r="DW20" s="21"/>
    </row>
    <row r="21" spans="1:127" s="19" customFormat="1" ht="12.75" customHeight="1" x14ac:dyDescent="0.2">
      <c r="A21" s="122" t="s">
        <v>120</v>
      </c>
      <c r="B21" s="123" t="s">
        <v>122</v>
      </c>
      <c r="C21" s="124"/>
      <c r="D21" s="127"/>
      <c r="E21" s="127"/>
      <c r="F21" s="131"/>
      <c r="G21" s="131"/>
      <c r="H21" s="132"/>
      <c r="I21" s="90"/>
      <c r="J21" s="198" t="b">
        <v>1</v>
      </c>
      <c r="K21" s="4"/>
      <c r="L21" s="2"/>
      <c r="M21" s="4"/>
      <c r="N21" s="6"/>
      <c r="O21" s="5"/>
      <c r="P21" s="5"/>
      <c r="Q21" s="6"/>
      <c r="R21" s="21"/>
      <c r="S21" s="7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57"/>
      <c r="AV21" s="21"/>
      <c r="AW21" s="21"/>
      <c r="AX21" s="57"/>
      <c r="AY21" s="21"/>
      <c r="AZ21" s="57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78"/>
      <c r="DC21" s="47"/>
      <c r="DD21" s="47"/>
      <c r="DE21" s="47"/>
      <c r="DF21" s="47"/>
      <c r="DG21" s="47"/>
      <c r="DH21" s="69"/>
      <c r="DI21" s="47"/>
      <c r="DJ21" s="21"/>
      <c r="DK21" s="21"/>
      <c r="DL21" s="21"/>
      <c r="DO21" s="20"/>
      <c r="DP21" s="20"/>
      <c r="DQ21" s="20"/>
      <c r="DR21" s="20"/>
      <c r="DS21" s="20"/>
      <c r="DT21" s="21"/>
      <c r="DU21" s="21"/>
      <c r="DV21" s="21"/>
      <c r="DW21" s="21"/>
    </row>
    <row r="22" spans="1:127" s="19" customFormat="1" ht="12.75" customHeight="1" x14ac:dyDescent="0.2">
      <c r="A22" s="122" t="s">
        <v>92</v>
      </c>
      <c r="B22" s="123" t="s">
        <v>123</v>
      </c>
      <c r="C22" s="124"/>
      <c r="D22" s="127"/>
      <c r="E22" s="127"/>
      <c r="F22" s="131"/>
      <c r="G22" s="131"/>
      <c r="H22" s="131"/>
      <c r="I22" s="90"/>
      <c r="J22" s="198" t="b">
        <v>1</v>
      </c>
      <c r="K22" s="4"/>
      <c r="L22" s="2"/>
      <c r="M22" s="4"/>
      <c r="N22" s="6"/>
      <c r="O22" s="5"/>
      <c r="P22" s="5"/>
      <c r="Q22" s="6"/>
      <c r="R22" s="21"/>
      <c r="S22" s="7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57"/>
      <c r="AV22" s="21"/>
      <c r="AW22" s="21"/>
      <c r="AX22" s="57"/>
      <c r="AY22" s="21"/>
      <c r="AZ22" s="57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78"/>
      <c r="DC22" s="47"/>
      <c r="DD22" s="47"/>
      <c r="DE22" s="47"/>
      <c r="DF22" s="47"/>
      <c r="DG22" s="47"/>
      <c r="DH22" s="69"/>
      <c r="DI22" s="47"/>
      <c r="DJ22" s="21"/>
      <c r="DK22" s="21"/>
      <c r="DL22" s="21"/>
      <c r="DO22" s="20"/>
      <c r="DP22" s="20"/>
      <c r="DQ22" s="20"/>
      <c r="DR22" s="20"/>
      <c r="DS22" s="20"/>
      <c r="DT22" s="21"/>
      <c r="DU22" s="21"/>
      <c r="DV22" s="21"/>
      <c r="DW22" s="21"/>
    </row>
    <row r="23" spans="1:127" s="19" customFormat="1" ht="12.75" customHeight="1" x14ac:dyDescent="0.2">
      <c r="A23" s="122" t="s">
        <v>93</v>
      </c>
      <c r="B23" s="123" t="s">
        <v>94</v>
      </c>
      <c r="C23" s="124"/>
      <c r="D23" s="127"/>
      <c r="E23" s="127"/>
      <c r="F23" s="131"/>
      <c r="G23" s="131"/>
      <c r="H23" s="132"/>
      <c r="I23" s="90"/>
      <c r="J23" s="198" t="b">
        <v>1</v>
      </c>
      <c r="K23" s="4"/>
      <c r="L23" s="2"/>
      <c r="M23" s="4"/>
      <c r="N23" s="6"/>
      <c r="O23" s="5"/>
      <c r="P23" s="5"/>
      <c r="Q23" s="6"/>
      <c r="R23" s="21"/>
      <c r="S23" s="7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57"/>
      <c r="AV23" s="21"/>
      <c r="AW23" s="21"/>
      <c r="AX23" s="57"/>
      <c r="AY23" s="21"/>
      <c r="AZ23" s="57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78"/>
      <c r="DC23" s="47"/>
      <c r="DD23" s="47"/>
      <c r="DE23" s="47"/>
      <c r="DF23" s="47"/>
      <c r="DG23" s="47"/>
      <c r="DH23" s="69"/>
      <c r="DI23" s="47"/>
      <c r="DJ23" s="21"/>
      <c r="DK23" s="21"/>
      <c r="DL23" s="21"/>
      <c r="DO23" s="20"/>
      <c r="DP23" s="20"/>
      <c r="DQ23" s="20"/>
      <c r="DR23" s="20"/>
      <c r="DS23" s="20"/>
      <c r="DT23" s="21"/>
      <c r="DU23" s="21"/>
      <c r="DV23" s="21"/>
      <c r="DW23" s="21"/>
    </row>
    <row r="24" spans="1:127" s="19" customFormat="1" ht="12.75" customHeight="1" x14ac:dyDescent="0.2">
      <c r="A24" s="122"/>
      <c r="B24" s="128"/>
      <c r="C24" s="124"/>
      <c r="D24" s="127"/>
      <c r="E24" s="127"/>
      <c r="F24" s="131"/>
      <c r="G24" s="131"/>
      <c r="H24" s="132"/>
      <c r="I24" s="90"/>
      <c r="J24" s="198" t="b">
        <v>1</v>
      </c>
      <c r="K24" s="4"/>
      <c r="L24" s="2"/>
      <c r="M24" s="4"/>
      <c r="N24" s="115"/>
      <c r="O24" s="5"/>
      <c r="P24" s="5"/>
      <c r="Q24" s="115"/>
      <c r="R24" s="21"/>
      <c r="S24" s="7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57"/>
      <c r="AV24" s="21"/>
      <c r="AW24" s="21"/>
      <c r="AX24" s="57"/>
      <c r="AY24" s="21"/>
      <c r="AZ24" s="57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78"/>
      <c r="DC24" s="47"/>
      <c r="DD24" s="47"/>
      <c r="DE24" s="47"/>
      <c r="DF24" s="47"/>
      <c r="DG24" s="47"/>
      <c r="DH24" s="69"/>
      <c r="DI24" s="47"/>
      <c r="DJ24" s="21"/>
      <c r="DK24" s="21"/>
      <c r="DL24" s="21"/>
      <c r="DO24" s="20"/>
      <c r="DP24" s="20"/>
      <c r="DQ24" s="20"/>
      <c r="DR24" s="20"/>
      <c r="DS24" s="20"/>
      <c r="DT24" s="21"/>
      <c r="DU24" s="21"/>
      <c r="DV24" s="21"/>
      <c r="DW24" s="21"/>
    </row>
    <row r="25" spans="1:127" ht="12.75" customHeight="1" x14ac:dyDescent="0.2">
      <c r="A25" s="122" t="s">
        <v>96</v>
      </c>
      <c r="B25" s="123"/>
      <c r="C25" s="124"/>
      <c r="D25" s="126"/>
      <c r="E25" s="126"/>
      <c r="F25" s="131"/>
      <c r="G25" s="131"/>
      <c r="H25" s="132"/>
      <c r="I25" s="90"/>
      <c r="J25" s="198" t="b">
        <v>1</v>
      </c>
      <c r="O25" s="5"/>
      <c r="P25" s="5"/>
      <c r="Q25" s="6"/>
      <c r="R25" s="21"/>
      <c r="S25" s="7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57"/>
      <c r="AV25" s="21"/>
      <c r="AW25" s="21"/>
      <c r="AX25" s="57"/>
      <c r="AY25" s="21"/>
      <c r="AZ25" s="57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78"/>
      <c r="DC25" s="47"/>
      <c r="DD25" s="47"/>
      <c r="DE25" s="47"/>
      <c r="DF25" s="47"/>
      <c r="DG25" s="47"/>
      <c r="DH25" s="69"/>
      <c r="DI25" s="47"/>
      <c r="DJ25" s="21"/>
      <c r="DK25" s="21"/>
      <c r="DL25" s="21"/>
    </row>
    <row r="26" spans="1:127" ht="12.75" customHeight="1" x14ac:dyDescent="0.2">
      <c r="A26" s="122"/>
      <c r="B26" s="128"/>
      <c r="C26" s="124"/>
      <c r="D26" s="126"/>
      <c r="E26" s="126"/>
      <c r="F26" s="131"/>
      <c r="G26" s="131"/>
      <c r="H26" s="132"/>
      <c r="I26" s="90"/>
      <c r="J26" s="198" t="b">
        <v>1</v>
      </c>
      <c r="N26" s="115"/>
      <c r="O26" s="5"/>
      <c r="P26" s="5"/>
      <c r="Q26" s="115"/>
      <c r="R26" s="21"/>
      <c r="S26" s="7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57"/>
      <c r="AV26" s="21"/>
      <c r="AW26" s="21"/>
      <c r="AX26" s="57"/>
      <c r="AY26" s="21"/>
      <c r="AZ26" s="57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78"/>
      <c r="DC26" s="47"/>
      <c r="DD26" s="47"/>
      <c r="DE26" s="47"/>
      <c r="DF26" s="47"/>
      <c r="DG26" s="47"/>
      <c r="DH26" s="69"/>
      <c r="DI26" s="47"/>
      <c r="DJ26" s="21"/>
      <c r="DK26" s="21"/>
      <c r="DL26" s="21"/>
    </row>
    <row r="27" spans="1:127" ht="12.75" customHeight="1" x14ac:dyDescent="0.2">
      <c r="A27" s="122" t="s">
        <v>98</v>
      </c>
      <c r="B27" s="123" t="s">
        <v>97</v>
      </c>
      <c r="C27" s="124"/>
      <c r="D27" s="126"/>
      <c r="E27" s="126"/>
      <c r="F27" s="131"/>
      <c r="G27" s="131"/>
      <c r="H27" s="132"/>
      <c r="I27" s="90"/>
      <c r="J27" s="198" t="b">
        <v>1</v>
      </c>
      <c r="O27" s="5"/>
      <c r="P27" s="5"/>
      <c r="Q27" s="6"/>
      <c r="R27" s="21"/>
      <c r="S27" s="7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57"/>
      <c r="AV27" s="21"/>
      <c r="AW27" s="21"/>
      <c r="AX27" s="57"/>
      <c r="AY27" s="21"/>
      <c r="AZ27" s="57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78"/>
      <c r="DC27" s="47"/>
      <c r="DD27" s="47"/>
      <c r="DE27" s="47"/>
      <c r="DF27" s="47"/>
      <c r="DG27" s="47"/>
      <c r="DH27" s="69"/>
      <c r="DI27" s="47"/>
      <c r="DJ27" s="21"/>
      <c r="DK27" s="21"/>
      <c r="DL27" s="21"/>
    </row>
    <row r="28" spans="1:127" ht="12.75" customHeight="1" x14ac:dyDescent="0.2">
      <c r="A28" s="133"/>
      <c r="B28" s="134" t="s">
        <v>116</v>
      </c>
      <c r="C28" s="129"/>
      <c r="D28" s="129"/>
      <c r="E28" s="129"/>
      <c r="F28" s="129"/>
      <c r="G28" s="129"/>
      <c r="H28" s="135"/>
      <c r="I28" s="90"/>
      <c r="J28" s="198" t="b">
        <v>1</v>
      </c>
      <c r="O28" s="5"/>
      <c r="P28" s="5"/>
      <c r="Q28" s="6"/>
      <c r="R28" s="21"/>
      <c r="S28" s="7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57"/>
      <c r="AV28" s="21"/>
      <c r="AW28" s="21"/>
      <c r="AX28" s="57"/>
      <c r="AY28" s="21"/>
      <c r="AZ28" s="57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78"/>
      <c r="DC28" s="47"/>
      <c r="DD28" s="47"/>
      <c r="DE28" s="47"/>
      <c r="DF28" s="47"/>
      <c r="DG28" s="47"/>
      <c r="DH28" s="69"/>
      <c r="DI28" s="47"/>
      <c r="DJ28" s="21"/>
      <c r="DK28" s="21"/>
      <c r="DL28" s="21"/>
    </row>
    <row r="29" spans="1:127" ht="12.75" customHeight="1" x14ac:dyDescent="0.2">
      <c r="A29" s="122"/>
      <c r="B29" s="123" t="s">
        <v>126</v>
      </c>
      <c r="C29" s="124"/>
      <c r="D29" s="126"/>
      <c r="E29" s="126"/>
      <c r="F29" s="131"/>
      <c r="G29" s="131"/>
      <c r="H29" s="131"/>
      <c r="I29" s="90"/>
      <c r="J29" s="198" t="b">
        <v>1</v>
      </c>
      <c r="O29" s="5"/>
      <c r="P29" s="5"/>
      <c r="Q29" s="6"/>
      <c r="R29" s="21"/>
      <c r="S29" s="7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57"/>
      <c r="AV29" s="21"/>
      <c r="AW29" s="21"/>
      <c r="AX29" s="57"/>
      <c r="AY29" s="21"/>
      <c r="AZ29" s="57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78"/>
      <c r="DC29" s="47"/>
      <c r="DD29" s="47"/>
      <c r="DE29" s="47"/>
      <c r="DF29" s="47"/>
      <c r="DG29" s="47"/>
      <c r="DH29" s="69"/>
      <c r="DI29" s="47"/>
      <c r="DJ29" s="21"/>
      <c r="DK29" s="21"/>
      <c r="DL29" s="21"/>
    </row>
    <row r="30" spans="1:127" ht="12.75" customHeight="1" x14ac:dyDescent="0.2">
      <c r="A30" s="122"/>
      <c r="B30" s="123"/>
      <c r="C30" s="124"/>
      <c r="D30" s="126"/>
      <c r="E30" s="126"/>
      <c r="F30" s="131"/>
      <c r="G30" s="131"/>
      <c r="H30" s="131"/>
      <c r="I30" s="90"/>
      <c r="J30" s="198"/>
      <c r="N30" s="204"/>
      <c r="O30" s="5"/>
      <c r="P30" s="5"/>
      <c r="Q30" s="204"/>
      <c r="R30" s="21"/>
      <c r="S30" s="7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57"/>
      <c r="AV30" s="21"/>
      <c r="AW30" s="21"/>
      <c r="AX30" s="57"/>
      <c r="AY30" s="21"/>
      <c r="AZ30" s="57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03"/>
      <c r="DC30" s="47"/>
      <c r="DD30" s="47"/>
      <c r="DE30" s="47"/>
      <c r="DF30" s="47"/>
      <c r="DG30" s="47"/>
      <c r="DH30" s="69"/>
      <c r="DI30" s="47"/>
      <c r="DJ30" s="21"/>
      <c r="DK30" s="21"/>
      <c r="DL30" s="21"/>
    </row>
    <row r="31" spans="1:127" ht="12.75" customHeight="1" x14ac:dyDescent="0.2">
      <c r="A31" s="122" t="s">
        <v>101</v>
      </c>
      <c r="B31" s="123" t="s">
        <v>124</v>
      </c>
      <c r="C31" s="124"/>
      <c r="D31" s="126"/>
      <c r="E31" s="126"/>
      <c r="F31" s="131"/>
      <c r="G31" s="131"/>
      <c r="H31" s="131"/>
      <c r="I31" s="90"/>
      <c r="J31" s="198" t="b">
        <v>1</v>
      </c>
      <c r="O31" s="5"/>
      <c r="P31" s="5"/>
      <c r="Q31" s="6"/>
      <c r="R31" s="21"/>
      <c r="S31" s="7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57"/>
      <c r="AV31" s="21"/>
      <c r="AW31" s="21"/>
      <c r="AX31" s="57"/>
      <c r="AY31" s="21"/>
      <c r="AZ31" s="57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78"/>
      <c r="DC31" s="47"/>
      <c r="DD31" s="47"/>
      <c r="DE31" s="47"/>
      <c r="DF31" s="47"/>
      <c r="DG31" s="47"/>
      <c r="DH31" s="69"/>
      <c r="DI31" s="47"/>
      <c r="DJ31" s="21"/>
      <c r="DK31" s="21"/>
      <c r="DL31" s="21"/>
    </row>
    <row r="32" spans="1:127" ht="12.75" customHeight="1" x14ac:dyDescent="0.2">
      <c r="A32" s="136"/>
      <c r="B32" s="123"/>
      <c r="C32" s="137"/>
      <c r="D32" s="126"/>
      <c r="E32" s="126"/>
      <c r="F32" s="138"/>
      <c r="G32" s="138"/>
      <c r="H32" s="139"/>
      <c r="I32" s="90"/>
      <c r="J32" s="198" t="b">
        <v>1</v>
      </c>
      <c r="O32" s="5"/>
      <c r="P32" s="5"/>
      <c r="Q32" s="6"/>
      <c r="R32" s="21"/>
      <c r="S32" s="7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57"/>
      <c r="AV32" s="21"/>
      <c r="AW32" s="21"/>
      <c r="AX32" s="57"/>
      <c r="AY32" s="21"/>
      <c r="AZ32" s="57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78"/>
      <c r="DC32" s="47"/>
      <c r="DD32" s="47"/>
      <c r="DE32" s="47"/>
      <c r="DF32" s="47"/>
      <c r="DG32" s="47"/>
      <c r="DH32" s="69"/>
      <c r="DI32" s="47"/>
      <c r="DJ32" s="21"/>
      <c r="DK32" s="21"/>
      <c r="DL32" s="21"/>
    </row>
    <row r="33" spans="1:123" ht="12.75" customHeight="1" x14ac:dyDescent="0.2">
      <c r="A33" s="128" t="s">
        <v>100</v>
      </c>
      <c r="B33" s="123" t="s">
        <v>99</v>
      </c>
      <c r="C33" s="137"/>
      <c r="D33" s="126"/>
      <c r="E33" s="126"/>
      <c r="F33" s="138"/>
      <c r="G33" s="138"/>
      <c r="H33" s="139"/>
      <c r="I33" s="90"/>
      <c r="J33" s="198" t="b">
        <v>1</v>
      </c>
      <c r="O33" s="5"/>
      <c r="P33" s="5"/>
      <c r="Q33" s="6"/>
      <c r="R33" s="21"/>
      <c r="S33" s="7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57"/>
      <c r="AV33" s="21"/>
      <c r="AW33" s="21"/>
      <c r="AX33" s="57"/>
      <c r="AY33" s="21"/>
      <c r="AZ33" s="57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78"/>
      <c r="DC33" s="47"/>
      <c r="DD33" s="47"/>
      <c r="DE33" s="47"/>
      <c r="DF33" s="47"/>
      <c r="DG33" s="47"/>
      <c r="DH33" s="69"/>
      <c r="DI33" s="47"/>
      <c r="DJ33" s="21"/>
      <c r="DK33" s="21"/>
      <c r="DL33" s="21"/>
    </row>
    <row r="34" spans="1:123" ht="12.75" customHeight="1" x14ac:dyDescent="0.2">
      <c r="A34" s="136"/>
      <c r="B34" s="123"/>
      <c r="C34" s="137"/>
      <c r="D34" s="126"/>
      <c r="E34" s="126"/>
      <c r="F34" s="138"/>
      <c r="G34" s="138"/>
      <c r="H34" s="139"/>
      <c r="I34" s="90"/>
      <c r="J34" s="198" t="b">
        <v>1</v>
      </c>
      <c r="O34" s="5"/>
      <c r="P34" s="5"/>
      <c r="Q34" s="6"/>
      <c r="R34" s="21"/>
      <c r="S34" s="7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57"/>
      <c r="AV34" s="21"/>
      <c r="AW34" s="21"/>
      <c r="AX34" s="57"/>
      <c r="AY34" s="21"/>
      <c r="AZ34" s="57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78"/>
      <c r="DC34" s="47"/>
      <c r="DD34" s="47"/>
      <c r="DE34" s="47"/>
      <c r="DF34" s="47"/>
      <c r="DG34" s="47"/>
      <c r="DH34" s="69"/>
      <c r="DI34" s="47"/>
      <c r="DJ34" s="21"/>
      <c r="DK34" s="21"/>
      <c r="DL34" s="21"/>
    </row>
    <row r="35" spans="1:123" ht="12.75" customHeight="1" x14ac:dyDescent="0.2">
      <c r="A35" s="128" t="s">
        <v>127</v>
      </c>
      <c r="B35" s="123" t="s">
        <v>103</v>
      </c>
      <c r="C35" s="137"/>
      <c r="D35" s="126"/>
      <c r="E35" s="126"/>
      <c r="F35" s="138"/>
      <c r="G35" s="138"/>
      <c r="H35" s="139"/>
      <c r="I35" s="90"/>
      <c r="J35" s="198" t="b">
        <v>1</v>
      </c>
      <c r="O35" s="5"/>
      <c r="P35" s="5"/>
      <c r="Q35" s="6"/>
      <c r="R35" s="21"/>
      <c r="S35" s="7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57"/>
      <c r="AV35" s="21"/>
      <c r="AW35" s="21"/>
      <c r="AX35" s="57"/>
      <c r="AY35" s="21"/>
      <c r="AZ35" s="57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78"/>
      <c r="DC35" s="47"/>
      <c r="DD35" s="47"/>
      <c r="DE35" s="47"/>
      <c r="DF35" s="47"/>
      <c r="DG35" s="47"/>
      <c r="DH35" s="69"/>
      <c r="DI35" s="47"/>
      <c r="DJ35" s="21"/>
      <c r="DK35" s="21"/>
      <c r="DL35" s="21"/>
    </row>
    <row r="36" spans="1:123" ht="12.75" customHeight="1" x14ac:dyDescent="0.2">
      <c r="A36" s="128"/>
      <c r="B36" s="123" t="s">
        <v>104</v>
      </c>
      <c r="C36" s="137"/>
      <c r="D36" s="126"/>
      <c r="E36" s="126"/>
      <c r="F36" s="138"/>
      <c r="G36" s="138"/>
      <c r="H36" s="139"/>
      <c r="I36" s="90"/>
      <c r="J36" s="198" t="b">
        <v>1</v>
      </c>
      <c r="N36" s="115"/>
      <c r="O36" s="5"/>
      <c r="P36" s="5"/>
      <c r="Q36" s="115"/>
      <c r="R36" s="21"/>
      <c r="S36" s="7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57"/>
      <c r="AV36" s="21"/>
      <c r="AW36" s="21"/>
      <c r="AX36" s="57"/>
      <c r="AY36" s="21"/>
      <c r="AZ36" s="57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78"/>
      <c r="DC36" s="47"/>
      <c r="DD36" s="47"/>
      <c r="DE36" s="47"/>
      <c r="DF36" s="47"/>
      <c r="DG36" s="47"/>
      <c r="DH36" s="69"/>
      <c r="DI36" s="47"/>
      <c r="DJ36" s="21"/>
      <c r="DK36" s="21"/>
      <c r="DL36" s="21"/>
    </row>
    <row r="37" spans="1:123" ht="12.75" customHeight="1" x14ac:dyDescent="0.2">
      <c r="A37" s="128"/>
      <c r="B37" s="123"/>
      <c r="C37" s="137"/>
      <c r="D37" s="126"/>
      <c r="E37" s="126"/>
      <c r="F37" s="138"/>
      <c r="G37" s="138"/>
      <c r="H37" s="139"/>
      <c r="I37" s="90"/>
      <c r="J37" s="198" t="b">
        <v>1</v>
      </c>
      <c r="N37" s="181"/>
      <c r="O37" s="5"/>
      <c r="P37" s="5"/>
      <c r="Q37" s="181"/>
      <c r="R37" s="21"/>
      <c r="S37" s="7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57"/>
      <c r="AV37" s="21"/>
      <c r="AW37" s="21"/>
      <c r="AX37" s="57"/>
      <c r="AY37" s="21"/>
      <c r="AZ37" s="57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180"/>
      <c r="DC37" s="47"/>
      <c r="DD37" s="47"/>
      <c r="DE37" s="47"/>
      <c r="DF37" s="47"/>
      <c r="DG37" s="47"/>
      <c r="DH37" s="69"/>
      <c r="DI37" s="47"/>
      <c r="DJ37" s="21"/>
      <c r="DK37" s="21"/>
      <c r="DL37" s="21"/>
    </row>
    <row r="38" spans="1:123" ht="12.75" customHeight="1" x14ac:dyDescent="0.2">
      <c r="A38" s="128" t="s">
        <v>128</v>
      </c>
      <c r="B38" s="128"/>
      <c r="C38" s="124"/>
      <c r="D38" s="126"/>
      <c r="E38" s="126"/>
      <c r="F38" s="131"/>
      <c r="G38" s="131"/>
      <c r="H38" s="131"/>
      <c r="I38" s="90"/>
      <c r="J38" s="198" t="b">
        <v>1</v>
      </c>
      <c r="O38" s="5"/>
      <c r="P38" s="5"/>
      <c r="Q38" s="6"/>
      <c r="R38" s="21"/>
      <c r="S38" s="7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57"/>
      <c r="AV38" s="21"/>
      <c r="AW38" s="21"/>
      <c r="AX38" s="57"/>
      <c r="AY38" s="21"/>
      <c r="AZ38" s="57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78"/>
      <c r="DC38" s="47"/>
      <c r="DD38" s="47"/>
      <c r="DE38" s="47"/>
      <c r="DF38" s="47"/>
      <c r="DG38" s="47"/>
      <c r="DH38" s="69"/>
      <c r="DI38" s="47"/>
      <c r="DJ38" s="21"/>
      <c r="DK38" s="21"/>
      <c r="DL38" s="21"/>
    </row>
    <row r="39" spans="1:123" ht="12.75" customHeight="1" x14ac:dyDescent="0.2">
      <c r="A39" s="136"/>
      <c r="B39" s="123"/>
      <c r="C39" s="124"/>
      <c r="D39" s="126"/>
      <c r="E39" s="126"/>
      <c r="F39" s="131"/>
      <c r="G39" s="131"/>
      <c r="H39" s="131"/>
      <c r="I39" s="90"/>
      <c r="J39" s="198" t="b">
        <v>1</v>
      </c>
      <c r="O39" s="5"/>
      <c r="P39" s="5"/>
      <c r="Q39" s="6"/>
      <c r="R39" s="21"/>
      <c r="S39" s="7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57"/>
      <c r="AV39" s="21"/>
      <c r="AW39" s="21"/>
      <c r="AX39" s="57"/>
      <c r="AY39" s="21"/>
      <c r="AZ39" s="57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78"/>
      <c r="DC39" s="47"/>
      <c r="DD39" s="47"/>
      <c r="DE39" s="47"/>
      <c r="DF39" s="47"/>
      <c r="DG39" s="47"/>
      <c r="DH39" s="69"/>
      <c r="DI39" s="47"/>
      <c r="DJ39" s="21"/>
      <c r="DK39" s="21"/>
      <c r="DL39" s="21"/>
    </row>
    <row r="40" spans="1:123" ht="12.75" customHeight="1" x14ac:dyDescent="0.2">
      <c r="A40" s="106"/>
      <c r="B40" s="136"/>
      <c r="C40" s="137"/>
      <c r="D40" s="126"/>
      <c r="E40" s="126"/>
      <c r="F40" s="131"/>
      <c r="G40" s="131"/>
      <c r="H40" s="131"/>
      <c r="I40" s="90"/>
      <c r="J40" s="198" t="b">
        <v>1</v>
      </c>
      <c r="O40" s="5"/>
      <c r="P40" s="5"/>
      <c r="Q40" s="6"/>
      <c r="R40" s="21"/>
      <c r="S40" s="7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57"/>
      <c r="AV40" s="21"/>
      <c r="AW40" s="21"/>
      <c r="AX40" s="57"/>
      <c r="AY40" s="21"/>
      <c r="AZ40" s="57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78"/>
      <c r="DC40" s="47"/>
      <c r="DD40" s="47"/>
      <c r="DE40" s="47"/>
      <c r="DF40" s="47"/>
      <c r="DG40" s="47"/>
      <c r="DH40" s="69"/>
      <c r="DI40" s="47"/>
      <c r="DJ40" s="21"/>
      <c r="DK40" s="21"/>
      <c r="DL40" s="21"/>
    </row>
    <row r="41" spans="1:123" ht="12.75" customHeight="1" x14ac:dyDescent="0.2">
      <c r="A41" s="129" t="s">
        <v>105</v>
      </c>
      <c r="B41" s="117"/>
      <c r="C41" s="50"/>
      <c r="D41" s="51"/>
      <c r="E41" s="51"/>
      <c r="F41" s="53"/>
      <c r="G41" s="53"/>
      <c r="H41" s="53"/>
      <c r="I41" s="90"/>
      <c r="J41" s="198" t="b">
        <v>1</v>
      </c>
      <c r="O41" s="5"/>
      <c r="P41" s="5"/>
      <c r="Q41" s="6"/>
      <c r="R41" s="21"/>
      <c r="S41" s="7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57"/>
      <c r="AV41" s="21"/>
      <c r="AW41" s="21"/>
      <c r="AX41" s="57"/>
      <c r="AY41" s="21"/>
      <c r="AZ41" s="57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78"/>
      <c r="DC41" s="47"/>
      <c r="DD41" s="47"/>
      <c r="DE41" s="47"/>
      <c r="DF41" s="47"/>
      <c r="DG41" s="47"/>
      <c r="DH41" s="69"/>
      <c r="DI41" s="47"/>
      <c r="DJ41" s="21"/>
      <c r="DK41" s="21"/>
      <c r="DL41" s="21"/>
    </row>
    <row r="42" spans="1:123" ht="12.75" customHeight="1" x14ac:dyDescent="0.2">
      <c r="A42" s="129"/>
      <c r="B42" s="117"/>
      <c r="C42" s="50"/>
      <c r="D42" s="51"/>
      <c r="E42" s="51"/>
      <c r="F42" s="53"/>
      <c r="G42" s="53"/>
      <c r="H42" s="53"/>
      <c r="I42" s="90"/>
      <c r="J42" s="198" t="b">
        <v>1</v>
      </c>
      <c r="N42" s="181"/>
      <c r="O42" s="5"/>
      <c r="P42" s="5"/>
      <c r="Q42" s="181"/>
      <c r="R42" s="21"/>
      <c r="S42" s="7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57"/>
      <c r="AV42" s="21"/>
      <c r="AW42" s="21"/>
      <c r="AX42" s="57"/>
      <c r="AY42" s="21"/>
      <c r="AZ42" s="57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180"/>
      <c r="DC42" s="47"/>
      <c r="DD42" s="47"/>
      <c r="DE42" s="47"/>
      <c r="DF42" s="47"/>
      <c r="DG42" s="47"/>
      <c r="DH42" s="69"/>
      <c r="DI42" s="47"/>
      <c r="DJ42" s="21"/>
      <c r="DK42" s="21"/>
      <c r="DL42" s="21"/>
    </row>
    <row r="43" spans="1:123" ht="12.75" customHeight="1" x14ac:dyDescent="0.2">
      <c r="A43" s="143" t="s">
        <v>106</v>
      </c>
      <c r="B43" s="121"/>
      <c r="D43" s="51"/>
      <c r="E43" s="51"/>
      <c r="F43" s="75"/>
      <c r="G43" s="75"/>
      <c r="H43" s="47"/>
      <c r="I43" s="113"/>
      <c r="J43" s="199" t="b">
        <v>1</v>
      </c>
      <c r="K43" s="45"/>
      <c r="L43" s="44"/>
      <c r="M43" s="75"/>
      <c r="N43" s="47"/>
      <c r="O43" s="75"/>
      <c r="P43" s="75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57"/>
      <c r="AV43" s="21"/>
      <c r="AW43" s="21"/>
      <c r="AX43" s="57"/>
      <c r="AY43" s="21"/>
      <c r="AZ43" s="57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78"/>
      <c r="DC43" s="47"/>
      <c r="DD43" s="47"/>
      <c r="DE43" s="47"/>
      <c r="DF43" s="47"/>
      <c r="DG43" s="47"/>
      <c r="DH43" s="69"/>
      <c r="DI43" s="47"/>
      <c r="DJ43" s="21"/>
      <c r="DK43" s="21"/>
      <c r="DL43" s="21"/>
      <c r="DM43" s="21"/>
      <c r="DN43" s="21"/>
      <c r="DO43" s="21"/>
      <c r="DP43" s="21"/>
      <c r="DQ43" s="21"/>
      <c r="DR43" s="21"/>
      <c r="DS43" s="21"/>
    </row>
    <row r="44" spans="1:123" ht="12.75" customHeight="1" x14ac:dyDescent="0.2">
      <c r="A44" s="143"/>
      <c r="B44" s="121"/>
      <c r="D44" s="51"/>
      <c r="E44" s="51"/>
      <c r="F44" s="75"/>
      <c r="G44" s="75"/>
      <c r="H44" s="47"/>
      <c r="I44" s="113"/>
      <c r="J44" s="199" t="b">
        <v>1</v>
      </c>
      <c r="K44" s="45"/>
      <c r="L44" s="44"/>
      <c r="M44" s="75"/>
      <c r="N44" s="47"/>
      <c r="O44" s="75"/>
      <c r="P44" s="75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57"/>
      <c r="AV44" s="21"/>
      <c r="AW44" s="21"/>
      <c r="AX44" s="57"/>
      <c r="AY44" s="21"/>
      <c r="AZ44" s="57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180"/>
      <c r="DC44" s="47"/>
      <c r="DD44" s="47"/>
      <c r="DE44" s="47"/>
      <c r="DF44" s="47"/>
      <c r="DG44" s="47"/>
      <c r="DH44" s="69"/>
      <c r="DI44" s="47"/>
      <c r="DJ44" s="21"/>
      <c r="DK44" s="21"/>
      <c r="DL44" s="21"/>
      <c r="DM44" s="21"/>
      <c r="DN44" s="21"/>
      <c r="DO44" s="21"/>
      <c r="DP44" s="21"/>
      <c r="DQ44" s="21"/>
      <c r="DR44" s="21"/>
      <c r="DS44" s="21"/>
    </row>
    <row r="45" spans="1:123" ht="12.75" customHeight="1" x14ac:dyDescent="0.2">
      <c r="A45" s="143" t="s">
        <v>129</v>
      </c>
      <c r="B45" s="121"/>
      <c r="D45" s="51"/>
      <c r="E45" s="51"/>
      <c r="F45" s="75"/>
      <c r="G45" s="75"/>
      <c r="H45" s="47"/>
      <c r="I45" s="113"/>
      <c r="J45" s="199" t="b">
        <v>1</v>
      </c>
      <c r="K45" s="45"/>
      <c r="L45" s="44"/>
      <c r="M45" s="75"/>
      <c r="N45" s="47"/>
      <c r="O45" s="75"/>
      <c r="P45" s="75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57"/>
      <c r="AV45" s="21"/>
      <c r="AW45" s="21"/>
      <c r="AX45" s="57"/>
      <c r="AY45" s="21"/>
      <c r="AZ45" s="57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180"/>
      <c r="DC45" s="47"/>
      <c r="DD45" s="47"/>
      <c r="DE45" s="47"/>
      <c r="DF45" s="47"/>
      <c r="DG45" s="47"/>
      <c r="DH45" s="69"/>
      <c r="DI45" s="47"/>
      <c r="DJ45" s="21"/>
      <c r="DK45" s="21"/>
      <c r="DL45" s="21"/>
      <c r="DM45" s="21"/>
      <c r="DN45" s="21"/>
      <c r="DO45" s="21"/>
      <c r="DP45" s="21"/>
      <c r="DQ45" s="21"/>
      <c r="DR45" s="21"/>
      <c r="DS45" s="21"/>
    </row>
    <row r="46" spans="1:123" ht="12.75" customHeight="1" x14ac:dyDescent="0.2">
      <c r="A46" s="143" t="s">
        <v>65</v>
      </c>
      <c r="B46" s="121"/>
      <c r="D46" s="51"/>
      <c r="E46" s="51"/>
      <c r="F46" s="75"/>
      <c r="G46" s="75"/>
      <c r="H46" s="47"/>
      <c r="I46" s="113"/>
      <c r="J46" s="199" t="b">
        <v>1</v>
      </c>
      <c r="K46" s="45"/>
      <c r="L46" s="44"/>
      <c r="M46" s="75"/>
      <c r="N46" s="47"/>
      <c r="O46" s="75"/>
      <c r="P46" s="75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57"/>
      <c r="AV46" s="21"/>
      <c r="AW46" s="21"/>
      <c r="AX46" s="57"/>
      <c r="AY46" s="21"/>
      <c r="AZ46" s="57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180"/>
      <c r="DC46" s="47"/>
      <c r="DD46" s="47"/>
      <c r="DE46" s="47"/>
      <c r="DF46" s="47"/>
      <c r="DG46" s="47"/>
      <c r="DH46" s="69"/>
      <c r="DI46" s="47"/>
      <c r="DJ46" s="21"/>
      <c r="DK46" s="21"/>
      <c r="DL46" s="21"/>
      <c r="DM46" s="21"/>
      <c r="DN46" s="21"/>
      <c r="DO46" s="21"/>
      <c r="DP46" s="21"/>
      <c r="DQ46" s="21"/>
      <c r="DR46" s="21"/>
      <c r="DS46" s="21"/>
    </row>
    <row r="47" spans="1:123" ht="12.75" customHeight="1" x14ac:dyDescent="0.2">
      <c r="A47" s="143" t="s">
        <v>107</v>
      </c>
      <c r="B47" s="121"/>
      <c r="D47" s="51"/>
      <c r="E47" s="51"/>
      <c r="F47" s="75"/>
      <c r="G47" s="75"/>
      <c r="H47" s="47"/>
      <c r="I47" s="113"/>
      <c r="J47" s="199" t="b">
        <v>1</v>
      </c>
      <c r="K47" s="45"/>
      <c r="L47" s="44"/>
      <c r="M47" s="75"/>
      <c r="N47" s="47"/>
      <c r="O47" s="75"/>
      <c r="P47" s="75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57"/>
      <c r="AV47" s="21"/>
      <c r="AW47" s="21"/>
      <c r="AX47" s="57"/>
      <c r="AY47" s="21"/>
      <c r="AZ47" s="57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180"/>
      <c r="DC47" s="47"/>
      <c r="DD47" s="47"/>
      <c r="DE47" s="47"/>
      <c r="DF47" s="47"/>
      <c r="DG47" s="47"/>
      <c r="DH47" s="69"/>
      <c r="DI47" s="47"/>
      <c r="DJ47" s="21"/>
      <c r="DK47" s="21"/>
      <c r="DL47" s="21"/>
      <c r="DM47" s="21"/>
      <c r="DN47" s="21"/>
      <c r="DO47" s="21"/>
      <c r="DP47" s="21"/>
      <c r="DQ47" s="21"/>
      <c r="DR47" s="21"/>
      <c r="DS47" s="21"/>
    </row>
    <row r="48" spans="1:123" ht="12.75" customHeight="1" x14ac:dyDescent="0.2">
      <c r="A48" s="123"/>
      <c r="B48" s="121"/>
      <c r="D48" s="51"/>
      <c r="E48" s="51"/>
      <c r="F48" s="75"/>
      <c r="G48" s="75"/>
      <c r="H48" s="47"/>
      <c r="I48" s="113"/>
      <c r="J48" s="199" t="b">
        <v>1</v>
      </c>
      <c r="K48" s="45"/>
      <c r="L48" s="44"/>
      <c r="M48" s="75"/>
      <c r="N48" s="47"/>
      <c r="O48" s="75"/>
      <c r="P48" s="75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57"/>
      <c r="AV48" s="21"/>
      <c r="AW48" s="21"/>
      <c r="AX48" s="57"/>
      <c r="AY48" s="21"/>
      <c r="AZ48" s="57"/>
      <c r="BA48" s="21"/>
      <c r="BB48" s="21"/>
      <c r="BC48" s="21"/>
      <c r="BD48" s="21"/>
      <c r="BE48" s="21"/>
      <c r="BF48" s="21"/>
      <c r="BG48" s="21"/>
      <c r="BH48" s="21"/>
      <c r="BI48" s="21"/>
      <c r="BJ48" s="21"/>
      <c r="BK48" s="21"/>
      <c r="BL48" s="21"/>
      <c r="BM48" s="21"/>
      <c r="BN48" s="21"/>
      <c r="BO48" s="21"/>
      <c r="BP48" s="21"/>
      <c r="BQ48" s="21"/>
      <c r="BR48" s="21"/>
      <c r="BS48" s="21"/>
      <c r="BT48" s="21"/>
      <c r="BU48" s="21"/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  <c r="CH48" s="21"/>
      <c r="CI48" s="21"/>
      <c r="CJ48" s="21"/>
      <c r="CK48" s="21"/>
      <c r="CL48" s="21"/>
      <c r="CM48" s="21"/>
      <c r="CN48" s="21"/>
      <c r="CO48" s="21"/>
      <c r="CP48" s="21"/>
      <c r="CQ48" s="21"/>
      <c r="CR48" s="21"/>
      <c r="CS48" s="21"/>
      <c r="CT48" s="21"/>
      <c r="CU48" s="21"/>
      <c r="CV48" s="21"/>
      <c r="CW48" s="21"/>
      <c r="CX48" s="21"/>
      <c r="CY48" s="21"/>
      <c r="CZ48" s="21"/>
      <c r="DA48" s="21"/>
      <c r="DB48" s="180"/>
      <c r="DC48" s="47"/>
      <c r="DD48" s="47"/>
      <c r="DE48" s="47"/>
      <c r="DF48" s="47"/>
      <c r="DG48" s="47"/>
      <c r="DH48" s="69"/>
      <c r="DI48" s="47"/>
      <c r="DJ48" s="21"/>
      <c r="DK48" s="21"/>
      <c r="DL48" s="21"/>
      <c r="DM48" s="21"/>
      <c r="DN48" s="21"/>
      <c r="DO48" s="21"/>
      <c r="DP48" s="21"/>
      <c r="DQ48" s="21"/>
      <c r="DR48" s="21"/>
      <c r="DS48" s="21"/>
    </row>
    <row r="49" spans="1:123" ht="12.75" customHeight="1" x14ac:dyDescent="0.2">
      <c r="A49" s="140" t="s">
        <v>130</v>
      </c>
      <c r="B49" s="87"/>
      <c r="C49" s="87"/>
      <c r="D49" s="51"/>
      <c r="E49" s="51"/>
      <c r="F49" s="75"/>
      <c r="G49" s="75"/>
      <c r="H49" s="69"/>
      <c r="I49" s="113"/>
      <c r="J49" s="200" t="b">
        <v>1</v>
      </c>
      <c r="K49" s="45"/>
      <c r="L49" s="44"/>
      <c r="M49" s="75"/>
      <c r="N49" s="47"/>
      <c r="O49" s="75"/>
      <c r="P49" s="75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57"/>
      <c r="AV49" s="21"/>
      <c r="AW49" s="21"/>
      <c r="AX49" s="57"/>
      <c r="AY49" s="21"/>
      <c r="AZ49" s="57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78"/>
      <c r="DC49" s="47"/>
      <c r="DD49" s="47"/>
      <c r="DE49" s="47"/>
      <c r="DF49" s="47"/>
      <c r="DG49" s="47"/>
      <c r="DH49" s="69"/>
      <c r="DI49" s="47"/>
      <c r="DJ49" s="21"/>
      <c r="DK49" s="21"/>
      <c r="DL49" s="21"/>
      <c r="DM49" s="21"/>
      <c r="DN49" s="21"/>
      <c r="DO49" s="21"/>
      <c r="DP49" s="21"/>
      <c r="DQ49" s="21"/>
      <c r="DR49" s="21"/>
      <c r="DS49" s="21"/>
    </row>
    <row r="50" spans="1:123" ht="12.75" customHeight="1" x14ac:dyDescent="0.2">
      <c r="A50" s="141" t="s">
        <v>131</v>
      </c>
      <c r="B50" s="87"/>
      <c r="C50" s="87"/>
      <c r="D50" s="51"/>
      <c r="E50" s="51"/>
      <c r="F50" s="75"/>
      <c r="G50" s="75"/>
      <c r="H50" s="69"/>
      <c r="I50" s="113"/>
      <c r="J50" s="200" t="b">
        <v>1</v>
      </c>
      <c r="K50" s="45"/>
      <c r="L50" s="44"/>
      <c r="M50" s="75"/>
      <c r="N50" s="47"/>
      <c r="O50" s="75"/>
      <c r="P50" s="75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57"/>
      <c r="AV50" s="21"/>
      <c r="AW50" s="21"/>
      <c r="AX50" s="57"/>
      <c r="AY50" s="21"/>
      <c r="AZ50" s="57"/>
      <c r="BA50" s="21"/>
      <c r="BB50" s="21"/>
      <c r="BC50" s="21"/>
      <c r="BD50" s="21"/>
      <c r="BE50" s="21"/>
      <c r="BF50" s="21"/>
      <c r="BG50" s="21"/>
      <c r="BH50" s="21"/>
      <c r="BI50" s="21"/>
      <c r="BJ50" s="21"/>
      <c r="BK50" s="21"/>
      <c r="BL50" s="21"/>
      <c r="BM50" s="21"/>
      <c r="BN50" s="21"/>
      <c r="BO50" s="21"/>
      <c r="BP50" s="21"/>
      <c r="BQ50" s="21"/>
      <c r="BR50" s="21"/>
      <c r="BS50" s="21"/>
      <c r="BT50" s="21"/>
      <c r="BU50" s="21"/>
      <c r="BV50" s="21"/>
      <c r="BW50" s="21"/>
      <c r="BX50" s="21"/>
      <c r="BY50" s="21"/>
      <c r="BZ50" s="21"/>
      <c r="CA50" s="21"/>
      <c r="CB50" s="21"/>
      <c r="CC50" s="21"/>
      <c r="CD50" s="21"/>
      <c r="CE50" s="21"/>
      <c r="CF50" s="21"/>
      <c r="CG50" s="21"/>
      <c r="CH50" s="21"/>
      <c r="CI50" s="21"/>
      <c r="CJ50" s="21"/>
      <c r="CK50" s="21"/>
      <c r="CL50" s="21"/>
      <c r="CM50" s="21"/>
      <c r="CN50" s="21"/>
      <c r="CO50" s="21"/>
      <c r="CP50" s="21"/>
      <c r="CQ50" s="21"/>
      <c r="CR50" s="21"/>
      <c r="CS50" s="21"/>
      <c r="CT50" s="21"/>
      <c r="CU50" s="21"/>
      <c r="CV50" s="21"/>
      <c r="CW50" s="21"/>
      <c r="CX50" s="21"/>
      <c r="CY50" s="21"/>
      <c r="CZ50" s="21"/>
      <c r="DA50" s="21"/>
      <c r="DB50" s="78"/>
      <c r="DC50" s="47"/>
      <c r="DD50" s="47"/>
      <c r="DE50" s="47"/>
      <c r="DF50" s="47"/>
      <c r="DG50" s="47"/>
      <c r="DH50" s="69"/>
      <c r="DI50" s="47"/>
      <c r="DJ50" s="21"/>
      <c r="DK50" s="21"/>
      <c r="DL50" s="21"/>
      <c r="DM50" s="21"/>
      <c r="DN50" s="21"/>
      <c r="DO50" s="21"/>
      <c r="DP50" s="21"/>
      <c r="DQ50" s="21"/>
      <c r="DR50" s="21"/>
      <c r="DS50" s="21"/>
    </row>
    <row r="51" spans="1:123" ht="12.75" customHeight="1" x14ac:dyDescent="0.2">
      <c r="A51" s="140" t="s">
        <v>132</v>
      </c>
      <c r="B51" s="87"/>
      <c r="C51" s="87"/>
      <c r="D51" s="51"/>
      <c r="E51" s="51"/>
      <c r="F51" s="75"/>
      <c r="G51" s="75"/>
      <c r="H51" s="69"/>
      <c r="I51" s="113"/>
      <c r="J51" s="200" t="b">
        <v>1</v>
      </c>
      <c r="K51" s="45"/>
      <c r="L51" s="44"/>
      <c r="M51" s="75"/>
      <c r="N51" s="47"/>
      <c r="O51" s="75"/>
      <c r="P51" s="75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57"/>
      <c r="AV51" s="21"/>
      <c r="AW51" s="21"/>
      <c r="AX51" s="57"/>
      <c r="AY51" s="21"/>
      <c r="AZ51" s="57"/>
      <c r="BA51" s="21"/>
      <c r="BB51" s="21"/>
      <c r="BC51" s="21"/>
      <c r="BD51" s="21"/>
      <c r="BE51" s="21"/>
      <c r="BF51" s="21"/>
      <c r="BG51" s="21"/>
      <c r="BH51" s="21"/>
      <c r="BI51" s="21"/>
      <c r="BJ51" s="21"/>
      <c r="BK51" s="21"/>
      <c r="BL51" s="21"/>
      <c r="BM51" s="21"/>
      <c r="BN51" s="21"/>
      <c r="BO51" s="21"/>
      <c r="BP51" s="21"/>
      <c r="BQ51" s="21"/>
      <c r="BR51" s="21"/>
      <c r="BS51" s="21"/>
      <c r="BT51" s="21"/>
      <c r="BU51" s="21"/>
      <c r="BV51" s="21"/>
      <c r="BW51" s="21"/>
      <c r="BX51" s="21"/>
      <c r="BY51" s="21"/>
      <c r="BZ51" s="21"/>
      <c r="CA51" s="21"/>
      <c r="CB51" s="21"/>
      <c r="CC51" s="21"/>
      <c r="CD51" s="21"/>
      <c r="CE51" s="21"/>
      <c r="CF51" s="21"/>
      <c r="CG51" s="21"/>
      <c r="CH51" s="21"/>
      <c r="CI51" s="21"/>
      <c r="CJ51" s="21"/>
      <c r="CK51" s="21"/>
      <c r="CL51" s="21"/>
      <c r="CM51" s="21"/>
      <c r="CN51" s="21"/>
      <c r="CO51" s="21"/>
      <c r="CP51" s="21"/>
      <c r="CQ51" s="21"/>
      <c r="CR51" s="21"/>
      <c r="CS51" s="21"/>
      <c r="CT51" s="21"/>
      <c r="CU51" s="21"/>
      <c r="CV51" s="21"/>
      <c r="CW51" s="21"/>
      <c r="CX51" s="21"/>
      <c r="CY51" s="21"/>
      <c r="CZ51" s="21"/>
      <c r="DA51" s="21"/>
      <c r="DB51" s="78"/>
      <c r="DC51" s="47"/>
      <c r="DD51" s="47"/>
      <c r="DE51" s="47"/>
      <c r="DF51" s="47"/>
      <c r="DG51" s="47"/>
      <c r="DH51" s="69"/>
      <c r="DI51" s="47"/>
      <c r="DJ51" s="21"/>
      <c r="DK51" s="21"/>
      <c r="DL51" s="21"/>
      <c r="DM51" s="21"/>
      <c r="DN51" s="21"/>
      <c r="DO51" s="21"/>
      <c r="DP51" s="21"/>
      <c r="DQ51" s="21"/>
      <c r="DR51" s="21"/>
      <c r="DS51" s="21"/>
    </row>
    <row r="52" spans="1:123" ht="12.75" customHeight="1" x14ac:dyDescent="0.2">
      <c r="A52" s="140" t="s">
        <v>133</v>
      </c>
      <c r="B52" s="87"/>
      <c r="C52" s="87"/>
      <c r="D52" s="51"/>
      <c r="E52" s="51"/>
      <c r="F52" s="75"/>
      <c r="G52" s="75"/>
      <c r="H52" s="69"/>
      <c r="I52" s="113"/>
      <c r="J52" s="200" t="b">
        <v>1</v>
      </c>
      <c r="K52" s="45"/>
      <c r="L52" s="44"/>
      <c r="M52" s="75"/>
      <c r="N52" s="47"/>
      <c r="O52" s="75"/>
      <c r="P52" s="75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57"/>
      <c r="AV52" s="21"/>
      <c r="AW52" s="21"/>
      <c r="AX52" s="57"/>
      <c r="AY52" s="21"/>
      <c r="AZ52" s="57"/>
      <c r="BA52" s="21"/>
      <c r="BB52" s="21"/>
      <c r="BC52" s="21"/>
      <c r="BD52" s="21"/>
      <c r="BE52" s="21"/>
      <c r="BF52" s="21"/>
      <c r="BG52" s="21"/>
      <c r="BH52" s="21"/>
      <c r="BI52" s="21"/>
      <c r="BJ52" s="21"/>
      <c r="BK52" s="21"/>
      <c r="BL52" s="21"/>
      <c r="BM52" s="21"/>
      <c r="BN52" s="21"/>
      <c r="BO52" s="21"/>
      <c r="BP52" s="21"/>
      <c r="BQ52" s="21"/>
      <c r="BR52" s="21"/>
      <c r="BS52" s="21"/>
      <c r="BT52" s="21"/>
      <c r="BU52" s="21"/>
      <c r="BV52" s="21"/>
      <c r="BW52" s="21"/>
      <c r="BX52" s="21"/>
      <c r="BY52" s="21"/>
      <c r="BZ52" s="21"/>
      <c r="CA52" s="21"/>
      <c r="CB52" s="21"/>
      <c r="CC52" s="21"/>
      <c r="CD52" s="21"/>
      <c r="CE52" s="21"/>
      <c r="CF52" s="21"/>
      <c r="CG52" s="21"/>
      <c r="CH52" s="21"/>
      <c r="CI52" s="21"/>
      <c r="CJ52" s="21"/>
      <c r="CK52" s="21"/>
      <c r="CL52" s="21"/>
      <c r="CM52" s="21"/>
      <c r="CN52" s="21"/>
      <c r="CO52" s="21"/>
      <c r="CP52" s="21"/>
      <c r="CQ52" s="21"/>
      <c r="CR52" s="21"/>
      <c r="CS52" s="21"/>
      <c r="CT52" s="21"/>
      <c r="CU52" s="21"/>
      <c r="CV52" s="21"/>
      <c r="CW52" s="21"/>
      <c r="CX52" s="21"/>
      <c r="CY52" s="21"/>
      <c r="CZ52" s="21"/>
      <c r="DA52" s="21"/>
      <c r="DB52" s="78"/>
      <c r="DC52" s="47"/>
      <c r="DD52" s="47"/>
      <c r="DE52" s="47"/>
      <c r="DF52" s="47"/>
      <c r="DG52" s="47"/>
      <c r="DH52" s="69"/>
      <c r="DI52" s="47"/>
      <c r="DJ52" s="21"/>
      <c r="DK52" s="21"/>
      <c r="DL52" s="21"/>
      <c r="DM52" s="21"/>
      <c r="DN52" s="21"/>
      <c r="DO52" s="21"/>
      <c r="DP52" s="21"/>
      <c r="DQ52" s="21"/>
      <c r="DR52" s="21"/>
      <c r="DS52" s="21"/>
    </row>
    <row r="53" spans="1:123" ht="12.75" customHeight="1" x14ac:dyDescent="0.2">
      <c r="A53" s="183" t="s">
        <v>117</v>
      </c>
      <c r="I53" s="113"/>
      <c r="J53" s="200" t="b">
        <v>1</v>
      </c>
      <c r="K53" s="45"/>
      <c r="L53" s="44"/>
      <c r="M53" s="75"/>
      <c r="N53" s="47"/>
      <c r="O53" s="75"/>
      <c r="P53" s="75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57"/>
      <c r="AV53" s="21"/>
      <c r="AW53" s="21"/>
      <c r="AX53" s="57"/>
      <c r="AY53" s="21"/>
      <c r="AZ53" s="57"/>
      <c r="BA53" s="21"/>
      <c r="BB53" s="21"/>
      <c r="BC53" s="21"/>
      <c r="BD53" s="21"/>
      <c r="BE53" s="21"/>
      <c r="BF53" s="21"/>
      <c r="BG53" s="21"/>
      <c r="BH53" s="21"/>
      <c r="BI53" s="21"/>
      <c r="BJ53" s="21"/>
      <c r="BK53" s="21"/>
      <c r="BL53" s="21"/>
      <c r="BM53" s="21"/>
      <c r="BN53" s="21"/>
      <c r="BO53" s="21"/>
      <c r="BP53" s="21"/>
      <c r="BQ53" s="21"/>
      <c r="BR53" s="21"/>
      <c r="BS53" s="21"/>
      <c r="BT53" s="21"/>
      <c r="BU53" s="21"/>
      <c r="BV53" s="21"/>
      <c r="BW53" s="21"/>
      <c r="BX53" s="21"/>
      <c r="BY53" s="21"/>
      <c r="BZ53" s="21"/>
      <c r="CA53" s="21"/>
      <c r="CB53" s="21"/>
      <c r="CC53" s="21"/>
      <c r="CD53" s="21"/>
      <c r="CE53" s="21"/>
      <c r="CF53" s="21"/>
      <c r="CG53" s="21"/>
      <c r="CH53" s="21"/>
      <c r="CI53" s="21"/>
      <c r="CJ53" s="21"/>
      <c r="CK53" s="21"/>
      <c r="CL53" s="21"/>
      <c r="CM53" s="21"/>
      <c r="CN53" s="21"/>
      <c r="CO53" s="21"/>
      <c r="CP53" s="21"/>
      <c r="CQ53" s="21"/>
      <c r="CR53" s="21"/>
      <c r="CS53" s="21"/>
      <c r="CT53" s="21"/>
      <c r="CU53" s="21"/>
      <c r="CV53" s="21"/>
      <c r="CW53" s="21"/>
      <c r="CX53" s="21"/>
      <c r="CY53" s="21"/>
      <c r="CZ53" s="21"/>
      <c r="DA53" s="21"/>
      <c r="DB53" s="180"/>
      <c r="DC53" s="47"/>
      <c r="DD53" s="47"/>
      <c r="DE53" s="47"/>
      <c r="DF53" s="47"/>
      <c r="DG53" s="47"/>
      <c r="DH53" s="69"/>
      <c r="DI53" s="47"/>
      <c r="DJ53" s="21"/>
      <c r="DK53" s="21"/>
      <c r="DL53" s="21"/>
      <c r="DM53" s="21"/>
      <c r="DN53" s="21"/>
      <c r="DO53" s="21"/>
      <c r="DP53" s="21"/>
      <c r="DQ53" s="21"/>
      <c r="DR53" s="21"/>
      <c r="DS53" s="21"/>
    </row>
    <row r="54" spans="1:123" ht="12.75" customHeight="1" x14ac:dyDescent="0.2">
      <c r="A54" s="183"/>
      <c r="I54" s="113"/>
      <c r="J54" s="200"/>
      <c r="K54" s="45"/>
      <c r="L54" s="44"/>
      <c r="M54" s="75"/>
      <c r="N54" s="47"/>
      <c r="O54" s="75"/>
      <c r="P54" s="75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57"/>
      <c r="AV54" s="21"/>
      <c r="AW54" s="21"/>
      <c r="AX54" s="57"/>
      <c r="AY54" s="21"/>
      <c r="AZ54" s="57"/>
      <c r="BA54" s="21"/>
      <c r="BB54" s="21"/>
      <c r="BC54" s="21"/>
      <c r="BD54" s="21"/>
      <c r="BE54" s="21"/>
      <c r="BF54" s="21"/>
      <c r="BG54" s="21"/>
      <c r="BH54" s="21"/>
      <c r="BI54" s="21"/>
      <c r="BJ54" s="21"/>
      <c r="BK54" s="21"/>
      <c r="BL54" s="21"/>
      <c r="BM54" s="21"/>
      <c r="BN54" s="21"/>
      <c r="BO54" s="21"/>
      <c r="BP54" s="21"/>
      <c r="BQ54" s="21"/>
      <c r="BR54" s="21"/>
      <c r="BS54" s="21"/>
      <c r="BT54" s="21"/>
      <c r="BU54" s="21"/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  <c r="CH54" s="21"/>
      <c r="CI54" s="21"/>
      <c r="CJ54" s="21"/>
      <c r="CK54" s="21"/>
      <c r="CL54" s="21"/>
      <c r="CM54" s="21"/>
      <c r="CN54" s="21"/>
      <c r="CO54" s="21"/>
      <c r="CP54" s="21"/>
      <c r="CQ54" s="21"/>
      <c r="CR54" s="21"/>
      <c r="CS54" s="21"/>
      <c r="CT54" s="21"/>
      <c r="CU54" s="21"/>
      <c r="CV54" s="21"/>
      <c r="CW54" s="21"/>
      <c r="CX54" s="21"/>
      <c r="CY54" s="21"/>
      <c r="CZ54" s="21"/>
      <c r="DA54" s="21"/>
      <c r="DB54" s="203"/>
      <c r="DC54" s="47"/>
      <c r="DD54" s="47"/>
      <c r="DE54" s="47"/>
      <c r="DF54" s="47"/>
      <c r="DG54" s="47"/>
      <c r="DH54" s="69"/>
      <c r="DI54" s="47"/>
      <c r="DJ54" s="21"/>
      <c r="DK54" s="21"/>
      <c r="DL54" s="21"/>
      <c r="DM54" s="21"/>
      <c r="DN54" s="21"/>
      <c r="DO54" s="21"/>
      <c r="DP54" s="21"/>
      <c r="DQ54" s="21"/>
      <c r="DR54" s="21"/>
      <c r="DS54" s="21"/>
    </row>
    <row r="55" spans="1:123" ht="15" customHeight="1" x14ac:dyDescent="0.2">
      <c r="A55" s="143" t="s">
        <v>108</v>
      </c>
      <c r="B55" s="120"/>
      <c r="C55" s="107"/>
      <c r="D55" s="107"/>
      <c r="E55" s="107"/>
      <c r="F55" s="107"/>
      <c r="G55" s="107"/>
      <c r="H55" s="108"/>
      <c r="I55" s="113"/>
      <c r="J55" s="200" t="b">
        <v>1</v>
      </c>
      <c r="K55" s="54"/>
      <c r="L55" s="61"/>
      <c r="M55" s="75"/>
      <c r="N55" s="47"/>
      <c r="O55" s="75"/>
      <c r="P55" s="75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57"/>
      <c r="AV55" s="21"/>
      <c r="AW55" s="21"/>
      <c r="AX55" s="57"/>
      <c r="AY55" s="21"/>
      <c r="AZ55" s="57"/>
      <c r="BA55" s="21"/>
      <c r="BB55" s="21"/>
      <c r="BC55" s="21"/>
      <c r="BD55" s="21"/>
      <c r="BE55" s="21"/>
      <c r="BF55" s="21"/>
      <c r="BG55" s="21"/>
      <c r="BH55" s="21"/>
      <c r="BI55" s="21"/>
      <c r="BJ55" s="21"/>
      <c r="BK55" s="21"/>
      <c r="BL55" s="21"/>
      <c r="BM55" s="21"/>
      <c r="BN55" s="21"/>
      <c r="BO55" s="21"/>
      <c r="BP55" s="21"/>
      <c r="BQ55" s="21"/>
      <c r="BR55" s="21"/>
      <c r="BS55" s="21"/>
      <c r="BT55" s="21"/>
      <c r="BU55" s="21"/>
      <c r="BV55" s="21"/>
      <c r="BW55" s="21"/>
      <c r="BX55" s="21"/>
      <c r="BY55" s="21"/>
      <c r="BZ55" s="21"/>
      <c r="CA55" s="21"/>
      <c r="CB55" s="21"/>
      <c r="CC55" s="21"/>
      <c r="CD55" s="21"/>
      <c r="CE55" s="21"/>
      <c r="CF55" s="21"/>
      <c r="CG55" s="21"/>
      <c r="CH55" s="21"/>
      <c r="CI55" s="21"/>
      <c r="CJ55" s="21"/>
      <c r="CK55" s="21"/>
      <c r="CL55" s="21"/>
      <c r="CM55" s="21"/>
      <c r="CN55" s="21"/>
      <c r="CO55" s="21"/>
      <c r="CP55" s="21"/>
      <c r="CQ55" s="21"/>
      <c r="CR55" s="21"/>
      <c r="CS55" s="21"/>
      <c r="CT55" s="21"/>
      <c r="CU55" s="21"/>
      <c r="CV55" s="21"/>
      <c r="CW55" s="21"/>
      <c r="CX55" s="21"/>
      <c r="CY55" s="21"/>
      <c r="CZ55" s="21"/>
      <c r="DA55" s="21"/>
      <c r="DB55" s="78"/>
      <c r="DC55" s="47"/>
      <c r="DD55" s="47"/>
      <c r="DE55" s="47"/>
      <c r="DF55" s="47"/>
      <c r="DG55" s="47"/>
      <c r="DH55" s="69"/>
      <c r="DI55" s="47"/>
      <c r="DJ55" s="21"/>
      <c r="DK55" s="21"/>
      <c r="DL55" s="21"/>
      <c r="DM55" s="21"/>
      <c r="DN55" s="21"/>
      <c r="DO55" s="21"/>
      <c r="DP55" s="21"/>
      <c r="DQ55" s="21"/>
      <c r="DR55" s="21"/>
      <c r="DS55" s="21"/>
    </row>
    <row r="56" spans="1:123" ht="13.5" customHeight="1" x14ac:dyDescent="0.2">
      <c r="A56" s="143" t="s">
        <v>109</v>
      </c>
      <c r="B56" s="142"/>
      <c r="C56" s="109"/>
      <c r="D56" s="109"/>
      <c r="E56" s="109"/>
      <c r="F56" s="109"/>
      <c r="G56" s="109"/>
      <c r="H56" s="109"/>
      <c r="I56" s="113"/>
      <c r="J56" s="200" t="b">
        <v>1</v>
      </c>
      <c r="K56" s="54"/>
      <c r="L56" s="61"/>
      <c r="M56" s="75"/>
      <c r="N56" s="47"/>
      <c r="O56" s="75"/>
      <c r="P56" s="75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57"/>
      <c r="AV56" s="21"/>
      <c r="AW56" s="21"/>
      <c r="AX56" s="57"/>
      <c r="AY56" s="21"/>
      <c r="AZ56" s="57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  <c r="CO56" s="21"/>
      <c r="CP56" s="21"/>
      <c r="CQ56" s="21"/>
      <c r="CR56" s="21"/>
      <c r="CS56" s="21"/>
      <c r="CT56" s="21"/>
      <c r="CU56" s="21"/>
      <c r="CV56" s="21"/>
      <c r="CW56" s="21"/>
      <c r="CX56" s="21"/>
      <c r="CY56" s="21"/>
      <c r="CZ56" s="21"/>
      <c r="DA56" s="21"/>
      <c r="DB56" s="78"/>
      <c r="DC56" s="47"/>
      <c r="DD56" s="47"/>
      <c r="DE56" s="47"/>
      <c r="DF56" s="47"/>
      <c r="DG56" s="47"/>
      <c r="DH56" s="69"/>
      <c r="DI56" s="47"/>
      <c r="DJ56" s="21"/>
      <c r="DK56" s="21"/>
      <c r="DL56" s="21"/>
      <c r="DM56" s="21"/>
      <c r="DN56" s="21"/>
      <c r="DO56" s="21"/>
      <c r="DP56" s="21"/>
      <c r="DQ56" s="21"/>
      <c r="DR56" s="21"/>
      <c r="DS56" s="21"/>
    </row>
    <row r="57" spans="1:123" ht="13.5" customHeight="1" x14ac:dyDescent="0.2">
      <c r="A57" s="143" t="s">
        <v>110</v>
      </c>
      <c r="B57" s="105"/>
      <c r="C57" s="46"/>
      <c r="D57" s="51"/>
      <c r="E57" s="51"/>
      <c r="F57" s="47"/>
      <c r="G57" s="47"/>
      <c r="H57" s="69"/>
      <c r="I57" s="113"/>
      <c r="J57" s="200" t="b">
        <v>1</v>
      </c>
      <c r="K57" s="54"/>
      <c r="L57" s="61"/>
      <c r="M57" s="75"/>
      <c r="N57" s="47"/>
      <c r="O57" s="75"/>
      <c r="P57" s="75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57"/>
      <c r="AV57" s="21"/>
      <c r="AW57" s="21"/>
      <c r="AX57" s="57"/>
      <c r="AY57" s="21"/>
      <c r="AZ57" s="57"/>
      <c r="BA57" s="21"/>
      <c r="BB57" s="21"/>
      <c r="BC57" s="21"/>
      <c r="BD57" s="21"/>
      <c r="BE57" s="21"/>
      <c r="BF57" s="21"/>
      <c r="BG57" s="21"/>
      <c r="BH57" s="21"/>
      <c r="BI57" s="21"/>
      <c r="BJ57" s="21"/>
      <c r="BK57" s="21"/>
      <c r="BL57" s="21"/>
      <c r="BM57" s="21"/>
      <c r="BN57" s="21"/>
      <c r="BO57" s="21"/>
      <c r="BP57" s="21"/>
      <c r="BQ57" s="21"/>
      <c r="BR57" s="21"/>
      <c r="BS57" s="21"/>
      <c r="BT57" s="21"/>
      <c r="BU57" s="21"/>
      <c r="BV57" s="21"/>
      <c r="BW57" s="21"/>
      <c r="BX57" s="21"/>
      <c r="BY57" s="21"/>
      <c r="BZ57" s="21"/>
      <c r="CA57" s="21"/>
      <c r="CB57" s="21"/>
      <c r="CC57" s="21"/>
      <c r="CD57" s="21"/>
      <c r="CE57" s="21"/>
      <c r="CF57" s="21"/>
      <c r="CG57" s="21"/>
      <c r="CH57" s="21"/>
      <c r="CI57" s="21"/>
      <c r="CJ57" s="21"/>
      <c r="CK57" s="21"/>
      <c r="CL57" s="21"/>
      <c r="CM57" s="21"/>
      <c r="CN57" s="21"/>
      <c r="CO57" s="21"/>
      <c r="CP57" s="21"/>
      <c r="CQ57" s="21"/>
      <c r="CR57" s="21"/>
      <c r="CS57" s="21"/>
      <c r="CT57" s="21"/>
      <c r="CU57" s="21"/>
      <c r="CV57" s="21"/>
      <c r="CW57" s="21"/>
      <c r="CX57" s="21"/>
      <c r="CY57" s="21"/>
      <c r="CZ57" s="21"/>
      <c r="DA57" s="21"/>
      <c r="DB57" s="78"/>
      <c r="DC57" s="47"/>
      <c r="DD57" s="47"/>
      <c r="DE57" s="47"/>
      <c r="DF57" s="47"/>
      <c r="DG57" s="47"/>
      <c r="DH57" s="69"/>
      <c r="DI57" s="47"/>
      <c r="DJ57" s="21"/>
      <c r="DK57" s="21"/>
      <c r="DL57" s="21"/>
      <c r="DM57" s="21"/>
      <c r="DN57" s="21"/>
      <c r="DO57" s="21"/>
      <c r="DP57" s="21"/>
      <c r="DQ57" s="21"/>
      <c r="DR57" s="21"/>
      <c r="DS57" s="21"/>
    </row>
    <row r="58" spans="1:123" ht="14.25" customHeight="1" x14ac:dyDescent="0.2">
      <c r="A58" s="144" t="s">
        <v>134</v>
      </c>
      <c r="B58" s="109"/>
      <c r="C58" s="109"/>
      <c r="D58" s="109"/>
      <c r="E58" s="109"/>
      <c r="F58" s="109"/>
      <c r="G58" s="109"/>
      <c r="H58" s="109"/>
      <c r="I58" s="113"/>
      <c r="J58" s="200" t="b">
        <v>1</v>
      </c>
      <c r="K58" s="54"/>
      <c r="L58" s="61"/>
      <c r="M58" s="75"/>
      <c r="N58" s="47"/>
      <c r="O58" s="75"/>
      <c r="P58" s="75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57"/>
      <c r="AV58" s="21"/>
      <c r="AW58" s="21"/>
      <c r="AX58" s="57"/>
      <c r="AY58" s="21"/>
      <c r="AZ58" s="57"/>
      <c r="BA58" s="21"/>
      <c r="BB58" s="21"/>
      <c r="BC58" s="21"/>
      <c r="BD58" s="21"/>
      <c r="BE58" s="21"/>
      <c r="BF58" s="21"/>
      <c r="BG58" s="21"/>
      <c r="BH58" s="21"/>
      <c r="BI58" s="21"/>
      <c r="BJ58" s="21"/>
      <c r="BK58" s="21"/>
      <c r="BL58" s="21"/>
      <c r="BM58" s="21"/>
      <c r="BN58" s="21"/>
      <c r="BO58" s="21"/>
      <c r="BP58" s="21"/>
      <c r="BQ58" s="21"/>
      <c r="BR58" s="21"/>
      <c r="BS58" s="21"/>
      <c r="BT58" s="21"/>
      <c r="BU58" s="21"/>
      <c r="BV58" s="21"/>
      <c r="BW58" s="21"/>
      <c r="BX58" s="21"/>
      <c r="BY58" s="21"/>
      <c r="BZ58" s="21"/>
      <c r="CA58" s="21"/>
      <c r="CB58" s="21"/>
      <c r="CC58" s="21"/>
      <c r="CD58" s="21"/>
      <c r="CE58" s="21"/>
      <c r="CF58" s="21"/>
      <c r="CG58" s="21"/>
      <c r="CH58" s="21"/>
      <c r="CI58" s="21"/>
      <c r="CJ58" s="21"/>
      <c r="CK58" s="21"/>
      <c r="CL58" s="21"/>
      <c r="CM58" s="21"/>
      <c r="CN58" s="21"/>
      <c r="CO58" s="21"/>
      <c r="CP58" s="21"/>
      <c r="CQ58" s="21"/>
      <c r="CR58" s="21"/>
      <c r="CS58" s="21"/>
      <c r="CT58" s="21"/>
      <c r="CU58" s="21"/>
      <c r="CV58" s="21"/>
      <c r="CW58" s="21"/>
      <c r="CX58" s="21"/>
      <c r="CY58" s="21"/>
      <c r="CZ58" s="21"/>
      <c r="DA58" s="21"/>
      <c r="DB58" s="78"/>
      <c r="DC58" s="47"/>
      <c r="DD58" s="47"/>
      <c r="DE58" s="47"/>
      <c r="DF58" s="47"/>
      <c r="DG58" s="47"/>
      <c r="DH58" s="69"/>
      <c r="DI58" s="47"/>
      <c r="DJ58" s="21"/>
      <c r="DK58" s="21"/>
      <c r="DL58" s="21"/>
      <c r="DM58" s="21"/>
      <c r="DN58" s="21"/>
      <c r="DO58" s="21"/>
      <c r="DP58" s="21"/>
      <c r="DQ58" s="21"/>
      <c r="DR58" s="21"/>
      <c r="DS58" s="21"/>
    </row>
    <row r="59" spans="1:123" ht="12.75" customHeight="1" x14ac:dyDescent="0.2">
      <c r="A59" s="87"/>
      <c r="B59" s="119"/>
      <c r="C59" s="87"/>
      <c r="D59" s="87"/>
      <c r="E59" s="87"/>
      <c r="F59" s="87"/>
      <c r="G59" s="87"/>
      <c r="H59" s="87"/>
      <c r="I59" s="113"/>
      <c r="J59" s="200" t="b">
        <v>1</v>
      </c>
      <c r="K59" s="54"/>
      <c r="L59" s="61"/>
      <c r="M59" s="75"/>
      <c r="N59" s="47"/>
      <c r="O59" s="75"/>
      <c r="P59" s="75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57"/>
      <c r="AV59" s="21"/>
      <c r="AW59" s="21"/>
      <c r="AX59" s="57"/>
      <c r="AY59" s="21"/>
      <c r="AZ59" s="57"/>
      <c r="BA59" s="21"/>
      <c r="BB59" s="21"/>
      <c r="BC59" s="21"/>
      <c r="BD59" s="21"/>
      <c r="BE59" s="21"/>
      <c r="BF59" s="21"/>
      <c r="BG59" s="21"/>
      <c r="BH59" s="21"/>
      <c r="BI59" s="21"/>
      <c r="BJ59" s="21"/>
      <c r="BK59" s="21"/>
      <c r="BL59" s="21"/>
      <c r="BM59" s="21"/>
      <c r="BN59" s="21"/>
      <c r="BO59" s="21"/>
      <c r="BP59" s="21"/>
      <c r="BQ59" s="21"/>
      <c r="BR59" s="21"/>
      <c r="BS59" s="21"/>
      <c r="BT59" s="21"/>
      <c r="BU59" s="21"/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  <c r="CH59" s="21"/>
      <c r="CI59" s="21"/>
      <c r="CJ59" s="21"/>
      <c r="CK59" s="21"/>
      <c r="CL59" s="21"/>
      <c r="CM59" s="21"/>
      <c r="CN59" s="21"/>
      <c r="CO59" s="21"/>
      <c r="CP59" s="21"/>
      <c r="CQ59" s="21"/>
      <c r="CR59" s="21"/>
      <c r="CS59" s="21"/>
      <c r="CT59" s="21"/>
      <c r="CU59" s="21"/>
      <c r="CV59" s="21"/>
      <c r="CW59" s="21"/>
      <c r="CX59" s="21"/>
      <c r="CY59" s="21"/>
      <c r="CZ59" s="21"/>
      <c r="DA59" s="21"/>
      <c r="DB59" s="78"/>
      <c r="DC59" s="47"/>
      <c r="DD59" s="47"/>
      <c r="DE59" s="47"/>
      <c r="DF59" s="47"/>
      <c r="DG59" s="47"/>
      <c r="DH59" s="69"/>
      <c r="DI59" s="47"/>
      <c r="DJ59" s="21"/>
      <c r="DK59" s="21"/>
      <c r="DL59" s="21"/>
      <c r="DM59" s="21"/>
      <c r="DN59" s="21"/>
      <c r="DO59" s="21"/>
      <c r="DP59" s="21"/>
      <c r="DQ59" s="21"/>
      <c r="DR59" s="21"/>
      <c r="DS59" s="21"/>
    </row>
    <row r="60" spans="1:123" ht="12.75" customHeight="1" x14ac:dyDescent="0.2">
      <c r="A60" s="48"/>
      <c r="B60" s="49"/>
      <c r="C60" s="50"/>
      <c r="D60" s="51"/>
      <c r="E60" s="51"/>
      <c r="F60" s="51"/>
      <c r="G60" s="51"/>
      <c r="H60" s="51"/>
      <c r="I60" s="113"/>
      <c r="J60" s="198" t="b">
        <v>1</v>
      </c>
      <c r="K60" s="54"/>
      <c r="L60" s="61"/>
      <c r="M60" s="75"/>
      <c r="N60" s="47"/>
      <c r="O60" s="75"/>
      <c r="P60" s="75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57"/>
      <c r="AV60" s="21"/>
      <c r="AW60" s="21"/>
      <c r="AX60" s="57"/>
      <c r="AY60" s="21"/>
      <c r="AZ60" s="57"/>
      <c r="BA60" s="21"/>
      <c r="BB60" s="21"/>
      <c r="BC60" s="21"/>
      <c r="BD60" s="21"/>
      <c r="BE60" s="21"/>
      <c r="BF60" s="21"/>
      <c r="BG60" s="21"/>
      <c r="BH60" s="21"/>
      <c r="BI60" s="21"/>
      <c r="BJ60" s="21"/>
      <c r="BK60" s="21"/>
      <c r="BL60" s="21"/>
      <c r="BM60" s="21"/>
      <c r="BN60" s="21"/>
      <c r="BO60" s="21"/>
      <c r="BP60" s="21"/>
      <c r="BQ60" s="21"/>
      <c r="BR60" s="21"/>
      <c r="BS60" s="21"/>
      <c r="BT60" s="21"/>
      <c r="BU60" s="21"/>
      <c r="BV60" s="21"/>
      <c r="BW60" s="21"/>
      <c r="BX60" s="21"/>
      <c r="BY60" s="21"/>
      <c r="BZ60" s="21"/>
      <c r="CA60" s="21"/>
      <c r="CB60" s="21"/>
      <c r="CC60" s="21"/>
      <c r="CD60" s="21"/>
      <c r="CE60" s="21"/>
      <c r="CF60" s="21"/>
      <c r="CG60" s="21"/>
      <c r="CH60" s="21"/>
      <c r="CI60" s="21"/>
      <c r="CJ60" s="21"/>
      <c r="CK60" s="21"/>
      <c r="CL60" s="21"/>
      <c r="CM60" s="21"/>
      <c r="CN60" s="21"/>
      <c r="CO60" s="21"/>
      <c r="CP60" s="21"/>
      <c r="CQ60" s="21"/>
      <c r="CR60" s="21"/>
      <c r="CS60" s="21"/>
      <c r="CT60" s="21"/>
      <c r="CU60" s="21"/>
      <c r="CV60" s="21"/>
      <c r="CW60" s="21"/>
      <c r="CX60" s="21"/>
      <c r="CY60" s="21"/>
      <c r="CZ60" s="21"/>
      <c r="DA60" s="21"/>
      <c r="DB60" s="78"/>
      <c r="DC60" s="47"/>
      <c r="DD60" s="47"/>
      <c r="DE60" s="47"/>
      <c r="DF60" s="47"/>
      <c r="DG60" s="47"/>
      <c r="DH60" s="69"/>
      <c r="DI60" s="47"/>
      <c r="DJ60" s="21"/>
      <c r="DK60" s="21"/>
      <c r="DL60" s="21"/>
      <c r="DM60" s="21"/>
      <c r="DN60" s="21"/>
      <c r="DO60" s="21"/>
      <c r="DP60" s="21"/>
      <c r="DQ60" s="21"/>
      <c r="DR60" s="21"/>
      <c r="DS60" s="21"/>
    </row>
    <row r="61" spans="1:123" ht="12.75" customHeight="1" x14ac:dyDescent="0.2">
      <c r="A61" s="166" t="s">
        <v>112</v>
      </c>
      <c r="B61" s="172"/>
      <c r="C61" s="167"/>
      <c r="D61" s="169"/>
      <c r="E61" s="169"/>
      <c r="F61" s="169"/>
      <c r="G61" s="169"/>
      <c r="H61" s="169"/>
      <c r="I61" s="177"/>
      <c r="J61" s="198" t="b">
        <v>1</v>
      </c>
      <c r="K61" s="174"/>
      <c r="L61" s="175"/>
      <c r="M61" s="176"/>
      <c r="N61" s="47"/>
      <c r="O61" s="75"/>
      <c r="P61" s="75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57"/>
      <c r="AV61" s="21"/>
      <c r="AW61" s="21"/>
      <c r="AX61" s="57"/>
      <c r="AY61" s="21"/>
      <c r="AZ61" s="57"/>
      <c r="BA61" s="21"/>
      <c r="BB61" s="21"/>
      <c r="BC61" s="21"/>
      <c r="BD61" s="21"/>
      <c r="BE61" s="21"/>
      <c r="BF61" s="21"/>
      <c r="BG61" s="21"/>
      <c r="BH61" s="21"/>
      <c r="BI61" s="21"/>
      <c r="BJ61" s="21"/>
      <c r="BK61" s="21"/>
      <c r="BL61" s="21"/>
      <c r="BM61" s="21"/>
      <c r="BN61" s="21"/>
      <c r="BO61" s="21"/>
      <c r="BP61" s="21"/>
      <c r="BQ61" s="21"/>
      <c r="BR61" s="21"/>
      <c r="BS61" s="21"/>
      <c r="BT61" s="21"/>
      <c r="BU61" s="21"/>
      <c r="BV61" s="21"/>
      <c r="BW61" s="21"/>
      <c r="BX61" s="21"/>
      <c r="BY61" s="21"/>
      <c r="BZ61" s="21"/>
      <c r="CA61" s="21"/>
      <c r="CB61" s="21"/>
      <c r="CC61" s="21"/>
      <c r="CD61" s="21"/>
      <c r="CE61" s="21"/>
      <c r="CF61" s="21"/>
      <c r="CG61" s="21"/>
      <c r="CH61" s="21"/>
      <c r="CI61" s="21"/>
      <c r="CJ61" s="21"/>
      <c r="CK61" s="21"/>
      <c r="CL61" s="21"/>
      <c r="CM61" s="21"/>
      <c r="CN61" s="21"/>
      <c r="CO61" s="21"/>
      <c r="CP61" s="21"/>
      <c r="CQ61" s="21"/>
      <c r="CR61" s="21"/>
      <c r="CS61" s="21"/>
      <c r="CT61" s="21"/>
      <c r="CU61" s="21"/>
      <c r="CV61" s="21"/>
      <c r="CW61" s="21"/>
      <c r="CX61" s="21"/>
      <c r="CY61" s="21"/>
      <c r="CZ61" s="21"/>
      <c r="DA61" s="21"/>
      <c r="DB61" s="78"/>
      <c r="DC61" s="47"/>
      <c r="DD61" s="47"/>
      <c r="DE61" s="47"/>
      <c r="DF61" s="47"/>
      <c r="DG61" s="47"/>
      <c r="DH61" s="69"/>
      <c r="DI61" s="47"/>
      <c r="DJ61" s="21"/>
      <c r="DK61" s="21"/>
      <c r="DL61" s="21"/>
      <c r="DM61" s="21"/>
      <c r="DN61" s="21"/>
      <c r="DO61" s="21"/>
      <c r="DP61" s="21"/>
      <c r="DQ61" s="21"/>
      <c r="DR61" s="21"/>
      <c r="DS61" s="21"/>
    </row>
    <row r="62" spans="1:123" ht="12.75" customHeight="1" x14ac:dyDescent="0.2">
      <c r="A62" s="123" t="s">
        <v>113</v>
      </c>
      <c r="B62" s="106"/>
      <c r="C62" s="50"/>
      <c r="D62" s="51"/>
      <c r="E62" s="51"/>
      <c r="F62" s="51"/>
      <c r="G62" s="51"/>
      <c r="H62" s="51"/>
      <c r="I62" s="86"/>
      <c r="J62" s="198" t="b">
        <v>1</v>
      </c>
      <c r="K62" s="54"/>
      <c r="L62" s="61"/>
      <c r="M62" s="75"/>
      <c r="N62" s="47"/>
      <c r="O62" s="75"/>
      <c r="P62" s="75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57"/>
      <c r="AV62" s="21"/>
      <c r="AW62" s="21"/>
      <c r="AX62" s="57"/>
      <c r="AY62" s="21"/>
      <c r="AZ62" s="57"/>
      <c r="BA62" s="21"/>
      <c r="BB62" s="21"/>
      <c r="BC62" s="21"/>
      <c r="BD62" s="21"/>
      <c r="BE62" s="21"/>
      <c r="BF62" s="21"/>
      <c r="BG62" s="21"/>
      <c r="BH62" s="21"/>
      <c r="BI62" s="21"/>
      <c r="BJ62" s="21"/>
      <c r="BK62" s="21"/>
      <c r="BL62" s="21"/>
      <c r="BM62" s="21"/>
      <c r="BN62" s="21"/>
      <c r="BO62" s="21"/>
      <c r="BP62" s="21"/>
      <c r="BQ62" s="21"/>
      <c r="BR62" s="21"/>
      <c r="BS62" s="21"/>
      <c r="BT62" s="21"/>
      <c r="BU62" s="21"/>
      <c r="BV62" s="21"/>
      <c r="BW62" s="21"/>
      <c r="BX62" s="21"/>
      <c r="BY62" s="21"/>
      <c r="BZ62" s="21"/>
      <c r="CA62" s="21"/>
      <c r="CB62" s="21"/>
      <c r="CC62" s="21"/>
      <c r="CD62" s="21"/>
      <c r="CE62" s="21"/>
      <c r="CF62" s="21"/>
      <c r="CG62" s="21"/>
      <c r="CH62" s="21"/>
      <c r="CI62" s="21"/>
      <c r="CJ62" s="21"/>
      <c r="CK62" s="21"/>
      <c r="CL62" s="21"/>
      <c r="CM62" s="21"/>
      <c r="CN62" s="21"/>
      <c r="CO62" s="21"/>
      <c r="CP62" s="21"/>
      <c r="CQ62" s="21"/>
      <c r="CR62" s="21"/>
      <c r="CS62" s="21"/>
      <c r="CT62" s="21"/>
      <c r="CU62" s="21"/>
      <c r="CV62" s="21"/>
      <c r="CW62" s="21"/>
      <c r="CX62" s="21"/>
      <c r="CY62" s="21"/>
      <c r="CZ62" s="21"/>
      <c r="DA62" s="21"/>
      <c r="DB62" s="78"/>
      <c r="DC62" s="47"/>
      <c r="DD62" s="47"/>
      <c r="DE62" s="47"/>
      <c r="DF62" s="47"/>
      <c r="DG62" s="47"/>
      <c r="DH62" s="69"/>
      <c r="DI62" s="47"/>
      <c r="DJ62" s="21"/>
      <c r="DK62" s="21"/>
      <c r="DL62" s="21"/>
      <c r="DM62" s="21"/>
      <c r="DN62" s="21"/>
      <c r="DO62" s="21"/>
      <c r="DP62" s="21"/>
      <c r="DQ62" s="21"/>
      <c r="DR62" s="21"/>
      <c r="DS62" s="21"/>
    </row>
    <row r="63" spans="1:123" ht="12.75" customHeight="1" x14ac:dyDescent="0.2">
      <c r="A63" s="55"/>
      <c r="B63" s="49"/>
      <c r="C63" s="50"/>
      <c r="D63" s="51"/>
      <c r="E63" s="51"/>
      <c r="F63" s="51"/>
      <c r="G63" s="51"/>
      <c r="H63" s="51"/>
      <c r="I63" s="86"/>
      <c r="J63" s="198" t="b">
        <v>1</v>
      </c>
      <c r="K63" s="54"/>
      <c r="L63" s="61"/>
      <c r="M63" s="75"/>
      <c r="N63" s="47"/>
      <c r="O63" s="75"/>
      <c r="P63" s="75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21"/>
      <c r="AT63" s="21"/>
      <c r="AU63" s="57"/>
      <c r="AV63" s="21"/>
      <c r="AW63" s="21"/>
      <c r="AX63" s="57"/>
      <c r="AY63" s="21"/>
      <c r="AZ63" s="57"/>
      <c r="BA63" s="21"/>
      <c r="BB63" s="21"/>
      <c r="BC63" s="21"/>
      <c r="BD63" s="21"/>
      <c r="BE63" s="21"/>
      <c r="BF63" s="21"/>
      <c r="BG63" s="21"/>
      <c r="BH63" s="21"/>
      <c r="BI63" s="21"/>
      <c r="BJ63" s="21"/>
      <c r="BK63" s="21"/>
      <c r="BL63" s="21"/>
      <c r="BM63" s="21"/>
      <c r="BN63" s="21"/>
      <c r="BO63" s="21"/>
      <c r="BP63" s="21"/>
      <c r="BQ63" s="21"/>
      <c r="BR63" s="21"/>
      <c r="BS63" s="21"/>
      <c r="BT63" s="21"/>
      <c r="BU63" s="21"/>
      <c r="BV63" s="21"/>
      <c r="BW63" s="21"/>
      <c r="BX63" s="21"/>
      <c r="BY63" s="21"/>
      <c r="BZ63" s="21"/>
      <c r="CA63" s="21"/>
      <c r="CB63" s="21"/>
      <c r="CC63" s="21"/>
      <c r="CD63" s="21"/>
      <c r="CE63" s="21"/>
      <c r="CF63" s="21"/>
      <c r="CG63" s="21"/>
      <c r="CH63" s="21"/>
      <c r="CI63" s="21"/>
      <c r="CJ63" s="21"/>
      <c r="CK63" s="21"/>
      <c r="CL63" s="21"/>
      <c r="CM63" s="21"/>
      <c r="CN63" s="21"/>
      <c r="CO63" s="21"/>
      <c r="CP63" s="21"/>
      <c r="CQ63" s="21"/>
      <c r="CR63" s="21"/>
      <c r="CS63" s="21"/>
      <c r="CT63" s="21"/>
      <c r="CU63" s="21"/>
      <c r="CV63" s="21"/>
      <c r="CW63" s="21"/>
      <c r="CX63" s="21"/>
      <c r="CY63" s="21"/>
      <c r="CZ63" s="21"/>
      <c r="DA63" s="21"/>
      <c r="DB63" s="78"/>
      <c r="DC63" s="47"/>
      <c r="DD63" s="47"/>
      <c r="DE63" s="47"/>
      <c r="DF63" s="47"/>
      <c r="DG63" s="47"/>
      <c r="DH63" s="69"/>
      <c r="DI63" s="47"/>
      <c r="DJ63" s="21"/>
      <c r="DK63" s="21"/>
      <c r="DL63" s="21"/>
      <c r="DM63" s="21"/>
      <c r="DN63" s="21"/>
      <c r="DO63" s="21"/>
      <c r="DP63" s="21"/>
      <c r="DQ63" s="21"/>
      <c r="DR63" s="21"/>
      <c r="DS63" s="21"/>
    </row>
    <row r="64" spans="1:123" ht="12.75" customHeight="1" x14ac:dyDescent="0.2">
      <c r="A64" s="117" t="s">
        <v>66</v>
      </c>
      <c r="B64" s="49"/>
      <c r="C64" s="50"/>
      <c r="D64" s="51"/>
      <c r="E64" s="51"/>
      <c r="F64" s="51"/>
      <c r="G64" s="51"/>
      <c r="H64" s="51"/>
      <c r="I64" s="86"/>
      <c r="J64" s="201" t="b">
        <v>1</v>
      </c>
      <c r="K64" s="54"/>
      <c r="L64" s="61"/>
      <c r="M64" s="75"/>
      <c r="N64" s="47"/>
      <c r="O64" s="75"/>
      <c r="P64" s="75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57"/>
      <c r="AV64" s="21"/>
      <c r="AW64" s="21"/>
      <c r="AX64" s="57"/>
      <c r="AY64" s="21"/>
      <c r="AZ64" s="57"/>
      <c r="BA64" s="21"/>
      <c r="BB64" s="21"/>
      <c r="BC64" s="21"/>
      <c r="BD64" s="21"/>
      <c r="BE64" s="21"/>
      <c r="BF64" s="21"/>
      <c r="BG64" s="21"/>
      <c r="BH64" s="21"/>
      <c r="BI64" s="21"/>
      <c r="BJ64" s="21"/>
      <c r="BK64" s="21"/>
      <c r="BL64" s="21"/>
      <c r="BM64" s="21"/>
      <c r="BN64" s="21"/>
      <c r="BO64" s="21"/>
      <c r="BP64" s="21"/>
      <c r="BQ64" s="21"/>
      <c r="BR64" s="21"/>
      <c r="BS64" s="21"/>
      <c r="BT64" s="21"/>
      <c r="BU64" s="21"/>
      <c r="BV64" s="21"/>
      <c r="BW64" s="21"/>
      <c r="BX64" s="21"/>
      <c r="BY64" s="21"/>
      <c r="BZ64" s="21"/>
      <c r="CA64" s="21"/>
      <c r="CB64" s="21"/>
      <c r="CC64" s="21"/>
      <c r="CD64" s="21"/>
      <c r="CE64" s="21"/>
      <c r="CF64" s="21"/>
      <c r="CG64" s="21"/>
      <c r="CH64" s="21"/>
      <c r="CI64" s="21"/>
      <c r="CJ64" s="21"/>
      <c r="CK64" s="21"/>
      <c r="CL64" s="21"/>
      <c r="CM64" s="21"/>
      <c r="CN64" s="21"/>
      <c r="CO64" s="21"/>
      <c r="CP64" s="21"/>
      <c r="CQ64" s="21"/>
      <c r="CR64" s="21"/>
      <c r="CS64" s="21"/>
      <c r="CT64" s="21"/>
      <c r="CU64" s="21"/>
      <c r="CV64" s="21"/>
      <c r="CW64" s="21"/>
      <c r="CX64" s="21"/>
      <c r="CY64" s="21"/>
      <c r="CZ64" s="21"/>
      <c r="DA64" s="21"/>
      <c r="DB64" s="78"/>
      <c r="DC64" s="47"/>
      <c r="DD64" s="47"/>
      <c r="DE64" s="47"/>
      <c r="DF64" s="47"/>
      <c r="DG64" s="47"/>
      <c r="DH64" s="69"/>
      <c r="DI64" s="47"/>
      <c r="DJ64" s="21"/>
      <c r="DK64" s="21"/>
      <c r="DL64" s="21"/>
      <c r="DM64" s="21"/>
      <c r="DN64" s="21"/>
      <c r="DO64" s="21"/>
      <c r="DP64" s="21"/>
      <c r="DQ64" s="21"/>
      <c r="DR64" s="21"/>
      <c r="DS64" s="21"/>
    </row>
    <row r="65" spans="1:123" ht="12.75" customHeight="1" x14ac:dyDescent="0.2">
      <c r="A65" s="117" t="s">
        <v>111</v>
      </c>
      <c r="B65" s="49"/>
      <c r="C65" s="50"/>
      <c r="D65" s="51"/>
      <c r="E65" s="51"/>
      <c r="F65" s="51"/>
      <c r="G65" s="51"/>
      <c r="H65" s="51"/>
      <c r="I65" s="86"/>
      <c r="J65" s="201" t="b">
        <v>1</v>
      </c>
      <c r="K65" s="54"/>
      <c r="L65" s="61"/>
      <c r="M65" s="75"/>
      <c r="N65" s="47"/>
      <c r="O65" s="75"/>
      <c r="P65" s="75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21"/>
      <c r="AT65" s="21"/>
      <c r="AU65" s="57"/>
      <c r="AV65" s="21"/>
      <c r="AW65" s="21"/>
      <c r="AX65" s="57"/>
      <c r="AY65" s="21"/>
      <c r="AZ65" s="57"/>
      <c r="BA65" s="21"/>
      <c r="BB65" s="21"/>
      <c r="BC65" s="21"/>
      <c r="BD65" s="21"/>
      <c r="BE65" s="21"/>
      <c r="BF65" s="21"/>
      <c r="BG65" s="21"/>
      <c r="BH65" s="21"/>
      <c r="BI65" s="21"/>
      <c r="BJ65" s="21"/>
      <c r="BK65" s="21"/>
      <c r="BL65" s="21"/>
      <c r="BM65" s="21"/>
      <c r="BN65" s="21"/>
      <c r="BO65" s="21"/>
      <c r="BP65" s="21"/>
      <c r="BQ65" s="21"/>
      <c r="BR65" s="21"/>
      <c r="BS65" s="21"/>
      <c r="BT65" s="21"/>
      <c r="BU65" s="21"/>
      <c r="BV65" s="21"/>
      <c r="BW65" s="21"/>
      <c r="BX65" s="21"/>
      <c r="BY65" s="21"/>
      <c r="BZ65" s="21"/>
      <c r="CA65" s="21"/>
      <c r="CB65" s="21"/>
      <c r="CC65" s="21"/>
      <c r="CD65" s="21"/>
      <c r="CE65" s="21"/>
      <c r="CF65" s="21"/>
      <c r="CG65" s="21"/>
      <c r="CH65" s="21"/>
      <c r="CI65" s="21"/>
      <c r="CJ65" s="21"/>
      <c r="CK65" s="21"/>
      <c r="CL65" s="21"/>
      <c r="CM65" s="21"/>
      <c r="CN65" s="21"/>
      <c r="CO65" s="21"/>
      <c r="CP65" s="21"/>
      <c r="CQ65" s="21"/>
      <c r="CR65" s="21"/>
      <c r="CS65" s="21"/>
      <c r="CT65" s="21"/>
      <c r="CU65" s="21"/>
      <c r="CV65" s="21"/>
      <c r="CW65" s="21"/>
      <c r="CX65" s="21"/>
      <c r="CY65" s="21"/>
      <c r="CZ65" s="21"/>
      <c r="DA65" s="21"/>
      <c r="DB65" s="78"/>
      <c r="DC65" s="47"/>
      <c r="DD65" s="47"/>
      <c r="DE65" s="47"/>
      <c r="DF65" s="47"/>
      <c r="DG65" s="47"/>
      <c r="DH65" s="69"/>
      <c r="DI65" s="47"/>
      <c r="DJ65" s="21"/>
      <c r="DK65" s="21"/>
      <c r="DL65" s="21"/>
      <c r="DM65" s="21"/>
      <c r="DN65" s="21"/>
      <c r="DO65" s="21"/>
      <c r="DP65" s="21"/>
      <c r="DQ65" s="21"/>
      <c r="DR65" s="21"/>
      <c r="DS65" s="21"/>
    </row>
    <row r="66" spans="1:123" ht="12.75" customHeight="1" x14ac:dyDescent="0.2">
      <c r="A66" s="47"/>
      <c r="B66" s="47"/>
      <c r="C66" s="47"/>
      <c r="D66" s="47"/>
      <c r="E66" s="47"/>
      <c r="F66" s="47"/>
      <c r="G66" s="47"/>
      <c r="H66" s="47"/>
      <c r="I66" s="51"/>
      <c r="J66" s="53"/>
      <c r="K66" s="54"/>
      <c r="L66" s="61"/>
      <c r="M66" s="75"/>
      <c r="N66" s="47"/>
      <c r="O66" s="75"/>
      <c r="P66" s="75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57"/>
      <c r="AV66" s="21"/>
      <c r="AW66" s="21"/>
      <c r="AX66" s="57"/>
      <c r="AY66" s="21"/>
      <c r="AZ66" s="57"/>
      <c r="BA66" s="21"/>
      <c r="BB66" s="21"/>
      <c r="BC66" s="21"/>
      <c r="BD66" s="21"/>
      <c r="BE66" s="21"/>
      <c r="BF66" s="21"/>
      <c r="BG66" s="21"/>
      <c r="BH66" s="21"/>
      <c r="BI66" s="21"/>
      <c r="BJ66" s="21"/>
      <c r="BK66" s="21"/>
      <c r="BL66" s="21"/>
      <c r="BM66" s="21"/>
      <c r="BN66" s="21"/>
      <c r="BO66" s="21"/>
      <c r="BP66" s="21"/>
      <c r="BQ66" s="21"/>
      <c r="BR66" s="21"/>
      <c r="BS66" s="21"/>
      <c r="BT66" s="21"/>
      <c r="BU66" s="21"/>
      <c r="BV66" s="21"/>
      <c r="BW66" s="21"/>
      <c r="BX66" s="21"/>
      <c r="BY66" s="21"/>
      <c r="BZ66" s="21"/>
      <c r="CA66" s="21"/>
      <c r="CB66" s="21"/>
      <c r="CC66" s="21"/>
      <c r="CD66" s="21"/>
      <c r="CE66" s="21"/>
      <c r="CF66" s="21"/>
      <c r="CG66" s="21"/>
      <c r="CH66" s="21"/>
      <c r="CI66" s="21"/>
      <c r="CJ66" s="21"/>
      <c r="CK66" s="21"/>
      <c r="CL66" s="21"/>
      <c r="CM66" s="21"/>
      <c r="CN66" s="21"/>
      <c r="CO66" s="21"/>
      <c r="CP66" s="21"/>
      <c r="CQ66" s="21"/>
      <c r="CR66" s="21"/>
      <c r="CS66" s="21"/>
      <c r="CT66" s="21"/>
      <c r="CU66" s="21"/>
      <c r="CV66" s="21"/>
      <c r="CW66" s="21"/>
      <c r="CX66" s="21"/>
      <c r="CY66" s="21"/>
      <c r="CZ66" s="21"/>
      <c r="DA66" s="21"/>
      <c r="DB66" s="78"/>
      <c r="DC66" s="47"/>
      <c r="DD66" s="47"/>
      <c r="DE66" s="47"/>
      <c r="DF66" s="47"/>
      <c r="DG66" s="47"/>
      <c r="DH66" s="69"/>
      <c r="DI66" s="47"/>
      <c r="DJ66" s="21"/>
      <c r="DK66" s="21"/>
      <c r="DL66" s="21"/>
      <c r="DM66" s="21"/>
      <c r="DN66" s="21"/>
      <c r="DO66" s="21"/>
      <c r="DP66" s="21"/>
      <c r="DQ66" s="21"/>
      <c r="DR66" s="21"/>
      <c r="DS66" s="21"/>
    </row>
    <row r="67" spans="1:123" ht="12.75" customHeight="1" x14ac:dyDescent="0.2">
      <c r="A67" s="47"/>
      <c r="B67" s="47"/>
      <c r="C67" s="47"/>
      <c r="D67" s="47"/>
      <c r="E67" s="47"/>
      <c r="F67" s="47"/>
      <c r="G67" s="47"/>
      <c r="H67" s="47"/>
      <c r="I67" s="51"/>
      <c r="J67" s="53"/>
      <c r="K67" s="54"/>
      <c r="L67" s="61"/>
      <c r="M67" s="75"/>
      <c r="N67" s="47"/>
      <c r="O67" s="75"/>
      <c r="P67" s="75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57"/>
      <c r="AV67" s="21"/>
      <c r="AW67" s="21"/>
      <c r="AX67" s="57"/>
      <c r="AY67" s="21"/>
      <c r="AZ67" s="57"/>
      <c r="BA67" s="21"/>
      <c r="BB67" s="21"/>
      <c r="BC67" s="21"/>
      <c r="BD67" s="21"/>
      <c r="BE67" s="21"/>
      <c r="BF67" s="21"/>
      <c r="BG67" s="21"/>
      <c r="BH67" s="21"/>
      <c r="BI67" s="21"/>
      <c r="BJ67" s="21"/>
      <c r="BK67" s="21"/>
      <c r="BL67" s="21"/>
      <c r="BM67" s="21"/>
      <c r="BN67" s="21"/>
      <c r="BO67" s="21"/>
      <c r="BP67" s="21"/>
      <c r="BQ67" s="21"/>
      <c r="BR67" s="21"/>
      <c r="BS67" s="21"/>
      <c r="BT67" s="21"/>
      <c r="BU67" s="21"/>
      <c r="BV67" s="21"/>
      <c r="BW67" s="21"/>
      <c r="BX67" s="21"/>
      <c r="BY67" s="21"/>
      <c r="BZ67" s="21"/>
      <c r="CA67" s="21"/>
      <c r="CB67" s="21"/>
      <c r="CC67" s="21"/>
      <c r="CD67" s="21"/>
      <c r="CE67" s="21"/>
      <c r="CF67" s="21"/>
      <c r="CG67" s="21"/>
      <c r="CH67" s="21"/>
      <c r="CI67" s="21"/>
      <c r="CJ67" s="21"/>
      <c r="CK67" s="21"/>
      <c r="CL67" s="21"/>
      <c r="CM67" s="21"/>
      <c r="CN67" s="21"/>
      <c r="CO67" s="21"/>
      <c r="CP67" s="21"/>
      <c r="CQ67" s="21"/>
      <c r="CR67" s="21"/>
      <c r="CS67" s="21"/>
      <c r="CT67" s="21"/>
      <c r="CU67" s="21"/>
      <c r="CV67" s="21"/>
      <c r="CW67" s="21"/>
      <c r="CX67" s="21"/>
      <c r="CY67" s="21"/>
      <c r="CZ67" s="21"/>
      <c r="DA67" s="21"/>
      <c r="DB67" s="78"/>
      <c r="DC67" s="47"/>
      <c r="DD67" s="47"/>
      <c r="DE67" s="47"/>
      <c r="DF67" s="47"/>
      <c r="DG67" s="47"/>
      <c r="DH67" s="69"/>
      <c r="DI67" s="47"/>
      <c r="DJ67" s="21"/>
      <c r="DK67" s="21"/>
      <c r="DL67" s="21"/>
      <c r="DM67" s="21"/>
      <c r="DN67" s="21"/>
      <c r="DO67" s="21"/>
      <c r="DP67" s="21"/>
      <c r="DQ67" s="21"/>
      <c r="DR67" s="21"/>
      <c r="DS67" s="21"/>
    </row>
    <row r="68" spans="1:123" ht="12.75" customHeight="1" x14ac:dyDescent="0.2">
      <c r="A68" s="47"/>
      <c r="B68" s="47"/>
      <c r="C68" s="47"/>
      <c r="D68" s="47"/>
      <c r="E68" s="47"/>
      <c r="F68" s="47"/>
      <c r="G68" s="47"/>
      <c r="H68" s="47"/>
      <c r="I68" s="51"/>
      <c r="J68" s="53"/>
      <c r="K68" s="54"/>
      <c r="L68" s="61"/>
      <c r="M68" s="75"/>
      <c r="N68" s="47"/>
      <c r="O68" s="75"/>
      <c r="P68" s="75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57"/>
      <c r="AV68" s="21"/>
      <c r="AW68" s="21"/>
      <c r="AX68" s="57"/>
      <c r="AY68" s="21"/>
      <c r="AZ68" s="57"/>
      <c r="BA68" s="21"/>
      <c r="BB68" s="21"/>
      <c r="BC68" s="21"/>
      <c r="BD68" s="21"/>
      <c r="BE68" s="21"/>
      <c r="BF68" s="21"/>
      <c r="BG68" s="21"/>
      <c r="BH68" s="21"/>
      <c r="BI68" s="21"/>
      <c r="BJ68" s="21"/>
      <c r="BK68" s="21"/>
      <c r="BL68" s="21"/>
      <c r="BM68" s="21"/>
      <c r="BN68" s="21"/>
      <c r="BO68" s="21"/>
      <c r="BP68" s="21"/>
      <c r="BQ68" s="21"/>
      <c r="BR68" s="21"/>
      <c r="BS68" s="21"/>
      <c r="BT68" s="21"/>
      <c r="BU68" s="21"/>
      <c r="BV68" s="21"/>
      <c r="BW68" s="21"/>
      <c r="BX68" s="21"/>
      <c r="BY68" s="21"/>
      <c r="BZ68" s="21"/>
      <c r="CA68" s="21"/>
      <c r="CB68" s="21"/>
      <c r="CC68" s="21"/>
      <c r="CD68" s="21"/>
      <c r="CE68" s="21"/>
      <c r="CF68" s="21"/>
      <c r="CG68" s="21"/>
      <c r="CH68" s="21"/>
      <c r="CI68" s="21"/>
      <c r="CJ68" s="21"/>
      <c r="CK68" s="21"/>
      <c r="CL68" s="21"/>
      <c r="CM68" s="21"/>
      <c r="CN68" s="21"/>
      <c r="CO68" s="21"/>
      <c r="CP68" s="21"/>
      <c r="CQ68" s="21"/>
      <c r="CR68" s="21"/>
      <c r="CS68" s="21"/>
      <c r="CT68" s="21"/>
      <c r="CU68" s="21"/>
      <c r="CV68" s="21"/>
      <c r="CW68" s="21"/>
      <c r="CX68" s="21"/>
      <c r="CY68" s="21"/>
      <c r="CZ68" s="21"/>
      <c r="DA68" s="21"/>
      <c r="DB68" s="78"/>
      <c r="DC68" s="47"/>
      <c r="DD68" s="47"/>
      <c r="DE68" s="47"/>
      <c r="DF68" s="47"/>
      <c r="DG68" s="47"/>
      <c r="DH68" s="69"/>
      <c r="DI68" s="47"/>
      <c r="DJ68" s="21"/>
      <c r="DK68" s="21"/>
      <c r="DL68" s="21"/>
      <c r="DM68" s="21"/>
      <c r="DN68" s="21"/>
      <c r="DO68" s="21"/>
      <c r="DP68" s="21"/>
      <c r="DQ68" s="21"/>
      <c r="DR68" s="21"/>
      <c r="DS68" s="21"/>
    </row>
    <row r="69" spans="1:123" ht="12.75" customHeight="1" x14ac:dyDescent="0.2">
      <c r="A69" s="47"/>
      <c r="B69" s="47"/>
      <c r="C69" s="47"/>
      <c r="D69" s="47"/>
      <c r="E69" s="47"/>
      <c r="F69" s="47"/>
      <c r="G69" s="47"/>
      <c r="H69" s="47"/>
      <c r="I69" s="51"/>
      <c r="J69" s="53"/>
      <c r="K69" s="54"/>
      <c r="L69" s="61"/>
      <c r="M69" s="75"/>
      <c r="N69" s="47"/>
      <c r="O69" s="75"/>
      <c r="P69" s="75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57"/>
      <c r="AV69" s="21"/>
      <c r="AW69" s="21"/>
      <c r="AX69" s="57"/>
      <c r="AY69" s="21"/>
      <c r="AZ69" s="57"/>
      <c r="BA69" s="21"/>
      <c r="BB69" s="21"/>
      <c r="BC69" s="21"/>
      <c r="BD69" s="21"/>
      <c r="BE69" s="21"/>
      <c r="BF69" s="21"/>
      <c r="BG69" s="21"/>
      <c r="BH69" s="21"/>
      <c r="BI69" s="21"/>
      <c r="BJ69" s="21"/>
      <c r="BK69" s="21"/>
      <c r="BL69" s="21"/>
      <c r="BM69" s="21"/>
      <c r="BN69" s="21"/>
      <c r="BO69" s="21"/>
      <c r="BP69" s="21"/>
      <c r="BQ69" s="21"/>
      <c r="BR69" s="21"/>
      <c r="BS69" s="21"/>
      <c r="BT69" s="21"/>
      <c r="BU69" s="21"/>
      <c r="BV69" s="21"/>
      <c r="BW69" s="21"/>
      <c r="BX69" s="21"/>
      <c r="BY69" s="21"/>
      <c r="BZ69" s="21"/>
      <c r="CA69" s="21"/>
      <c r="CB69" s="21"/>
      <c r="CC69" s="21"/>
      <c r="CD69" s="21"/>
      <c r="CE69" s="21"/>
      <c r="CF69" s="21"/>
      <c r="CG69" s="21"/>
      <c r="CH69" s="21"/>
      <c r="CI69" s="21"/>
      <c r="CJ69" s="21"/>
      <c r="CK69" s="21"/>
      <c r="CL69" s="21"/>
      <c r="CM69" s="21"/>
      <c r="CN69" s="21"/>
      <c r="CO69" s="21"/>
      <c r="CP69" s="21"/>
      <c r="CQ69" s="21"/>
      <c r="CR69" s="21"/>
      <c r="CS69" s="21"/>
      <c r="CT69" s="21"/>
      <c r="CU69" s="21"/>
      <c r="CV69" s="21"/>
      <c r="CW69" s="21"/>
      <c r="CX69" s="21"/>
      <c r="CY69" s="21"/>
      <c r="CZ69" s="21"/>
      <c r="DA69" s="21"/>
      <c r="DB69" s="78"/>
      <c r="DC69" s="47"/>
      <c r="DD69" s="47"/>
      <c r="DE69" s="47"/>
      <c r="DF69" s="47"/>
      <c r="DG69" s="47"/>
      <c r="DH69" s="69"/>
      <c r="DI69" s="47"/>
      <c r="DJ69" s="21"/>
      <c r="DK69" s="21"/>
      <c r="DL69" s="21"/>
      <c r="DM69" s="21"/>
      <c r="DN69" s="21"/>
      <c r="DO69" s="21"/>
      <c r="DP69" s="21"/>
      <c r="DQ69" s="21"/>
      <c r="DR69" s="21"/>
      <c r="DS69" s="21"/>
    </row>
    <row r="70" spans="1:123" ht="12.75" customHeight="1" x14ac:dyDescent="0.2">
      <c r="A70" s="47"/>
      <c r="B70" s="47"/>
      <c r="C70" s="47"/>
      <c r="D70" s="47"/>
      <c r="E70" s="47"/>
      <c r="F70" s="47"/>
      <c r="G70" s="47"/>
      <c r="H70" s="47"/>
      <c r="I70" s="51"/>
      <c r="J70" s="53"/>
      <c r="K70" s="54"/>
      <c r="L70" s="61"/>
      <c r="M70" s="75"/>
      <c r="N70" s="47"/>
      <c r="O70" s="75"/>
      <c r="P70" s="75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57"/>
      <c r="AV70" s="21"/>
      <c r="AW70" s="21"/>
      <c r="AX70" s="57"/>
      <c r="AY70" s="21"/>
      <c r="AZ70" s="57"/>
      <c r="BA70" s="21"/>
      <c r="BB70" s="21"/>
      <c r="BC70" s="21"/>
      <c r="BD70" s="21"/>
      <c r="BE70" s="21"/>
      <c r="BF70" s="21"/>
      <c r="BG70" s="21"/>
      <c r="BH70" s="21"/>
      <c r="BI70" s="21"/>
      <c r="BJ70" s="21"/>
      <c r="BK70" s="21"/>
      <c r="BL70" s="21"/>
      <c r="BM70" s="21"/>
      <c r="BN70" s="21"/>
      <c r="BO70" s="21"/>
      <c r="BP70" s="21"/>
      <c r="BQ70" s="21"/>
      <c r="BR70" s="21"/>
      <c r="BS70" s="21"/>
      <c r="BT70" s="21"/>
      <c r="BU70" s="21"/>
      <c r="BV70" s="21"/>
      <c r="BW70" s="21"/>
      <c r="BX70" s="21"/>
      <c r="BY70" s="21"/>
      <c r="BZ70" s="21"/>
      <c r="CA70" s="21"/>
      <c r="CB70" s="21"/>
      <c r="CC70" s="21"/>
      <c r="CD70" s="21"/>
      <c r="CE70" s="21"/>
      <c r="CF70" s="21"/>
      <c r="CG70" s="21"/>
      <c r="CH70" s="21"/>
      <c r="CI70" s="21"/>
      <c r="CJ70" s="21"/>
      <c r="CK70" s="21"/>
      <c r="CL70" s="21"/>
      <c r="CM70" s="21"/>
      <c r="CN70" s="21"/>
      <c r="CO70" s="21"/>
      <c r="CP70" s="21"/>
      <c r="CQ70" s="21"/>
      <c r="CR70" s="21"/>
      <c r="CS70" s="21"/>
      <c r="CT70" s="21"/>
      <c r="CU70" s="21"/>
      <c r="CV70" s="21"/>
      <c r="CW70" s="21"/>
      <c r="CX70" s="21"/>
      <c r="CY70" s="21"/>
      <c r="CZ70" s="21"/>
      <c r="DA70" s="21"/>
      <c r="DB70" s="78"/>
      <c r="DC70" s="47"/>
      <c r="DD70" s="47"/>
      <c r="DE70" s="47"/>
      <c r="DF70" s="47"/>
      <c r="DG70" s="47"/>
      <c r="DH70" s="69"/>
      <c r="DI70" s="47"/>
      <c r="DJ70" s="21"/>
      <c r="DK70" s="21"/>
      <c r="DL70" s="21"/>
      <c r="DM70" s="21"/>
      <c r="DN70" s="21"/>
      <c r="DO70" s="21"/>
      <c r="DP70" s="21"/>
      <c r="DQ70" s="21"/>
      <c r="DR70" s="21"/>
      <c r="DS70" s="21"/>
    </row>
    <row r="71" spans="1:123" ht="12.75" customHeight="1" x14ac:dyDescent="0.2">
      <c r="A71" s="47"/>
      <c r="B71" s="47"/>
      <c r="C71" s="47"/>
      <c r="D71" s="47"/>
      <c r="E71" s="47"/>
      <c r="F71" s="47"/>
      <c r="G71" s="47"/>
      <c r="H71" s="47"/>
      <c r="I71" s="51"/>
      <c r="J71" s="53"/>
      <c r="K71" s="54"/>
      <c r="L71" s="61"/>
      <c r="M71" s="75"/>
      <c r="N71" s="47"/>
      <c r="O71" s="75"/>
      <c r="P71" s="75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21"/>
      <c r="AT71" s="21"/>
      <c r="AU71" s="57"/>
      <c r="AV71" s="21"/>
      <c r="AW71" s="21"/>
      <c r="AX71" s="57"/>
      <c r="AY71" s="21"/>
      <c r="AZ71" s="57"/>
      <c r="BA71" s="21"/>
      <c r="BB71" s="21"/>
      <c r="BC71" s="21"/>
      <c r="BD71" s="21"/>
      <c r="BE71" s="21"/>
      <c r="BF71" s="21"/>
      <c r="BG71" s="21"/>
      <c r="BH71" s="21"/>
      <c r="BI71" s="21"/>
      <c r="BJ71" s="21"/>
      <c r="BK71" s="21"/>
      <c r="BL71" s="21"/>
      <c r="BM71" s="21"/>
      <c r="BN71" s="21"/>
      <c r="BO71" s="21"/>
      <c r="BP71" s="21"/>
      <c r="BQ71" s="21"/>
      <c r="BR71" s="21"/>
      <c r="BS71" s="21"/>
      <c r="BT71" s="21"/>
      <c r="BU71" s="21"/>
      <c r="BV71" s="21"/>
      <c r="BW71" s="21"/>
      <c r="BX71" s="21"/>
      <c r="BY71" s="21"/>
      <c r="BZ71" s="21"/>
      <c r="CA71" s="21"/>
      <c r="CB71" s="21"/>
      <c r="CC71" s="21"/>
      <c r="CD71" s="21"/>
      <c r="CE71" s="21"/>
      <c r="CF71" s="21"/>
      <c r="CG71" s="21"/>
      <c r="CH71" s="21"/>
      <c r="CI71" s="21"/>
      <c r="CJ71" s="21"/>
      <c r="CK71" s="21"/>
      <c r="CL71" s="21"/>
      <c r="CM71" s="21"/>
      <c r="CN71" s="21"/>
      <c r="CO71" s="21"/>
      <c r="CP71" s="21"/>
      <c r="CQ71" s="21"/>
      <c r="CR71" s="21"/>
      <c r="CS71" s="21"/>
      <c r="CT71" s="21"/>
      <c r="CU71" s="21"/>
      <c r="CV71" s="21"/>
      <c r="CW71" s="21"/>
      <c r="CX71" s="21"/>
      <c r="CY71" s="21"/>
      <c r="CZ71" s="21"/>
      <c r="DA71" s="21"/>
      <c r="DB71" s="78"/>
      <c r="DC71" s="47"/>
      <c r="DD71" s="47"/>
      <c r="DE71" s="47"/>
      <c r="DF71" s="47"/>
      <c r="DG71" s="47"/>
      <c r="DH71" s="69"/>
      <c r="DI71" s="47"/>
      <c r="DJ71" s="21"/>
      <c r="DK71" s="21"/>
      <c r="DL71" s="21"/>
      <c r="DM71" s="21"/>
      <c r="DN71" s="21"/>
      <c r="DO71" s="21"/>
      <c r="DP71" s="21"/>
      <c r="DQ71" s="21"/>
      <c r="DR71" s="21"/>
      <c r="DS71" s="21"/>
    </row>
    <row r="72" spans="1:123" ht="12.75" customHeight="1" x14ac:dyDescent="0.2">
      <c r="A72" s="47"/>
      <c r="B72" s="47"/>
      <c r="C72" s="47"/>
      <c r="D72" s="47"/>
      <c r="E72" s="47"/>
      <c r="F72" s="47"/>
      <c r="G72" s="47"/>
      <c r="H72" s="47"/>
      <c r="I72" s="51"/>
      <c r="J72" s="53"/>
      <c r="K72" s="54"/>
      <c r="L72" s="61"/>
      <c r="M72" s="75"/>
      <c r="N72" s="47"/>
      <c r="O72" s="75"/>
      <c r="P72" s="75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57"/>
      <c r="AV72" s="21"/>
      <c r="AW72" s="21"/>
      <c r="AX72" s="57"/>
      <c r="AY72" s="21"/>
      <c r="AZ72" s="57"/>
      <c r="BA72" s="21"/>
      <c r="BB72" s="21"/>
      <c r="BC72" s="21"/>
      <c r="BD72" s="21"/>
      <c r="BE72" s="21"/>
      <c r="BF72" s="21"/>
      <c r="BG72" s="21"/>
      <c r="BH72" s="21"/>
      <c r="BI72" s="21"/>
      <c r="BJ72" s="21"/>
      <c r="BK72" s="21"/>
      <c r="BL72" s="21"/>
      <c r="BM72" s="21"/>
      <c r="BN72" s="21"/>
      <c r="BO72" s="21"/>
      <c r="BP72" s="21"/>
      <c r="BQ72" s="21"/>
      <c r="BR72" s="21"/>
      <c r="BS72" s="21"/>
      <c r="BT72" s="21"/>
      <c r="BU72" s="21"/>
      <c r="BV72" s="21"/>
      <c r="BW72" s="21"/>
      <c r="BX72" s="21"/>
      <c r="BY72" s="21"/>
      <c r="BZ72" s="21"/>
      <c r="CA72" s="21"/>
      <c r="CB72" s="21"/>
      <c r="CC72" s="21"/>
      <c r="CD72" s="21"/>
      <c r="CE72" s="21"/>
      <c r="CF72" s="21"/>
      <c r="CG72" s="21"/>
      <c r="CH72" s="21"/>
      <c r="CI72" s="21"/>
      <c r="CJ72" s="21"/>
      <c r="CK72" s="21"/>
      <c r="CL72" s="21"/>
      <c r="CM72" s="21"/>
      <c r="CN72" s="21"/>
      <c r="CO72" s="21"/>
      <c r="CP72" s="21"/>
      <c r="CQ72" s="21"/>
      <c r="CR72" s="21"/>
      <c r="CS72" s="21"/>
      <c r="CT72" s="21"/>
      <c r="CU72" s="21"/>
      <c r="CV72" s="21"/>
      <c r="CW72" s="21"/>
      <c r="CX72" s="21"/>
      <c r="CY72" s="21"/>
      <c r="CZ72" s="21"/>
      <c r="DA72" s="21"/>
      <c r="DB72" s="78"/>
      <c r="DC72" s="47"/>
      <c r="DD72" s="47"/>
      <c r="DE72" s="47"/>
      <c r="DF72" s="47"/>
      <c r="DG72" s="47"/>
      <c r="DH72" s="69"/>
      <c r="DI72" s="47"/>
      <c r="DJ72" s="21"/>
      <c r="DK72" s="21"/>
      <c r="DL72" s="21"/>
      <c r="DM72" s="21"/>
      <c r="DN72" s="21"/>
      <c r="DO72" s="21"/>
      <c r="DP72" s="21"/>
      <c r="DQ72" s="21"/>
      <c r="DR72" s="21"/>
      <c r="DS72" s="21"/>
    </row>
    <row r="73" spans="1:123" ht="12.75" customHeight="1" x14ac:dyDescent="0.2">
      <c r="A73" s="47"/>
      <c r="B73" s="47"/>
      <c r="C73" s="47"/>
      <c r="D73" s="47"/>
      <c r="E73" s="47"/>
      <c r="F73" s="47"/>
      <c r="G73" s="47"/>
      <c r="H73" s="47"/>
      <c r="I73" s="51"/>
      <c r="J73" s="53"/>
      <c r="K73" s="54"/>
      <c r="L73" s="61"/>
      <c r="M73" s="75"/>
      <c r="N73" s="47"/>
      <c r="O73" s="75"/>
      <c r="P73" s="75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57"/>
      <c r="AV73" s="21"/>
      <c r="AW73" s="21"/>
      <c r="AX73" s="57"/>
      <c r="AY73" s="21"/>
      <c r="AZ73" s="57"/>
      <c r="BA73" s="21"/>
      <c r="BB73" s="21"/>
      <c r="BC73" s="21"/>
      <c r="BD73" s="21"/>
      <c r="BE73" s="21"/>
      <c r="BF73" s="21"/>
      <c r="BG73" s="21"/>
      <c r="BH73" s="21"/>
      <c r="BI73" s="21"/>
      <c r="BJ73" s="21"/>
      <c r="BK73" s="21"/>
      <c r="BL73" s="21"/>
      <c r="BM73" s="21"/>
      <c r="BN73" s="21"/>
      <c r="BO73" s="21"/>
      <c r="BP73" s="21"/>
      <c r="BQ73" s="21"/>
      <c r="BR73" s="21"/>
      <c r="BS73" s="21"/>
      <c r="BT73" s="21"/>
      <c r="BU73" s="21"/>
      <c r="BV73" s="21"/>
      <c r="BW73" s="21"/>
      <c r="BX73" s="21"/>
      <c r="BY73" s="21"/>
      <c r="BZ73" s="21"/>
      <c r="CA73" s="21"/>
      <c r="CB73" s="21"/>
      <c r="CC73" s="21"/>
      <c r="CD73" s="21"/>
      <c r="CE73" s="21"/>
      <c r="CF73" s="21"/>
      <c r="CG73" s="21"/>
      <c r="CH73" s="21"/>
      <c r="CI73" s="21"/>
      <c r="CJ73" s="21"/>
      <c r="CK73" s="21"/>
      <c r="CL73" s="21"/>
      <c r="CM73" s="21"/>
      <c r="CN73" s="21"/>
      <c r="CO73" s="21"/>
      <c r="CP73" s="21"/>
      <c r="CQ73" s="21"/>
      <c r="CR73" s="21"/>
      <c r="CS73" s="21"/>
      <c r="CT73" s="21"/>
      <c r="CU73" s="21"/>
      <c r="CV73" s="21"/>
      <c r="CW73" s="21"/>
      <c r="CX73" s="21"/>
      <c r="CY73" s="21"/>
      <c r="CZ73" s="21"/>
      <c r="DA73" s="21"/>
      <c r="DB73" s="78"/>
      <c r="DC73" s="47"/>
      <c r="DD73" s="47"/>
      <c r="DE73" s="47"/>
      <c r="DF73" s="47"/>
      <c r="DG73" s="47"/>
      <c r="DH73" s="69"/>
      <c r="DI73" s="47"/>
      <c r="DJ73" s="21"/>
      <c r="DK73" s="21"/>
      <c r="DL73" s="21"/>
      <c r="DM73" s="21"/>
      <c r="DN73" s="21"/>
      <c r="DO73" s="21"/>
      <c r="DP73" s="21"/>
      <c r="DQ73" s="21"/>
      <c r="DR73" s="21"/>
      <c r="DS73" s="21"/>
    </row>
    <row r="74" spans="1:123" ht="12.75" customHeight="1" x14ac:dyDescent="0.2">
      <c r="A74" s="47"/>
      <c r="B74" s="47"/>
      <c r="C74" s="47"/>
      <c r="D74" s="47"/>
      <c r="E74" s="47"/>
      <c r="F74" s="47"/>
      <c r="G74" s="47"/>
      <c r="H74" s="47"/>
      <c r="I74" s="51"/>
      <c r="J74" s="53"/>
      <c r="K74" s="54"/>
      <c r="L74" s="61"/>
      <c r="M74" s="75"/>
      <c r="N74" s="47"/>
      <c r="O74" s="75"/>
      <c r="P74" s="75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57"/>
      <c r="AV74" s="21"/>
      <c r="AW74" s="21"/>
      <c r="AX74" s="57"/>
      <c r="AY74" s="21"/>
      <c r="AZ74" s="57"/>
      <c r="BA74" s="21"/>
      <c r="BB74" s="21"/>
      <c r="BC74" s="21"/>
      <c r="BD74" s="21"/>
      <c r="BE74" s="21"/>
      <c r="BF74" s="21"/>
      <c r="BG74" s="21"/>
      <c r="BH74" s="21"/>
      <c r="BI74" s="21"/>
      <c r="BJ74" s="21"/>
      <c r="BK74" s="21"/>
      <c r="BL74" s="21"/>
      <c r="BM74" s="21"/>
      <c r="BN74" s="21"/>
      <c r="BO74" s="21"/>
      <c r="BP74" s="21"/>
      <c r="BQ74" s="21"/>
      <c r="BR74" s="21"/>
      <c r="BS74" s="21"/>
      <c r="BT74" s="21"/>
      <c r="BU74" s="21"/>
      <c r="BV74" s="21"/>
      <c r="BW74" s="21"/>
      <c r="BX74" s="21"/>
      <c r="BY74" s="21"/>
      <c r="BZ74" s="21"/>
      <c r="CA74" s="21"/>
      <c r="CB74" s="21"/>
      <c r="CC74" s="21"/>
      <c r="CD74" s="21"/>
      <c r="CE74" s="21"/>
      <c r="CF74" s="21"/>
      <c r="CG74" s="21"/>
      <c r="CH74" s="21"/>
      <c r="CI74" s="21"/>
      <c r="CJ74" s="21"/>
      <c r="CK74" s="21"/>
      <c r="CL74" s="21"/>
      <c r="CM74" s="21"/>
      <c r="CN74" s="21"/>
      <c r="CO74" s="21"/>
      <c r="CP74" s="21"/>
      <c r="CQ74" s="21"/>
      <c r="CR74" s="21"/>
      <c r="CS74" s="21"/>
      <c r="CT74" s="21"/>
      <c r="CU74" s="21"/>
      <c r="CV74" s="21"/>
      <c r="CW74" s="21"/>
      <c r="CX74" s="21"/>
      <c r="CY74" s="21"/>
      <c r="CZ74" s="21"/>
      <c r="DA74" s="21"/>
      <c r="DB74" s="78"/>
      <c r="DC74" s="47"/>
      <c r="DD74" s="47"/>
      <c r="DE74" s="47"/>
      <c r="DF74" s="47"/>
      <c r="DG74" s="47"/>
      <c r="DH74" s="69"/>
      <c r="DI74" s="47"/>
      <c r="DJ74" s="21"/>
      <c r="DK74" s="21"/>
      <c r="DL74" s="21"/>
      <c r="DM74" s="21"/>
      <c r="DN74" s="21"/>
      <c r="DO74" s="21"/>
      <c r="DP74" s="21"/>
      <c r="DQ74" s="21"/>
      <c r="DR74" s="21"/>
      <c r="DS74" s="21"/>
    </row>
    <row r="75" spans="1:123" ht="12.75" customHeight="1" x14ac:dyDescent="0.2">
      <c r="A75" s="47"/>
      <c r="B75" s="47"/>
      <c r="C75" s="47"/>
      <c r="D75" s="47"/>
      <c r="E75" s="47"/>
      <c r="F75" s="47"/>
      <c r="G75" s="47"/>
      <c r="H75" s="47"/>
      <c r="I75" s="51"/>
      <c r="J75" s="53"/>
      <c r="K75" s="54"/>
      <c r="L75" s="61"/>
      <c r="M75" s="75"/>
      <c r="N75" s="47"/>
      <c r="O75" s="75"/>
      <c r="P75" s="75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57"/>
      <c r="AV75" s="21"/>
      <c r="AW75" s="21"/>
      <c r="AX75" s="57"/>
      <c r="AY75" s="21"/>
      <c r="AZ75" s="57"/>
      <c r="BA75" s="21"/>
      <c r="BB75" s="21"/>
      <c r="BC75" s="21"/>
      <c r="BD75" s="21"/>
      <c r="BE75" s="21"/>
      <c r="BF75" s="21"/>
      <c r="BG75" s="21"/>
      <c r="BH75" s="21"/>
      <c r="BI75" s="21"/>
      <c r="BJ75" s="21"/>
      <c r="BK75" s="21"/>
      <c r="BL75" s="21"/>
      <c r="BM75" s="21"/>
      <c r="BN75" s="21"/>
      <c r="BO75" s="21"/>
      <c r="BP75" s="21"/>
      <c r="BQ75" s="21"/>
      <c r="BR75" s="21"/>
      <c r="BS75" s="21"/>
      <c r="BT75" s="21"/>
      <c r="BU75" s="21"/>
      <c r="BV75" s="21"/>
      <c r="BW75" s="21"/>
      <c r="BX75" s="21"/>
      <c r="BY75" s="21"/>
      <c r="BZ75" s="21"/>
      <c r="CA75" s="21"/>
      <c r="CB75" s="21"/>
      <c r="CC75" s="21"/>
      <c r="CD75" s="21"/>
      <c r="CE75" s="21"/>
      <c r="CF75" s="21"/>
      <c r="CG75" s="21"/>
      <c r="CH75" s="21"/>
      <c r="CI75" s="21"/>
      <c r="CJ75" s="21"/>
      <c r="CK75" s="21"/>
      <c r="CL75" s="21"/>
      <c r="CM75" s="21"/>
      <c r="CN75" s="21"/>
      <c r="CO75" s="21"/>
      <c r="CP75" s="21"/>
      <c r="CQ75" s="21"/>
      <c r="CR75" s="21"/>
      <c r="CS75" s="21"/>
      <c r="CT75" s="21"/>
      <c r="CU75" s="21"/>
      <c r="CV75" s="21"/>
      <c r="CW75" s="21"/>
      <c r="CX75" s="21"/>
      <c r="CY75" s="21"/>
      <c r="CZ75" s="21"/>
      <c r="DA75" s="21"/>
      <c r="DB75" s="78"/>
      <c r="DC75" s="47"/>
      <c r="DD75" s="47"/>
      <c r="DE75" s="47"/>
      <c r="DF75" s="47"/>
      <c r="DG75" s="47"/>
      <c r="DH75" s="69"/>
      <c r="DI75" s="47"/>
      <c r="DJ75" s="21"/>
      <c r="DK75" s="21"/>
      <c r="DL75" s="21"/>
      <c r="DM75" s="21"/>
      <c r="DN75" s="21"/>
      <c r="DO75" s="21"/>
      <c r="DP75" s="21"/>
      <c r="DQ75" s="21"/>
      <c r="DR75" s="21"/>
      <c r="DS75" s="21"/>
    </row>
    <row r="76" spans="1:123" ht="12.75" customHeight="1" x14ac:dyDescent="0.2">
      <c r="A76" s="48"/>
      <c r="B76" s="49"/>
      <c r="C76" s="50"/>
      <c r="D76" s="51"/>
      <c r="E76" s="51"/>
      <c r="F76" s="51"/>
      <c r="G76" s="51"/>
      <c r="H76" s="51"/>
      <c r="I76" s="51"/>
      <c r="J76" s="53"/>
      <c r="K76" s="54"/>
      <c r="L76" s="61"/>
      <c r="M76" s="75"/>
      <c r="N76" s="47"/>
      <c r="O76" s="75"/>
      <c r="P76" s="75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57"/>
      <c r="AV76" s="21"/>
      <c r="AW76" s="21"/>
      <c r="AX76" s="57"/>
      <c r="AY76" s="21"/>
      <c r="AZ76" s="57"/>
      <c r="BA76" s="21"/>
      <c r="BB76" s="21"/>
      <c r="BC76" s="21"/>
      <c r="BD76" s="21"/>
      <c r="BE76" s="21"/>
      <c r="BF76" s="21"/>
      <c r="BG76" s="21"/>
      <c r="BH76" s="21"/>
      <c r="BI76" s="21"/>
      <c r="BJ76" s="21"/>
      <c r="BK76" s="21"/>
      <c r="BL76" s="21"/>
      <c r="BM76" s="21"/>
      <c r="BN76" s="21"/>
      <c r="BO76" s="21"/>
      <c r="BP76" s="21"/>
      <c r="BQ76" s="21"/>
      <c r="BR76" s="21"/>
      <c r="BS76" s="21"/>
      <c r="BT76" s="21"/>
      <c r="BU76" s="21"/>
      <c r="BV76" s="21"/>
      <c r="BW76" s="21"/>
      <c r="BX76" s="21"/>
      <c r="BY76" s="21"/>
      <c r="BZ76" s="21"/>
      <c r="CA76" s="21"/>
      <c r="CB76" s="21"/>
      <c r="CC76" s="21"/>
      <c r="CD76" s="21"/>
      <c r="CE76" s="21"/>
      <c r="CF76" s="21"/>
      <c r="CG76" s="21"/>
      <c r="CH76" s="21"/>
      <c r="CI76" s="21"/>
      <c r="CJ76" s="21"/>
      <c r="CK76" s="21"/>
      <c r="CL76" s="21"/>
      <c r="CM76" s="21"/>
      <c r="CN76" s="21"/>
      <c r="CO76" s="21"/>
      <c r="CP76" s="21"/>
      <c r="CQ76" s="21"/>
      <c r="CR76" s="21"/>
      <c r="CS76" s="21"/>
      <c r="CT76" s="21"/>
      <c r="CU76" s="21"/>
      <c r="CV76" s="21"/>
      <c r="CW76" s="21"/>
      <c r="CX76" s="21"/>
      <c r="CY76" s="21"/>
      <c r="CZ76" s="21"/>
      <c r="DA76" s="21"/>
      <c r="DB76" s="78"/>
      <c r="DC76" s="47"/>
      <c r="DD76" s="47"/>
      <c r="DE76" s="47"/>
      <c r="DF76" s="47"/>
      <c r="DG76" s="47"/>
      <c r="DH76" s="69"/>
      <c r="DI76" s="47"/>
      <c r="DJ76" s="21"/>
      <c r="DK76" s="21"/>
      <c r="DL76" s="21"/>
      <c r="DM76" s="21"/>
      <c r="DN76" s="21"/>
      <c r="DO76" s="21"/>
      <c r="DP76" s="21"/>
      <c r="DQ76" s="21"/>
      <c r="DR76" s="21"/>
      <c r="DS76" s="21"/>
    </row>
    <row r="77" spans="1:123" ht="12.75" customHeight="1" x14ac:dyDescent="0.2">
      <c r="A77" s="48"/>
      <c r="B77" s="49"/>
      <c r="C77" s="50"/>
      <c r="D77" s="51"/>
      <c r="E77" s="51"/>
      <c r="F77" s="51"/>
      <c r="G77" s="51"/>
      <c r="H77" s="51"/>
      <c r="I77" s="51"/>
      <c r="J77" s="53"/>
      <c r="K77" s="54"/>
      <c r="L77" s="61"/>
      <c r="M77" s="75"/>
      <c r="N77" s="47"/>
      <c r="O77" s="75"/>
      <c r="P77" s="75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21"/>
      <c r="AT77" s="21"/>
      <c r="AU77" s="57"/>
      <c r="AV77" s="21"/>
      <c r="AW77" s="21"/>
      <c r="AX77" s="57"/>
      <c r="AY77" s="21"/>
      <c r="AZ77" s="57"/>
      <c r="BA77" s="21"/>
      <c r="BB77" s="21"/>
      <c r="BC77" s="21"/>
      <c r="BD77" s="21"/>
      <c r="BE77" s="21"/>
      <c r="BF77" s="21"/>
      <c r="BG77" s="21"/>
      <c r="BH77" s="21"/>
      <c r="BI77" s="21"/>
      <c r="BJ77" s="21"/>
      <c r="BK77" s="21"/>
      <c r="BL77" s="21"/>
      <c r="BM77" s="21"/>
      <c r="BN77" s="21"/>
      <c r="BO77" s="21"/>
      <c r="BP77" s="21"/>
      <c r="BQ77" s="21"/>
      <c r="BR77" s="21"/>
      <c r="BS77" s="21"/>
      <c r="BT77" s="21"/>
      <c r="BU77" s="21"/>
      <c r="BV77" s="21"/>
      <c r="BW77" s="21"/>
      <c r="BX77" s="21"/>
      <c r="BY77" s="21"/>
      <c r="BZ77" s="21"/>
      <c r="CA77" s="21"/>
      <c r="CB77" s="21"/>
      <c r="CC77" s="21"/>
      <c r="CD77" s="21"/>
      <c r="CE77" s="21"/>
      <c r="CF77" s="21"/>
      <c r="CG77" s="21"/>
      <c r="CH77" s="21"/>
      <c r="CI77" s="21"/>
      <c r="CJ77" s="21"/>
      <c r="CK77" s="21"/>
      <c r="CL77" s="21"/>
      <c r="CM77" s="21"/>
      <c r="CN77" s="21"/>
      <c r="CO77" s="21"/>
      <c r="CP77" s="21"/>
      <c r="CQ77" s="21"/>
      <c r="CR77" s="21"/>
      <c r="CS77" s="21"/>
      <c r="CT77" s="21"/>
      <c r="CU77" s="21"/>
      <c r="CV77" s="21"/>
      <c r="CW77" s="21"/>
      <c r="CX77" s="21"/>
      <c r="CY77" s="21"/>
      <c r="CZ77" s="21"/>
      <c r="DA77" s="21"/>
      <c r="DB77" s="78"/>
      <c r="DC77" s="47"/>
      <c r="DD77" s="47"/>
      <c r="DE77" s="47"/>
      <c r="DF77" s="47"/>
      <c r="DG77" s="47"/>
      <c r="DH77" s="69"/>
      <c r="DI77" s="47"/>
      <c r="DJ77" s="21"/>
      <c r="DK77" s="21"/>
      <c r="DL77" s="21"/>
      <c r="DM77" s="21"/>
      <c r="DN77" s="21"/>
      <c r="DO77" s="21"/>
      <c r="DP77" s="21"/>
      <c r="DQ77" s="21"/>
      <c r="DR77" s="21"/>
      <c r="DS77" s="21"/>
    </row>
    <row r="78" spans="1:123" ht="12.75" customHeight="1" x14ac:dyDescent="0.2">
      <c r="A78" s="48"/>
      <c r="B78" s="49"/>
      <c r="C78" s="50"/>
      <c r="D78" s="51"/>
      <c r="E78" s="51"/>
      <c r="F78" s="51"/>
      <c r="G78" s="51"/>
      <c r="H78" s="51"/>
      <c r="I78" s="51"/>
      <c r="J78" s="53"/>
      <c r="K78" s="54"/>
      <c r="L78" s="61"/>
      <c r="M78" s="75"/>
      <c r="N78" s="47"/>
      <c r="O78" s="75"/>
      <c r="P78" s="75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57"/>
      <c r="AV78" s="21"/>
      <c r="AW78" s="21"/>
      <c r="AX78" s="57"/>
      <c r="AY78" s="21"/>
      <c r="AZ78" s="57"/>
      <c r="BA78" s="21"/>
      <c r="BB78" s="21"/>
      <c r="BC78" s="21"/>
      <c r="BD78" s="21"/>
      <c r="BE78" s="21"/>
      <c r="BF78" s="21"/>
      <c r="BG78" s="21"/>
      <c r="BH78" s="21"/>
      <c r="BI78" s="21"/>
      <c r="BJ78" s="21"/>
      <c r="BK78" s="21"/>
      <c r="BL78" s="21"/>
      <c r="BM78" s="21"/>
      <c r="BN78" s="21"/>
      <c r="BO78" s="21"/>
      <c r="BP78" s="21"/>
      <c r="BQ78" s="21"/>
      <c r="BR78" s="21"/>
      <c r="BS78" s="21"/>
      <c r="BT78" s="21"/>
      <c r="BU78" s="21"/>
      <c r="BV78" s="21"/>
      <c r="BW78" s="21"/>
      <c r="BX78" s="21"/>
      <c r="BY78" s="21"/>
      <c r="BZ78" s="21"/>
      <c r="CA78" s="21"/>
      <c r="CB78" s="21"/>
      <c r="CC78" s="21"/>
      <c r="CD78" s="21"/>
      <c r="CE78" s="21"/>
      <c r="CF78" s="21"/>
      <c r="CG78" s="21"/>
      <c r="CH78" s="21"/>
      <c r="CI78" s="21"/>
      <c r="CJ78" s="21"/>
      <c r="CK78" s="21"/>
      <c r="CL78" s="21"/>
      <c r="CM78" s="21"/>
      <c r="CN78" s="21"/>
      <c r="CO78" s="21"/>
      <c r="CP78" s="21"/>
      <c r="CQ78" s="21"/>
      <c r="CR78" s="21"/>
      <c r="CS78" s="21"/>
      <c r="CT78" s="21"/>
      <c r="CU78" s="21"/>
      <c r="CV78" s="21"/>
      <c r="CW78" s="21"/>
      <c r="CX78" s="21"/>
      <c r="CY78" s="21"/>
      <c r="CZ78" s="21"/>
      <c r="DA78" s="21"/>
      <c r="DB78" s="78"/>
      <c r="DC78" s="47"/>
      <c r="DD78" s="47"/>
      <c r="DE78" s="47"/>
      <c r="DF78" s="47"/>
      <c r="DG78" s="47"/>
      <c r="DH78" s="69"/>
      <c r="DI78" s="47"/>
      <c r="DJ78" s="21"/>
      <c r="DK78" s="21"/>
      <c r="DL78" s="21"/>
      <c r="DM78" s="21"/>
      <c r="DN78" s="21"/>
      <c r="DO78" s="21"/>
      <c r="DP78" s="21"/>
      <c r="DQ78" s="21"/>
      <c r="DR78" s="21"/>
      <c r="DS78" s="21"/>
    </row>
    <row r="79" spans="1:123" ht="12.75" customHeight="1" x14ac:dyDescent="0.2">
      <c r="A79" s="48"/>
      <c r="B79" s="49"/>
      <c r="C79" s="50"/>
      <c r="D79" s="51"/>
      <c r="E79" s="51"/>
      <c r="F79" s="51"/>
      <c r="G79" s="51"/>
      <c r="H79" s="51"/>
      <c r="I79" s="51"/>
      <c r="J79" s="53"/>
      <c r="K79" s="54"/>
      <c r="L79" s="61"/>
      <c r="M79" s="75"/>
      <c r="N79" s="47"/>
      <c r="O79" s="75"/>
      <c r="P79" s="75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57"/>
      <c r="AV79" s="21"/>
      <c r="AW79" s="21"/>
      <c r="AX79" s="57"/>
      <c r="AY79" s="21"/>
      <c r="AZ79" s="57"/>
      <c r="BA79" s="21"/>
      <c r="BB79" s="21"/>
      <c r="BC79" s="21"/>
      <c r="BD79" s="21"/>
      <c r="BE79" s="21"/>
      <c r="BF79" s="21"/>
      <c r="BG79" s="21"/>
      <c r="BH79" s="21"/>
      <c r="BI79" s="21"/>
      <c r="BJ79" s="21"/>
      <c r="BK79" s="21"/>
      <c r="BL79" s="21"/>
      <c r="BM79" s="21"/>
      <c r="BN79" s="21"/>
      <c r="BO79" s="21"/>
      <c r="BP79" s="21"/>
      <c r="BQ79" s="21"/>
      <c r="BR79" s="21"/>
      <c r="BS79" s="21"/>
      <c r="BT79" s="21"/>
      <c r="BU79" s="21"/>
      <c r="BV79" s="21"/>
      <c r="BW79" s="21"/>
      <c r="BX79" s="21"/>
      <c r="BY79" s="21"/>
      <c r="BZ79" s="21"/>
      <c r="CA79" s="21"/>
      <c r="CB79" s="21"/>
      <c r="CC79" s="21"/>
      <c r="CD79" s="21"/>
      <c r="CE79" s="21"/>
      <c r="CF79" s="21"/>
      <c r="CG79" s="21"/>
      <c r="CH79" s="21"/>
      <c r="CI79" s="21"/>
      <c r="CJ79" s="21"/>
      <c r="CK79" s="21"/>
      <c r="CL79" s="21"/>
      <c r="CM79" s="21"/>
      <c r="CN79" s="21"/>
      <c r="CO79" s="21"/>
      <c r="CP79" s="21"/>
      <c r="CQ79" s="21"/>
      <c r="CR79" s="21"/>
      <c r="CS79" s="21"/>
      <c r="CT79" s="21"/>
      <c r="CU79" s="21"/>
      <c r="CV79" s="21"/>
      <c r="CW79" s="21"/>
      <c r="CX79" s="21"/>
      <c r="CY79" s="21"/>
      <c r="CZ79" s="21"/>
      <c r="DA79" s="21"/>
      <c r="DB79" s="78"/>
      <c r="DC79" s="47"/>
      <c r="DD79" s="47"/>
      <c r="DE79" s="47"/>
      <c r="DF79" s="47"/>
      <c r="DG79" s="47"/>
      <c r="DH79" s="69"/>
      <c r="DI79" s="47"/>
      <c r="DJ79" s="21"/>
      <c r="DK79" s="21"/>
      <c r="DL79" s="21"/>
      <c r="DM79" s="21"/>
      <c r="DN79" s="21"/>
      <c r="DO79" s="21"/>
      <c r="DP79" s="21"/>
      <c r="DQ79" s="21"/>
      <c r="DR79" s="21"/>
      <c r="DS79" s="21"/>
    </row>
    <row r="80" spans="1:123" ht="12.75" customHeight="1" x14ac:dyDescent="0.2">
      <c r="A80" s="48"/>
      <c r="B80" s="49"/>
      <c r="C80" s="50"/>
      <c r="D80" s="51"/>
      <c r="E80" s="51"/>
      <c r="F80" s="51"/>
      <c r="G80" s="51"/>
      <c r="H80" s="51"/>
      <c r="I80" s="51"/>
      <c r="J80" s="53"/>
      <c r="K80" s="54"/>
      <c r="L80" s="61"/>
      <c r="M80" s="75"/>
      <c r="N80" s="47"/>
      <c r="O80" s="75"/>
      <c r="P80" s="75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21"/>
      <c r="AT80" s="21"/>
      <c r="AU80" s="57"/>
      <c r="AV80" s="21"/>
      <c r="AW80" s="21"/>
      <c r="AX80" s="57"/>
      <c r="AY80" s="21"/>
      <c r="AZ80" s="57"/>
      <c r="BA80" s="21"/>
      <c r="BB80" s="21"/>
      <c r="BC80" s="21"/>
      <c r="BD80" s="21"/>
      <c r="BE80" s="21"/>
      <c r="BF80" s="21"/>
      <c r="BG80" s="21"/>
      <c r="BH80" s="21"/>
      <c r="BI80" s="21"/>
      <c r="BJ80" s="21"/>
      <c r="BK80" s="21"/>
      <c r="BL80" s="21"/>
      <c r="BM80" s="21"/>
      <c r="BN80" s="21"/>
      <c r="BO80" s="21"/>
      <c r="BP80" s="21"/>
      <c r="BQ80" s="21"/>
      <c r="BR80" s="21"/>
      <c r="BS80" s="21"/>
      <c r="BT80" s="21"/>
      <c r="BU80" s="21"/>
      <c r="BV80" s="21"/>
      <c r="BW80" s="21"/>
      <c r="BX80" s="21"/>
      <c r="BY80" s="21"/>
      <c r="BZ80" s="21"/>
      <c r="CA80" s="21"/>
      <c r="CB80" s="21"/>
      <c r="CC80" s="21"/>
      <c r="CD80" s="21"/>
      <c r="CE80" s="21"/>
      <c r="CF80" s="21"/>
      <c r="CG80" s="21"/>
      <c r="CH80" s="21"/>
      <c r="CI80" s="21"/>
      <c r="CJ80" s="21"/>
      <c r="CK80" s="21"/>
      <c r="CL80" s="21"/>
      <c r="CM80" s="21"/>
      <c r="CN80" s="21"/>
      <c r="CO80" s="21"/>
      <c r="CP80" s="21"/>
      <c r="CQ80" s="21"/>
      <c r="CR80" s="21"/>
      <c r="CS80" s="21"/>
      <c r="CT80" s="21"/>
      <c r="CU80" s="21"/>
      <c r="CV80" s="21"/>
      <c r="CW80" s="21"/>
      <c r="CX80" s="21"/>
      <c r="CY80" s="21"/>
      <c r="CZ80" s="21"/>
      <c r="DA80" s="21"/>
      <c r="DB80" s="78"/>
      <c r="DC80" s="47"/>
      <c r="DD80" s="47"/>
      <c r="DE80" s="47"/>
      <c r="DF80" s="47"/>
      <c r="DG80" s="47"/>
      <c r="DH80" s="69"/>
      <c r="DI80" s="47"/>
      <c r="DJ80" s="21"/>
      <c r="DK80" s="21"/>
      <c r="DL80" s="21"/>
      <c r="DM80" s="21"/>
      <c r="DN80" s="21"/>
      <c r="DO80" s="21"/>
      <c r="DP80" s="21"/>
      <c r="DQ80" s="21"/>
      <c r="DR80" s="21"/>
      <c r="DS80" s="21"/>
    </row>
    <row r="81" spans="1:123" ht="12.75" customHeight="1" x14ac:dyDescent="0.2">
      <c r="A81" s="48"/>
      <c r="B81" s="49"/>
      <c r="C81" s="50"/>
      <c r="D81" s="51"/>
      <c r="E81" s="51"/>
      <c r="F81" s="51"/>
      <c r="G81" s="51"/>
      <c r="H81" s="51"/>
      <c r="I81" s="51"/>
      <c r="J81" s="53"/>
      <c r="K81" s="54"/>
      <c r="L81" s="61"/>
      <c r="M81" s="75"/>
      <c r="N81" s="47"/>
      <c r="O81" s="75"/>
      <c r="P81" s="75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57"/>
      <c r="AV81" s="21"/>
      <c r="AW81" s="21"/>
      <c r="AX81" s="57"/>
      <c r="AY81" s="21"/>
      <c r="AZ81" s="57"/>
      <c r="BA81" s="21"/>
      <c r="BB81" s="21"/>
      <c r="BC81" s="21"/>
      <c r="BD81" s="21"/>
      <c r="BE81" s="21"/>
      <c r="BF81" s="21"/>
      <c r="BG81" s="21"/>
      <c r="BH81" s="21"/>
      <c r="BI81" s="21"/>
      <c r="BJ81" s="21"/>
      <c r="BK81" s="21"/>
      <c r="BL81" s="21"/>
      <c r="BM81" s="21"/>
      <c r="BN81" s="21"/>
      <c r="BO81" s="21"/>
      <c r="BP81" s="21"/>
      <c r="BQ81" s="21"/>
      <c r="BR81" s="21"/>
      <c r="BS81" s="21"/>
      <c r="BT81" s="21"/>
      <c r="BU81" s="21"/>
      <c r="BV81" s="21"/>
      <c r="BW81" s="21"/>
      <c r="BX81" s="21"/>
      <c r="BY81" s="21"/>
      <c r="BZ81" s="21"/>
      <c r="CA81" s="21"/>
      <c r="CB81" s="21"/>
      <c r="CC81" s="21"/>
      <c r="CD81" s="21"/>
      <c r="CE81" s="21"/>
      <c r="CF81" s="21"/>
      <c r="CG81" s="21"/>
      <c r="CH81" s="21"/>
      <c r="CI81" s="21"/>
      <c r="CJ81" s="21"/>
      <c r="CK81" s="21"/>
      <c r="CL81" s="21"/>
      <c r="CM81" s="21"/>
      <c r="CN81" s="21"/>
      <c r="CO81" s="21"/>
      <c r="CP81" s="21"/>
      <c r="CQ81" s="21"/>
      <c r="CR81" s="21"/>
      <c r="CS81" s="21"/>
      <c r="CT81" s="21"/>
      <c r="CU81" s="21"/>
      <c r="CV81" s="21"/>
      <c r="CW81" s="21"/>
      <c r="CX81" s="21"/>
      <c r="CY81" s="21"/>
      <c r="CZ81" s="21"/>
      <c r="DA81" s="21"/>
      <c r="DB81" s="78"/>
      <c r="DC81" s="47"/>
      <c r="DD81" s="47"/>
      <c r="DE81" s="47"/>
      <c r="DF81" s="47"/>
      <c r="DG81" s="47"/>
      <c r="DH81" s="69"/>
      <c r="DI81" s="47"/>
      <c r="DJ81" s="21"/>
      <c r="DK81" s="21"/>
      <c r="DL81" s="21"/>
      <c r="DM81" s="21"/>
      <c r="DN81" s="21"/>
      <c r="DO81" s="21"/>
      <c r="DP81" s="21"/>
      <c r="DQ81" s="21"/>
      <c r="DR81" s="21"/>
      <c r="DS81" s="21"/>
    </row>
    <row r="82" spans="1:123" ht="12.75" customHeight="1" x14ac:dyDescent="0.2">
      <c r="A82" s="48"/>
      <c r="B82" s="49"/>
      <c r="C82" s="50"/>
      <c r="D82" s="51"/>
      <c r="E82" s="51"/>
      <c r="F82" s="51"/>
      <c r="G82" s="51"/>
      <c r="H82" s="51"/>
      <c r="I82" s="51"/>
      <c r="J82" s="53"/>
      <c r="K82" s="54"/>
      <c r="L82" s="61"/>
      <c r="M82" s="75"/>
      <c r="N82" s="47"/>
      <c r="O82" s="75"/>
      <c r="P82" s="75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57"/>
      <c r="AV82" s="21"/>
      <c r="AW82" s="21"/>
      <c r="AX82" s="57"/>
      <c r="AY82" s="21"/>
      <c r="AZ82" s="57"/>
      <c r="BA82" s="21"/>
      <c r="BB82" s="21"/>
      <c r="BC82" s="21"/>
      <c r="BD82" s="21"/>
      <c r="BE82" s="21"/>
      <c r="BF82" s="21"/>
      <c r="BG82" s="21"/>
      <c r="BH82" s="21"/>
      <c r="BI82" s="21"/>
      <c r="BJ82" s="21"/>
      <c r="BK82" s="21"/>
      <c r="BL82" s="21"/>
      <c r="BM82" s="21"/>
      <c r="BN82" s="21"/>
      <c r="BO82" s="21"/>
      <c r="BP82" s="21"/>
      <c r="BQ82" s="21"/>
      <c r="BR82" s="21"/>
      <c r="BS82" s="21"/>
      <c r="BT82" s="21"/>
      <c r="BU82" s="21"/>
      <c r="BV82" s="21"/>
      <c r="BW82" s="21"/>
      <c r="BX82" s="21"/>
      <c r="BY82" s="21"/>
      <c r="BZ82" s="21"/>
      <c r="CA82" s="21"/>
      <c r="CB82" s="21"/>
      <c r="CC82" s="21"/>
      <c r="CD82" s="21"/>
      <c r="CE82" s="21"/>
      <c r="CF82" s="21"/>
      <c r="CG82" s="21"/>
      <c r="CH82" s="21"/>
      <c r="CI82" s="21"/>
      <c r="CJ82" s="21"/>
      <c r="CK82" s="21"/>
      <c r="CL82" s="21"/>
      <c r="CM82" s="21"/>
      <c r="CN82" s="21"/>
      <c r="CO82" s="21"/>
      <c r="CP82" s="21"/>
      <c r="CQ82" s="21"/>
      <c r="CR82" s="21"/>
      <c r="CS82" s="21"/>
      <c r="CT82" s="21"/>
      <c r="CU82" s="21"/>
      <c r="CV82" s="21"/>
      <c r="CW82" s="21"/>
      <c r="CX82" s="21"/>
      <c r="CY82" s="21"/>
      <c r="CZ82" s="21"/>
      <c r="DA82" s="21"/>
      <c r="DB82" s="78"/>
      <c r="DC82" s="47"/>
      <c r="DD82" s="47"/>
      <c r="DE82" s="47"/>
      <c r="DF82" s="47"/>
      <c r="DG82" s="47"/>
      <c r="DH82" s="69"/>
      <c r="DI82" s="47"/>
      <c r="DJ82" s="21"/>
      <c r="DK82" s="21"/>
      <c r="DL82" s="21"/>
      <c r="DM82" s="21"/>
      <c r="DN82" s="21"/>
      <c r="DO82" s="21"/>
      <c r="DP82" s="21"/>
      <c r="DQ82" s="21"/>
      <c r="DR82" s="21"/>
      <c r="DS82" s="21"/>
    </row>
    <row r="83" spans="1:123" ht="12.75" customHeight="1" x14ac:dyDescent="0.2">
      <c r="A83" s="48"/>
      <c r="B83" s="49"/>
      <c r="C83" s="50"/>
      <c r="D83" s="51"/>
      <c r="E83" s="51"/>
      <c r="F83" s="51"/>
      <c r="G83" s="51"/>
      <c r="H83" s="51"/>
      <c r="I83" s="51"/>
      <c r="J83" s="53"/>
      <c r="K83" s="54"/>
      <c r="L83" s="61"/>
      <c r="M83" s="75"/>
      <c r="N83" s="47"/>
      <c r="O83" s="75"/>
      <c r="P83" s="75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57"/>
      <c r="AV83" s="21"/>
      <c r="AW83" s="21"/>
      <c r="AX83" s="57"/>
      <c r="AY83" s="21"/>
      <c r="AZ83" s="57"/>
      <c r="BA83" s="21"/>
      <c r="BB83" s="21"/>
      <c r="BC83" s="21"/>
      <c r="BD83" s="21"/>
      <c r="BE83" s="21"/>
      <c r="BF83" s="21"/>
      <c r="BG83" s="21"/>
      <c r="BH83" s="21"/>
      <c r="BI83" s="21"/>
      <c r="BJ83" s="21"/>
      <c r="BK83" s="21"/>
      <c r="BL83" s="21"/>
      <c r="BM83" s="21"/>
      <c r="BN83" s="21"/>
      <c r="BO83" s="21"/>
      <c r="BP83" s="21"/>
      <c r="BQ83" s="21"/>
      <c r="BR83" s="21"/>
      <c r="BS83" s="21"/>
      <c r="BT83" s="21"/>
      <c r="BU83" s="21"/>
      <c r="BV83" s="21"/>
      <c r="BW83" s="21"/>
      <c r="BX83" s="21"/>
      <c r="BY83" s="21"/>
      <c r="BZ83" s="21"/>
      <c r="CA83" s="21"/>
      <c r="CB83" s="21"/>
      <c r="CC83" s="21"/>
      <c r="CD83" s="21"/>
      <c r="CE83" s="21"/>
      <c r="CF83" s="21"/>
      <c r="CG83" s="21"/>
      <c r="CH83" s="21"/>
      <c r="CI83" s="21"/>
      <c r="CJ83" s="21"/>
      <c r="CK83" s="21"/>
      <c r="CL83" s="21"/>
      <c r="CM83" s="21"/>
      <c r="CN83" s="21"/>
      <c r="CO83" s="21"/>
      <c r="CP83" s="21"/>
      <c r="CQ83" s="21"/>
      <c r="CR83" s="21"/>
      <c r="CS83" s="21"/>
      <c r="CT83" s="21"/>
      <c r="CU83" s="21"/>
      <c r="CV83" s="21"/>
      <c r="CW83" s="21"/>
      <c r="CX83" s="21"/>
      <c r="CY83" s="21"/>
      <c r="CZ83" s="21"/>
      <c r="DA83" s="21"/>
      <c r="DB83" s="78"/>
      <c r="DC83" s="47"/>
      <c r="DD83" s="47"/>
      <c r="DE83" s="47"/>
      <c r="DF83" s="47"/>
      <c r="DG83" s="47"/>
      <c r="DH83" s="69"/>
      <c r="DI83" s="47"/>
      <c r="DJ83" s="21"/>
      <c r="DK83" s="21"/>
      <c r="DL83" s="21"/>
      <c r="DM83" s="21"/>
      <c r="DN83" s="21"/>
      <c r="DO83" s="21"/>
      <c r="DP83" s="21"/>
      <c r="DQ83" s="21"/>
      <c r="DR83" s="21"/>
      <c r="DS83" s="21"/>
    </row>
    <row r="84" spans="1:123" ht="12.75" customHeight="1" x14ac:dyDescent="0.2">
      <c r="A84" s="48"/>
      <c r="B84" s="49"/>
      <c r="C84" s="50"/>
      <c r="D84" s="51"/>
      <c r="E84" s="51"/>
      <c r="F84" s="51"/>
      <c r="G84" s="51"/>
      <c r="H84" s="51"/>
      <c r="I84" s="51"/>
      <c r="J84" s="53"/>
      <c r="K84" s="54"/>
      <c r="L84" s="61"/>
      <c r="M84" s="75"/>
      <c r="N84" s="47"/>
      <c r="O84" s="75"/>
      <c r="P84" s="75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57"/>
      <c r="AV84" s="21"/>
      <c r="AW84" s="21"/>
      <c r="AX84" s="57"/>
      <c r="AY84" s="21"/>
      <c r="AZ84" s="57"/>
      <c r="BA84" s="21"/>
      <c r="BB84" s="21"/>
      <c r="BC84" s="21"/>
      <c r="BD84" s="21"/>
      <c r="BE84" s="21"/>
      <c r="BF84" s="21"/>
      <c r="BG84" s="21"/>
      <c r="BH84" s="21"/>
      <c r="BI84" s="21"/>
      <c r="BJ84" s="21"/>
      <c r="BK84" s="21"/>
      <c r="BL84" s="21"/>
      <c r="BM84" s="21"/>
      <c r="BN84" s="21"/>
      <c r="BO84" s="21"/>
      <c r="BP84" s="21"/>
      <c r="BQ84" s="21"/>
      <c r="BR84" s="21"/>
      <c r="BS84" s="21"/>
      <c r="BT84" s="21"/>
      <c r="BU84" s="21"/>
      <c r="BV84" s="21"/>
      <c r="BW84" s="21"/>
      <c r="BX84" s="21"/>
      <c r="BY84" s="21"/>
      <c r="BZ84" s="21"/>
      <c r="CA84" s="21"/>
      <c r="CB84" s="21"/>
      <c r="CC84" s="21"/>
      <c r="CD84" s="21"/>
      <c r="CE84" s="21"/>
      <c r="CF84" s="21"/>
      <c r="CG84" s="21"/>
      <c r="CH84" s="21"/>
      <c r="CI84" s="21"/>
      <c r="CJ84" s="21"/>
      <c r="CK84" s="21"/>
      <c r="CL84" s="21"/>
      <c r="CM84" s="21"/>
      <c r="CN84" s="21"/>
      <c r="CO84" s="21"/>
      <c r="CP84" s="21"/>
      <c r="CQ84" s="21"/>
      <c r="CR84" s="21"/>
      <c r="CS84" s="21"/>
      <c r="CT84" s="21"/>
      <c r="CU84" s="21"/>
      <c r="CV84" s="21"/>
      <c r="CW84" s="21"/>
      <c r="CX84" s="21"/>
      <c r="CY84" s="21"/>
      <c r="CZ84" s="21"/>
      <c r="DA84" s="21"/>
      <c r="DB84" s="78"/>
      <c r="DC84" s="47"/>
      <c r="DD84" s="47"/>
      <c r="DE84" s="47"/>
      <c r="DF84" s="47"/>
      <c r="DG84" s="47"/>
      <c r="DH84" s="69"/>
      <c r="DI84" s="47"/>
      <c r="DJ84" s="21"/>
      <c r="DK84" s="21"/>
      <c r="DL84" s="21"/>
      <c r="DM84" s="21"/>
      <c r="DN84" s="21"/>
      <c r="DO84" s="21"/>
      <c r="DP84" s="21"/>
      <c r="DQ84" s="21"/>
      <c r="DR84" s="21"/>
      <c r="DS84" s="21"/>
    </row>
    <row r="85" spans="1:123" ht="12.75" customHeight="1" x14ac:dyDescent="0.2">
      <c r="A85" s="48"/>
      <c r="B85" s="49"/>
      <c r="C85" s="50"/>
      <c r="D85" s="51"/>
      <c r="E85" s="51"/>
      <c r="F85" s="51"/>
      <c r="G85" s="51"/>
      <c r="H85" s="51"/>
      <c r="I85" s="51"/>
      <c r="J85" s="53"/>
      <c r="K85" s="54"/>
      <c r="L85" s="61"/>
      <c r="M85" s="75"/>
      <c r="N85" s="47"/>
      <c r="O85" s="75"/>
      <c r="P85" s="75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57"/>
      <c r="AV85" s="21"/>
      <c r="AW85" s="21"/>
      <c r="AX85" s="57"/>
      <c r="AY85" s="21"/>
      <c r="AZ85" s="57"/>
      <c r="BA85" s="21"/>
      <c r="BB85" s="21"/>
      <c r="BC85" s="21"/>
      <c r="BD85" s="21"/>
      <c r="BE85" s="21"/>
      <c r="BF85" s="21"/>
      <c r="BG85" s="21"/>
      <c r="BH85" s="21"/>
      <c r="BI85" s="21"/>
      <c r="BJ85" s="21"/>
      <c r="BK85" s="21"/>
      <c r="BL85" s="21"/>
      <c r="BM85" s="21"/>
      <c r="BN85" s="21"/>
      <c r="BO85" s="21"/>
      <c r="BP85" s="21"/>
      <c r="BQ85" s="21"/>
      <c r="BR85" s="21"/>
      <c r="BS85" s="21"/>
      <c r="BT85" s="21"/>
      <c r="BU85" s="21"/>
      <c r="BV85" s="21"/>
      <c r="BW85" s="21"/>
      <c r="BX85" s="21"/>
      <c r="BY85" s="21"/>
      <c r="BZ85" s="21"/>
      <c r="CA85" s="21"/>
      <c r="CB85" s="21"/>
      <c r="CC85" s="21"/>
      <c r="CD85" s="21"/>
      <c r="CE85" s="21"/>
      <c r="CF85" s="21"/>
      <c r="CG85" s="21"/>
      <c r="CH85" s="21"/>
      <c r="CI85" s="21"/>
      <c r="CJ85" s="21"/>
      <c r="CK85" s="21"/>
      <c r="CL85" s="21"/>
      <c r="CM85" s="21"/>
      <c r="CN85" s="21"/>
      <c r="CO85" s="21"/>
      <c r="CP85" s="21"/>
      <c r="CQ85" s="21"/>
      <c r="CR85" s="21"/>
      <c r="CS85" s="21"/>
      <c r="CT85" s="21"/>
      <c r="CU85" s="21"/>
      <c r="CV85" s="21"/>
      <c r="CW85" s="21"/>
      <c r="CX85" s="21"/>
      <c r="CY85" s="21"/>
      <c r="CZ85" s="21"/>
      <c r="DA85" s="21"/>
      <c r="DB85" s="78"/>
      <c r="DC85" s="47"/>
      <c r="DD85" s="47"/>
      <c r="DE85" s="47"/>
      <c r="DF85" s="47"/>
      <c r="DG85" s="47"/>
      <c r="DH85" s="69"/>
      <c r="DI85" s="47"/>
      <c r="DJ85" s="21"/>
      <c r="DK85" s="21"/>
      <c r="DL85" s="21"/>
      <c r="DM85" s="21"/>
      <c r="DN85" s="21"/>
      <c r="DO85" s="21"/>
      <c r="DP85" s="21"/>
      <c r="DQ85" s="21"/>
      <c r="DR85" s="21"/>
      <c r="DS85" s="21"/>
    </row>
    <row r="86" spans="1:123" ht="12.75" customHeight="1" x14ac:dyDescent="0.2">
      <c r="A86" s="48"/>
      <c r="B86" s="49"/>
      <c r="C86" s="50"/>
      <c r="D86" s="51"/>
      <c r="E86" s="51"/>
      <c r="F86" s="51"/>
      <c r="G86" s="51"/>
      <c r="H86" s="51"/>
      <c r="I86" s="51"/>
      <c r="J86" s="53"/>
      <c r="K86" s="54"/>
      <c r="L86" s="61"/>
      <c r="M86" s="75"/>
      <c r="N86" s="47"/>
      <c r="O86" s="75"/>
      <c r="P86" s="75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57"/>
      <c r="AV86" s="21"/>
      <c r="AW86" s="21"/>
      <c r="AX86" s="57"/>
      <c r="AY86" s="21"/>
      <c r="AZ86" s="57"/>
      <c r="BA86" s="21"/>
      <c r="BB86" s="21"/>
      <c r="BC86" s="21"/>
      <c r="BD86" s="21"/>
      <c r="BE86" s="21"/>
      <c r="BF86" s="21"/>
      <c r="BG86" s="21"/>
      <c r="BH86" s="21"/>
      <c r="BI86" s="21"/>
      <c r="BJ86" s="21"/>
      <c r="BK86" s="21"/>
      <c r="BL86" s="21"/>
      <c r="BM86" s="21"/>
      <c r="BN86" s="21"/>
      <c r="BO86" s="21"/>
      <c r="BP86" s="21"/>
      <c r="BQ86" s="21"/>
      <c r="BR86" s="21"/>
      <c r="BS86" s="21"/>
      <c r="BT86" s="21"/>
      <c r="BU86" s="21"/>
      <c r="BV86" s="21"/>
      <c r="BW86" s="21"/>
      <c r="BX86" s="21"/>
      <c r="BY86" s="21"/>
      <c r="BZ86" s="21"/>
      <c r="CA86" s="21"/>
      <c r="CB86" s="21"/>
      <c r="CC86" s="21"/>
      <c r="CD86" s="21"/>
      <c r="CE86" s="21"/>
      <c r="CF86" s="21"/>
      <c r="CG86" s="21"/>
      <c r="CH86" s="21"/>
      <c r="CI86" s="21"/>
      <c r="CJ86" s="21"/>
      <c r="CK86" s="21"/>
      <c r="CL86" s="21"/>
      <c r="CM86" s="21"/>
      <c r="CN86" s="21"/>
      <c r="CO86" s="21"/>
      <c r="CP86" s="21"/>
      <c r="CQ86" s="21"/>
      <c r="CR86" s="21"/>
      <c r="CS86" s="21"/>
      <c r="CT86" s="21"/>
      <c r="CU86" s="21"/>
      <c r="CV86" s="21"/>
      <c r="CW86" s="21"/>
      <c r="CX86" s="21"/>
      <c r="CY86" s="21"/>
      <c r="CZ86" s="21"/>
      <c r="DA86" s="21"/>
      <c r="DB86" s="78"/>
      <c r="DC86" s="47"/>
      <c r="DD86" s="47"/>
      <c r="DE86" s="47"/>
      <c r="DF86" s="47"/>
      <c r="DG86" s="47"/>
      <c r="DH86" s="69"/>
      <c r="DI86" s="47"/>
      <c r="DJ86" s="21"/>
      <c r="DK86" s="21"/>
      <c r="DL86" s="21"/>
      <c r="DM86" s="21"/>
      <c r="DN86" s="21"/>
      <c r="DO86" s="21"/>
      <c r="DP86" s="21"/>
      <c r="DQ86" s="21"/>
      <c r="DR86" s="21"/>
      <c r="DS86" s="21"/>
    </row>
    <row r="87" spans="1:123" ht="12.75" customHeight="1" x14ac:dyDescent="0.2">
      <c r="A87" s="48"/>
      <c r="B87" s="49"/>
      <c r="C87" s="50"/>
      <c r="D87" s="51"/>
      <c r="E87" s="51"/>
      <c r="F87" s="51"/>
      <c r="G87" s="51"/>
      <c r="H87" s="51"/>
      <c r="I87" s="51"/>
      <c r="J87" s="53"/>
      <c r="K87" s="54"/>
      <c r="L87" s="61"/>
      <c r="M87" s="75"/>
      <c r="N87" s="47"/>
      <c r="O87" s="75"/>
      <c r="P87" s="75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57"/>
      <c r="AV87" s="21"/>
      <c r="AW87" s="21"/>
      <c r="AX87" s="57"/>
      <c r="AY87" s="21"/>
      <c r="AZ87" s="57"/>
      <c r="BA87" s="21"/>
      <c r="BB87" s="21"/>
      <c r="BC87" s="21"/>
      <c r="BD87" s="21"/>
      <c r="BE87" s="21"/>
      <c r="BF87" s="21"/>
      <c r="BG87" s="21"/>
      <c r="BH87" s="21"/>
      <c r="BI87" s="21"/>
      <c r="BJ87" s="21"/>
      <c r="BK87" s="21"/>
      <c r="BL87" s="21"/>
      <c r="BM87" s="21"/>
      <c r="BN87" s="21"/>
      <c r="BO87" s="21"/>
      <c r="BP87" s="21"/>
      <c r="BQ87" s="21"/>
      <c r="BR87" s="21"/>
      <c r="BS87" s="21"/>
      <c r="BT87" s="21"/>
      <c r="BU87" s="21"/>
      <c r="BV87" s="21"/>
      <c r="BW87" s="21"/>
      <c r="BX87" s="21"/>
      <c r="BY87" s="21"/>
      <c r="BZ87" s="21"/>
      <c r="CA87" s="21"/>
      <c r="CB87" s="21"/>
      <c r="CC87" s="21"/>
      <c r="CD87" s="21"/>
      <c r="CE87" s="21"/>
      <c r="CF87" s="21"/>
      <c r="CG87" s="21"/>
      <c r="CH87" s="21"/>
      <c r="CI87" s="21"/>
      <c r="CJ87" s="21"/>
      <c r="CK87" s="21"/>
      <c r="CL87" s="21"/>
      <c r="CM87" s="21"/>
      <c r="CN87" s="21"/>
      <c r="CO87" s="21"/>
      <c r="CP87" s="21"/>
      <c r="CQ87" s="21"/>
      <c r="CR87" s="21"/>
      <c r="CS87" s="21"/>
      <c r="CT87" s="21"/>
      <c r="CU87" s="21"/>
      <c r="CV87" s="21"/>
      <c r="CW87" s="21"/>
      <c r="CX87" s="21"/>
      <c r="CY87" s="21"/>
      <c r="CZ87" s="21"/>
      <c r="DA87" s="21"/>
      <c r="DB87" s="78"/>
      <c r="DC87" s="47"/>
      <c r="DD87" s="47"/>
      <c r="DE87" s="47"/>
      <c r="DF87" s="47"/>
      <c r="DG87" s="47"/>
      <c r="DH87" s="69"/>
      <c r="DI87" s="47"/>
      <c r="DJ87" s="21"/>
      <c r="DK87" s="21"/>
      <c r="DL87" s="21"/>
      <c r="DM87" s="21"/>
      <c r="DN87" s="21"/>
      <c r="DO87" s="21"/>
      <c r="DP87" s="21"/>
      <c r="DQ87" s="21"/>
      <c r="DR87" s="21"/>
      <c r="DS87" s="21"/>
    </row>
    <row r="88" spans="1:123" ht="12.75" customHeight="1" x14ac:dyDescent="0.2">
      <c r="A88" s="48"/>
      <c r="B88" s="49"/>
      <c r="C88" s="50"/>
      <c r="D88" s="51"/>
      <c r="E88" s="51"/>
      <c r="F88" s="51"/>
      <c r="G88" s="51"/>
      <c r="H88" s="51"/>
      <c r="I88" s="51"/>
      <c r="J88" s="53"/>
      <c r="K88" s="54"/>
      <c r="L88" s="61"/>
      <c r="M88" s="75"/>
      <c r="N88" s="47"/>
      <c r="O88" s="75"/>
      <c r="P88" s="75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57"/>
      <c r="AV88" s="21"/>
      <c r="AW88" s="21"/>
      <c r="AX88" s="57"/>
      <c r="AY88" s="21"/>
      <c r="AZ88" s="57"/>
      <c r="BA88" s="21"/>
      <c r="BB88" s="21"/>
      <c r="BC88" s="21"/>
      <c r="BD88" s="21"/>
      <c r="BE88" s="21"/>
      <c r="BF88" s="21"/>
      <c r="BG88" s="21"/>
      <c r="BH88" s="21"/>
      <c r="BI88" s="21"/>
      <c r="BJ88" s="21"/>
      <c r="BK88" s="21"/>
      <c r="BL88" s="21"/>
      <c r="BM88" s="21"/>
      <c r="BN88" s="21"/>
      <c r="BO88" s="21"/>
      <c r="BP88" s="21"/>
      <c r="BQ88" s="21"/>
      <c r="BR88" s="21"/>
      <c r="BS88" s="21"/>
      <c r="BT88" s="21"/>
      <c r="BU88" s="21"/>
      <c r="BV88" s="21"/>
      <c r="BW88" s="21"/>
      <c r="BX88" s="21"/>
      <c r="BY88" s="21"/>
      <c r="BZ88" s="21"/>
      <c r="CA88" s="21"/>
      <c r="CB88" s="21"/>
      <c r="CC88" s="21"/>
      <c r="CD88" s="21"/>
      <c r="CE88" s="21"/>
      <c r="CF88" s="21"/>
      <c r="CG88" s="21"/>
      <c r="CH88" s="21"/>
      <c r="CI88" s="21"/>
      <c r="CJ88" s="21"/>
      <c r="CK88" s="21"/>
      <c r="CL88" s="21"/>
      <c r="CM88" s="21"/>
      <c r="CN88" s="21"/>
      <c r="CO88" s="21"/>
      <c r="CP88" s="21"/>
      <c r="CQ88" s="21"/>
      <c r="CR88" s="21"/>
      <c r="CS88" s="21"/>
      <c r="CT88" s="21"/>
      <c r="CU88" s="21"/>
      <c r="CV88" s="21"/>
      <c r="CW88" s="21"/>
      <c r="CX88" s="21"/>
      <c r="CY88" s="21"/>
      <c r="CZ88" s="21"/>
      <c r="DA88" s="21"/>
      <c r="DB88" s="78"/>
      <c r="DC88" s="47"/>
      <c r="DD88" s="47"/>
      <c r="DE88" s="47"/>
      <c r="DF88" s="47"/>
      <c r="DG88" s="47"/>
      <c r="DH88" s="69"/>
      <c r="DI88" s="47"/>
      <c r="DJ88" s="21"/>
      <c r="DK88" s="21"/>
      <c r="DL88" s="21"/>
      <c r="DM88" s="21"/>
      <c r="DN88" s="21"/>
      <c r="DO88" s="21"/>
      <c r="DP88" s="21"/>
      <c r="DQ88" s="21"/>
      <c r="DR88" s="21"/>
      <c r="DS88" s="21"/>
    </row>
    <row r="89" spans="1:123" ht="12.75" customHeight="1" x14ac:dyDescent="0.2">
      <c r="A89" s="48"/>
      <c r="B89" s="49"/>
      <c r="C89" s="50"/>
      <c r="D89" s="51"/>
      <c r="E89" s="51"/>
      <c r="F89" s="51"/>
      <c r="G89" s="51"/>
      <c r="H89" s="51"/>
      <c r="I89" s="51"/>
      <c r="J89" s="52"/>
      <c r="K89" s="51"/>
      <c r="L89" s="49"/>
      <c r="M89" s="51"/>
      <c r="N89" s="53"/>
    </row>
    <row r="90" spans="1:123" ht="12.75" customHeight="1" x14ac:dyDescent="0.2">
      <c r="A90" s="48"/>
      <c r="B90" s="49"/>
      <c r="C90" s="50"/>
      <c r="D90" s="51"/>
      <c r="E90" s="51"/>
      <c r="F90" s="51"/>
      <c r="G90" s="51"/>
      <c r="H90" s="51"/>
      <c r="I90" s="51"/>
      <c r="J90" s="52"/>
      <c r="K90" s="51"/>
      <c r="L90" s="49"/>
      <c r="M90" s="51"/>
      <c r="N90" s="53"/>
    </row>
    <row r="91" spans="1:123" ht="12.75" customHeight="1" x14ac:dyDescent="0.2">
      <c r="A91" s="48"/>
      <c r="B91" s="49"/>
      <c r="C91" s="50"/>
      <c r="D91" s="51"/>
      <c r="E91" s="51"/>
      <c r="F91" s="51"/>
      <c r="G91" s="51"/>
      <c r="H91" s="51"/>
      <c r="I91" s="51"/>
      <c r="J91" s="52"/>
      <c r="K91" s="51"/>
      <c r="L91" s="49"/>
      <c r="M91" s="51"/>
      <c r="N91" s="53"/>
    </row>
    <row r="92" spans="1:123" ht="12.75" customHeight="1" x14ac:dyDescent="0.2">
      <c r="A92" s="48"/>
      <c r="B92" s="49"/>
      <c r="C92" s="50"/>
      <c r="D92" s="51"/>
      <c r="E92" s="51"/>
      <c r="F92" s="51"/>
      <c r="G92" s="51"/>
      <c r="H92" s="51"/>
      <c r="I92" s="51"/>
      <c r="J92" s="52"/>
      <c r="K92" s="51"/>
      <c r="L92" s="49"/>
      <c r="M92" s="51"/>
      <c r="N92" s="53"/>
    </row>
    <row r="93" spans="1:123" ht="12.75" customHeight="1" x14ac:dyDescent="0.2">
      <c r="A93" s="48"/>
      <c r="B93" s="49"/>
      <c r="C93" s="50"/>
      <c r="D93" s="51"/>
      <c r="E93" s="51"/>
      <c r="F93" s="51"/>
      <c r="G93" s="51"/>
      <c r="H93" s="51"/>
      <c r="I93" s="51"/>
      <c r="J93" s="52"/>
      <c r="K93" s="51"/>
      <c r="L93" s="49"/>
      <c r="M93" s="51"/>
      <c r="N93" s="53"/>
    </row>
    <row r="94" spans="1:123" ht="12.75" customHeight="1" x14ac:dyDescent="0.2">
      <c r="A94" s="48"/>
      <c r="B94" s="49"/>
      <c r="C94" s="50"/>
      <c r="D94" s="51"/>
      <c r="E94" s="51"/>
      <c r="F94" s="51"/>
      <c r="G94" s="51"/>
      <c r="H94" s="51"/>
      <c r="I94" s="51"/>
      <c r="J94" s="52"/>
      <c r="K94" s="51"/>
      <c r="L94" s="49"/>
      <c r="M94" s="51"/>
      <c r="N94" s="53"/>
    </row>
    <row r="95" spans="1:123" ht="12.75" customHeight="1" x14ac:dyDescent="0.2">
      <c r="A95" s="48"/>
      <c r="B95" s="49"/>
      <c r="C95" s="50"/>
      <c r="D95" s="51"/>
      <c r="E95" s="51"/>
      <c r="F95" s="51"/>
      <c r="G95" s="51"/>
      <c r="H95" s="51"/>
      <c r="I95" s="51"/>
      <c r="J95" s="52"/>
      <c r="K95" s="51"/>
      <c r="L95" s="49"/>
      <c r="M95" s="51"/>
      <c r="N95" s="53"/>
    </row>
    <row r="96" spans="1:123" ht="12.75" customHeight="1" x14ac:dyDescent="0.2">
      <c r="A96" s="48"/>
      <c r="B96" s="49"/>
      <c r="C96" s="50"/>
      <c r="D96" s="51"/>
      <c r="E96" s="51"/>
      <c r="F96" s="51"/>
      <c r="G96" s="51"/>
      <c r="H96" s="51"/>
      <c r="I96" s="51"/>
      <c r="J96" s="52"/>
      <c r="K96" s="51"/>
      <c r="L96" s="49"/>
      <c r="M96" s="51"/>
      <c r="N96" s="53"/>
    </row>
    <row r="97" spans="1:14" ht="12.75" customHeight="1" x14ac:dyDescent="0.2">
      <c r="A97" s="48"/>
      <c r="B97" s="49"/>
      <c r="C97" s="50"/>
      <c r="D97" s="51"/>
      <c r="E97" s="51"/>
      <c r="F97" s="51"/>
      <c r="G97" s="51"/>
      <c r="H97" s="51"/>
      <c r="I97" s="51"/>
      <c r="J97" s="52"/>
      <c r="K97" s="51"/>
      <c r="L97" s="49"/>
      <c r="M97" s="51"/>
      <c r="N97" s="53"/>
    </row>
    <row r="98" spans="1:14" ht="12.75" customHeight="1" x14ac:dyDescent="0.2">
      <c r="A98" s="48"/>
      <c r="B98" s="49"/>
      <c r="C98" s="50"/>
      <c r="D98" s="51"/>
      <c r="E98" s="51"/>
      <c r="F98" s="51"/>
      <c r="G98" s="51"/>
      <c r="H98" s="51"/>
      <c r="I98" s="51"/>
      <c r="J98" s="52"/>
      <c r="K98" s="51"/>
      <c r="L98" s="49"/>
      <c r="M98" s="51"/>
      <c r="N98" s="53"/>
    </row>
    <row r="99" spans="1:14" ht="12.75" customHeight="1" x14ac:dyDescent="0.2">
      <c r="A99" s="48"/>
      <c r="B99" s="49"/>
      <c r="C99" s="50"/>
      <c r="D99" s="51"/>
      <c r="E99" s="51"/>
      <c r="F99" s="51"/>
      <c r="G99" s="51"/>
      <c r="H99" s="51"/>
      <c r="I99" s="51"/>
      <c r="J99" s="52"/>
      <c r="K99" s="51"/>
      <c r="L99" s="49"/>
      <c r="M99" s="51"/>
      <c r="N99" s="53"/>
    </row>
    <row r="100" spans="1:14" ht="12.75" customHeight="1" x14ac:dyDescent="0.2">
      <c r="A100" s="48"/>
      <c r="B100" s="49"/>
      <c r="C100" s="50"/>
      <c r="D100" s="51"/>
      <c r="E100" s="51"/>
      <c r="F100" s="51"/>
      <c r="G100" s="51"/>
      <c r="H100" s="51"/>
      <c r="I100" s="51"/>
      <c r="J100" s="52"/>
      <c r="K100" s="51"/>
      <c r="L100" s="49"/>
      <c r="M100" s="51"/>
      <c r="N100" s="53"/>
    </row>
    <row r="101" spans="1:14" ht="12.75" customHeight="1" x14ac:dyDescent="0.2">
      <c r="A101" s="48"/>
      <c r="B101" s="49"/>
      <c r="C101" s="50"/>
      <c r="D101" s="51"/>
      <c r="E101" s="51"/>
      <c r="F101" s="51"/>
      <c r="G101" s="51"/>
      <c r="H101" s="51"/>
      <c r="I101" s="51"/>
      <c r="J101" s="52"/>
      <c r="K101" s="51"/>
      <c r="L101" s="49"/>
      <c r="M101" s="51"/>
      <c r="N101" s="53"/>
    </row>
    <row r="102" spans="1:14" ht="12.75" customHeight="1" x14ac:dyDescent="0.2">
      <c r="A102" s="48"/>
      <c r="B102" s="49"/>
      <c r="C102" s="50"/>
      <c r="D102" s="51"/>
      <c r="E102" s="51"/>
      <c r="F102" s="51"/>
      <c r="G102" s="51"/>
      <c r="H102" s="51"/>
      <c r="I102" s="51"/>
      <c r="J102" s="52"/>
      <c r="K102" s="51"/>
      <c r="L102" s="49"/>
      <c r="M102" s="51"/>
      <c r="N102" s="53"/>
    </row>
    <row r="103" spans="1:14" ht="12.75" customHeight="1" x14ac:dyDescent="0.2">
      <c r="A103" s="48"/>
      <c r="B103" s="49"/>
      <c r="C103" s="50"/>
      <c r="D103" s="51"/>
      <c r="E103" s="51"/>
      <c r="F103" s="51"/>
      <c r="G103" s="51"/>
      <c r="H103" s="51"/>
      <c r="I103" s="51"/>
      <c r="J103" s="52"/>
      <c r="K103" s="51"/>
      <c r="L103" s="49"/>
      <c r="M103" s="51"/>
      <c r="N103" s="53"/>
    </row>
    <row r="104" spans="1:14" ht="12.75" customHeight="1" x14ac:dyDescent="0.2">
      <c r="A104" s="48"/>
      <c r="B104" s="49"/>
      <c r="C104" s="50"/>
      <c r="D104" s="51"/>
      <c r="E104" s="51"/>
      <c r="F104" s="51"/>
      <c r="G104" s="51"/>
      <c r="H104" s="51"/>
      <c r="I104" s="51"/>
      <c r="J104" s="52"/>
      <c r="K104" s="51"/>
      <c r="L104" s="49"/>
      <c r="M104" s="51"/>
      <c r="N104" s="53"/>
    </row>
    <row r="105" spans="1:14" ht="12.75" customHeight="1" x14ac:dyDescent="0.2">
      <c r="A105" s="48"/>
      <c r="B105" s="49"/>
      <c r="C105" s="50"/>
      <c r="D105" s="51"/>
      <c r="E105" s="51"/>
      <c r="F105" s="51"/>
      <c r="G105" s="51"/>
      <c r="H105" s="51"/>
      <c r="I105" s="51"/>
      <c r="J105" s="52"/>
      <c r="K105" s="51"/>
      <c r="L105" s="49"/>
      <c r="M105" s="51"/>
      <c r="N105" s="53"/>
    </row>
    <row r="106" spans="1:14" ht="12.75" customHeight="1" x14ac:dyDescent="0.2">
      <c r="A106" s="48"/>
      <c r="B106" s="49"/>
      <c r="C106" s="50"/>
      <c r="D106" s="51"/>
      <c r="E106" s="51"/>
      <c r="F106" s="51"/>
      <c r="G106" s="51"/>
      <c r="H106" s="51"/>
      <c r="I106" s="51"/>
      <c r="J106" s="52"/>
      <c r="K106" s="51"/>
      <c r="L106" s="49"/>
      <c r="M106" s="51"/>
      <c r="N106" s="53"/>
    </row>
    <row r="107" spans="1:14" ht="12.75" customHeight="1" x14ac:dyDescent="0.2">
      <c r="A107" s="48"/>
      <c r="B107" s="49"/>
      <c r="C107" s="50"/>
      <c r="D107" s="51"/>
      <c r="E107" s="51"/>
      <c r="F107" s="51"/>
      <c r="G107" s="51"/>
      <c r="H107" s="51"/>
      <c r="I107" s="51"/>
      <c r="J107" s="52"/>
      <c r="K107" s="51"/>
      <c r="L107" s="49"/>
      <c r="M107" s="51"/>
      <c r="N107" s="53"/>
    </row>
    <row r="108" spans="1:14" ht="12.75" customHeight="1" x14ac:dyDescent="0.2">
      <c r="A108" s="48"/>
      <c r="B108" s="49"/>
      <c r="C108" s="50"/>
      <c r="D108" s="51"/>
      <c r="E108" s="51"/>
      <c r="F108" s="51"/>
      <c r="G108" s="51"/>
      <c r="H108" s="51"/>
      <c r="I108" s="51"/>
      <c r="J108" s="52"/>
      <c r="K108" s="51"/>
      <c r="L108" s="49"/>
      <c r="M108" s="51"/>
      <c r="N108" s="53"/>
    </row>
    <row r="109" spans="1:14" ht="12.75" customHeight="1" x14ac:dyDescent="0.2">
      <c r="A109" s="48"/>
      <c r="B109" s="49"/>
      <c r="C109" s="50"/>
      <c r="D109" s="51"/>
      <c r="E109" s="51"/>
      <c r="F109" s="51"/>
      <c r="G109" s="51"/>
      <c r="H109" s="51"/>
      <c r="I109" s="51"/>
      <c r="J109" s="52"/>
      <c r="K109" s="51"/>
      <c r="L109" s="49"/>
      <c r="M109" s="51"/>
      <c r="N109" s="53"/>
    </row>
    <row r="110" spans="1:14" ht="12.75" customHeight="1" x14ac:dyDescent="0.2">
      <c r="A110" s="48"/>
      <c r="B110" s="49"/>
      <c r="C110" s="50"/>
      <c r="D110" s="51"/>
      <c r="E110" s="51"/>
      <c r="F110" s="51"/>
      <c r="G110" s="51"/>
      <c r="H110" s="51"/>
      <c r="I110" s="51"/>
      <c r="J110" s="52"/>
      <c r="K110" s="51"/>
      <c r="L110" s="49"/>
      <c r="M110" s="51"/>
      <c r="N110" s="53"/>
    </row>
    <row r="111" spans="1:14" ht="12.75" customHeight="1" x14ac:dyDescent="0.2">
      <c r="A111" s="48"/>
      <c r="B111" s="49"/>
      <c r="C111" s="50"/>
      <c r="D111" s="51"/>
      <c r="E111" s="51"/>
      <c r="F111" s="51"/>
      <c r="G111" s="51"/>
      <c r="H111" s="51"/>
      <c r="I111" s="51"/>
      <c r="J111" s="52"/>
      <c r="K111" s="51"/>
      <c r="L111" s="49"/>
      <c r="M111" s="51"/>
      <c r="N111" s="53"/>
    </row>
    <row r="112" spans="1:14" ht="12.75" customHeight="1" x14ac:dyDescent="0.2">
      <c r="A112" s="48"/>
      <c r="B112" s="49"/>
      <c r="C112" s="50"/>
      <c r="D112" s="51"/>
      <c r="E112" s="51"/>
      <c r="F112" s="51"/>
      <c r="G112" s="51"/>
      <c r="H112" s="51"/>
      <c r="I112" s="51"/>
      <c r="J112" s="52"/>
      <c r="K112" s="51"/>
      <c r="L112" s="49"/>
      <c r="M112" s="51"/>
      <c r="N112" s="53"/>
    </row>
    <row r="113" spans="1:14" ht="12.75" customHeight="1" x14ac:dyDescent="0.2">
      <c r="A113" s="48"/>
      <c r="B113" s="49"/>
      <c r="C113" s="50"/>
      <c r="D113" s="51"/>
      <c r="E113" s="51"/>
      <c r="F113" s="51"/>
      <c r="G113" s="51"/>
      <c r="H113" s="51"/>
      <c r="I113" s="51"/>
      <c r="J113" s="52"/>
      <c r="K113" s="51"/>
      <c r="L113" s="49"/>
      <c r="M113" s="51"/>
      <c r="N113" s="53"/>
    </row>
    <row r="114" spans="1:14" ht="12.75" customHeight="1" x14ac:dyDescent="0.2">
      <c r="A114" s="48"/>
      <c r="B114" s="49"/>
      <c r="C114" s="50"/>
      <c r="D114" s="51"/>
      <c r="E114" s="51"/>
      <c r="F114" s="51"/>
      <c r="G114" s="51"/>
      <c r="H114" s="51"/>
      <c r="I114" s="51"/>
      <c r="J114" s="52"/>
      <c r="K114" s="51"/>
      <c r="L114" s="49"/>
      <c r="M114" s="51"/>
      <c r="N114" s="53"/>
    </row>
    <row r="115" spans="1:14" ht="12.75" customHeight="1" x14ac:dyDescent="0.2">
      <c r="A115" s="48"/>
      <c r="B115" s="49"/>
      <c r="C115" s="50"/>
      <c r="D115" s="51"/>
      <c r="E115" s="51"/>
      <c r="F115" s="51"/>
      <c r="G115" s="51"/>
      <c r="H115" s="51"/>
      <c r="I115" s="51"/>
      <c r="J115" s="52"/>
      <c r="K115" s="51"/>
      <c r="L115" s="49"/>
      <c r="M115" s="51"/>
      <c r="N115" s="53"/>
    </row>
    <row r="116" spans="1:14" ht="12.75" customHeight="1" x14ac:dyDescent="0.2">
      <c r="A116" s="48"/>
      <c r="B116" s="49"/>
      <c r="C116" s="50"/>
      <c r="D116" s="51"/>
      <c r="E116" s="51"/>
      <c r="F116" s="51"/>
      <c r="G116" s="51"/>
      <c r="H116" s="51"/>
      <c r="I116" s="51"/>
      <c r="J116" s="52"/>
      <c r="K116" s="51"/>
      <c r="L116" s="49"/>
      <c r="M116" s="51"/>
      <c r="N116" s="53"/>
    </row>
    <row r="117" spans="1:14" ht="12.75" customHeight="1" x14ac:dyDescent="0.2">
      <c r="A117" s="48"/>
      <c r="B117" s="49"/>
      <c r="C117" s="50"/>
      <c r="D117" s="51"/>
      <c r="E117" s="51"/>
      <c r="F117" s="51"/>
      <c r="G117" s="51"/>
      <c r="H117" s="51"/>
      <c r="I117" s="51"/>
      <c r="J117" s="52"/>
      <c r="K117" s="51"/>
      <c r="L117" s="49"/>
      <c r="M117" s="51"/>
      <c r="N117" s="53"/>
    </row>
    <row r="118" spans="1:14" ht="12.75" customHeight="1" x14ac:dyDescent="0.2">
      <c r="A118" s="48"/>
      <c r="B118" s="49"/>
      <c r="C118" s="50"/>
      <c r="D118" s="51"/>
      <c r="E118" s="51"/>
      <c r="F118" s="51"/>
      <c r="G118" s="51"/>
      <c r="H118" s="51"/>
      <c r="I118" s="51"/>
      <c r="J118" s="52"/>
      <c r="K118" s="51"/>
      <c r="L118" s="49"/>
      <c r="M118" s="51"/>
      <c r="N118" s="53"/>
    </row>
    <row r="119" spans="1:14" ht="12.75" customHeight="1" x14ac:dyDescent="0.2">
      <c r="A119" s="48"/>
      <c r="B119" s="49"/>
      <c r="C119" s="50"/>
      <c r="D119" s="51"/>
      <c r="E119" s="51"/>
      <c r="F119" s="51"/>
      <c r="G119" s="51"/>
      <c r="H119" s="51"/>
      <c r="I119" s="51"/>
      <c r="J119" s="52"/>
      <c r="K119" s="51"/>
      <c r="L119" s="49"/>
      <c r="M119" s="51"/>
      <c r="N119" s="53"/>
    </row>
    <row r="120" spans="1:14" ht="12.75" customHeight="1" x14ac:dyDescent="0.2">
      <c r="A120" s="48"/>
      <c r="B120" s="49"/>
      <c r="C120" s="50"/>
      <c r="D120" s="51"/>
      <c r="E120" s="51"/>
      <c r="F120" s="51"/>
      <c r="G120" s="51"/>
      <c r="H120" s="51"/>
      <c r="I120" s="51"/>
      <c r="J120" s="52"/>
      <c r="K120" s="51"/>
      <c r="L120" s="49"/>
      <c r="M120" s="51"/>
      <c r="N120" s="53"/>
    </row>
    <row r="121" spans="1:14" ht="12.75" customHeight="1" x14ac:dyDescent="0.2">
      <c r="A121" s="48"/>
      <c r="B121" s="49"/>
      <c r="C121" s="50"/>
      <c r="D121" s="51"/>
      <c r="E121" s="51"/>
      <c r="F121" s="51"/>
      <c r="G121" s="51"/>
      <c r="H121" s="51"/>
      <c r="I121" s="51"/>
      <c r="J121" s="52"/>
      <c r="K121" s="51"/>
      <c r="L121" s="49"/>
      <c r="M121" s="51"/>
      <c r="N121" s="53"/>
    </row>
    <row r="122" spans="1:14" ht="12.75" customHeight="1" x14ac:dyDescent="0.2">
      <c r="A122" s="48"/>
      <c r="B122" s="49"/>
      <c r="C122" s="50"/>
      <c r="D122" s="51"/>
      <c r="E122" s="51"/>
      <c r="F122" s="51"/>
      <c r="G122" s="51"/>
      <c r="H122" s="51"/>
      <c r="I122" s="51"/>
      <c r="J122" s="52"/>
      <c r="K122" s="51"/>
      <c r="L122" s="49"/>
      <c r="M122" s="51"/>
      <c r="N122" s="53"/>
    </row>
    <row r="123" spans="1:14" ht="12.75" customHeight="1" x14ac:dyDescent="0.2">
      <c r="A123" s="48"/>
      <c r="B123" s="49"/>
      <c r="C123" s="50"/>
      <c r="D123" s="51"/>
      <c r="E123" s="51"/>
      <c r="F123" s="51"/>
      <c r="G123" s="51"/>
      <c r="H123" s="51"/>
      <c r="I123" s="51"/>
      <c r="J123" s="52"/>
      <c r="K123" s="51"/>
      <c r="L123" s="49"/>
      <c r="M123" s="51"/>
      <c r="N123" s="53"/>
    </row>
    <row r="124" spans="1:14" ht="12.75" customHeight="1" x14ac:dyDescent="0.2">
      <c r="A124" s="48"/>
      <c r="B124" s="49"/>
      <c r="C124" s="50"/>
      <c r="D124" s="51"/>
      <c r="E124" s="51"/>
      <c r="F124" s="51"/>
      <c r="G124" s="51"/>
      <c r="H124" s="51"/>
      <c r="I124" s="51"/>
      <c r="J124" s="52"/>
      <c r="K124" s="51"/>
      <c r="L124" s="49"/>
      <c r="M124" s="51"/>
      <c r="N124" s="53"/>
    </row>
    <row r="125" spans="1:14" ht="12.75" customHeight="1" x14ac:dyDescent="0.2">
      <c r="A125" s="48"/>
      <c r="B125" s="49"/>
      <c r="C125" s="50"/>
      <c r="D125" s="51"/>
      <c r="E125" s="51"/>
      <c r="F125" s="51"/>
      <c r="G125" s="51"/>
      <c r="H125" s="51"/>
      <c r="I125" s="51"/>
      <c r="J125" s="52"/>
      <c r="K125" s="51"/>
      <c r="L125" s="49"/>
      <c r="M125" s="51"/>
      <c r="N125" s="53"/>
    </row>
    <row r="126" spans="1:14" ht="12.75" customHeight="1" x14ac:dyDescent="0.2">
      <c r="A126" s="48"/>
      <c r="B126" s="49"/>
      <c r="C126" s="50"/>
      <c r="D126" s="51"/>
      <c r="E126" s="51"/>
      <c r="F126" s="51"/>
      <c r="G126" s="51"/>
      <c r="H126" s="51"/>
      <c r="I126" s="51"/>
      <c r="J126" s="52"/>
      <c r="K126" s="51"/>
      <c r="L126" s="49"/>
      <c r="M126" s="51"/>
      <c r="N126" s="53"/>
    </row>
    <row r="127" spans="1:14" ht="12.75" customHeight="1" x14ac:dyDescent="0.2">
      <c r="A127" s="48"/>
      <c r="B127" s="49"/>
      <c r="C127" s="50"/>
      <c r="D127" s="51"/>
      <c r="E127" s="51"/>
      <c r="F127" s="51"/>
      <c r="G127" s="51"/>
      <c r="H127" s="51"/>
      <c r="I127" s="51"/>
      <c r="J127" s="52"/>
      <c r="K127" s="51"/>
      <c r="L127" s="49"/>
      <c r="M127" s="51"/>
      <c r="N127" s="53"/>
    </row>
    <row r="128" spans="1:14" ht="12.75" customHeight="1" x14ac:dyDescent="0.2">
      <c r="A128" s="48"/>
      <c r="B128" s="49"/>
      <c r="C128" s="50"/>
      <c r="D128" s="51"/>
      <c r="E128" s="51"/>
      <c r="F128" s="51"/>
      <c r="G128" s="51"/>
      <c r="H128" s="51"/>
      <c r="I128" s="51"/>
      <c r="J128" s="52"/>
      <c r="K128" s="51"/>
      <c r="L128" s="49"/>
      <c r="M128" s="51"/>
      <c r="N128" s="53"/>
    </row>
    <row r="129" spans="1:14" ht="12.75" customHeight="1" x14ac:dyDescent="0.2">
      <c r="A129" s="48"/>
      <c r="B129" s="49"/>
      <c r="C129" s="50"/>
      <c r="D129" s="51"/>
      <c r="E129" s="51"/>
      <c r="F129" s="51"/>
      <c r="G129" s="51"/>
      <c r="H129" s="51"/>
      <c r="I129" s="51"/>
      <c r="J129" s="52"/>
      <c r="K129" s="51"/>
      <c r="L129" s="49"/>
      <c r="M129" s="51"/>
      <c r="N129" s="53"/>
    </row>
    <row r="130" spans="1:14" ht="12.75" customHeight="1" x14ac:dyDescent="0.2">
      <c r="A130" s="48"/>
      <c r="B130" s="49"/>
      <c r="C130" s="50"/>
      <c r="D130" s="51"/>
      <c r="E130" s="51"/>
      <c r="F130" s="51"/>
      <c r="G130" s="51"/>
      <c r="H130" s="51"/>
      <c r="I130" s="51"/>
      <c r="J130" s="52"/>
      <c r="K130" s="51"/>
      <c r="L130" s="49"/>
      <c r="M130" s="51"/>
      <c r="N130" s="53"/>
    </row>
    <row r="131" spans="1:14" ht="12.75" customHeight="1" x14ac:dyDescent="0.2">
      <c r="A131" s="48"/>
      <c r="B131" s="49"/>
      <c r="C131" s="50"/>
      <c r="D131" s="51"/>
      <c r="E131" s="51"/>
      <c r="F131" s="51"/>
      <c r="G131" s="51"/>
      <c r="H131" s="51"/>
      <c r="I131" s="51"/>
      <c r="J131" s="52"/>
      <c r="K131" s="51"/>
      <c r="L131" s="49"/>
      <c r="M131" s="51"/>
      <c r="N131" s="53"/>
    </row>
    <row r="132" spans="1:14" ht="12.75" customHeight="1" x14ac:dyDescent="0.2">
      <c r="A132" s="48"/>
      <c r="B132" s="49"/>
      <c r="C132" s="50"/>
      <c r="D132" s="51"/>
      <c r="E132" s="51"/>
      <c r="F132" s="51"/>
      <c r="G132" s="51"/>
      <c r="H132" s="51"/>
      <c r="I132" s="51"/>
      <c r="J132" s="52"/>
      <c r="K132" s="51"/>
      <c r="L132" s="49"/>
      <c r="M132" s="51"/>
      <c r="N132" s="53"/>
    </row>
    <row r="133" spans="1:14" ht="12.75" customHeight="1" x14ac:dyDescent="0.2">
      <c r="A133" s="48"/>
      <c r="B133" s="49"/>
      <c r="C133" s="50"/>
      <c r="D133" s="51"/>
      <c r="E133" s="51"/>
      <c r="F133" s="51"/>
      <c r="G133" s="51"/>
      <c r="H133" s="51"/>
      <c r="I133" s="51"/>
      <c r="J133" s="52"/>
      <c r="K133" s="51"/>
      <c r="L133" s="49"/>
      <c r="M133" s="51"/>
      <c r="N133" s="53"/>
    </row>
    <row r="134" spans="1:14" ht="12.75" customHeight="1" x14ac:dyDescent="0.2">
      <c r="A134" s="48"/>
      <c r="B134" s="49"/>
      <c r="C134" s="50"/>
      <c r="D134" s="51"/>
      <c r="E134" s="51"/>
      <c r="F134" s="51"/>
      <c r="G134" s="51"/>
      <c r="H134" s="51"/>
      <c r="I134" s="51"/>
      <c r="J134" s="52"/>
      <c r="K134" s="51"/>
      <c r="L134" s="49"/>
      <c r="M134" s="51"/>
      <c r="N134" s="53"/>
    </row>
    <row r="135" spans="1:14" ht="12.75" customHeight="1" x14ac:dyDescent="0.2">
      <c r="A135" s="48"/>
      <c r="B135" s="49"/>
      <c r="C135" s="50"/>
      <c r="D135" s="51"/>
      <c r="E135" s="51"/>
      <c r="F135" s="51"/>
      <c r="G135" s="51"/>
      <c r="H135" s="51"/>
      <c r="I135" s="51"/>
      <c r="J135" s="52"/>
      <c r="K135" s="51"/>
      <c r="L135" s="49"/>
      <c r="M135" s="51"/>
      <c r="N135" s="53"/>
    </row>
    <row r="136" spans="1:14" ht="12.75" customHeight="1" x14ac:dyDescent="0.2">
      <c r="B136" s="49"/>
    </row>
    <row r="299" spans="300:301" ht="12.75" customHeight="1" x14ac:dyDescent="0.2">
      <c r="KN299" s="21">
        <v>0</v>
      </c>
    </row>
    <row r="300" spans="300:301" ht="12.75" customHeight="1" x14ac:dyDescent="0.2">
      <c r="KN300" s="21">
        <v>0</v>
      </c>
      <c r="KO300" s="21">
        <v>0</v>
      </c>
    </row>
    <row r="301" spans="300:301" ht="12.75" customHeight="1" x14ac:dyDescent="0.2">
      <c r="KN301" s="21">
        <v>4</v>
      </c>
      <c r="KO301" s="21">
        <v>0</v>
      </c>
    </row>
    <row r="302" spans="300:301" ht="12.75" customHeight="1" x14ac:dyDescent="0.2">
      <c r="KN302" s="21">
        <v>0</v>
      </c>
      <c r="KO302" s="21">
        <v>200</v>
      </c>
    </row>
    <row r="303" spans="300:301" ht="12.75" customHeight="1" x14ac:dyDescent="0.2">
      <c r="KO303" s="21">
        <v>0</v>
      </c>
    </row>
    <row r="313" spans="300:301" ht="12.75" customHeight="1" x14ac:dyDescent="0.2">
      <c r="KN313" s="20">
        <v>4</v>
      </c>
    </row>
    <row r="314" spans="300:301" ht="12.75" customHeight="1" x14ac:dyDescent="0.2">
      <c r="KN314" s="20">
        <v>4</v>
      </c>
      <c r="KO314" s="21">
        <v>29</v>
      </c>
    </row>
    <row r="315" spans="300:301" ht="12.75" customHeight="1" x14ac:dyDescent="0.2">
      <c r="KO315" s="21">
        <v>28</v>
      </c>
    </row>
  </sheetData>
  <sheetProtection selectLockedCells="1" selectUnlockedCells="1"/>
  <printOptions gridLines="1"/>
  <pageMargins left="0" right="0" top="0.39370078740157483" bottom="0.39370078740157483" header="0" footer="0"/>
  <pageSetup paperSize="9" scale="95" firstPageNumber="0" orientation="landscape" horizontalDpi="300" verticalDpi="300" r:id="rId1"/>
  <headerFooter alignWithMargins="0"/>
  <rowBreaks count="1" manualBreakCount="1">
    <brk id="44" max="16383" man="1"/>
  </rowBreaks>
  <colBreaks count="1" manualBreakCount="1">
    <brk id="7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1">
                <anchor moveWithCells="1">
                  <from>
                    <xdr:col>9</xdr:col>
                    <xdr:colOff>257175</xdr:colOff>
                    <xdr:row>1</xdr:row>
                    <xdr:rowOff>57150</xdr:rowOff>
                  </from>
                  <to>
                    <xdr:col>10</xdr:col>
                    <xdr:colOff>352425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Check Box 5">
              <controlPr defaultSize="0" autoFill="0" autoLine="0" autoPict="0">
                <anchor moveWithCells="1">
                  <from>
                    <xdr:col>8</xdr:col>
                    <xdr:colOff>95250</xdr:colOff>
                    <xdr:row>7</xdr:row>
                    <xdr:rowOff>114300</xdr:rowOff>
                  </from>
                  <to>
                    <xdr:col>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Check Box 6">
              <controlPr defaultSize="0" autoFill="0" autoLine="0" autoPict="0">
                <anchor moveWithCells="1">
                  <from>
                    <xdr:col>8</xdr:col>
                    <xdr:colOff>85725</xdr:colOff>
                    <xdr:row>6</xdr:row>
                    <xdr:rowOff>123825</xdr:rowOff>
                  </from>
                  <to>
                    <xdr:col>9</xdr:col>
                    <xdr:colOff>95250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7" name="Check Box 7">
              <controlPr defaultSize="0" autoFill="0" autoLine="0" autoPict="0">
                <anchor moveWithCells="1">
                  <from>
                    <xdr:col>8</xdr:col>
                    <xdr:colOff>85725</xdr:colOff>
                    <xdr:row>5</xdr:row>
                    <xdr:rowOff>152400</xdr:rowOff>
                  </from>
                  <to>
                    <xdr:col>8</xdr:col>
                    <xdr:colOff>257175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8" name="Check Box 8">
              <controlPr defaultSize="0" autoFill="0" autoLine="0" autoPict="0">
                <anchor moveWithCells="1">
                  <from>
                    <xdr:col>8</xdr:col>
                    <xdr:colOff>95250</xdr:colOff>
                    <xdr:row>8</xdr:row>
                    <xdr:rowOff>114300</xdr:rowOff>
                  </from>
                  <to>
                    <xdr:col>8</xdr:col>
                    <xdr:colOff>371475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9" name="Check Box 9">
              <controlPr defaultSize="0" autoFill="0" autoLine="0" autoPict="0">
                <anchor moveWithCells="1">
                  <from>
                    <xdr:col>8</xdr:col>
                    <xdr:colOff>85725</xdr:colOff>
                    <xdr:row>9</xdr:row>
                    <xdr:rowOff>133350</xdr:rowOff>
                  </from>
                  <to>
                    <xdr:col>8</xdr:col>
                    <xdr:colOff>314325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Check Box 10">
              <controlPr defaultSize="0" autoFill="0" autoLine="0" autoPict="0">
                <anchor moveWithCells="1">
                  <from>
                    <xdr:col>8</xdr:col>
                    <xdr:colOff>76200</xdr:colOff>
                    <xdr:row>10</xdr:row>
                    <xdr:rowOff>133350</xdr:rowOff>
                  </from>
                  <to>
                    <xdr:col>8</xdr:col>
                    <xdr:colOff>314325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1" name="Check Box 20">
              <controlPr defaultSize="0" autoFill="0" autoLine="0" autoPict="0">
                <anchor moveWithCells="1">
                  <from>
                    <xdr:col>8</xdr:col>
                    <xdr:colOff>104775</xdr:colOff>
                    <xdr:row>14</xdr:row>
                    <xdr:rowOff>152400</xdr:rowOff>
                  </from>
                  <to>
                    <xdr:col>8</xdr:col>
                    <xdr:colOff>400050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2" name="Check Box 21">
              <controlPr defaultSize="0" autoFill="0" autoLine="0" autoPict="0">
                <anchor moveWithCells="1">
                  <from>
                    <xdr:col>8</xdr:col>
                    <xdr:colOff>104775</xdr:colOff>
                    <xdr:row>15</xdr:row>
                    <xdr:rowOff>152400</xdr:rowOff>
                  </from>
                  <to>
                    <xdr:col>9</xdr:col>
                    <xdr:colOff>95250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13" name="Check Box 24">
              <controlPr defaultSize="0" autoFill="0" autoLine="0" autoPict="0">
                <anchor moveWithCells="1">
                  <from>
                    <xdr:col>8</xdr:col>
                    <xdr:colOff>85725</xdr:colOff>
                    <xdr:row>4</xdr:row>
                    <xdr:rowOff>9525</xdr:rowOff>
                  </from>
                  <to>
                    <xdr:col>8</xdr:col>
                    <xdr:colOff>276225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4" name="Check Box 25">
              <controlPr defaultSize="0" autoFill="0" autoLine="0" autoPict="0">
                <anchor moveWithCells="1">
                  <from>
                    <xdr:col>8</xdr:col>
                    <xdr:colOff>85725</xdr:colOff>
                    <xdr:row>4</xdr:row>
                    <xdr:rowOff>152400</xdr:rowOff>
                  </from>
                  <to>
                    <xdr:col>8</xdr:col>
                    <xdr:colOff>342900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5" name="Check Box 26">
              <controlPr defaultSize="0" autoFill="0" autoLine="0" autoPict="0">
                <anchor moveWithCells="1">
                  <from>
                    <xdr:col>8</xdr:col>
                    <xdr:colOff>104775</xdr:colOff>
                    <xdr:row>16</xdr:row>
                    <xdr:rowOff>142875</xdr:rowOff>
                  </from>
                  <to>
                    <xdr:col>8</xdr:col>
                    <xdr:colOff>361950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6" name="Check Box 27">
              <controlPr defaultSize="0" autoFill="0" autoLine="0" autoPict="0">
                <anchor moveWithCells="1">
                  <from>
                    <xdr:col>8</xdr:col>
                    <xdr:colOff>104775</xdr:colOff>
                    <xdr:row>17</xdr:row>
                    <xdr:rowOff>142875</xdr:rowOff>
                  </from>
                  <to>
                    <xdr:col>9</xdr:col>
                    <xdr:colOff>333375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17" name="Check Box 29">
              <controlPr defaultSize="0" autoFill="0" autoLine="0" autoPict="0">
                <anchor moveWithCells="1">
                  <from>
                    <xdr:col>8</xdr:col>
                    <xdr:colOff>104775</xdr:colOff>
                    <xdr:row>18</xdr:row>
                    <xdr:rowOff>142875</xdr:rowOff>
                  </from>
                  <to>
                    <xdr:col>8</xdr:col>
                    <xdr:colOff>333375</xdr:colOff>
                    <xdr:row>19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18" name="Check Box 30">
              <controlPr defaultSize="0" autoFill="0" autoLine="0" autoPict="0">
                <anchor moveWithCells="1">
                  <from>
                    <xdr:col>8</xdr:col>
                    <xdr:colOff>104775</xdr:colOff>
                    <xdr:row>19</xdr:row>
                    <xdr:rowOff>123825</xdr:rowOff>
                  </from>
                  <to>
                    <xdr:col>9</xdr:col>
                    <xdr:colOff>247650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19" name="Check Box 31">
              <controlPr defaultSize="0" autoFill="0" autoLine="0" autoPict="0">
                <anchor moveWithCells="1">
                  <from>
                    <xdr:col>8</xdr:col>
                    <xdr:colOff>95250</xdr:colOff>
                    <xdr:row>20</xdr:row>
                    <xdr:rowOff>152400</xdr:rowOff>
                  </from>
                  <to>
                    <xdr:col>9</xdr:col>
                    <xdr:colOff>9525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20" name="Check Box 32">
              <controlPr defaultSize="0" autoFill="0" autoLine="0" autoPict="0">
                <anchor moveWithCells="1">
                  <from>
                    <xdr:col>8</xdr:col>
                    <xdr:colOff>95250</xdr:colOff>
                    <xdr:row>21</xdr:row>
                    <xdr:rowOff>152400</xdr:rowOff>
                  </from>
                  <to>
                    <xdr:col>8</xdr:col>
                    <xdr:colOff>400050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1" name="Check Box 33">
              <controlPr defaultSize="0" autoFill="0" autoLine="0" autoPict="0">
                <anchor moveWithCells="1">
                  <from>
                    <xdr:col>8</xdr:col>
                    <xdr:colOff>104775</xdr:colOff>
                    <xdr:row>23</xdr:row>
                    <xdr:rowOff>142875</xdr:rowOff>
                  </from>
                  <to>
                    <xdr:col>8</xdr:col>
                    <xdr:colOff>342900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2" name="Check Box 34">
              <controlPr defaultSize="0" autoFill="0" autoLine="0" autoPict="0">
                <anchor moveWithCells="1">
                  <from>
                    <xdr:col>8</xdr:col>
                    <xdr:colOff>104775</xdr:colOff>
                    <xdr:row>24</xdr:row>
                    <xdr:rowOff>114300</xdr:rowOff>
                  </from>
                  <to>
                    <xdr:col>8</xdr:col>
                    <xdr:colOff>361950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23" name="Check Box 36">
              <controlPr defaultSize="0" autoFill="0" autoLine="0" autoPict="0">
                <anchor moveWithCells="1">
                  <from>
                    <xdr:col>8</xdr:col>
                    <xdr:colOff>114300</xdr:colOff>
                    <xdr:row>26</xdr:row>
                    <xdr:rowOff>152400</xdr:rowOff>
                  </from>
                  <to>
                    <xdr:col>8</xdr:col>
                    <xdr:colOff>323850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24" name="Check Box 37">
              <controlPr defaultSize="0" autoFill="0" autoLine="0" autoPict="0">
                <anchor moveWithCells="1">
                  <from>
                    <xdr:col>8</xdr:col>
                    <xdr:colOff>104775</xdr:colOff>
                    <xdr:row>27</xdr:row>
                    <xdr:rowOff>142875</xdr:rowOff>
                  </from>
                  <to>
                    <xdr:col>8</xdr:col>
                    <xdr:colOff>381000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25" name="Check Box 38">
              <controlPr defaultSize="0" autoFill="0" autoLine="0" autoPict="0">
                <anchor moveWithCells="1">
                  <from>
                    <xdr:col>8</xdr:col>
                    <xdr:colOff>104775</xdr:colOff>
                    <xdr:row>28</xdr:row>
                    <xdr:rowOff>123825</xdr:rowOff>
                  </from>
                  <to>
                    <xdr:col>8</xdr:col>
                    <xdr:colOff>381000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26" name="Check Box 39">
              <controlPr defaultSize="0" autoFill="0" autoLine="0" autoPict="0">
                <anchor moveWithCells="1">
                  <from>
                    <xdr:col>8</xdr:col>
                    <xdr:colOff>104775</xdr:colOff>
                    <xdr:row>30</xdr:row>
                    <xdr:rowOff>152400</xdr:rowOff>
                  </from>
                  <to>
                    <xdr:col>8</xdr:col>
                    <xdr:colOff>323850</xdr:colOff>
                    <xdr:row>31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27" name="Check Box 40">
              <controlPr defaultSize="0" autoFill="0" autoLine="0" autoPict="0">
                <anchor moveWithCells="1">
                  <from>
                    <xdr:col>8</xdr:col>
                    <xdr:colOff>104775</xdr:colOff>
                    <xdr:row>31</xdr:row>
                    <xdr:rowOff>123825</xdr:rowOff>
                  </from>
                  <to>
                    <xdr:col>8</xdr:col>
                    <xdr:colOff>342900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28" name="Check Box 41">
              <controlPr defaultSize="0" autoFill="0" autoLine="0" autoPict="0">
                <anchor moveWithCells="1">
                  <from>
                    <xdr:col>8</xdr:col>
                    <xdr:colOff>104775</xdr:colOff>
                    <xdr:row>32</xdr:row>
                    <xdr:rowOff>133350</xdr:rowOff>
                  </from>
                  <to>
                    <xdr:col>8</xdr:col>
                    <xdr:colOff>371475</xdr:colOff>
                    <xdr:row>33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9" name="Check Box 42">
              <controlPr defaultSize="0" autoFill="0" autoLine="0" autoPict="0">
                <anchor moveWithCells="1">
                  <from>
                    <xdr:col>8</xdr:col>
                    <xdr:colOff>104775</xdr:colOff>
                    <xdr:row>33</xdr:row>
                    <xdr:rowOff>152400</xdr:rowOff>
                  </from>
                  <to>
                    <xdr:col>8</xdr:col>
                    <xdr:colOff>361950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30" name="Check Box 43">
              <controlPr defaultSize="0" autoFill="0" autoLine="0" autoPict="0">
                <anchor moveWithCells="1">
                  <from>
                    <xdr:col>8</xdr:col>
                    <xdr:colOff>114300</xdr:colOff>
                    <xdr:row>36</xdr:row>
                    <xdr:rowOff>133350</xdr:rowOff>
                  </from>
                  <to>
                    <xdr:col>9</xdr:col>
                    <xdr:colOff>733425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31" name="Check Box 44">
              <controlPr defaultSize="0" autoFill="0" autoLine="0" autoPict="0">
                <anchor moveWithCells="1">
                  <from>
                    <xdr:col>8</xdr:col>
                    <xdr:colOff>104775</xdr:colOff>
                    <xdr:row>37</xdr:row>
                    <xdr:rowOff>142875</xdr:rowOff>
                  </from>
                  <to>
                    <xdr:col>8</xdr:col>
                    <xdr:colOff>342900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32" name="Check Box 45">
              <controlPr defaultSize="0" autoFill="0" autoLine="0" autoPict="0">
                <anchor moveWithCells="1">
                  <from>
                    <xdr:col>8</xdr:col>
                    <xdr:colOff>114300</xdr:colOff>
                    <xdr:row>38</xdr:row>
                    <xdr:rowOff>152400</xdr:rowOff>
                  </from>
                  <to>
                    <xdr:col>8</xdr:col>
                    <xdr:colOff>352425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33" name="Check Box 46">
              <controlPr defaultSize="0" autoFill="0" autoLine="0" autoPict="0">
                <anchor moveWithCells="1">
                  <from>
                    <xdr:col>8</xdr:col>
                    <xdr:colOff>104775</xdr:colOff>
                    <xdr:row>39</xdr:row>
                    <xdr:rowOff>142875</xdr:rowOff>
                  </from>
                  <to>
                    <xdr:col>8</xdr:col>
                    <xdr:colOff>352425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34" name="Check Box 47">
              <controlPr defaultSize="0" autoFill="0" autoLine="0" autoPict="0">
                <anchor moveWithCells="1">
                  <from>
                    <xdr:col>8</xdr:col>
                    <xdr:colOff>114300</xdr:colOff>
                    <xdr:row>40</xdr:row>
                    <xdr:rowOff>142875</xdr:rowOff>
                  </from>
                  <to>
                    <xdr:col>8</xdr:col>
                    <xdr:colOff>400050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35" name="Check Box 48">
              <controlPr defaultSize="0" autoFill="0" autoLine="0" autoPict="0">
                <anchor moveWithCells="1">
                  <from>
                    <xdr:col>8</xdr:col>
                    <xdr:colOff>104775</xdr:colOff>
                    <xdr:row>47</xdr:row>
                    <xdr:rowOff>133350</xdr:rowOff>
                  </from>
                  <to>
                    <xdr:col>8</xdr:col>
                    <xdr:colOff>361950</xdr:colOff>
                    <xdr:row>48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36" name="Check Box 49">
              <controlPr defaultSize="0" autoFill="0" autoLine="0" autoPict="0">
                <anchor moveWithCells="1">
                  <from>
                    <xdr:col>8</xdr:col>
                    <xdr:colOff>104775</xdr:colOff>
                    <xdr:row>48</xdr:row>
                    <xdr:rowOff>133350</xdr:rowOff>
                  </from>
                  <to>
                    <xdr:col>8</xdr:col>
                    <xdr:colOff>371475</xdr:colOff>
                    <xdr:row>49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37" name="Check Box 50">
              <controlPr defaultSize="0" autoFill="0" autoLine="0" autoPict="0">
                <anchor moveWithCells="1">
                  <from>
                    <xdr:col>8</xdr:col>
                    <xdr:colOff>104775</xdr:colOff>
                    <xdr:row>49</xdr:row>
                    <xdr:rowOff>133350</xdr:rowOff>
                  </from>
                  <to>
                    <xdr:col>8</xdr:col>
                    <xdr:colOff>371475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38" name="Check Box 51">
              <controlPr defaultSize="0" autoFill="0" autoLine="0" autoPict="0">
                <anchor moveWithCells="1">
                  <from>
                    <xdr:col>8</xdr:col>
                    <xdr:colOff>104775</xdr:colOff>
                    <xdr:row>50</xdr:row>
                    <xdr:rowOff>152400</xdr:rowOff>
                  </from>
                  <to>
                    <xdr:col>8</xdr:col>
                    <xdr:colOff>381000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39" name="Check Box 52">
              <controlPr defaultSize="0" autoFill="0" autoLine="0" autoPict="0">
                <anchor moveWithCells="1">
                  <from>
                    <xdr:col>8</xdr:col>
                    <xdr:colOff>104775</xdr:colOff>
                    <xdr:row>51</xdr:row>
                    <xdr:rowOff>142875</xdr:rowOff>
                  </from>
                  <to>
                    <xdr:col>8</xdr:col>
                    <xdr:colOff>371475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40" name="Check Box 53">
              <controlPr defaultSize="0" autoFill="0" autoLine="0" autoPict="0">
                <anchor moveWithCells="1">
                  <from>
                    <xdr:col>8</xdr:col>
                    <xdr:colOff>123825</xdr:colOff>
                    <xdr:row>52</xdr:row>
                    <xdr:rowOff>133350</xdr:rowOff>
                  </from>
                  <to>
                    <xdr:col>9</xdr:col>
                    <xdr:colOff>742950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41" name="Check Box 54">
              <controlPr defaultSize="0" autoFill="0" autoLine="0" autoPict="0">
                <anchor moveWithCells="1">
                  <from>
                    <xdr:col>8</xdr:col>
                    <xdr:colOff>114300</xdr:colOff>
                    <xdr:row>55</xdr:row>
                    <xdr:rowOff>152400</xdr:rowOff>
                  </from>
                  <to>
                    <xdr:col>9</xdr:col>
                    <xdr:colOff>733425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42" name="Check Box 55">
              <controlPr defaultSize="0" autoFill="0" autoLine="0" autoPict="0">
                <anchor moveWithCells="1">
                  <from>
                    <xdr:col>8</xdr:col>
                    <xdr:colOff>123825</xdr:colOff>
                    <xdr:row>54</xdr:row>
                    <xdr:rowOff>161925</xdr:rowOff>
                  </from>
                  <to>
                    <xdr:col>9</xdr:col>
                    <xdr:colOff>742950</xdr:colOff>
                    <xdr:row>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43" name="Check Box 57">
              <controlPr defaultSize="0" autoFill="0" autoLine="0" autoPict="0">
                <anchor moveWithCells="1">
                  <from>
                    <xdr:col>8</xdr:col>
                    <xdr:colOff>114300</xdr:colOff>
                    <xdr:row>56</xdr:row>
                    <xdr:rowOff>152400</xdr:rowOff>
                  </from>
                  <to>
                    <xdr:col>9</xdr:col>
                    <xdr:colOff>733425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44" name="Check Box 58">
              <controlPr defaultSize="0" autoFill="0" autoLine="0" autoPict="0">
                <anchor moveWithCells="1">
                  <from>
                    <xdr:col>8</xdr:col>
                    <xdr:colOff>114300</xdr:colOff>
                    <xdr:row>57</xdr:row>
                    <xdr:rowOff>133350</xdr:rowOff>
                  </from>
                  <to>
                    <xdr:col>8</xdr:col>
                    <xdr:colOff>304800</xdr:colOff>
                    <xdr:row>58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45" name="Check Box 59">
              <controlPr defaultSize="0" autoFill="0" autoLine="0" autoPict="0">
                <anchor moveWithCells="1">
                  <from>
                    <xdr:col>8</xdr:col>
                    <xdr:colOff>114300</xdr:colOff>
                    <xdr:row>58</xdr:row>
                    <xdr:rowOff>123825</xdr:rowOff>
                  </from>
                  <to>
                    <xdr:col>8</xdr:col>
                    <xdr:colOff>323850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46" name="Check Box 61">
              <controlPr defaultSize="0" autoFill="0" autoLine="0" autoPict="0">
                <anchor moveWithCells="1">
                  <from>
                    <xdr:col>8</xdr:col>
                    <xdr:colOff>104775</xdr:colOff>
                    <xdr:row>25</xdr:row>
                    <xdr:rowOff>123825</xdr:rowOff>
                  </from>
                  <to>
                    <xdr:col>8</xdr:col>
                    <xdr:colOff>361950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7" name="Check Box 65">
              <controlPr defaultSize="0" autoFill="0" autoLine="0" autoPict="0">
                <anchor moveWithCells="1">
                  <from>
                    <xdr:col>8</xdr:col>
                    <xdr:colOff>104775</xdr:colOff>
                    <xdr:row>44</xdr:row>
                    <xdr:rowOff>152400</xdr:rowOff>
                  </from>
                  <to>
                    <xdr:col>8</xdr:col>
                    <xdr:colOff>371475</xdr:colOff>
                    <xdr:row>45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8" name="Check Box 66">
              <controlPr defaultSize="0" autoFill="0" autoLine="0" autoPict="0">
                <anchor moveWithCells="1">
                  <from>
                    <xdr:col>8</xdr:col>
                    <xdr:colOff>114300</xdr:colOff>
                    <xdr:row>45</xdr:row>
                    <xdr:rowOff>133350</xdr:rowOff>
                  </from>
                  <to>
                    <xdr:col>8</xdr:col>
                    <xdr:colOff>371475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9" name="Check Box 68">
              <controlPr defaultSize="0" autoFill="0" autoLine="0" autoPict="0">
                <anchor moveWithCells="1">
                  <from>
                    <xdr:col>8</xdr:col>
                    <xdr:colOff>104775</xdr:colOff>
                    <xdr:row>46</xdr:row>
                    <xdr:rowOff>114300</xdr:rowOff>
                  </from>
                  <to>
                    <xdr:col>8</xdr:col>
                    <xdr:colOff>371475</xdr:colOff>
                    <xdr:row>47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50" name="Check Box 70">
              <controlPr defaultSize="0" autoFill="0" autoLine="0" autoPict="0">
                <anchor moveWithCells="1">
                  <from>
                    <xdr:col>8</xdr:col>
                    <xdr:colOff>114300</xdr:colOff>
                    <xdr:row>35</xdr:row>
                    <xdr:rowOff>0</xdr:rowOff>
                  </from>
                  <to>
                    <xdr:col>8</xdr:col>
                    <xdr:colOff>342900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51" name="Check Box 73">
              <controlPr defaultSize="0" autoFill="0" autoLine="0" autoPict="0">
                <anchor moveWithCells="1">
                  <from>
                    <xdr:col>8</xdr:col>
                    <xdr:colOff>95250</xdr:colOff>
                    <xdr:row>2</xdr:row>
                    <xdr:rowOff>9525</xdr:rowOff>
                  </from>
                  <to>
                    <xdr:col>8</xdr:col>
                    <xdr:colOff>285750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2" name="Check Box 75">
              <controlPr defaultSize="0" autoFill="0" autoLine="0" autoPict="0">
                <anchor moveWithCells="1">
                  <from>
                    <xdr:col>8</xdr:col>
                    <xdr:colOff>85725</xdr:colOff>
                    <xdr:row>3</xdr:row>
                    <xdr:rowOff>9525</xdr:rowOff>
                  </from>
                  <to>
                    <xdr:col>8</xdr:col>
                    <xdr:colOff>276225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3" name="Check Box 77">
              <controlPr defaultSize="0" autoFill="0" autoLine="0" autoPict="0">
                <anchor moveWithCells="1">
                  <from>
                    <xdr:col>8</xdr:col>
                    <xdr:colOff>95250</xdr:colOff>
                    <xdr:row>0</xdr:row>
                    <xdr:rowOff>209550</xdr:rowOff>
                  </from>
                  <to>
                    <xdr:col>8</xdr:col>
                    <xdr:colOff>285750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4" name="Check Box 79">
              <controlPr defaultSize="0" autoFill="0" autoLine="0" autoPict="0">
                <anchor moveWithCells="1">
                  <from>
                    <xdr:col>8</xdr:col>
                    <xdr:colOff>95250</xdr:colOff>
                    <xdr:row>22</xdr:row>
                    <xdr:rowOff>152400</xdr:rowOff>
                  </from>
                  <to>
                    <xdr:col>8</xdr:col>
                    <xdr:colOff>333375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55" name="Check Box 86">
              <controlPr defaultSize="0" autoFill="0" autoLine="0" autoPict="0">
                <anchor moveWithCells="1">
                  <from>
                    <xdr:col>8</xdr:col>
                    <xdr:colOff>85725</xdr:colOff>
                    <xdr:row>11</xdr:row>
                    <xdr:rowOff>133350</xdr:rowOff>
                  </from>
                  <to>
                    <xdr:col>8</xdr:col>
                    <xdr:colOff>352425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56" name="Check Box 90">
              <controlPr defaultSize="0" autoFill="0" autoLine="0" autoPict="0">
                <anchor moveWithCells="1">
                  <from>
                    <xdr:col>8</xdr:col>
                    <xdr:colOff>95250</xdr:colOff>
                    <xdr:row>13</xdr:row>
                    <xdr:rowOff>133350</xdr:rowOff>
                  </from>
                  <to>
                    <xdr:col>8</xdr:col>
                    <xdr:colOff>361950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57" name="Check Box 91">
              <controlPr defaultSize="0" autoFill="0" autoLine="0" autoPict="0">
                <anchor moveWithCells="1">
                  <from>
                    <xdr:col>8</xdr:col>
                    <xdr:colOff>85725</xdr:colOff>
                    <xdr:row>12</xdr:row>
                    <xdr:rowOff>142875</xdr:rowOff>
                  </from>
                  <to>
                    <xdr:col>8</xdr:col>
                    <xdr:colOff>352425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58" name="Check Box 93">
              <controlPr defaultSize="0" autoFill="0" autoLine="0" autoPict="0">
                <anchor moveWithCells="1">
                  <from>
                    <xdr:col>8</xdr:col>
                    <xdr:colOff>114300</xdr:colOff>
                    <xdr:row>36</xdr:row>
                    <xdr:rowOff>0</xdr:rowOff>
                  </from>
                  <to>
                    <xdr:col>8</xdr:col>
                    <xdr:colOff>342900</xdr:colOff>
                    <xdr:row>36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59" name="Check Box 94">
              <controlPr defaultSize="0" autoFill="0" autoLine="0" autoPict="0">
                <anchor moveWithCells="1">
                  <from>
                    <xdr:col>8</xdr:col>
                    <xdr:colOff>114300</xdr:colOff>
                    <xdr:row>42</xdr:row>
                    <xdr:rowOff>0</xdr:rowOff>
                  </from>
                  <to>
                    <xdr:col>8</xdr:col>
                    <xdr:colOff>342900</xdr:colOff>
                    <xdr:row>42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60" name="Check Box 95">
              <controlPr defaultSize="0" autoFill="0" autoLine="0" autoPict="0">
                <anchor moveWithCells="1">
                  <from>
                    <xdr:col>8</xdr:col>
                    <xdr:colOff>114300</xdr:colOff>
                    <xdr:row>43</xdr:row>
                    <xdr:rowOff>0</xdr:rowOff>
                  </from>
                  <to>
                    <xdr:col>8</xdr:col>
                    <xdr:colOff>342900</xdr:colOff>
                    <xdr:row>43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61" name="Check Box 96">
              <controlPr defaultSize="0" autoFill="0" autoLine="0" autoPict="0">
                <anchor moveWithCells="1">
                  <from>
                    <xdr:col>8</xdr:col>
                    <xdr:colOff>114300</xdr:colOff>
                    <xdr:row>44</xdr:row>
                    <xdr:rowOff>0</xdr:rowOff>
                  </from>
                  <to>
                    <xdr:col>8</xdr:col>
                    <xdr:colOff>342900</xdr:colOff>
                    <xdr:row>44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62" name="Check Box 97">
              <controlPr defaultSize="0" autoFill="0" autoLine="0" autoPict="0">
                <anchor moveWithCells="1">
                  <from>
                    <xdr:col>8</xdr:col>
                    <xdr:colOff>114300</xdr:colOff>
                    <xdr:row>29</xdr:row>
                    <xdr:rowOff>123825</xdr:rowOff>
                  </from>
                  <to>
                    <xdr:col>8</xdr:col>
                    <xdr:colOff>390525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63" name="Check Box 98">
              <controlPr defaultSize="0" autoFill="0" autoLine="0" autoPict="0">
                <anchor moveWithCells="1">
                  <from>
                    <xdr:col>8</xdr:col>
                    <xdr:colOff>123825</xdr:colOff>
                    <xdr:row>53</xdr:row>
                    <xdr:rowOff>152400</xdr:rowOff>
                  </from>
                  <to>
                    <xdr:col>8</xdr:col>
                    <xdr:colOff>361950</xdr:colOff>
                    <xdr:row>55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Autres!$C$2:$C$3</xm:f>
          </x14:formula1>
          <xm:sqref>B23:B24</xm:sqref>
        </x14:dataValidation>
        <x14:dataValidation type="list" allowBlank="1" showInputMessage="1" showErrorMessage="1">
          <x14:formula1>
            <xm:f>Autres!$A$2:$A$3</xm:f>
          </x14:formula1>
          <xm:sqref>B31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3"/>
  <sheetViews>
    <sheetView workbookViewId="0">
      <selection activeCell="F9" sqref="F9"/>
    </sheetView>
  </sheetViews>
  <sheetFormatPr baseColWidth="10" defaultRowHeight="12.75" x14ac:dyDescent="0.2"/>
  <cols>
    <col min="2" max="2" width="13" customWidth="1"/>
    <col min="3" max="3" width="22.85546875" customWidth="1"/>
  </cols>
  <sheetData>
    <row r="2" spans="1:3" x14ac:dyDescent="0.2">
      <c r="A2" t="s">
        <v>124</v>
      </c>
      <c r="C2" t="s">
        <v>94</v>
      </c>
    </row>
    <row r="3" spans="1:3" x14ac:dyDescent="0.2">
      <c r="A3" t="s">
        <v>102</v>
      </c>
      <c r="C3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6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PresentationClient</vt:lpstr>
      <vt:lpstr>DDP</vt:lpstr>
      <vt:lpstr>COMMENTAIRES</vt:lpstr>
      <vt:lpstr>Autres</vt:lpstr>
      <vt:lpstr>CodeClient</vt:lpstr>
      <vt:lpstr>NomClient</vt:lpstr>
      <vt:lpstr>NomSociete</vt:lpstr>
      <vt:lpstr>NumOffre</vt:lpstr>
      <vt:lpstr>NumOffre001</vt:lpstr>
      <vt:lpstr>NumOffre002</vt:lpstr>
      <vt:lpstr>NumOffre003</vt:lpstr>
      <vt:lpstr>NumOffre004</vt:lpstr>
      <vt:lpstr>Societe</vt:lpstr>
      <vt:lpstr>PresentationClient!Zone_d_impression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</dc:creator>
  <cp:lastModifiedBy>stagiaire</cp:lastModifiedBy>
  <cp:revision>1</cp:revision>
  <cp:lastPrinted>2016-07-05T10:04:12Z</cp:lastPrinted>
  <dcterms:created xsi:type="dcterms:W3CDTF">2004-03-12T09:56:01Z</dcterms:created>
  <dcterms:modified xsi:type="dcterms:W3CDTF">2016-07-05T10:04:23Z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-1896951727</vt:i4>
  </property>
  <property fmtid="{D5CDD505-2E9C-101B-9397-08002B2CF9AE}" pid="3" name="_AuthorEmail">
    <vt:lpwstr>b.bayle@gueripel.com</vt:lpwstr>
  </property>
  <property fmtid="{D5CDD505-2E9C-101B-9397-08002B2CF9AE}" pid="4" name="_AuthorEmailDisplayName">
    <vt:lpwstr>Bernard BAYLE</vt:lpwstr>
  </property>
  <property fmtid="{D5CDD505-2E9C-101B-9397-08002B2CF9AE}" pid="5" name="_EmailSubject">
    <vt:lpwstr>DDP Parker</vt:lpwstr>
  </property>
  <property fmtid="{D5CDD505-2E9C-101B-9397-08002B2CF9AE}" pid="6" name="_ReviewingToolsShownOnce">
    <vt:lpwstr/>
  </property>
</Properties>
</file>