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2.xml" ContentType="application/vnd.ms-excel.threadedcomments+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codeName="{B08E4597-CF32-672E-EC9B-63DB714DCB7F}"/>
  <workbookPr updateLinks="never" codeName="ThisWorkbook"/>
  <mc:AlternateContent xmlns:mc="http://schemas.openxmlformats.org/markup-compatibility/2006">
    <mc:Choice Requires="x15">
      <x15ac:absPath xmlns:x15ac="http://schemas.microsoft.com/office/spreadsheetml/2010/11/ac" url="D:\Documents\"/>
    </mc:Choice>
  </mc:AlternateContent>
  <xr:revisionPtr revIDLastSave="0" documentId="13_ncr:1_{1F81985B-1164-431C-9888-E6F43FD97700}" xr6:coauthVersionLast="45" xr6:coauthVersionMax="45" xr10:uidLastSave="{00000000-0000-0000-0000-000000000000}"/>
  <bookViews>
    <workbookView xWindow="2100" yWindow="120" windowWidth="26115" windowHeight="14280" tabRatio="439" xr2:uid="{00000000-000D-0000-FFFF-FFFF00000000}"/>
  </bookViews>
  <sheets>
    <sheet name="Calendrier" sheetId="30" r:id="rId1"/>
    <sheet name="Feuille 2 - Détail" sheetId="28" r:id="rId2"/>
    <sheet name="Feuille 1 - Calendrier" sheetId="29" r:id="rId3"/>
  </sheets>
  <externalReferences>
    <externalReference r:id="rId4"/>
  </externalReferences>
  <definedNames>
    <definedName name="_xlnm._FilterDatabase" localSheetId="0" hidden="1">Calendrier!$A$1:$AM$76</definedName>
    <definedName name="_xlnm._FilterDatabase" localSheetId="2" hidden="1">'Feuille 1 - Calendrier'!#REF!</definedName>
    <definedName name="_xlnm._FilterDatabase" localSheetId="1" hidden="1">'Feuille 2 - Détail'!$A$2:$N$38</definedName>
    <definedName name="Année_planning" localSheetId="0">Calendrier!$A$1</definedName>
    <definedName name="Brand_name">'Feuille 2 - Détail'!$B$2</definedName>
    <definedName name="dates_planning" localSheetId="0">Calendrier!$D$3:$AM$3</definedName>
    <definedName name="DB_Additional_ID">#REF!</definedName>
    <definedName name="DB_Answer">#REF!</definedName>
    <definedName name="DB_Category">#REF!</definedName>
    <definedName name="DB_CMC_Main_Contact">#REF!</definedName>
    <definedName name="DB_Country">#REF!</definedName>
    <definedName name="DB_Endorsment_By">#REF!</definedName>
    <definedName name="DB_Franchise">#REF!</definedName>
    <definedName name="DB_INN_Product_Name">#REF!</definedName>
    <definedName name="DB_Planning_Status">#REF!</definedName>
    <definedName name="DB_Priority">#REF!</definedName>
    <definedName name="DB_ProcedureType">#REF!</definedName>
    <definedName name="DB_Product_Company_Brand_Name">#REF!</definedName>
    <definedName name="DB_Product_INN_Product_Name">#REF!</definedName>
    <definedName name="DB_Product_Manufacturing_Site">#REF!</definedName>
    <definedName name="DB_Product_Pharm_Form">#REF!</definedName>
    <definedName name="DB_Project">#REF!</definedName>
    <definedName name="DB_RA_Main_Contact">#REF!</definedName>
    <definedName name="DB_Region">#REF!</definedName>
    <definedName name="DB_Status_Progress">#REF!</definedName>
    <definedName name="DB_Status_Project">#REF!</definedName>
    <definedName name="DB_Strength">#REF!</definedName>
    <definedName name="DB_Submission_Area">#REF!</definedName>
    <definedName name="DB_Submission_Type">#REF!</definedName>
    <definedName name="DB_Submission_Variation_Type">#REF!</definedName>
    <definedName name="Frequency">#REF!</definedName>
    <definedName name="jours_planning" localSheetId="0">Calendrier!$D$4:$AM$4</definedName>
    <definedName name="Key_dates">'Feuille 2 - Détail'!$G$2,'Feuille 2 - Détail'!$F$2,'Feuille 2 - Détail'!$H$2:$I$2,'Feuille 2 - Détail'!$L$2,'Feuille 2 - Détail'!$J$2</definedName>
    <definedName name="Mois_planning" localSheetId="0">Calendrier!$A$2</definedName>
    <definedName name="projets_planning" localSheetId="0">Calendrier!$A$4:$C$4</definedName>
    <definedName name="R_Date_DIBD">#REF!</definedName>
    <definedName name="R_Date_DLP">#REF!</definedName>
    <definedName name="R_Date_EU_HDB">#REF!</definedName>
    <definedName name="R_Date_QPPV_approval_date">#REF!</definedName>
    <definedName name="R_Date_Range_From">#REF!</definedName>
    <definedName name="R_Date_Sending_Actual">#REF!</definedName>
    <definedName name="R_Date_Sending_Expected">#REF!</definedName>
    <definedName name="R_Date_Submission_Actual">#REF!</definedName>
    <definedName name="R_Date_Submission_Expected">#REF!</definedName>
    <definedName name="R_Endorsment_By">#REF!</definedName>
    <definedName name="R_Endorsment_Date">#REF!</definedName>
    <definedName name="R_Product_Additional_ID">#REF!</definedName>
    <definedName name="R_Product_Company_Brand_Name">#REF!</definedName>
    <definedName name="R_Product_INN_Product_Name">#REF!</definedName>
    <definedName name="R_Product_Pharm_Form">#REF!</definedName>
    <definedName name="R_Product_Strength">#REF!</definedName>
    <definedName name="R_Status_Progress">#REF!</definedName>
    <definedName name="R_Submission_Area">#REF!</definedName>
    <definedName name="R_Submission_Country">#REF!</definedName>
    <definedName name="R_Submission_Description">#REF!</definedName>
    <definedName name="R_Submission_Details_Comments">#REF!</definedName>
    <definedName name="R_Submission_Dossier_ID">#REF!</definedName>
    <definedName name="R_Submission_Main_Contact">#REF!</definedName>
    <definedName name="R_Submission_OSP_Comments">#REF!</definedName>
    <definedName name="R_Submission_Region">#REF!</definedName>
    <definedName name="R_Submission_Type">#REF!</definedName>
    <definedName name="R_TA">#REF!</definedName>
    <definedName name="Report_Type">'Feuille 2 - Détail'!$D$2</definedName>
    <definedName name="Yes_No">#REF!</definedName>
    <definedName name="_xlnm.Print_Area" localSheetId="0">Calendrier!$A$1:$AE$76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B2" i="30" l="1"/>
  <c r="P2" i="30"/>
  <c r="D2" i="30"/>
  <c r="D3" i="30" l="1"/>
  <c r="E3" i="30" l="1"/>
  <c r="F3" i="30" l="1"/>
  <c r="G3" i="30" l="1"/>
  <c r="H3" i="30" l="1"/>
  <c r="E4" i="28"/>
  <c r="F4" i="28" s="1"/>
  <c r="I4" i="28" s="1"/>
  <c r="G4" i="28"/>
  <c r="H4" i="28"/>
  <c r="J4" i="28"/>
  <c r="E5" i="28"/>
  <c r="F5" i="28" s="1"/>
  <c r="I5" i="28" s="1"/>
  <c r="G5" i="28"/>
  <c r="H5" i="28"/>
  <c r="J5" i="28"/>
  <c r="E3" i="28"/>
  <c r="I3" i="30" l="1"/>
  <c r="O9" i="29"/>
  <c r="L7" i="29"/>
  <c r="L8" i="29" s="1"/>
  <c r="J3" i="28"/>
  <c r="H3" i="28"/>
  <c r="G3" i="28"/>
  <c r="F3" i="28"/>
  <c r="I3" i="28" s="1"/>
  <c r="J3" i="30" l="1"/>
  <c r="K3" i="30" l="1"/>
  <c r="L3" i="30" l="1"/>
  <c r="M3" i="30" l="1"/>
  <c r="N3" i="30" l="1"/>
  <c r="O3" i="30" l="1"/>
  <c r="P3" i="30" l="1"/>
  <c r="Q3" i="30" l="1"/>
  <c r="R3" i="30" l="1"/>
  <c r="S3" i="30" l="1"/>
  <c r="T3" i="30" l="1"/>
  <c r="U3" i="30" l="1"/>
  <c r="V3" i="30" l="1"/>
  <c r="W3" i="30" l="1"/>
  <c r="X3" i="30" l="1"/>
  <c r="Y3" i="30" l="1"/>
  <c r="Z3" i="30" l="1"/>
  <c r="AA3" i="30" l="1"/>
  <c r="AB3" i="30" l="1"/>
  <c r="AC3" i="30" l="1"/>
  <c r="AD3" i="30" s="1"/>
  <c r="AE3" i="30" s="1"/>
  <c r="AF3" i="30" s="1"/>
  <c r="AG3" i="30" s="1"/>
  <c r="AH3" i="30" s="1"/>
  <c r="AI3" i="30" s="1"/>
  <c r="AJ3" i="30" s="1"/>
  <c r="AK3" i="30" s="1"/>
  <c r="AL3" i="30" s="1"/>
  <c r="AM3" i="3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tc={80E0CD65-CFF7-41E2-B024-9B39383946B4}</author>
    <author>tc={C448960C-D04E-4E65-BD6D-9C0D8F799F30}</author>
    <author>tc={F10C15AA-6F0C-42D1-AD76-D39097591664}</author>
    <author>tc={AF9D77E1-7896-4DB2-9F46-1DEB279182DC}</author>
    <author>tc={69FC2EC5-3F21-4B2B-B2E8-DE21AB087009}</author>
  </authors>
  <commentList>
    <comment ref="E2" authorId="0" shapeId="0" xr:uid="{80E0CD65-CFF7-41E2-B024-9B39383946B4}">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Prévue au miimum 1,5 mois avant la DLP</t>
        </r>
      </text>
    </comment>
    <comment ref="G2" authorId="1" shapeId="0" xr:uid="{C448960C-D04E-4E65-BD6D-9C0D8F799F30}">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1,5 mois avant la DLP</t>
        </r>
      </text>
    </comment>
    <comment ref="H2" authorId="2" shapeId="0" xr:uid="{F10C15AA-6F0C-42D1-AD76-D39097591664}">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des que les études sont dispos ds XBIOM ou après le DLP</t>
        </r>
      </text>
    </comment>
    <comment ref="I2" authorId="3" shapeId="0" xr:uid="{AF9D77E1-7896-4DB2-9F46-1DEB279182DC}">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2-3 jours apres KOM</t>
        </r>
      </text>
    </comment>
    <comment ref="J2" authorId="4" shapeId="0" xr:uid="{69FC2EC5-3F21-4B2B-B2E8-DE21AB087009}">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date définie lors du KOM</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tc={DC372B70-0DA5-492E-AC51-4A39D8807750}</author>
    <author>tc={65E6637A-B9F1-4E3C-B3EF-28531A3743CE}</author>
    <author>tc={55EB9F4D-75CC-485E-B8DA-072844A1FB7D}</author>
    <author>tc={9EEC88FE-19F1-49B0-8BD6-6A86FD342E86}</author>
    <author>tc={1BBB7FBB-E65D-4F19-89D7-4CD8F95F858D}</author>
    <author>tc={D0E9E179-04CF-41D5-A99E-DC313DECADF9}</author>
    <author>tc={4248B8A4-4B25-47B5-AFCE-CDA838AD3B50}</author>
    <author>tc={6B7D65AF-0896-468D-8D26-F8FB8A1427EE}</author>
    <author>tc={38916A4C-609F-4D13-A215-C0F52F409DAC}</author>
    <author>tc={F1C26496-7334-43A1-B0FD-3D0C5B18C15C}</author>
    <author>tc={BF797474-D87A-438A-BABF-3F2B4CA0DB13}</author>
    <author>tc={7416EE94-A1C4-4312-80B6-4426032B9415}</author>
    <author>tc={C3C46624-639C-483F-8395-D9DFCA010759}</author>
    <author>tc={5124F215-8C6A-478F-A2FC-DF760A7442E9}</author>
    <author>tc={C37771B1-BC30-49B4-9642-150AA2CD0F3A}</author>
    <author>tc={8C91ECC0-C202-44C7-A8E2-FA52DDF0F135}</author>
    <author>tc={93349F63-F130-4E00-B598-739880847644}</author>
    <author>tc={478158A5-6E50-42DA-9394-514187D6B79B}</author>
    <author>tc={3C157CF6-E5CA-45FE-B392-EF31980298F9}</author>
    <author>tc={E0269192-6513-472E-9B4B-3AA9A41227B3}</author>
  </authors>
  <commentList>
    <comment ref="A5" authorId="0" shapeId="0" xr:uid="{DC372B70-0DA5-492E-AC51-4A39D8807750}">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B de Feuille 2</t>
        </r>
      </text>
    </comment>
    <comment ref="B5" authorId="1" shapeId="0" xr:uid="{65E6637A-B9F1-4E3C-B3EF-28531A3743CE}">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D de Feuille 2</t>
        </r>
      </text>
    </comment>
    <comment ref="C6" authorId="2" shapeId="0" xr:uid="{55EB9F4D-75CC-485E-B8DA-072844A1FB7D}">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G dans Feuille 2</t>
        </r>
      </text>
    </comment>
    <comment ref="C7" authorId="3" shapeId="0" xr:uid="{9EEC88FE-19F1-49B0-8BD6-6A86FD342E86}">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F dans Feuille 2</t>
        </r>
      </text>
    </comment>
    <comment ref="C8" authorId="4" shapeId="0" xr:uid="{1BBB7FBB-E65D-4F19-89D7-4CD8F95F858D}">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H dans Feuille 2</t>
        </r>
      </text>
    </comment>
    <comment ref="C9" authorId="5" shapeId="0" xr:uid="{D0E9E179-04CF-41D5-A99E-DC313DECADF9}">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I dans Feuille 2</t>
        </r>
      </text>
    </comment>
    <comment ref="C10" authorId="6" shapeId="0" xr:uid="{4248B8A4-4B25-47B5-AFCE-CDA838AD3B50}">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L dans Feuille 2</t>
        </r>
      </text>
    </comment>
    <comment ref="C11" authorId="7" shapeId="0" xr:uid="{6B7D65AF-0896-468D-8D26-F8FB8A1427EE}">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J dans Feuille 2</t>
        </r>
      </text>
    </comment>
    <comment ref="C12" authorId="8" shapeId="0" xr:uid="{38916A4C-609F-4D13-A215-C0F52F409DAC}">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G dans Feuille 2</t>
        </r>
      </text>
    </comment>
    <comment ref="C13" authorId="9" shapeId="0" xr:uid="{F1C26496-7334-43A1-B0FD-3D0C5B18C15C}">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F dans Feuille 2</t>
        </r>
      </text>
    </comment>
    <comment ref="C14" authorId="10" shapeId="0" xr:uid="{BF797474-D87A-438A-BABF-3F2B4CA0DB13}">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H dans Feuille 2</t>
        </r>
      </text>
    </comment>
    <comment ref="C15" authorId="11" shapeId="0" xr:uid="{7416EE94-A1C4-4312-80B6-4426032B9415}">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I dans Feuille 2</t>
        </r>
      </text>
    </comment>
    <comment ref="C16" authorId="12" shapeId="0" xr:uid="{C3C46624-639C-483F-8395-D9DFCA010759}">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L dans Feuille 2</t>
        </r>
      </text>
    </comment>
    <comment ref="C17" authorId="13" shapeId="0" xr:uid="{5124F215-8C6A-478F-A2FC-DF760A7442E9}">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J dans Feuille 2</t>
        </r>
      </text>
    </comment>
    <comment ref="C18" authorId="14" shapeId="0" xr:uid="{C37771B1-BC30-49B4-9642-150AA2CD0F3A}">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G dans Feuille 2</t>
        </r>
      </text>
    </comment>
    <comment ref="C19" authorId="15" shapeId="0" xr:uid="{8C91ECC0-C202-44C7-A8E2-FA52DDF0F135}">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F dans Feuille 2</t>
        </r>
      </text>
    </comment>
    <comment ref="C20" authorId="16" shapeId="0" xr:uid="{93349F63-F130-4E00-B598-739880847644}">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H dans Feuille 2</t>
        </r>
      </text>
    </comment>
    <comment ref="C21" authorId="17" shapeId="0" xr:uid="{478158A5-6E50-42DA-9394-514187D6B79B}">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I dans Feuille 2</t>
        </r>
      </text>
    </comment>
    <comment ref="C22" authorId="18" shapeId="0" xr:uid="{3C157CF6-E5CA-45FE-B392-EF31980298F9}">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L dans Feuille 2</t>
        </r>
      </text>
    </comment>
    <comment ref="C23" authorId="19" shapeId="0" xr:uid="{E0269192-6513-472E-9B4B-3AA9A41227B3}">
      <text>
        <r>
          <rPr>
            <sz val="10"/>
            <color theme="1"/>
            <rFont val="Arial"/>
            <family val="2"/>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colonne J dans Feuille 2</t>
        </r>
      </text>
    </comment>
  </commentList>
</comments>
</file>

<file path=xl/sharedStrings.xml><?xml version="1.0" encoding="utf-8"?>
<sst xmlns="http://schemas.openxmlformats.org/spreadsheetml/2006/main" count="165" uniqueCount="47">
  <si>
    <t>Product</t>
  </si>
  <si>
    <t>Comments</t>
  </si>
  <si>
    <t>INN 
Product 
Name</t>
  </si>
  <si>
    <t>Therapeutic
Area</t>
  </si>
  <si>
    <t>Report
Type</t>
  </si>
  <si>
    <t>Report
Start Date</t>
  </si>
  <si>
    <t>Report
End Date
(DLP)</t>
  </si>
  <si>
    <t>Cover 
Period</t>
  </si>
  <si>
    <t>Main Company
Brand
Name(s)</t>
  </si>
  <si>
    <t>Report</t>
  </si>
  <si>
    <t>KOM date
(prevision)</t>
  </si>
  <si>
    <t>KOM date
(Real)</t>
  </si>
  <si>
    <t>Start to query list of studies</t>
  </si>
  <si>
    <t>Start database request</t>
  </si>
  <si>
    <t>Final list of studies confirmed</t>
  </si>
  <si>
    <t>Final report delivery date</t>
  </si>
  <si>
    <t>Key dates</t>
  </si>
  <si>
    <t>January</t>
  </si>
  <si>
    <t>February</t>
  </si>
  <si>
    <t>March</t>
  </si>
  <si>
    <t>April</t>
  </si>
  <si>
    <t>May</t>
  </si>
  <si>
    <t>June</t>
  </si>
  <si>
    <t>July</t>
  </si>
  <si>
    <t>August</t>
  </si>
  <si>
    <t>September</t>
  </si>
  <si>
    <t>October</t>
  </si>
  <si>
    <t>November</t>
  </si>
  <si>
    <t>December</t>
  </si>
  <si>
    <t>KOM date (Real)</t>
  </si>
  <si>
    <t>DLP Date</t>
  </si>
  <si>
    <t>Brand name</t>
  </si>
  <si>
    <t>Report Type</t>
  </si>
  <si>
    <t>Brand 1</t>
  </si>
  <si>
    <t>Brand 2</t>
  </si>
  <si>
    <t>Brand 3</t>
  </si>
  <si>
    <t>Type Brand 1</t>
  </si>
  <si>
    <t>Type Brand 2</t>
  </si>
  <si>
    <t>Type Brand 3</t>
  </si>
  <si>
    <t>Type 1</t>
  </si>
  <si>
    <t>XXX</t>
  </si>
  <si>
    <t>YYY</t>
  </si>
  <si>
    <t>Type 2</t>
  </si>
  <si>
    <t>Type 3</t>
  </si>
  <si>
    <t xml:space="preserve">Le besoin est de pouvoir construire automatiquement un calendrier annuel de dates clés par produit, à partir de données disponibles dans la feuille 2. L'exemple de résultat final est représenté dans cette feuille ci-dessous.
S'il n'est pas possible de créer automatiquement les bornes du cale,drier (Année et mois), on peut faire l'hypothèse que les lignes 4 et 5 sont préalablement remplies
Si une date n'est pas disponible dans la feuille 2, il faudra mettre 'NA' dans le calendrier
Colorer les cellules est facultatif
Un plus serait de pouvoir mettre en évidence le mois en cours en fonction de la date du jour d'ouverture du fichier
Chaque produit a 6 dates clés disponibles dans la feuille 2 (colonnes E à J)
Chaque date de la colonne C de la Feuille 1 correspond à une colonne de la feuille 2 et le besoin est de pouvoir placer chaque date dans le bon mois du calendrier.
Le MUST serait de pouvoir construire automatiquement le calendrier.
Les données de ces tableaux étant confidentielles j'ai rempli les cellules avec des fausses données et j'ai modifié certains titres de colonnes. Mais cela ne nuit pas à la compréhension du besoin.
</t>
  </si>
  <si>
    <t>NA</t>
  </si>
  <si>
    <t>JANVIER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</si>
</sst>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409]ddmmmyyyy;[$-409]ddmmmyyyy;"/>
    <numFmt numFmtId="165" formatCode="[$-409]d\-mmm;@"/>
    <numFmt numFmtId="166" formatCode="d/m;@"/>
    <numFmt numFmtId="167" formatCode="mmmm"/>
    <numFmt numFmtId="168" formatCode="[=0]&quot;&quot;;General"/>
    <numFmt numFmtId="170" formatCode="[$-40C]d\-mmm;@"/>
  </numFmts>
  <fonts count="67">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u/>
      <sz val="10"/>
      <color theme="10"/>
      <name val="Arial"/>
      <family val="2"/>
    </font>
    <font>
      <b/>
      <sz val="10"/>
      <color theme="0"/>
      <name val="Arial"/>
      <family val="2"/>
    </font>
    <font>
      <sz val="10"/>
      <color theme="0"/>
      <name val="Arial"/>
      <family val="2"/>
    </font>
    <font>
      <sz val="10"/>
      <name val="Arial"/>
      <family val="2"/>
    </font>
    <font>
      <sz val="10"/>
      <name val="Arial"/>
      <family val="2"/>
    </font>
    <font>
      <sz val="10"/>
      <color theme="1"/>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sz val="10"/>
      <color rgb="FFFF0000"/>
      <name val="Arial"/>
      <family val="2"/>
    </font>
    <font>
      <i/>
      <sz val="10"/>
      <color rgb="FF7F7F7F"/>
      <name val="Arial"/>
      <family val="2"/>
    </font>
    <font>
      <u/>
      <sz val="10"/>
      <color indexed="12"/>
      <name val="Arial"/>
      <family val="2"/>
    </font>
    <font>
      <u/>
      <sz val="11"/>
      <color theme="10"/>
      <name val="Calibri"/>
      <family val="2"/>
      <scheme val="minor"/>
    </font>
    <font>
      <sz val="12"/>
      <name val="宋体"/>
      <family val="3"/>
      <charset val="134"/>
    </font>
    <font>
      <sz val="8"/>
      <color indexed="72"/>
      <name val="MS Sans Serif"/>
      <family val="2"/>
    </font>
    <font>
      <sz val="1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b/>
      <sz val="10"/>
      <color rgb="FFFFFFFF"/>
      <name val="Arial"/>
      <family val="2"/>
    </font>
    <font>
      <b/>
      <sz val="10"/>
      <color rgb="FFFF0000"/>
      <name val="Arial"/>
      <family val="2"/>
    </font>
    <font>
      <sz val="10"/>
      <name val="Times New Roman"/>
      <family val="1"/>
    </font>
    <font>
      <b/>
      <sz val="20"/>
      <color theme="5"/>
      <name val="Century Gothic"/>
      <family val="2"/>
    </font>
    <font>
      <b/>
      <sz val="24"/>
      <color theme="5"/>
      <name val="Century Gothic"/>
      <family val="2"/>
    </font>
    <font>
      <b/>
      <sz val="16"/>
      <color theme="5"/>
      <name val="Century Gothic"/>
      <family val="2"/>
    </font>
    <font>
      <b/>
      <sz val="18"/>
      <color theme="0"/>
      <name val="Century Gothic"/>
      <family val="2"/>
    </font>
    <font>
      <b/>
      <sz val="12"/>
      <color theme="0"/>
      <name val="Century Gothic"/>
      <family val="2"/>
    </font>
    <font>
      <sz val="12"/>
      <name val="Century Gothic"/>
      <family val="2"/>
    </font>
    <font>
      <sz val="10"/>
      <name val="Century Gothic"/>
      <family val="2"/>
    </font>
    <font>
      <b/>
      <sz val="12"/>
      <color theme="5"/>
      <name val="Century Gothic"/>
      <family val="2"/>
    </font>
    <font>
      <sz val="12"/>
      <name val="Times New Roman"/>
      <family val="1"/>
    </font>
  </fonts>
  <fills count="53">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548235"/>
        <bgColor rgb="FF000000"/>
      </patternFill>
    </fill>
    <fill>
      <patternFill patternType="solid">
        <fgColor rgb="FF4472C4"/>
        <bgColor rgb="FF000000"/>
      </patternFill>
    </fill>
    <fill>
      <patternFill patternType="solid">
        <fgColor indexed="65"/>
        <bgColor indexed="64"/>
      </patternFill>
    </fill>
    <fill>
      <patternFill patternType="solid">
        <fgColor theme="0"/>
        <bgColor theme="0" tint="-0.24994659260841701"/>
      </patternFill>
    </fill>
    <fill>
      <patternFill patternType="solid">
        <fgColor rgb="FFDAF6DA"/>
        <bgColor indexed="64"/>
      </patternFill>
    </fill>
    <fill>
      <patternFill patternType="solid">
        <fgColor rgb="FFFFFF00"/>
        <bgColor rgb="FF000000"/>
      </patternFill>
    </fill>
    <fill>
      <patternFill patternType="solid">
        <fgColor theme="4" tint="0.59999389629810485"/>
        <bgColor indexed="64"/>
      </patternFill>
    </fill>
    <fill>
      <patternFill patternType="solid">
        <fgColor rgb="FFFFFF00"/>
        <bgColor indexed="64"/>
      </patternFill>
    </fill>
    <fill>
      <patternFill patternType="solid">
        <fgColor rgb="FFC5FFC5"/>
        <bgColor indexed="64"/>
      </patternFill>
    </fill>
    <fill>
      <patternFill patternType="solid">
        <fgColor theme="5" tint="0.59999389629810485"/>
        <bgColor indexed="64"/>
      </patternFill>
    </fill>
    <fill>
      <patternFill patternType="solid">
        <fgColor theme="2"/>
        <bgColor indexed="64"/>
      </patternFill>
    </fill>
    <fill>
      <patternFill patternType="solid">
        <fgColor theme="8" tint="0.79998168889431442"/>
        <bgColor indexed="64"/>
      </patternFill>
    </fill>
    <fill>
      <patternFill patternType="solid">
        <fgColor theme="8" tint="0.59996337778862885"/>
        <bgColor indexed="64"/>
      </patternFill>
    </fill>
    <fill>
      <patternFill patternType="solid">
        <fgColor indexed="15"/>
        <bgColor indexed="64"/>
      </patternFill>
    </fill>
    <fill>
      <patternFill patternType="solid">
        <fgColor indexed="13"/>
        <bgColor indexed="64"/>
      </patternFill>
    </fill>
    <fill>
      <patternFill patternType="solid">
        <fgColor indexed="31"/>
        <bgColor indexed="64"/>
      </patternFill>
    </fill>
    <fill>
      <patternFill patternType="solid">
        <fgColor indexed="42"/>
        <bgColor indexed="64"/>
      </patternFill>
    </fill>
    <fill>
      <patternFill patternType="solid">
        <fgColor indexed="47"/>
        <bgColor indexed="64"/>
      </patternFill>
    </fill>
    <fill>
      <patternFill patternType="solid">
        <fgColor indexed="19"/>
        <bgColor indexed="64"/>
      </patternFill>
    </fill>
  </fills>
  <borders count="3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auto="1"/>
      </top>
      <bottom style="medium">
        <color theme="0"/>
      </bottom>
      <diagonal/>
    </border>
    <border>
      <left style="medium">
        <color theme="0"/>
      </left>
      <right style="thin">
        <color auto="1"/>
      </right>
      <top/>
      <bottom style="thin">
        <color auto="1"/>
      </bottom>
      <diagonal/>
    </border>
    <border>
      <left style="medium">
        <color theme="0"/>
      </left>
      <right/>
      <top style="thin">
        <color auto="1"/>
      </top>
      <bottom style="medium">
        <color theme="0"/>
      </bottom>
      <diagonal/>
    </border>
    <border>
      <left/>
      <right style="medium">
        <color theme="0"/>
      </right>
      <top style="thin">
        <color auto="1"/>
      </top>
      <bottom style="medium">
        <color theme="0"/>
      </bottom>
      <diagonal/>
    </border>
    <border>
      <left style="thin">
        <color auto="1"/>
      </left>
      <right style="medium">
        <color theme="0"/>
      </right>
      <top/>
      <bottom style="thin">
        <color auto="1"/>
      </bottom>
      <diagonal/>
    </border>
    <border>
      <left/>
      <right style="thin">
        <color auto="1"/>
      </right>
      <top/>
      <bottom style="thin">
        <color auto="1"/>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top/>
      <bottom/>
      <diagonal/>
    </border>
    <border>
      <left style="thin">
        <color auto="1"/>
      </left>
      <right style="thin">
        <color auto="1"/>
      </right>
      <top style="hair">
        <color auto="1"/>
      </top>
      <bottom style="hair">
        <color auto="1"/>
      </bottom>
      <diagonal/>
    </border>
    <border>
      <left style="thin">
        <color auto="1"/>
      </left>
      <right style="thin">
        <color auto="1"/>
      </right>
      <top/>
      <bottom style="hair">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diagonal/>
    </border>
    <border>
      <left style="thin">
        <color auto="1"/>
      </left>
      <right style="thin">
        <color auto="1"/>
      </right>
      <top style="hair">
        <color auto="1"/>
      </top>
      <bottom style="thin">
        <color auto="1"/>
      </bottom>
      <diagonal/>
    </border>
  </borders>
  <cellStyleXfs count="806">
    <xf numFmtId="0" fontId="0" fillId="0" borderId="0"/>
    <xf numFmtId="0" fontId="15" fillId="0" borderId="0"/>
    <xf numFmtId="0" fontId="21" fillId="0" borderId="0"/>
    <xf numFmtId="0" fontId="20" fillId="0" borderId="0"/>
    <xf numFmtId="9" fontId="20" fillId="0" borderId="0" applyFont="0" applyFill="0" applyBorder="0" applyAlignment="0" applyProtection="0"/>
    <xf numFmtId="0" fontId="23" fillId="0" borderId="0" applyNumberFormat="0" applyFill="0" applyBorder="0" applyAlignment="0" applyProtection="0"/>
    <xf numFmtId="0" fontId="24" fillId="0" borderId="3" applyNumberFormat="0" applyFill="0" applyAlignment="0" applyProtection="0"/>
    <xf numFmtId="0" fontId="25" fillId="0" borderId="4" applyNumberFormat="0" applyFill="0" applyAlignment="0" applyProtection="0"/>
    <xf numFmtId="0" fontId="26" fillId="0" borderId="5" applyNumberFormat="0" applyFill="0" applyAlignment="0" applyProtection="0"/>
    <xf numFmtId="0" fontId="26" fillId="0" borderId="0" applyNumberFormat="0" applyFill="0" applyBorder="0" applyAlignment="0" applyProtection="0"/>
    <xf numFmtId="0" fontId="27" fillId="3" borderId="0" applyNumberFormat="0" applyBorder="0" applyAlignment="0" applyProtection="0"/>
    <xf numFmtId="0" fontId="28" fillId="4" borderId="0" applyNumberFormat="0" applyBorder="0" applyAlignment="0" applyProtection="0"/>
    <xf numFmtId="0" fontId="29" fillId="5" borderId="0" applyNumberFormat="0" applyBorder="0" applyAlignment="0" applyProtection="0"/>
    <xf numFmtId="0" fontId="30" fillId="6" borderId="6" applyNumberFormat="0" applyAlignment="0" applyProtection="0"/>
    <xf numFmtId="0" fontId="31" fillId="7" borderId="7" applyNumberFormat="0" applyAlignment="0" applyProtection="0"/>
    <xf numFmtId="0" fontId="32" fillId="7" borderId="6" applyNumberFormat="0" applyAlignment="0" applyProtection="0"/>
    <xf numFmtId="0" fontId="33" fillId="0" borderId="8" applyNumberFormat="0" applyFill="0" applyAlignment="0" applyProtection="0"/>
    <xf numFmtId="0" fontId="18" fillId="8" borderId="9" applyNumberFormat="0" applyAlignment="0" applyProtection="0"/>
    <xf numFmtId="0" fontId="34" fillId="0" borderId="0" applyNumberFormat="0" applyFill="0" applyBorder="0" applyAlignment="0" applyProtection="0"/>
    <xf numFmtId="0" fontId="35" fillId="0" borderId="0" applyNumberFormat="0" applyFill="0" applyBorder="0" applyAlignment="0" applyProtection="0"/>
    <xf numFmtId="0" fontId="16" fillId="0" borderId="11" applyNumberFormat="0" applyFill="0" applyAlignment="0" applyProtection="0"/>
    <xf numFmtId="0" fontId="19" fillId="10" borderId="0" applyNumberFormat="0" applyBorder="0" applyAlignment="0" applyProtection="0"/>
    <xf numFmtId="0" fontId="22" fillId="11" borderId="0" applyNumberFormat="0" applyBorder="0" applyAlignment="0" applyProtection="0"/>
    <xf numFmtId="0" fontId="22" fillId="12"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19" fillId="17" borderId="0" applyNumberFormat="0" applyBorder="0" applyAlignment="0" applyProtection="0"/>
    <xf numFmtId="0" fontId="19" fillId="18"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22" fillId="27" borderId="0" applyNumberFormat="0" applyBorder="0" applyAlignment="0" applyProtection="0"/>
    <xf numFmtId="0" fontId="22" fillId="28"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22" fillId="31" borderId="0" applyNumberFormat="0" applyBorder="0" applyAlignment="0" applyProtection="0"/>
    <xf numFmtId="0" fontId="22" fillId="32" borderId="0" applyNumberFormat="0" applyBorder="0" applyAlignment="0" applyProtection="0"/>
    <xf numFmtId="0" fontId="19" fillId="33" borderId="0" applyNumberFormat="0" applyBorder="0" applyAlignment="0" applyProtection="0"/>
    <xf numFmtId="0" fontId="14" fillId="0" borderId="0"/>
    <xf numFmtId="0" fontId="20" fillId="0" borderId="0"/>
    <xf numFmtId="0" fontId="36" fillId="0" borderId="0" applyNumberFormat="0" applyFill="0" applyBorder="0" applyAlignment="0" applyProtection="0">
      <alignment vertical="top"/>
      <protection locked="0"/>
    </xf>
    <xf numFmtId="0" fontId="20" fillId="0" borderId="0"/>
    <xf numFmtId="0" fontId="37" fillId="0" borderId="0" applyNumberFormat="0" applyFill="0" applyBorder="0" applyAlignment="0" applyProtection="0"/>
    <xf numFmtId="0" fontId="14" fillId="0" borderId="0"/>
    <xf numFmtId="0" fontId="38" fillId="0" borderId="0">
      <alignment vertical="center"/>
    </xf>
    <xf numFmtId="0" fontId="39" fillId="0" borderId="0" applyAlignment="0">
      <alignment vertical="top" wrapText="1"/>
      <protection locked="0"/>
    </xf>
    <xf numFmtId="0" fontId="20" fillId="0" borderId="0"/>
    <xf numFmtId="0" fontId="17" fillId="0" borderId="0" applyNumberFormat="0" applyFill="0" applyBorder="0" applyAlignment="0" applyProtection="0"/>
    <xf numFmtId="0" fontId="22" fillId="0" borderId="0"/>
    <xf numFmtId="0" fontId="22" fillId="9" borderId="10" applyNumberFormat="0" applyFont="0" applyAlignment="0" applyProtection="0"/>
    <xf numFmtId="0" fontId="20" fillId="0" borderId="0"/>
    <xf numFmtId="0" fontId="22" fillId="0" borderId="0"/>
    <xf numFmtId="0" fontId="22" fillId="9" borderId="10" applyNumberFormat="0" applyFont="0" applyAlignment="0" applyProtection="0"/>
    <xf numFmtId="0" fontId="22" fillId="11" borderId="0" applyNumberFormat="0" applyBorder="0" applyAlignment="0" applyProtection="0"/>
    <xf numFmtId="0" fontId="22" fillId="12"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22" fillId="27" borderId="0" applyNumberFormat="0" applyBorder="0" applyAlignment="0" applyProtection="0"/>
    <xf numFmtId="0" fontId="22" fillId="28" borderId="0" applyNumberFormat="0" applyBorder="0" applyAlignment="0" applyProtection="0"/>
    <xf numFmtId="0" fontId="22" fillId="31" borderId="0" applyNumberFormat="0" applyBorder="0" applyAlignment="0" applyProtection="0"/>
    <xf numFmtId="0" fontId="22" fillId="32" borderId="0" applyNumberFormat="0" applyBorder="0" applyAlignment="0" applyProtection="0"/>
    <xf numFmtId="0" fontId="14" fillId="0" borderId="0"/>
    <xf numFmtId="0" fontId="22" fillId="11" borderId="0" applyNumberFormat="0" applyBorder="0" applyAlignment="0" applyProtection="0"/>
    <xf numFmtId="0" fontId="22" fillId="12"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22" fillId="27" borderId="0" applyNumberFormat="0" applyBorder="0" applyAlignment="0" applyProtection="0"/>
    <xf numFmtId="0" fontId="22" fillId="28" borderId="0" applyNumberFormat="0" applyBorder="0" applyAlignment="0" applyProtection="0"/>
    <xf numFmtId="0" fontId="22" fillId="31" borderId="0" applyNumberFormat="0" applyBorder="0" applyAlignment="0" applyProtection="0"/>
    <xf numFmtId="0" fontId="22" fillId="32" borderId="0" applyNumberFormat="0" applyBorder="0" applyAlignment="0" applyProtection="0"/>
    <xf numFmtId="0" fontId="22" fillId="0" borderId="0"/>
    <xf numFmtId="0" fontId="22" fillId="9" borderId="10" applyNumberFormat="0" applyFont="0" applyAlignment="0" applyProtection="0"/>
    <xf numFmtId="0" fontId="22" fillId="0" borderId="0"/>
    <xf numFmtId="0" fontId="22" fillId="9" borderId="10" applyNumberFormat="0" applyFont="0" applyAlignment="0" applyProtection="0"/>
    <xf numFmtId="0" fontId="22" fillId="11" borderId="0" applyNumberFormat="0" applyBorder="0" applyAlignment="0" applyProtection="0"/>
    <xf numFmtId="0" fontId="22" fillId="12"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22" fillId="27" borderId="0" applyNumberFormat="0" applyBorder="0" applyAlignment="0" applyProtection="0"/>
    <xf numFmtId="0" fontId="22" fillId="28" borderId="0" applyNumberFormat="0" applyBorder="0" applyAlignment="0" applyProtection="0"/>
    <xf numFmtId="0" fontId="22" fillId="31" borderId="0" applyNumberFormat="0" applyBorder="0" applyAlignment="0" applyProtection="0"/>
    <xf numFmtId="0" fontId="22" fillId="32" borderId="0" applyNumberFormat="0" applyBorder="0" applyAlignment="0" applyProtection="0"/>
    <xf numFmtId="0" fontId="22" fillId="0" borderId="0"/>
    <xf numFmtId="0" fontId="22" fillId="0" borderId="0"/>
    <xf numFmtId="0" fontId="22" fillId="0" borderId="0"/>
    <xf numFmtId="0" fontId="22" fillId="0" borderId="0"/>
    <xf numFmtId="0" fontId="22" fillId="0" borderId="0"/>
    <xf numFmtId="0" fontId="22" fillId="9" borderId="10" applyNumberFormat="0" applyFont="0" applyAlignment="0" applyProtection="0"/>
    <xf numFmtId="0" fontId="22" fillId="11" borderId="0" applyNumberFormat="0" applyBorder="0" applyAlignment="0" applyProtection="0"/>
    <xf numFmtId="0" fontId="22" fillId="12"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22" fillId="27" borderId="0" applyNumberFormat="0" applyBorder="0" applyAlignment="0" applyProtection="0"/>
    <xf numFmtId="0" fontId="22" fillId="28" borderId="0" applyNumberFormat="0" applyBorder="0" applyAlignment="0" applyProtection="0"/>
    <xf numFmtId="0" fontId="22" fillId="31" borderId="0" applyNumberFormat="0" applyBorder="0" applyAlignment="0" applyProtection="0"/>
    <xf numFmtId="0" fontId="22" fillId="32" borderId="0" applyNumberFormat="0" applyBorder="0" applyAlignment="0" applyProtection="0"/>
    <xf numFmtId="0" fontId="20" fillId="0" borderId="0"/>
    <xf numFmtId="0" fontId="22" fillId="0" borderId="0"/>
    <xf numFmtId="0" fontId="22" fillId="0" borderId="0"/>
    <xf numFmtId="0" fontId="20" fillId="0" borderId="0"/>
    <xf numFmtId="0" fontId="13" fillId="0" borderId="0"/>
    <xf numFmtId="0" fontId="13" fillId="0" borderId="0"/>
    <xf numFmtId="0" fontId="13"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2" fillId="0" borderId="0"/>
    <xf numFmtId="0" fontId="20" fillId="0" borderId="0"/>
    <xf numFmtId="0" fontId="40" fillId="0" borderId="0"/>
    <xf numFmtId="0" fontId="22" fillId="0" borderId="0"/>
    <xf numFmtId="0" fontId="7" fillId="11" borderId="0" applyNumberFormat="0" applyBorder="0" applyAlignment="0" applyProtection="0"/>
    <xf numFmtId="0" fontId="7" fillId="15" borderId="0" applyNumberFormat="0" applyBorder="0" applyAlignment="0" applyProtection="0"/>
    <xf numFmtId="0" fontId="7" fillId="19" borderId="0" applyNumberFormat="0" applyBorder="0" applyAlignment="0" applyProtection="0"/>
    <xf numFmtId="0" fontId="7" fillId="23" borderId="0" applyNumberFormat="0" applyBorder="0" applyAlignment="0" applyProtection="0"/>
    <xf numFmtId="0" fontId="7" fillId="27" borderId="0" applyNumberFormat="0" applyBorder="0" applyAlignment="0" applyProtection="0"/>
    <xf numFmtId="0" fontId="7" fillId="31" borderId="0" applyNumberFormat="0" applyBorder="0" applyAlignment="0" applyProtection="0"/>
    <xf numFmtId="0" fontId="7" fillId="12" borderId="0" applyNumberFormat="0" applyBorder="0" applyAlignment="0" applyProtection="0"/>
    <xf numFmtId="0" fontId="7" fillId="16" borderId="0" applyNumberFormat="0" applyBorder="0" applyAlignment="0" applyProtection="0"/>
    <xf numFmtId="0" fontId="7" fillId="20" borderId="0" applyNumberFormat="0" applyBorder="0" applyAlignment="0" applyProtection="0"/>
    <xf numFmtId="0" fontId="7" fillId="24" borderId="0" applyNumberFormat="0" applyBorder="0" applyAlignment="0" applyProtection="0"/>
    <xf numFmtId="0" fontId="7" fillId="28" borderId="0" applyNumberFormat="0" applyBorder="0" applyAlignment="0" applyProtection="0"/>
    <xf numFmtId="0" fontId="7" fillId="32" borderId="0" applyNumberFormat="0" applyBorder="0" applyAlignment="0" applyProtection="0"/>
    <xf numFmtId="0" fontId="54" fillId="13" borderId="0" applyNumberFormat="0" applyBorder="0" applyAlignment="0" applyProtection="0"/>
    <xf numFmtId="0" fontId="54" fillId="17" borderId="0" applyNumberFormat="0" applyBorder="0" applyAlignment="0" applyProtection="0"/>
    <xf numFmtId="0" fontId="54" fillId="21" borderId="0" applyNumberFormat="0" applyBorder="0" applyAlignment="0" applyProtection="0"/>
    <xf numFmtId="0" fontId="54" fillId="25" borderId="0" applyNumberFormat="0" applyBorder="0" applyAlignment="0" applyProtection="0"/>
    <xf numFmtId="0" fontId="54" fillId="29" borderId="0" applyNumberFormat="0" applyBorder="0" applyAlignment="0" applyProtection="0"/>
    <xf numFmtId="0" fontId="54" fillId="33" borderId="0" applyNumberFormat="0" applyBorder="0" applyAlignment="0" applyProtection="0"/>
    <xf numFmtId="0" fontId="45" fillId="4" borderId="0" applyNumberFormat="0" applyBorder="0" applyAlignment="0" applyProtection="0"/>
    <xf numFmtId="0" fontId="49" fillId="7" borderId="6" applyNumberFormat="0" applyAlignment="0" applyProtection="0"/>
    <xf numFmtId="0" fontId="51" fillId="8" borderId="9" applyNumberFormat="0" applyAlignment="0" applyProtection="0"/>
    <xf numFmtId="0" fontId="53" fillId="0" borderId="0" applyNumberFormat="0" applyFill="0" applyBorder="0" applyAlignment="0" applyProtection="0"/>
    <xf numFmtId="0" fontId="44" fillId="3" borderId="0" applyNumberFormat="0" applyBorder="0" applyAlignment="0" applyProtection="0"/>
    <xf numFmtId="0" fontId="41" fillId="0" borderId="3" applyNumberFormat="0" applyFill="0" applyAlignment="0" applyProtection="0"/>
    <xf numFmtId="0" fontId="42" fillId="0" borderId="4" applyNumberFormat="0" applyFill="0" applyAlignment="0" applyProtection="0"/>
    <xf numFmtId="0" fontId="43" fillId="0" borderId="5" applyNumberFormat="0" applyFill="0" applyAlignment="0" applyProtection="0"/>
    <xf numFmtId="0" fontId="43" fillId="0" borderId="0" applyNumberFormat="0" applyFill="0" applyBorder="0" applyAlignment="0" applyProtection="0"/>
    <xf numFmtId="0" fontId="47" fillId="6" borderId="6" applyNumberFormat="0" applyAlignment="0" applyProtection="0"/>
    <xf numFmtId="0" fontId="50" fillId="0" borderId="8" applyNumberFormat="0" applyFill="0" applyAlignment="0" applyProtection="0"/>
    <xf numFmtId="0" fontId="46" fillId="5" borderId="0" applyNumberFormat="0" applyBorder="0" applyAlignment="0" applyProtection="0"/>
    <xf numFmtId="0" fontId="7" fillId="9" borderId="10" applyNumberFormat="0" applyFont="0" applyAlignment="0" applyProtection="0"/>
    <xf numFmtId="0" fontId="48" fillId="7" borderId="7" applyNumberFormat="0" applyAlignment="0" applyProtection="0"/>
    <xf numFmtId="0" fontId="23" fillId="0" borderId="0" applyNumberFormat="0" applyFill="0" applyBorder="0" applyAlignment="0" applyProtection="0"/>
    <xf numFmtId="0" fontId="52" fillId="0" borderId="0" applyNumberFormat="0" applyFill="0" applyBorder="0" applyAlignment="0" applyProtection="0"/>
    <xf numFmtId="0" fontId="7" fillId="0" borderId="0"/>
    <xf numFmtId="0" fontId="22" fillId="0" borderId="0"/>
    <xf numFmtId="0" fontId="7" fillId="11" borderId="0" applyNumberFormat="0" applyBorder="0" applyAlignment="0" applyProtection="0"/>
    <xf numFmtId="0" fontId="7" fillId="15" borderId="0" applyNumberFormat="0" applyBorder="0" applyAlignment="0" applyProtection="0"/>
    <xf numFmtId="0" fontId="7" fillId="19" borderId="0" applyNumberFormat="0" applyBorder="0" applyAlignment="0" applyProtection="0"/>
    <xf numFmtId="0" fontId="7" fillId="23" borderId="0" applyNumberFormat="0" applyBorder="0" applyAlignment="0" applyProtection="0"/>
    <xf numFmtId="0" fontId="7" fillId="27" borderId="0" applyNumberFormat="0" applyBorder="0" applyAlignment="0" applyProtection="0"/>
    <xf numFmtId="0" fontId="7" fillId="31" borderId="0" applyNumberFormat="0" applyBorder="0" applyAlignment="0" applyProtection="0"/>
    <xf numFmtId="0" fontId="7" fillId="12" borderId="0" applyNumberFormat="0" applyBorder="0" applyAlignment="0" applyProtection="0"/>
    <xf numFmtId="0" fontId="7" fillId="16" borderId="0" applyNumberFormat="0" applyBorder="0" applyAlignment="0" applyProtection="0"/>
    <xf numFmtId="0" fontId="7" fillId="20" borderId="0" applyNumberFormat="0" applyBorder="0" applyAlignment="0" applyProtection="0"/>
    <xf numFmtId="0" fontId="7" fillId="24" borderId="0" applyNumberFormat="0" applyBorder="0" applyAlignment="0" applyProtection="0"/>
    <xf numFmtId="0" fontId="7" fillId="28" borderId="0" applyNumberFormat="0" applyBorder="0" applyAlignment="0" applyProtection="0"/>
    <xf numFmtId="0" fontId="7" fillId="32" borderId="0" applyNumberFormat="0" applyBorder="0" applyAlignment="0" applyProtection="0"/>
    <xf numFmtId="0" fontId="54" fillId="13" borderId="0" applyNumberFormat="0" applyBorder="0" applyAlignment="0" applyProtection="0"/>
    <xf numFmtId="0" fontId="54" fillId="17" borderId="0" applyNumberFormat="0" applyBorder="0" applyAlignment="0" applyProtection="0"/>
    <xf numFmtId="0" fontId="54" fillId="21" borderId="0" applyNumberFormat="0" applyBorder="0" applyAlignment="0" applyProtection="0"/>
    <xf numFmtId="0" fontId="54" fillId="25" borderId="0" applyNumberFormat="0" applyBorder="0" applyAlignment="0" applyProtection="0"/>
    <xf numFmtId="0" fontId="54" fillId="29" borderId="0" applyNumberFormat="0" applyBorder="0" applyAlignment="0" applyProtection="0"/>
    <xf numFmtId="0" fontId="54" fillId="33" borderId="0" applyNumberFormat="0" applyBorder="0" applyAlignment="0" applyProtection="0"/>
    <xf numFmtId="0" fontId="45" fillId="4" borderId="0" applyNumberFormat="0" applyBorder="0" applyAlignment="0" applyProtection="0"/>
    <xf numFmtId="0" fontId="49" fillId="7" borderId="6" applyNumberFormat="0" applyAlignment="0" applyProtection="0"/>
    <xf numFmtId="0" fontId="51" fillId="8" borderId="9" applyNumberFormat="0" applyAlignment="0" applyProtection="0"/>
    <xf numFmtId="0" fontId="53" fillId="0" borderId="0" applyNumberFormat="0" applyFill="0" applyBorder="0" applyAlignment="0" applyProtection="0"/>
    <xf numFmtId="0" fontId="44" fillId="3" borderId="0" applyNumberFormat="0" applyBorder="0" applyAlignment="0" applyProtection="0"/>
    <xf numFmtId="0" fontId="41" fillId="0" borderId="3" applyNumberFormat="0" applyFill="0" applyAlignment="0" applyProtection="0"/>
    <xf numFmtId="0" fontId="42" fillId="0" borderId="4" applyNumberFormat="0" applyFill="0" applyAlignment="0" applyProtection="0"/>
    <xf numFmtId="0" fontId="43" fillId="0" borderId="5" applyNumberFormat="0" applyFill="0" applyAlignment="0" applyProtection="0"/>
    <xf numFmtId="0" fontId="43" fillId="0" borderId="0" applyNumberFormat="0" applyFill="0" applyBorder="0" applyAlignment="0" applyProtection="0"/>
    <xf numFmtId="0" fontId="47" fillId="6" borderId="6" applyNumberFormat="0" applyAlignment="0" applyProtection="0"/>
    <xf numFmtId="0" fontId="50" fillId="0" borderId="8" applyNumberFormat="0" applyFill="0" applyAlignment="0" applyProtection="0"/>
    <xf numFmtId="0" fontId="46" fillId="5" borderId="0" applyNumberFormat="0" applyBorder="0" applyAlignment="0" applyProtection="0"/>
    <xf numFmtId="0" fontId="7" fillId="9" borderId="10" applyNumberFormat="0" applyFont="0" applyAlignment="0" applyProtection="0"/>
    <xf numFmtId="0" fontId="48" fillId="7" borderId="7" applyNumberFormat="0" applyAlignment="0" applyProtection="0"/>
    <xf numFmtId="0" fontId="23" fillId="0" borderId="0" applyNumberFormat="0" applyFill="0" applyBorder="0" applyAlignment="0" applyProtection="0"/>
    <xf numFmtId="0" fontId="52" fillId="0" borderId="0" applyNumberFormat="0" applyFill="0" applyBorder="0" applyAlignment="0" applyProtection="0"/>
    <xf numFmtId="0" fontId="7" fillId="0" borderId="0"/>
    <xf numFmtId="9" fontId="20" fillId="0" borderId="0" applyFont="0" applyFill="0" applyBorder="0" applyAlignment="0" applyProtection="0"/>
    <xf numFmtId="0" fontId="7" fillId="11" borderId="0" applyNumberFormat="0" applyBorder="0" applyAlignment="0" applyProtection="0"/>
    <xf numFmtId="0" fontId="7" fillId="15" borderId="0" applyNumberFormat="0" applyBorder="0" applyAlignment="0" applyProtection="0"/>
    <xf numFmtId="0" fontId="7" fillId="19" borderId="0" applyNumberFormat="0" applyBorder="0" applyAlignment="0" applyProtection="0"/>
    <xf numFmtId="0" fontId="7" fillId="23" borderId="0" applyNumberFormat="0" applyBorder="0" applyAlignment="0" applyProtection="0"/>
    <xf numFmtId="0" fontId="7" fillId="27" borderId="0" applyNumberFormat="0" applyBorder="0" applyAlignment="0" applyProtection="0"/>
    <xf numFmtId="0" fontId="7" fillId="31" borderId="0" applyNumberFormat="0" applyBorder="0" applyAlignment="0" applyProtection="0"/>
    <xf numFmtId="0" fontId="7" fillId="12" borderId="0" applyNumberFormat="0" applyBorder="0" applyAlignment="0" applyProtection="0"/>
    <xf numFmtId="0" fontId="7" fillId="16" borderId="0" applyNumberFormat="0" applyBorder="0" applyAlignment="0" applyProtection="0"/>
    <xf numFmtId="0" fontId="7" fillId="20" borderId="0" applyNumberFormat="0" applyBorder="0" applyAlignment="0" applyProtection="0"/>
    <xf numFmtId="0" fontId="7" fillId="24" borderId="0" applyNumberFormat="0" applyBorder="0" applyAlignment="0" applyProtection="0"/>
    <xf numFmtId="0" fontId="7" fillId="28" borderId="0" applyNumberFormat="0" applyBorder="0" applyAlignment="0" applyProtection="0"/>
    <xf numFmtId="0" fontId="7" fillId="32" borderId="0" applyNumberFormat="0" applyBorder="0" applyAlignment="0" applyProtection="0"/>
    <xf numFmtId="0" fontId="54" fillId="13" borderId="0" applyNumberFormat="0" applyBorder="0" applyAlignment="0" applyProtection="0"/>
    <xf numFmtId="0" fontId="54" fillId="17" borderId="0" applyNumberFormat="0" applyBorder="0" applyAlignment="0" applyProtection="0"/>
    <xf numFmtId="0" fontId="54" fillId="21" borderId="0" applyNumberFormat="0" applyBorder="0" applyAlignment="0" applyProtection="0"/>
    <xf numFmtId="0" fontId="54" fillId="25" borderId="0" applyNumberFormat="0" applyBorder="0" applyAlignment="0" applyProtection="0"/>
    <xf numFmtId="0" fontId="54" fillId="29" borderId="0" applyNumberFormat="0" applyBorder="0" applyAlignment="0" applyProtection="0"/>
    <xf numFmtId="0" fontId="54" fillId="33" borderId="0" applyNumberFormat="0" applyBorder="0" applyAlignment="0" applyProtection="0"/>
    <xf numFmtId="0" fontId="45" fillId="4" borderId="0" applyNumberFormat="0" applyBorder="0" applyAlignment="0" applyProtection="0"/>
    <xf numFmtId="0" fontId="49" fillId="7" borderId="6" applyNumberFormat="0" applyAlignment="0" applyProtection="0"/>
    <xf numFmtId="0" fontId="51" fillId="8" borderId="9" applyNumberFormat="0" applyAlignment="0" applyProtection="0"/>
    <xf numFmtId="0" fontId="53" fillId="0" borderId="0" applyNumberFormat="0" applyFill="0" applyBorder="0" applyAlignment="0" applyProtection="0"/>
    <xf numFmtId="0" fontId="44" fillId="3" borderId="0" applyNumberFormat="0" applyBorder="0" applyAlignment="0" applyProtection="0"/>
    <xf numFmtId="0" fontId="41" fillId="0" borderId="3" applyNumberFormat="0" applyFill="0" applyAlignment="0" applyProtection="0"/>
    <xf numFmtId="0" fontId="42" fillId="0" borderId="4" applyNumberFormat="0" applyFill="0" applyAlignment="0" applyProtection="0"/>
    <xf numFmtId="0" fontId="43" fillId="0" borderId="5" applyNumberFormat="0" applyFill="0" applyAlignment="0" applyProtection="0"/>
    <xf numFmtId="0" fontId="43" fillId="0" borderId="0" applyNumberFormat="0" applyFill="0" applyBorder="0" applyAlignment="0" applyProtection="0"/>
    <xf numFmtId="0" fontId="47" fillId="6" borderId="6" applyNumberFormat="0" applyAlignment="0" applyProtection="0"/>
    <xf numFmtId="0" fontId="50" fillId="0" borderId="8" applyNumberFormat="0" applyFill="0" applyAlignment="0" applyProtection="0"/>
    <xf numFmtId="0" fontId="46" fillId="5" borderId="0" applyNumberFormat="0" applyBorder="0" applyAlignment="0" applyProtection="0"/>
    <xf numFmtId="0" fontId="7" fillId="9" borderId="10" applyNumberFormat="0" applyFont="0" applyAlignment="0" applyProtection="0"/>
    <xf numFmtId="0" fontId="48" fillId="7" borderId="7" applyNumberFormat="0" applyAlignment="0" applyProtection="0"/>
    <xf numFmtId="0" fontId="23" fillId="0" borderId="0" applyNumberFormat="0" applyFill="0" applyBorder="0" applyAlignment="0" applyProtection="0"/>
    <xf numFmtId="0" fontId="52" fillId="0" borderId="0" applyNumberFormat="0" applyFill="0" applyBorder="0" applyAlignment="0" applyProtection="0"/>
    <xf numFmtId="0" fontId="7" fillId="0" borderId="0"/>
    <xf numFmtId="0" fontId="7" fillId="11" borderId="0" applyNumberFormat="0" applyBorder="0" applyAlignment="0" applyProtection="0"/>
    <xf numFmtId="0" fontId="7" fillId="15" borderId="0" applyNumberFormat="0" applyBorder="0" applyAlignment="0" applyProtection="0"/>
    <xf numFmtId="0" fontId="7" fillId="19" borderId="0" applyNumberFormat="0" applyBorder="0" applyAlignment="0" applyProtection="0"/>
    <xf numFmtId="0" fontId="7" fillId="23" borderId="0" applyNumberFormat="0" applyBorder="0" applyAlignment="0" applyProtection="0"/>
    <xf numFmtId="0" fontId="7" fillId="27" borderId="0" applyNumberFormat="0" applyBorder="0" applyAlignment="0" applyProtection="0"/>
    <xf numFmtId="0" fontId="7" fillId="31" borderId="0" applyNumberFormat="0" applyBorder="0" applyAlignment="0" applyProtection="0"/>
    <xf numFmtId="0" fontId="7" fillId="12" borderId="0" applyNumberFormat="0" applyBorder="0" applyAlignment="0" applyProtection="0"/>
    <xf numFmtId="0" fontId="7" fillId="16" borderId="0" applyNumberFormat="0" applyBorder="0" applyAlignment="0" applyProtection="0"/>
    <xf numFmtId="0" fontId="7" fillId="20" borderId="0" applyNumberFormat="0" applyBorder="0" applyAlignment="0" applyProtection="0"/>
    <xf numFmtId="0" fontId="7" fillId="24" borderId="0" applyNumberFormat="0" applyBorder="0" applyAlignment="0" applyProtection="0"/>
    <xf numFmtId="0" fontId="7" fillId="28" borderId="0" applyNumberFormat="0" applyBorder="0" applyAlignment="0" applyProtection="0"/>
    <xf numFmtId="0" fontId="7" fillId="32" borderId="0" applyNumberFormat="0" applyBorder="0" applyAlignment="0" applyProtection="0"/>
    <xf numFmtId="0" fontId="7" fillId="9" borderId="10" applyNumberFormat="0" applyFon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0"/>
    <xf numFmtId="0" fontId="2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0" fillId="0" borderId="0"/>
    <xf numFmtId="0" fontId="6" fillId="11"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27" borderId="0" applyNumberFormat="0" applyBorder="0" applyAlignment="0" applyProtection="0"/>
    <xf numFmtId="0" fontId="6" fillId="31" borderId="0" applyNumberFormat="0" applyBorder="0" applyAlignment="0" applyProtection="0"/>
    <xf numFmtId="0" fontId="6" fillId="12" borderId="0" applyNumberFormat="0" applyBorder="0" applyAlignment="0" applyProtection="0"/>
    <xf numFmtId="0" fontId="6" fillId="16" borderId="0" applyNumberFormat="0" applyBorder="0" applyAlignment="0" applyProtection="0"/>
    <xf numFmtId="0" fontId="6" fillId="20" borderId="0" applyNumberFormat="0" applyBorder="0" applyAlignment="0" applyProtection="0"/>
    <xf numFmtId="0" fontId="6" fillId="24" borderId="0" applyNumberFormat="0" applyBorder="0" applyAlignment="0" applyProtection="0"/>
    <xf numFmtId="0" fontId="6" fillId="28" borderId="0" applyNumberFormat="0" applyBorder="0" applyAlignment="0" applyProtection="0"/>
    <xf numFmtId="0" fontId="6" fillId="32" borderId="0" applyNumberFormat="0" applyBorder="0" applyAlignment="0" applyProtection="0"/>
    <xf numFmtId="0" fontId="6" fillId="9" borderId="10" applyNumberFormat="0" applyFont="0" applyAlignment="0" applyProtection="0"/>
    <xf numFmtId="0" fontId="6" fillId="0" borderId="0"/>
    <xf numFmtId="0" fontId="6" fillId="11"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27" borderId="0" applyNumberFormat="0" applyBorder="0" applyAlignment="0" applyProtection="0"/>
    <xf numFmtId="0" fontId="6" fillId="31" borderId="0" applyNumberFormat="0" applyBorder="0" applyAlignment="0" applyProtection="0"/>
    <xf numFmtId="0" fontId="6" fillId="12" borderId="0" applyNumberFormat="0" applyBorder="0" applyAlignment="0" applyProtection="0"/>
    <xf numFmtId="0" fontId="6" fillId="16" borderId="0" applyNumberFormat="0" applyBorder="0" applyAlignment="0" applyProtection="0"/>
    <xf numFmtId="0" fontId="6" fillId="20" borderId="0" applyNumberFormat="0" applyBorder="0" applyAlignment="0" applyProtection="0"/>
    <xf numFmtId="0" fontId="6" fillId="24" borderId="0" applyNumberFormat="0" applyBorder="0" applyAlignment="0" applyProtection="0"/>
    <xf numFmtId="0" fontId="6" fillId="28" borderId="0" applyNumberFormat="0" applyBorder="0" applyAlignment="0" applyProtection="0"/>
    <xf numFmtId="0" fontId="6" fillId="32" borderId="0" applyNumberFormat="0" applyBorder="0" applyAlignment="0" applyProtection="0"/>
    <xf numFmtId="0" fontId="6" fillId="9" borderId="10" applyNumberFormat="0" applyFont="0" applyAlignment="0" applyProtection="0"/>
    <xf numFmtId="0" fontId="6" fillId="0" borderId="0"/>
    <xf numFmtId="0" fontId="6" fillId="11"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27" borderId="0" applyNumberFormat="0" applyBorder="0" applyAlignment="0" applyProtection="0"/>
    <xf numFmtId="0" fontId="6" fillId="31" borderId="0" applyNumberFormat="0" applyBorder="0" applyAlignment="0" applyProtection="0"/>
    <xf numFmtId="0" fontId="6" fillId="12" borderId="0" applyNumberFormat="0" applyBorder="0" applyAlignment="0" applyProtection="0"/>
    <xf numFmtId="0" fontId="6" fillId="16" borderId="0" applyNumberFormat="0" applyBorder="0" applyAlignment="0" applyProtection="0"/>
    <xf numFmtId="0" fontId="6" fillId="20" borderId="0" applyNumberFormat="0" applyBorder="0" applyAlignment="0" applyProtection="0"/>
    <xf numFmtId="0" fontId="6" fillId="24" borderId="0" applyNumberFormat="0" applyBorder="0" applyAlignment="0" applyProtection="0"/>
    <xf numFmtId="0" fontId="6" fillId="28" borderId="0" applyNumberFormat="0" applyBorder="0" applyAlignment="0" applyProtection="0"/>
    <xf numFmtId="0" fontId="6" fillId="32" borderId="0" applyNumberFormat="0" applyBorder="0" applyAlignment="0" applyProtection="0"/>
    <xf numFmtId="0" fontId="6" fillId="9" borderId="10" applyNumberFormat="0" applyFont="0" applyAlignment="0" applyProtection="0"/>
    <xf numFmtId="0" fontId="6" fillId="0" borderId="0"/>
    <xf numFmtId="0" fontId="6" fillId="11" borderId="0" applyNumberFormat="0" applyBorder="0" applyAlignment="0" applyProtection="0"/>
    <xf numFmtId="0" fontId="6" fillId="15"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27" borderId="0" applyNumberFormat="0" applyBorder="0" applyAlignment="0" applyProtection="0"/>
    <xf numFmtId="0" fontId="6" fillId="31" borderId="0" applyNumberFormat="0" applyBorder="0" applyAlignment="0" applyProtection="0"/>
    <xf numFmtId="0" fontId="6" fillId="12" borderId="0" applyNumberFormat="0" applyBorder="0" applyAlignment="0" applyProtection="0"/>
    <xf numFmtId="0" fontId="6" fillId="16" borderId="0" applyNumberFormat="0" applyBorder="0" applyAlignment="0" applyProtection="0"/>
    <xf numFmtId="0" fontId="6" fillId="20" borderId="0" applyNumberFormat="0" applyBorder="0" applyAlignment="0" applyProtection="0"/>
    <xf numFmtId="0" fontId="6" fillId="24" borderId="0" applyNumberFormat="0" applyBorder="0" applyAlignment="0" applyProtection="0"/>
    <xf numFmtId="0" fontId="6" fillId="28" borderId="0" applyNumberFormat="0" applyBorder="0" applyAlignment="0" applyProtection="0"/>
    <xf numFmtId="0" fontId="6" fillId="32" borderId="0" applyNumberFormat="0" applyBorder="0" applyAlignment="0" applyProtection="0"/>
    <xf numFmtId="0" fontId="6" fillId="9" borderId="10" applyNumberFormat="0" applyFon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4" fillId="0" borderId="0"/>
    <xf numFmtId="0" fontId="4" fillId="0" borderId="0"/>
    <xf numFmtId="0" fontId="3" fillId="0" borderId="0"/>
    <xf numFmtId="0" fontId="3" fillId="0" borderId="0"/>
    <xf numFmtId="0" fontId="2" fillId="0" borderId="0"/>
    <xf numFmtId="0" fontId="37"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9" borderId="10" applyNumberFormat="0" applyFont="0" applyAlignment="0" applyProtection="0"/>
    <xf numFmtId="0" fontId="1" fillId="0" borderId="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9" borderId="10" applyNumberFormat="0" applyFont="0" applyAlignment="0" applyProtection="0"/>
    <xf numFmtId="0" fontId="1" fillId="0" borderId="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9" borderId="10" applyNumberFormat="0" applyFont="0" applyAlignment="0" applyProtection="0"/>
    <xf numFmtId="0" fontId="1" fillId="0" borderId="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9" borderId="1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9" borderId="10" applyNumberFormat="0" applyFont="0" applyAlignment="0" applyProtection="0"/>
    <xf numFmtId="0" fontId="1" fillId="0" borderId="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9" borderId="10" applyNumberFormat="0" applyFont="0" applyAlignment="0" applyProtection="0"/>
    <xf numFmtId="0" fontId="1" fillId="0" borderId="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9" borderId="10" applyNumberFormat="0" applyFont="0" applyAlignment="0" applyProtection="0"/>
    <xf numFmtId="0" fontId="1" fillId="0" borderId="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9" borderId="1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7" fillId="0" borderId="0"/>
    <xf numFmtId="0" fontId="57" fillId="0" borderId="0"/>
  </cellStyleXfs>
  <cellXfs count="103">
    <xf numFmtId="0" fontId="0" fillId="0" borderId="0" xfId="0"/>
    <xf numFmtId="0" fontId="20" fillId="2" borderId="1" xfId="0" applyFont="1" applyFill="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0" fillId="2" borderId="1" xfId="0" applyFont="1" applyFill="1" applyBorder="1" applyAlignment="1" applyProtection="1">
      <alignment horizontal="left" vertical="center" wrapText="1"/>
      <protection locked="0"/>
    </xf>
    <xf numFmtId="0" fontId="20" fillId="37" borderId="1" xfId="0" applyFont="1" applyFill="1" applyBorder="1" applyAlignment="1" applyProtection="1">
      <alignment horizontal="center" vertical="center" wrapText="1"/>
      <protection locked="0"/>
    </xf>
    <xf numFmtId="0" fontId="20" fillId="2" borderId="1" xfId="0" applyFont="1" applyFill="1" applyBorder="1" applyAlignment="1" applyProtection="1">
      <alignment horizontal="left" vertical="center" wrapText="1"/>
      <protection locked="0"/>
    </xf>
    <xf numFmtId="0" fontId="0" fillId="2" borderId="1" xfId="0" applyFont="1" applyFill="1" applyBorder="1" applyAlignment="1" applyProtection="1">
      <alignment horizontal="center" vertical="center" wrapText="1"/>
      <protection locked="0"/>
    </xf>
    <xf numFmtId="0" fontId="20" fillId="36" borderId="1" xfId="0" applyFont="1" applyFill="1" applyBorder="1" applyAlignment="1" applyProtection="1">
      <alignment horizontal="center" vertical="center" wrapText="1"/>
      <protection locked="0"/>
    </xf>
    <xf numFmtId="164" fontId="0" fillId="0" borderId="0" xfId="0" applyNumberFormat="1" applyAlignment="1" applyProtection="1">
      <alignment horizontal="center" vertical="center"/>
      <protection hidden="1"/>
    </xf>
    <xf numFmtId="0" fontId="0" fillId="0" borderId="0" xfId="0" applyAlignment="1" applyProtection="1">
      <alignment horizontal="center" vertical="center"/>
      <protection hidden="1"/>
    </xf>
    <xf numFmtId="164" fontId="20" fillId="38" borderId="1" xfId="0" applyNumberFormat="1" applyFont="1" applyFill="1" applyBorder="1" applyAlignment="1" applyProtection="1">
      <alignment horizontal="center" vertical="center" wrapText="1"/>
      <protection locked="0"/>
    </xf>
    <xf numFmtId="1" fontId="20" fillId="2" borderId="1" xfId="0" applyNumberFormat="1" applyFont="1" applyFill="1" applyBorder="1" applyAlignment="1" applyProtection="1">
      <alignment horizontal="center" vertical="center" wrapText="1"/>
      <protection locked="0"/>
    </xf>
    <xf numFmtId="0" fontId="20" fillId="0" borderId="1" xfId="0" applyFont="1" applyBorder="1" applyAlignment="1" applyProtection="1">
      <alignment horizontal="left" vertical="center" wrapText="1"/>
      <protection locked="0"/>
    </xf>
    <xf numFmtId="0" fontId="0" fillId="0" borderId="1" xfId="0" applyBorder="1" applyAlignment="1" applyProtection="1">
      <alignment horizontal="center" vertical="center" wrapText="1"/>
      <protection locked="0"/>
    </xf>
    <xf numFmtId="1" fontId="20" fillId="36" borderId="1" xfId="0" applyNumberFormat="1" applyFont="1" applyFill="1" applyBorder="1" applyAlignment="1" applyProtection="1">
      <alignment horizontal="center" vertical="center" wrapText="1"/>
      <protection locked="0"/>
    </xf>
    <xf numFmtId="0" fontId="20" fillId="36" borderId="1" xfId="0" applyFont="1" applyFill="1" applyBorder="1" applyAlignment="1" applyProtection="1">
      <alignment horizontal="left" vertical="center" wrapText="1"/>
      <protection locked="0"/>
    </xf>
    <xf numFmtId="1" fontId="20" fillId="0" borderId="1" xfId="0" applyNumberFormat="1" applyFont="1" applyBorder="1" applyAlignment="1" applyProtection="1">
      <alignment horizontal="center" vertical="center" wrapText="1"/>
      <protection locked="0"/>
    </xf>
    <xf numFmtId="0" fontId="0" fillId="0" borderId="0" xfId="0" applyProtection="1">
      <protection locked="0"/>
    </xf>
    <xf numFmtId="164" fontId="0" fillId="0" borderId="0" xfId="0" applyNumberFormat="1" applyProtection="1">
      <protection locked="0"/>
    </xf>
    <xf numFmtId="164" fontId="0" fillId="0" borderId="0" xfId="0" applyNumberFormat="1" applyAlignment="1" applyProtection="1">
      <alignment horizontal="center" vertical="center"/>
    </xf>
    <xf numFmtId="0" fontId="55" fillId="35" borderId="13" xfId="0" applyFont="1" applyFill="1" applyBorder="1" applyAlignment="1" applyProtection="1">
      <alignment horizontal="center" vertical="center" wrapText="1"/>
    </xf>
    <xf numFmtId="0" fontId="55" fillId="35" borderId="2" xfId="0" applyFont="1" applyFill="1" applyBorder="1" applyAlignment="1" applyProtection="1">
      <alignment horizontal="center" vertical="center" wrapText="1"/>
    </xf>
    <xf numFmtId="0" fontId="55" fillId="35" borderId="16" xfId="0" applyFont="1" applyFill="1" applyBorder="1" applyAlignment="1" applyProtection="1">
      <alignment horizontal="center" vertical="center" wrapText="1"/>
    </xf>
    <xf numFmtId="0" fontId="55" fillId="34" borderId="13" xfId="0" applyFont="1" applyFill="1" applyBorder="1" applyAlignment="1" applyProtection="1">
      <alignment horizontal="center" vertical="center" wrapText="1"/>
    </xf>
    <xf numFmtId="0" fontId="55" fillId="34" borderId="2" xfId="0" applyFont="1" applyFill="1" applyBorder="1" applyAlignment="1" applyProtection="1">
      <alignment horizontal="center" vertical="center" wrapText="1"/>
    </xf>
    <xf numFmtId="164" fontId="55" fillId="34" borderId="2" xfId="0" applyNumberFormat="1" applyFont="1" applyFill="1" applyBorder="1" applyAlignment="1" applyProtection="1">
      <alignment horizontal="center" vertical="center" wrapText="1"/>
    </xf>
    <xf numFmtId="0" fontId="55" fillId="34" borderId="2" xfId="0" applyFont="1" applyFill="1" applyBorder="1" applyAlignment="1" applyProtection="1">
      <alignment horizontal="left" vertical="center" wrapText="1"/>
    </xf>
    <xf numFmtId="14" fontId="0" fillId="0" borderId="0" xfId="0" applyNumberFormat="1" applyProtection="1">
      <protection locked="0"/>
    </xf>
    <xf numFmtId="0" fontId="56" fillId="39" borderId="2" xfId="0" applyFont="1" applyFill="1" applyBorder="1" applyAlignment="1">
      <alignment horizontal="center" vertical="center" wrapText="1"/>
    </xf>
    <xf numFmtId="164" fontId="20" fillId="36" borderId="1" xfId="0" applyNumberFormat="1" applyFont="1" applyFill="1" applyBorder="1" applyAlignment="1">
      <alignment horizontal="center" vertical="center" wrapText="1"/>
    </xf>
    <xf numFmtId="0" fontId="0" fillId="0" borderId="20" xfId="0" applyBorder="1"/>
    <xf numFmtId="0" fontId="0" fillId="0" borderId="21" xfId="0" applyBorder="1"/>
    <xf numFmtId="165" fontId="0" fillId="0" borderId="0" xfId="0" applyNumberFormat="1" applyBorder="1"/>
    <xf numFmtId="0" fontId="0" fillId="0" borderId="0" xfId="0" applyBorder="1"/>
    <xf numFmtId="0" fontId="0" fillId="0" borderId="22" xfId="0" applyBorder="1"/>
    <xf numFmtId="0" fontId="0" fillId="0" borderId="20" xfId="0" applyBorder="1" applyAlignment="1">
      <alignment vertical="center"/>
    </xf>
    <xf numFmtId="165" fontId="0" fillId="0" borderId="20" xfId="0" applyNumberFormat="1" applyBorder="1"/>
    <xf numFmtId="0" fontId="0" fillId="42" borderId="0" xfId="0" applyFill="1" applyBorder="1"/>
    <xf numFmtId="165" fontId="0" fillId="42" borderId="0" xfId="0" applyNumberFormat="1" applyFill="1" applyBorder="1"/>
    <xf numFmtId="0" fontId="0" fillId="0" borderId="18" xfId="0" applyBorder="1"/>
    <xf numFmtId="0" fontId="0" fillId="0" borderId="17" xfId="0" applyBorder="1"/>
    <xf numFmtId="0" fontId="0" fillId="0" borderId="1" xfId="0" applyBorder="1"/>
    <xf numFmtId="0" fontId="0" fillId="0" borderId="19" xfId="0" applyBorder="1" applyAlignment="1">
      <alignment vertical="center"/>
    </xf>
    <xf numFmtId="0" fontId="0" fillId="40" borderId="20" xfId="0" applyFill="1" applyBorder="1"/>
    <xf numFmtId="165" fontId="0" fillId="40" borderId="20" xfId="0" applyNumberFormat="1" applyFill="1" applyBorder="1"/>
    <xf numFmtId="0" fontId="0" fillId="40" borderId="18" xfId="0" applyFill="1" applyBorder="1"/>
    <xf numFmtId="0" fontId="0" fillId="41" borderId="0" xfId="0" applyFill="1" applyBorder="1"/>
    <xf numFmtId="165" fontId="0" fillId="41" borderId="0" xfId="0" applyNumberFormat="1" applyFill="1" applyBorder="1"/>
    <xf numFmtId="0" fontId="0" fillId="43" borderId="0" xfId="0" applyFill="1" applyBorder="1"/>
    <xf numFmtId="165" fontId="0" fillId="43" borderId="0" xfId="0" applyNumberFormat="1" applyFill="1" applyBorder="1"/>
    <xf numFmtId="0" fontId="0" fillId="0" borderId="23" xfId="0" applyBorder="1" applyAlignment="1">
      <alignment vertical="center"/>
    </xf>
    <xf numFmtId="0" fontId="0" fillId="0" borderId="24" xfId="0" applyBorder="1" applyAlignment="1">
      <alignment vertical="center"/>
    </xf>
    <xf numFmtId="0" fontId="20" fillId="44" borderId="1" xfId="0" applyFont="1" applyFill="1" applyBorder="1" applyAlignment="1" applyProtection="1">
      <alignment horizontal="center" vertical="center" wrapText="1"/>
      <protection locked="0"/>
    </xf>
    <xf numFmtId="164" fontId="20" fillId="44" borderId="1" xfId="0" applyNumberFormat="1" applyFont="1" applyFill="1" applyBorder="1" applyAlignment="1">
      <alignment horizontal="center" vertical="center" wrapText="1"/>
    </xf>
    <xf numFmtId="164" fontId="20" fillId="44" borderId="1" xfId="0" applyNumberFormat="1" applyFont="1" applyFill="1" applyBorder="1" applyAlignment="1" applyProtection="1">
      <alignment horizontal="center" vertical="center" wrapText="1"/>
      <protection locked="0"/>
    </xf>
    <xf numFmtId="16" fontId="0" fillId="41" borderId="0" xfId="0" applyNumberFormat="1" applyFill="1" applyBorder="1"/>
    <xf numFmtId="0" fontId="0" fillId="0" borderId="23" xfId="0" applyBorder="1" applyAlignment="1">
      <alignment horizontal="center"/>
    </xf>
    <xf numFmtId="0" fontId="0" fillId="0" borderId="24" xfId="0" applyBorder="1" applyAlignment="1">
      <alignment horizontal="center"/>
    </xf>
    <xf numFmtId="0" fontId="0" fillId="0" borderId="25" xfId="0" applyBorder="1" applyAlignment="1">
      <alignment horizontal="center"/>
    </xf>
    <xf numFmtId="0" fontId="0" fillId="0" borderId="0" xfId="0" applyAlignment="1">
      <alignment horizontal="left" vertical="top" wrapText="1"/>
    </xf>
    <xf numFmtId="0" fontId="55" fillId="35" borderId="14" xfId="0" applyFont="1" applyFill="1" applyBorder="1" applyAlignment="1" applyProtection="1">
      <alignment horizontal="center" vertical="center" wrapText="1"/>
    </xf>
    <xf numFmtId="0" fontId="55" fillId="35" borderId="12" xfId="0" applyFont="1" applyFill="1" applyBorder="1" applyAlignment="1" applyProtection="1">
      <alignment horizontal="center" vertical="center" wrapText="1"/>
    </xf>
    <xf numFmtId="0" fontId="55" fillId="35" borderId="15" xfId="0" applyFont="1" applyFill="1" applyBorder="1" applyAlignment="1" applyProtection="1">
      <alignment horizontal="center" vertical="center" wrapText="1"/>
    </xf>
    <xf numFmtId="0" fontId="55" fillId="34" borderId="14" xfId="0" applyFont="1" applyFill="1" applyBorder="1" applyAlignment="1" applyProtection="1">
      <alignment horizontal="center" vertical="center" wrapText="1"/>
    </xf>
    <xf numFmtId="0" fontId="55" fillId="34" borderId="12" xfId="0" applyFont="1" applyFill="1" applyBorder="1" applyAlignment="1" applyProtection="1">
      <alignment horizontal="center" vertical="center" wrapText="1"/>
    </xf>
    <xf numFmtId="0" fontId="58" fillId="45" borderId="26" xfId="804" applyFont="1" applyFill="1" applyBorder="1" applyAlignment="1">
      <alignment horizontal="center" vertical="center"/>
    </xf>
    <xf numFmtId="0" fontId="59" fillId="45" borderId="0" xfId="804" applyFont="1" applyFill="1" applyAlignment="1">
      <alignment horizontal="center" vertical="center"/>
    </xf>
    <xf numFmtId="0" fontId="57" fillId="0" borderId="0" xfId="804"/>
    <xf numFmtId="0" fontId="60" fillId="45" borderId="27" xfId="804" applyFont="1" applyFill="1" applyBorder="1" applyAlignment="1" applyProtection="1">
      <alignment horizontal="center" vertical="center"/>
      <protection locked="0"/>
    </xf>
    <xf numFmtId="0" fontId="61" fillId="45" borderId="0" xfId="804" applyFont="1" applyFill="1" applyAlignment="1" applyProtection="1">
      <alignment horizontal="center" vertical="center"/>
      <protection locked="0"/>
    </xf>
    <xf numFmtId="0" fontId="61" fillId="0" borderId="0" xfId="804" applyFont="1" applyAlignment="1" applyProtection="1">
      <alignment horizontal="centerContinuous" vertical="center"/>
      <protection locked="0"/>
    </xf>
    <xf numFmtId="166" fontId="62" fillId="46" borderId="21" xfId="804" applyNumberFormat="1" applyFont="1" applyFill="1" applyBorder="1" applyAlignment="1">
      <alignment horizontal="center" vertical="center"/>
    </xf>
    <xf numFmtId="166" fontId="62" fillId="46" borderId="22" xfId="804" applyNumberFormat="1" applyFont="1" applyFill="1" applyBorder="1" applyAlignment="1">
      <alignment horizontal="center" vertical="center"/>
    </xf>
    <xf numFmtId="167" fontId="63" fillId="47" borderId="2" xfId="804" applyNumberFormat="1" applyFont="1" applyFill="1" applyBorder="1" applyAlignment="1" applyProtection="1">
      <alignment horizontal="center" vertical="center"/>
      <protection hidden="1"/>
    </xf>
    <xf numFmtId="0" fontId="57" fillId="0" borderId="0" xfId="804" applyAlignment="1">
      <alignment vertical="center"/>
    </xf>
    <xf numFmtId="168" fontId="64" fillId="0" borderId="28" xfId="804" applyNumberFormat="1" applyFont="1" applyBorder="1" applyAlignment="1">
      <alignment horizontal="left" vertical="center"/>
    </xf>
    <xf numFmtId="168" fontId="64" fillId="0" borderId="31" xfId="804" applyNumberFormat="1" applyFont="1" applyBorder="1" applyAlignment="1">
      <alignment horizontal="left" vertical="center"/>
    </xf>
    <xf numFmtId="0" fontId="0" fillId="40" borderId="20" xfId="0" applyFill="1" applyBorder="1" applyAlignment="1">
      <alignment wrapText="1"/>
    </xf>
    <xf numFmtId="0" fontId="0" fillId="42" borderId="0" xfId="0" applyFill="1" applyBorder="1" applyAlignment="1">
      <alignment wrapText="1"/>
    </xf>
    <xf numFmtId="0" fontId="0" fillId="43" borderId="0" xfId="0" applyFill="1" applyBorder="1" applyAlignment="1">
      <alignment wrapText="1"/>
    </xf>
    <xf numFmtId="0" fontId="0" fillId="40" borderId="18" xfId="0" applyFill="1" applyBorder="1" applyAlignment="1">
      <alignment wrapText="1"/>
    </xf>
    <xf numFmtId="170" fontId="65" fillId="45" borderId="0" xfId="804" applyNumberFormat="1" applyFont="1" applyFill="1" applyAlignment="1">
      <alignment horizontal="centerContinuous" vertical="center"/>
    </xf>
    <xf numFmtId="170" fontId="63" fillId="0" borderId="28" xfId="805" applyNumberFormat="1" applyFont="1" applyBorder="1" applyAlignment="1" applyProtection="1">
      <alignment horizontal="center" vertical="center"/>
      <protection hidden="1"/>
    </xf>
    <xf numFmtId="170" fontId="63" fillId="0" borderId="32" xfId="805" applyNumberFormat="1" applyFont="1" applyBorder="1" applyAlignment="1" applyProtection="1">
      <alignment horizontal="center" vertical="center"/>
      <protection hidden="1"/>
    </xf>
    <xf numFmtId="170" fontId="66" fillId="0" borderId="0" xfId="804" applyNumberFormat="1" applyFont="1"/>
    <xf numFmtId="168" fontId="64" fillId="0" borderId="28" xfId="804" applyNumberFormat="1" applyFont="1" applyFill="1" applyBorder="1" applyAlignment="1">
      <alignment vertical="center"/>
    </xf>
    <xf numFmtId="168" fontId="64" fillId="0" borderId="29" xfId="804" applyNumberFormat="1" applyFont="1" applyFill="1" applyBorder="1" applyAlignment="1">
      <alignment vertical="center"/>
    </xf>
    <xf numFmtId="168" fontId="64" fillId="0" borderId="28" xfId="804" applyNumberFormat="1" applyFont="1" applyFill="1" applyBorder="1" applyAlignment="1">
      <alignment horizontal="left" vertical="center"/>
    </xf>
    <xf numFmtId="170" fontId="63" fillId="0" borderId="30" xfId="805" applyNumberFormat="1" applyFont="1" applyFill="1" applyBorder="1" applyAlignment="1" applyProtection="1">
      <alignment vertical="center"/>
      <protection hidden="1"/>
    </xf>
    <xf numFmtId="170" fontId="63" fillId="0" borderId="28" xfId="805" applyNumberFormat="1" applyFont="1" applyFill="1" applyBorder="1" applyAlignment="1" applyProtection="1">
      <alignment vertical="center"/>
      <protection hidden="1"/>
    </xf>
    <xf numFmtId="170" fontId="63" fillId="0" borderId="28" xfId="805" applyNumberFormat="1" applyFont="1" applyFill="1" applyBorder="1" applyAlignment="1" applyProtection="1">
      <alignment horizontal="center" vertical="center"/>
      <protection hidden="1"/>
    </xf>
    <xf numFmtId="170" fontId="63" fillId="49" borderId="28" xfId="805" applyNumberFormat="1" applyFont="1" applyFill="1" applyBorder="1" applyAlignment="1" applyProtection="1">
      <alignment vertical="center"/>
      <protection hidden="1"/>
    </xf>
    <xf numFmtId="168" fontId="64" fillId="50" borderId="28" xfId="804" applyNumberFormat="1" applyFont="1" applyFill="1" applyBorder="1" applyAlignment="1">
      <alignment horizontal="left" vertical="center"/>
    </xf>
    <xf numFmtId="170" fontId="63" fillId="50" borderId="28" xfId="805" applyNumberFormat="1" applyFont="1" applyFill="1" applyBorder="1" applyAlignment="1" applyProtection="1">
      <alignment vertical="center"/>
      <protection hidden="1"/>
    </xf>
    <xf numFmtId="168" fontId="64" fillId="51" borderId="28" xfId="804" applyNumberFormat="1" applyFont="1" applyFill="1" applyBorder="1" applyAlignment="1">
      <alignment horizontal="left" vertical="center"/>
    </xf>
    <xf numFmtId="170" fontId="63" fillId="51" borderId="28" xfId="805" applyNumberFormat="1" applyFont="1" applyFill="1" applyBorder="1" applyAlignment="1" applyProtection="1">
      <alignment vertical="center"/>
      <protection hidden="1"/>
    </xf>
    <xf numFmtId="168" fontId="64" fillId="52" borderId="28" xfId="804" applyNumberFormat="1" applyFont="1" applyFill="1" applyBorder="1" applyAlignment="1">
      <alignment horizontal="left" vertical="center" wrapText="1"/>
    </xf>
    <xf numFmtId="170" fontId="63" fillId="52" borderId="28" xfId="805" applyNumberFormat="1" applyFont="1" applyFill="1" applyBorder="1" applyAlignment="1" applyProtection="1">
      <alignment vertical="center"/>
      <protection hidden="1"/>
    </xf>
    <xf numFmtId="168" fontId="64" fillId="48" borderId="28" xfId="804" applyNumberFormat="1" applyFont="1" applyFill="1" applyBorder="1" applyAlignment="1">
      <alignment horizontal="left" vertical="center" wrapText="1"/>
    </xf>
    <xf numFmtId="170" fontId="63" fillId="48" borderId="28" xfId="805" applyNumberFormat="1" applyFont="1" applyFill="1" applyBorder="1" applyAlignment="1" applyProtection="1">
      <alignment vertical="center"/>
      <protection hidden="1"/>
    </xf>
    <xf numFmtId="168" fontId="64" fillId="49" borderId="28" xfId="804" applyNumberFormat="1" applyFont="1" applyFill="1" applyBorder="1" applyAlignment="1">
      <alignment horizontal="left" vertical="center" wrapText="1"/>
    </xf>
    <xf numFmtId="168" fontId="64" fillId="49" borderId="29" xfId="804" applyNumberFormat="1" applyFont="1" applyFill="1" applyBorder="1" applyAlignment="1">
      <alignment vertical="center" wrapText="1"/>
    </xf>
    <xf numFmtId="170" fontId="63" fillId="49" borderId="30" xfId="805" applyNumberFormat="1" applyFont="1" applyFill="1" applyBorder="1" applyAlignment="1" applyProtection="1">
      <alignment vertical="center"/>
      <protection hidden="1"/>
    </xf>
  </cellXfs>
  <cellStyles count="806">
    <cellStyle name="20 % - Accent1" xfId="22" builtinId="30" customBuiltin="1"/>
    <cellStyle name="20 % - Accent2" xfId="26" builtinId="34" customBuiltin="1"/>
    <cellStyle name="20 % - Accent3" xfId="30" builtinId="38" customBuiltin="1"/>
    <cellStyle name="20 % - Accent4" xfId="34" builtinId="42" customBuiltin="1"/>
    <cellStyle name="20 % - Accent5" xfId="38" builtinId="46" customBuiltin="1"/>
    <cellStyle name="20 % - Accent6" xfId="42" builtinId="50" customBuiltin="1"/>
    <cellStyle name="20% - Accent1 2" xfId="60" xr:uid="{00000000-0005-0000-0000-000001000000}"/>
    <cellStyle name="20% - Accent1 2 2" xfId="89" xr:uid="{00000000-0005-0000-0000-000002000000}"/>
    <cellStyle name="20% - Accent1 2 2 2" xfId="310" xr:uid="{00000000-0005-0000-0000-000003000000}"/>
    <cellStyle name="20% - Accent1 2 2 2 2" xfId="463" xr:uid="{00000000-0005-0000-0000-000004000000}"/>
    <cellStyle name="20% - Accent1 2 2 2 2 2" xfId="770" xr:uid="{64664358-0AAD-4E8C-8D76-88B177FC038A}"/>
    <cellStyle name="20% - Accent1 2 2 2 3" xfId="620" xr:uid="{B3C7BC15-7283-42F9-A22D-CD95E73B1214}"/>
    <cellStyle name="20% - Accent1 2 3" xfId="239" xr:uid="{00000000-0005-0000-0000-000005000000}"/>
    <cellStyle name="20% - Accent1 2 3 2" xfId="435" xr:uid="{00000000-0005-0000-0000-000006000000}"/>
    <cellStyle name="20% - Accent1 2 3 2 2" xfId="742" xr:uid="{C478C799-0D67-4485-9DEB-FAF719EAF879}"/>
    <cellStyle name="20% - Accent1 2 3 3" xfId="592" xr:uid="{F33B788D-4629-45AE-9169-5BDA9009A749}"/>
    <cellStyle name="20% - Accent1 3" xfId="73" xr:uid="{00000000-0005-0000-0000-000007000000}"/>
    <cellStyle name="20% - Accent1 3 2" xfId="275" xr:uid="{00000000-0005-0000-0000-000008000000}"/>
    <cellStyle name="20% - Accent1 3 2 2" xfId="449" xr:uid="{00000000-0005-0000-0000-000009000000}"/>
    <cellStyle name="20% - Accent1 3 2 2 2" xfId="756" xr:uid="{CB389204-F795-434C-8B3E-E0F27F606956}"/>
    <cellStyle name="20% - Accent1 3 2 3" xfId="606" xr:uid="{1FF9D074-2840-4EA9-9C5B-27BC25B134FC}"/>
    <cellStyle name="20% - Accent1 4" xfId="107" xr:uid="{00000000-0005-0000-0000-00000A000000}"/>
    <cellStyle name="20% - Accent1 5" xfId="203" xr:uid="{00000000-0005-0000-0000-00000B000000}"/>
    <cellStyle name="20% - Accent1 5 2" xfId="421" xr:uid="{00000000-0005-0000-0000-00000C000000}"/>
    <cellStyle name="20% - Accent1 5 2 2" xfId="728" xr:uid="{A320D0E1-ECF7-4B56-BCF0-A2815FC47192}"/>
    <cellStyle name="20% - Accent1 5 3" xfId="578" xr:uid="{B69C7F83-12F9-450B-8A28-59E5E780F4E7}"/>
    <cellStyle name="20% - Accent2 2" xfId="62" xr:uid="{00000000-0005-0000-0000-00000E000000}"/>
    <cellStyle name="20% - Accent2 2 2" xfId="91" xr:uid="{00000000-0005-0000-0000-00000F000000}"/>
    <cellStyle name="20% - Accent2 2 2 2" xfId="311" xr:uid="{00000000-0005-0000-0000-000010000000}"/>
    <cellStyle name="20% - Accent2 2 2 2 2" xfId="464" xr:uid="{00000000-0005-0000-0000-000011000000}"/>
    <cellStyle name="20% - Accent2 2 2 2 2 2" xfId="771" xr:uid="{D0E31FE9-40BC-434A-8847-BFC9CE11C95D}"/>
    <cellStyle name="20% - Accent2 2 2 2 3" xfId="621" xr:uid="{78C26715-4F71-4EDB-A89F-27118AD48E1E}"/>
    <cellStyle name="20% - Accent2 2 3" xfId="240" xr:uid="{00000000-0005-0000-0000-000012000000}"/>
    <cellStyle name="20% - Accent2 2 3 2" xfId="436" xr:uid="{00000000-0005-0000-0000-000013000000}"/>
    <cellStyle name="20% - Accent2 2 3 2 2" xfId="743" xr:uid="{D37891B5-59C5-4ADE-8F4A-B7A4866CB4D6}"/>
    <cellStyle name="20% - Accent2 2 3 3" xfId="593" xr:uid="{3712381F-DF76-4747-8CB6-D5ACDCA3EDBD}"/>
    <cellStyle name="20% - Accent2 3" xfId="75" xr:uid="{00000000-0005-0000-0000-000014000000}"/>
    <cellStyle name="20% - Accent2 3 2" xfId="276" xr:uid="{00000000-0005-0000-0000-000015000000}"/>
    <cellStyle name="20% - Accent2 3 2 2" xfId="450" xr:uid="{00000000-0005-0000-0000-000016000000}"/>
    <cellStyle name="20% - Accent2 3 2 2 2" xfId="757" xr:uid="{0F175A87-6D5F-4C96-976E-1D68C1A7126B}"/>
    <cellStyle name="20% - Accent2 3 2 3" xfId="607" xr:uid="{8B91EE4B-1F77-4D56-9D4F-165BC676D213}"/>
    <cellStyle name="20% - Accent2 4" xfId="109" xr:uid="{00000000-0005-0000-0000-000017000000}"/>
    <cellStyle name="20% - Accent2 5" xfId="204" xr:uid="{00000000-0005-0000-0000-000018000000}"/>
    <cellStyle name="20% - Accent2 5 2" xfId="422" xr:uid="{00000000-0005-0000-0000-000019000000}"/>
    <cellStyle name="20% - Accent2 5 2 2" xfId="729" xr:uid="{DDC93FCA-2B40-402F-BC90-0513BCCDAD43}"/>
    <cellStyle name="20% - Accent2 5 3" xfId="579" xr:uid="{C2D17E2C-62B7-43A9-A57F-EC3F8C05D2BE}"/>
    <cellStyle name="20% - Accent3 2" xfId="64" xr:uid="{00000000-0005-0000-0000-00001B000000}"/>
    <cellStyle name="20% - Accent3 2 2" xfId="93" xr:uid="{00000000-0005-0000-0000-00001C000000}"/>
    <cellStyle name="20% - Accent3 2 2 2" xfId="312" xr:uid="{00000000-0005-0000-0000-00001D000000}"/>
    <cellStyle name="20% - Accent3 2 2 2 2" xfId="465" xr:uid="{00000000-0005-0000-0000-00001E000000}"/>
    <cellStyle name="20% - Accent3 2 2 2 2 2" xfId="772" xr:uid="{4AAD0D78-B1F8-4214-B4E8-548D45433C14}"/>
    <cellStyle name="20% - Accent3 2 2 2 3" xfId="622" xr:uid="{230F5E95-AF58-4B4A-AEE4-FE9BC892CB83}"/>
    <cellStyle name="20% - Accent3 2 3" xfId="241" xr:uid="{00000000-0005-0000-0000-00001F000000}"/>
    <cellStyle name="20% - Accent3 2 3 2" xfId="437" xr:uid="{00000000-0005-0000-0000-000020000000}"/>
    <cellStyle name="20% - Accent3 2 3 2 2" xfId="744" xr:uid="{5667BB74-18E8-465A-9943-38EA4F8DBFD6}"/>
    <cellStyle name="20% - Accent3 2 3 3" xfId="594" xr:uid="{3A8EEF06-C1B3-4C44-BDEB-706F422B37AC}"/>
    <cellStyle name="20% - Accent3 3" xfId="77" xr:uid="{00000000-0005-0000-0000-000021000000}"/>
    <cellStyle name="20% - Accent3 3 2" xfId="277" xr:uid="{00000000-0005-0000-0000-000022000000}"/>
    <cellStyle name="20% - Accent3 3 2 2" xfId="451" xr:uid="{00000000-0005-0000-0000-000023000000}"/>
    <cellStyle name="20% - Accent3 3 2 2 2" xfId="758" xr:uid="{FAA95A4A-BDA3-471E-935A-D2E850211BD2}"/>
    <cellStyle name="20% - Accent3 3 2 3" xfId="608" xr:uid="{9F1A8A9E-80F9-4B63-8DA0-FE84D318050A}"/>
    <cellStyle name="20% - Accent3 4" xfId="111" xr:uid="{00000000-0005-0000-0000-000024000000}"/>
    <cellStyle name="20% - Accent3 5" xfId="205" xr:uid="{00000000-0005-0000-0000-000025000000}"/>
    <cellStyle name="20% - Accent3 5 2" xfId="423" xr:uid="{00000000-0005-0000-0000-000026000000}"/>
    <cellStyle name="20% - Accent3 5 2 2" xfId="730" xr:uid="{B3A4EE42-1201-4F4E-A7EE-6A2DE669E59E}"/>
    <cellStyle name="20% - Accent3 5 3" xfId="580" xr:uid="{32BA5242-4424-4B59-A4D2-07E71CC8AB35}"/>
    <cellStyle name="20% - Accent4 2" xfId="66" xr:uid="{00000000-0005-0000-0000-000028000000}"/>
    <cellStyle name="20% - Accent4 2 2" xfId="95" xr:uid="{00000000-0005-0000-0000-000029000000}"/>
    <cellStyle name="20% - Accent4 2 2 2" xfId="313" xr:uid="{00000000-0005-0000-0000-00002A000000}"/>
    <cellStyle name="20% - Accent4 2 2 2 2" xfId="466" xr:uid="{00000000-0005-0000-0000-00002B000000}"/>
    <cellStyle name="20% - Accent4 2 2 2 2 2" xfId="773" xr:uid="{C0E77A39-012F-49BB-9F8A-96F0D686B9B0}"/>
    <cellStyle name="20% - Accent4 2 2 2 3" xfId="623" xr:uid="{3E9E8EF5-9174-443E-A14A-46034938BE27}"/>
    <cellStyle name="20% - Accent4 2 3" xfId="242" xr:uid="{00000000-0005-0000-0000-00002C000000}"/>
    <cellStyle name="20% - Accent4 2 3 2" xfId="438" xr:uid="{00000000-0005-0000-0000-00002D000000}"/>
    <cellStyle name="20% - Accent4 2 3 2 2" xfId="745" xr:uid="{1BC8C535-636F-4C6E-B98E-4A74A7A497F0}"/>
    <cellStyle name="20% - Accent4 2 3 3" xfId="595" xr:uid="{1975E5FC-E76D-4BC1-B7AC-02F10CF82FB3}"/>
    <cellStyle name="20% - Accent4 3" xfId="79" xr:uid="{00000000-0005-0000-0000-00002E000000}"/>
    <cellStyle name="20% - Accent4 3 2" xfId="278" xr:uid="{00000000-0005-0000-0000-00002F000000}"/>
    <cellStyle name="20% - Accent4 3 2 2" xfId="452" xr:uid="{00000000-0005-0000-0000-000030000000}"/>
    <cellStyle name="20% - Accent4 3 2 2 2" xfId="759" xr:uid="{4110DEF8-7110-4171-8809-DBFB14DF718C}"/>
    <cellStyle name="20% - Accent4 3 2 3" xfId="609" xr:uid="{8B4954A7-64AC-4922-BD1C-39BFB355459B}"/>
    <cellStyle name="20% - Accent4 4" xfId="113" xr:uid="{00000000-0005-0000-0000-000031000000}"/>
    <cellStyle name="20% - Accent4 5" xfId="206" xr:uid="{00000000-0005-0000-0000-000032000000}"/>
    <cellStyle name="20% - Accent4 5 2" xfId="424" xr:uid="{00000000-0005-0000-0000-000033000000}"/>
    <cellStyle name="20% - Accent4 5 2 2" xfId="731" xr:uid="{889B500C-387E-43B5-85D1-3A20A1F49E33}"/>
    <cellStyle name="20% - Accent4 5 3" xfId="581" xr:uid="{462B53B2-F655-4ECA-AFAB-9523709B7CE2}"/>
    <cellStyle name="20% - Accent5 2" xfId="68" xr:uid="{00000000-0005-0000-0000-000035000000}"/>
    <cellStyle name="20% - Accent5 2 2" xfId="97" xr:uid="{00000000-0005-0000-0000-000036000000}"/>
    <cellStyle name="20% - Accent5 2 2 2" xfId="314" xr:uid="{00000000-0005-0000-0000-000037000000}"/>
    <cellStyle name="20% - Accent5 2 2 2 2" xfId="467" xr:uid="{00000000-0005-0000-0000-000038000000}"/>
    <cellStyle name="20% - Accent5 2 2 2 2 2" xfId="774" xr:uid="{4598A2CF-992A-4B69-8C65-431B7626CC06}"/>
    <cellStyle name="20% - Accent5 2 2 2 3" xfId="624" xr:uid="{04643EE4-80E6-48AD-B2A7-61684A9B780F}"/>
    <cellStyle name="20% - Accent5 2 3" xfId="243" xr:uid="{00000000-0005-0000-0000-000039000000}"/>
    <cellStyle name="20% - Accent5 2 3 2" xfId="439" xr:uid="{00000000-0005-0000-0000-00003A000000}"/>
    <cellStyle name="20% - Accent5 2 3 2 2" xfId="746" xr:uid="{8A97BAAB-1D87-4D2C-8639-5B1E695A03B7}"/>
    <cellStyle name="20% - Accent5 2 3 3" xfId="596" xr:uid="{2EDF962F-687E-4D82-952E-9918221D95A7}"/>
    <cellStyle name="20% - Accent5 3" xfId="81" xr:uid="{00000000-0005-0000-0000-00003B000000}"/>
    <cellStyle name="20% - Accent5 3 2" xfId="279" xr:uid="{00000000-0005-0000-0000-00003C000000}"/>
    <cellStyle name="20% - Accent5 3 2 2" xfId="453" xr:uid="{00000000-0005-0000-0000-00003D000000}"/>
    <cellStyle name="20% - Accent5 3 2 2 2" xfId="760" xr:uid="{54D9F791-D4EE-40BB-973B-440F88014095}"/>
    <cellStyle name="20% - Accent5 3 2 3" xfId="610" xr:uid="{462232B8-ED8A-4B17-810C-F98626DA02A9}"/>
    <cellStyle name="20% - Accent5 4" xfId="115" xr:uid="{00000000-0005-0000-0000-00003E000000}"/>
    <cellStyle name="20% - Accent5 5" xfId="207" xr:uid="{00000000-0005-0000-0000-00003F000000}"/>
    <cellStyle name="20% - Accent5 5 2" xfId="425" xr:uid="{00000000-0005-0000-0000-000040000000}"/>
    <cellStyle name="20% - Accent5 5 2 2" xfId="732" xr:uid="{A3BFB453-FABA-4F6F-9358-AD6BB24222C2}"/>
    <cellStyle name="20% - Accent5 5 3" xfId="582" xr:uid="{43E89F34-223A-4B33-9E65-07F700412B3D}"/>
    <cellStyle name="20% - Accent6 2" xfId="70" xr:uid="{00000000-0005-0000-0000-000042000000}"/>
    <cellStyle name="20% - Accent6 2 2" xfId="99" xr:uid="{00000000-0005-0000-0000-000043000000}"/>
    <cellStyle name="20% - Accent6 2 2 2" xfId="315" xr:uid="{00000000-0005-0000-0000-000044000000}"/>
    <cellStyle name="20% - Accent6 2 2 2 2" xfId="468" xr:uid="{00000000-0005-0000-0000-000045000000}"/>
    <cellStyle name="20% - Accent6 2 2 2 2 2" xfId="775" xr:uid="{9C2BCE78-4B2F-4091-AC76-7347ED5F630C}"/>
    <cellStyle name="20% - Accent6 2 2 2 3" xfId="625" xr:uid="{FCF13F78-1494-49F0-85EE-8EFBBDF349DA}"/>
    <cellStyle name="20% - Accent6 2 3" xfId="244" xr:uid="{00000000-0005-0000-0000-000046000000}"/>
    <cellStyle name="20% - Accent6 2 3 2" xfId="440" xr:uid="{00000000-0005-0000-0000-000047000000}"/>
    <cellStyle name="20% - Accent6 2 3 2 2" xfId="747" xr:uid="{7411D05B-B03E-48D0-8060-0C31691C8F10}"/>
    <cellStyle name="20% - Accent6 2 3 3" xfId="597" xr:uid="{7D853403-F9E9-4955-B1C8-8E11ED8A57FE}"/>
    <cellStyle name="20% - Accent6 3" xfId="83" xr:uid="{00000000-0005-0000-0000-000048000000}"/>
    <cellStyle name="20% - Accent6 3 2" xfId="280" xr:uid="{00000000-0005-0000-0000-000049000000}"/>
    <cellStyle name="20% - Accent6 3 2 2" xfId="454" xr:uid="{00000000-0005-0000-0000-00004A000000}"/>
    <cellStyle name="20% - Accent6 3 2 2 2" xfId="761" xr:uid="{170F7A74-2D37-452A-B2BF-F79C228EAB6D}"/>
    <cellStyle name="20% - Accent6 3 2 3" xfId="611" xr:uid="{C49CA7DD-840B-45E4-8BF3-18A9982D95C4}"/>
    <cellStyle name="20% - Accent6 4" xfId="117" xr:uid="{00000000-0005-0000-0000-00004B000000}"/>
    <cellStyle name="20% - Accent6 5" xfId="208" xr:uid="{00000000-0005-0000-0000-00004C000000}"/>
    <cellStyle name="20% - Accent6 5 2" xfId="426" xr:uid="{00000000-0005-0000-0000-00004D000000}"/>
    <cellStyle name="20% - Accent6 5 2 2" xfId="733" xr:uid="{D16C4738-F09E-4C0B-B5B1-9F6422C28E0A}"/>
    <cellStyle name="20% - Accent6 5 3" xfId="583" xr:uid="{06D063AB-1788-48D9-8B9C-DE92ACABAE6A}"/>
    <cellStyle name="40 % - Accent1" xfId="23" builtinId="31" customBuiltin="1"/>
    <cellStyle name="40 % - Accent2" xfId="27" builtinId="35" customBuiltin="1"/>
    <cellStyle name="40 % - Accent3" xfId="31" builtinId="39" customBuiltin="1"/>
    <cellStyle name="40 % - Accent4" xfId="35" builtinId="43" customBuiltin="1"/>
    <cellStyle name="40 % - Accent5" xfId="39" builtinId="47" customBuiltin="1"/>
    <cellStyle name="40 % - Accent6" xfId="43" builtinId="51" customBuiltin="1"/>
    <cellStyle name="40% - Accent1 2" xfId="61" xr:uid="{00000000-0005-0000-0000-00004F000000}"/>
    <cellStyle name="40% - Accent1 2 2" xfId="90" xr:uid="{00000000-0005-0000-0000-000050000000}"/>
    <cellStyle name="40% - Accent1 2 2 2" xfId="316" xr:uid="{00000000-0005-0000-0000-000051000000}"/>
    <cellStyle name="40% - Accent1 2 2 2 2" xfId="469" xr:uid="{00000000-0005-0000-0000-000052000000}"/>
    <cellStyle name="40% - Accent1 2 2 2 2 2" xfId="776" xr:uid="{448591EF-F9F1-4007-A401-54F7B5052A95}"/>
    <cellStyle name="40% - Accent1 2 2 2 3" xfId="626" xr:uid="{28B1DC6F-B430-4E99-B467-EECC86459144}"/>
    <cellStyle name="40% - Accent1 2 3" xfId="245" xr:uid="{00000000-0005-0000-0000-000053000000}"/>
    <cellStyle name="40% - Accent1 2 3 2" xfId="441" xr:uid="{00000000-0005-0000-0000-000054000000}"/>
    <cellStyle name="40% - Accent1 2 3 2 2" xfId="748" xr:uid="{0FD4DF1A-4CA1-4AEB-A5CC-81F971037940}"/>
    <cellStyle name="40% - Accent1 2 3 3" xfId="598" xr:uid="{BD2F9562-D617-461C-BC6E-D95166DB8458}"/>
    <cellStyle name="40% - Accent1 3" xfId="74" xr:uid="{00000000-0005-0000-0000-000055000000}"/>
    <cellStyle name="40% - Accent1 3 2" xfId="281" xr:uid="{00000000-0005-0000-0000-000056000000}"/>
    <cellStyle name="40% - Accent1 3 2 2" xfId="455" xr:uid="{00000000-0005-0000-0000-000057000000}"/>
    <cellStyle name="40% - Accent1 3 2 2 2" xfId="762" xr:uid="{F85C2F23-7732-482C-AFA9-B8A3EC43B6C8}"/>
    <cellStyle name="40% - Accent1 3 2 3" xfId="612" xr:uid="{AD1AA6CF-7111-4BD0-A736-8AF75A3911CD}"/>
    <cellStyle name="40% - Accent1 4" xfId="108" xr:uid="{00000000-0005-0000-0000-000058000000}"/>
    <cellStyle name="40% - Accent1 5" xfId="209" xr:uid="{00000000-0005-0000-0000-000059000000}"/>
    <cellStyle name="40% - Accent1 5 2" xfId="427" xr:uid="{00000000-0005-0000-0000-00005A000000}"/>
    <cellStyle name="40% - Accent1 5 2 2" xfId="734" xr:uid="{E475027C-09F3-48F1-AB2B-5C84D26F3322}"/>
    <cellStyle name="40% - Accent1 5 3" xfId="584" xr:uid="{63133FA7-137B-48AC-BF0B-C4169DA3BE95}"/>
    <cellStyle name="40% - Accent2 2" xfId="63" xr:uid="{00000000-0005-0000-0000-00005C000000}"/>
    <cellStyle name="40% - Accent2 2 2" xfId="92" xr:uid="{00000000-0005-0000-0000-00005D000000}"/>
    <cellStyle name="40% - Accent2 2 2 2" xfId="317" xr:uid="{00000000-0005-0000-0000-00005E000000}"/>
    <cellStyle name="40% - Accent2 2 2 2 2" xfId="470" xr:uid="{00000000-0005-0000-0000-00005F000000}"/>
    <cellStyle name="40% - Accent2 2 2 2 2 2" xfId="777" xr:uid="{55356AE6-F18E-42E7-83DD-38702D67E250}"/>
    <cellStyle name="40% - Accent2 2 2 2 3" xfId="627" xr:uid="{79B4FCAE-12A3-46B0-A5C6-841D098ADA2D}"/>
    <cellStyle name="40% - Accent2 2 3" xfId="246" xr:uid="{00000000-0005-0000-0000-000060000000}"/>
    <cellStyle name="40% - Accent2 2 3 2" xfId="442" xr:uid="{00000000-0005-0000-0000-000061000000}"/>
    <cellStyle name="40% - Accent2 2 3 2 2" xfId="749" xr:uid="{24AF128F-7FB6-43C7-A239-96C330924437}"/>
    <cellStyle name="40% - Accent2 2 3 3" xfId="599" xr:uid="{B61CEA7A-6E3B-4146-88CE-C833F99F052A}"/>
    <cellStyle name="40% - Accent2 3" xfId="76" xr:uid="{00000000-0005-0000-0000-000062000000}"/>
    <cellStyle name="40% - Accent2 3 2" xfId="282" xr:uid="{00000000-0005-0000-0000-000063000000}"/>
    <cellStyle name="40% - Accent2 3 2 2" xfId="456" xr:uid="{00000000-0005-0000-0000-000064000000}"/>
    <cellStyle name="40% - Accent2 3 2 2 2" xfId="763" xr:uid="{EFAF19A8-7E1A-49D8-9E35-19F67355E6B2}"/>
    <cellStyle name="40% - Accent2 3 2 3" xfId="613" xr:uid="{464E95F3-BC0E-4761-BEBB-6B8A790D373A}"/>
    <cellStyle name="40% - Accent2 4" xfId="110" xr:uid="{00000000-0005-0000-0000-000065000000}"/>
    <cellStyle name="40% - Accent2 5" xfId="210" xr:uid="{00000000-0005-0000-0000-000066000000}"/>
    <cellStyle name="40% - Accent2 5 2" xfId="428" xr:uid="{00000000-0005-0000-0000-000067000000}"/>
    <cellStyle name="40% - Accent2 5 2 2" xfId="735" xr:uid="{5A598D6D-1D22-4461-8092-32B9BEB097A9}"/>
    <cellStyle name="40% - Accent2 5 3" xfId="585" xr:uid="{4D043C01-A017-4B39-889D-B7D7943CA0A1}"/>
    <cellStyle name="40% - Accent3 2" xfId="65" xr:uid="{00000000-0005-0000-0000-000069000000}"/>
    <cellStyle name="40% - Accent3 2 2" xfId="94" xr:uid="{00000000-0005-0000-0000-00006A000000}"/>
    <cellStyle name="40% - Accent3 2 2 2" xfId="318" xr:uid="{00000000-0005-0000-0000-00006B000000}"/>
    <cellStyle name="40% - Accent3 2 2 2 2" xfId="471" xr:uid="{00000000-0005-0000-0000-00006C000000}"/>
    <cellStyle name="40% - Accent3 2 2 2 2 2" xfId="778" xr:uid="{96C86E25-3BCC-4E05-A614-00F2A743B778}"/>
    <cellStyle name="40% - Accent3 2 2 2 3" xfId="628" xr:uid="{9B85E6A7-5234-4DCA-B0A2-1DDA78C730EF}"/>
    <cellStyle name="40% - Accent3 2 3" xfId="247" xr:uid="{00000000-0005-0000-0000-00006D000000}"/>
    <cellStyle name="40% - Accent3 2 3 2" xfId="443" xr:uid="{00000000-0005-0000-0000-00006E000000}"/>
    <cellStyle name="40% - Accent3 2 3 2 2" xfId="750" xr:uid="{F05DE7A7-5635-4B46-9DC1-82ED9F78821F}"/>
    <cellStyle name="40% - Accent3 2 3 3" xfId="600" xr:uid="{3704BB3E-5FAA-4666-8DD5-87E8AF3E3D4C}"/>
    <cellStyle name="40% - Accent3 3" xfId="78" xr:uid="{00000000-0005-0000-0000-00006F000000}"/>
    <cellStyle name="40% - Accent3 3 2" xfId="283" xr:uid="{00000000-0005-0000-0000-000070000000}"/>
    <cellStyle name="40% - Accent3 3 2 2" xfId="457" xr:uid="{00000000-0005-0000-0000-000071000000}"/>
    <cellStyle name="40% - Accent3 3 2 2 2" xfId="764" xr:uid="{58F5EE92-0EDE-49D2-9CDB-579B49A7A18E}"/>
    <cellStyle name="40% - Accent3 3 2 3" xfId="614" xr:uid="{E23458B9-8B1C-4880-97F8-C3EAFC7E388A}"/>
    <cellStyle name="40% - Accent3 4" xfId="112" xr:uid="{00000000-0005-0000-0000-000072000000}"/>
    <cellStyle name="40% - Accent3 5" xfId="211" xr:uid="{00000000-0005-0000-0000-000073000000}"/>
    <cellStyle name="40% - Accent3 5 2" xfId="429" xr:uid="{00000000-0005-0000-0000-000074000000}"/>
    <cellStyle name="40% - Accent3 5 2 2" xfId="736" xr:uid="{D750A5BA-58C4-47F0-A274-7AFC2DD10B69}"/>
    <cellStyle name="40% - Accent3 5 3" xfId="586" xr:uid="{440E8601-1959-4E57-91C0-E7FD4913CB3A}"/>
    <cellStyle name="40% - Accent4 2" xfId="67" xr:uid="{00000000-0005-0000-0000-000076000000}"/>
    <cellStyle name="40% - Accent4 2 2" xfId="96" xr:uid="{00000000-0005-0000-0000-000077000000}"/>
    <cellStyle name="40% - Accent4 2 2 2" xfId="319" xr:uid="{00000000-0005-0000-0000-000078000000}"/>
    <cellStyle name="40% - Accent4 2 2 2 2" xfId="472" xr:uid="{00000000-0005-0000-0000-000079000000}"/>
    <cellStyle name="40% - Accent4 2 2 2 2 2" xfId="779" xr:uid="{5A3B2118-3159-428C-892F-905B2E410A34}"/>
    <cellStyle name="40% - Accent4 2 2 2 3" xfId="629" xr:uid="{DB61D90A-A840-4F2F-AD07-52E12B9F736D}"/>
    <cellStyle name="40% - Accent4 2 3" xfId="248" xr:uid="{00000000-0005-0000-0000-00007A000000}"/>
    <cellStyle name="40% - Accent4 2 3 2" xfId="444" xr:uid="{00000000-0005-0000-0000-00007B000000}"/>
    <cellStyle name="40% - Accent4 2 3 2 2" xfId="751" xr:uid="{0E5C0CE7-906D-4DFA-A422-E351D35FA5DE}"/>
    <cellStyle name="40% - Accent4 2 3 3" xfId="601" xr:uid="{1C54F5E6-D235-4381-94A3-027403EAAE66}"/>
    <cellStyle name="40% - Accent4 3" xfId="80" xr:uid="{00000000-0005-0000-0000-00007C000000}"/>
    <cellStyle name="40% - Accent4 3 2" xfId="284" xr:uid="{00000000-0005-0000-0000-00007D000000}"/>
    <cellStyle name="40% - Accent4 3 2 2" xfId="458" xr:uid="{00000000-0005-0000-0000-00007E000000}"/>
    <cellStyle name="40% - Accent4 3 2 2 2" xfId="765" xr:uid="{F4DA20C9-9A76-4E08-852D-D0F5FC35BAD4}"/>
    <cellStyle name="40% - Accent4 3 2 3" xfId="615" xr:uid="{79813ED1-45E9-4925-8752-B239245DEC7F}"/>
    <cellStyle name="40% - Accent4 4" xfId="114" xr:uid="{00000000-0005-0000-0000-00007F000000}"/>
    <cellStyle name="40% - Accent4 5" xfId="212" xr:uid="{00000000-0005-0000-0000-000080000000}"/>
    <cellStyle name="40% - Accent4 5 2" xfId="430" xr:uid="{00000000-0005-0000-0000-000081000000}"/>
    <cellStyle name="40% - Accent4 5 2 2" xfId="737" xr:uid="{DFC7316B-B1CA-4D35-A90F-CA4DDB378642}"/>
    <cellStyle name="40% - Accent4 5 3" xfId="587" xr:uid="{9DC6A450-C326-474C-9C5C-B2575CFB89CB}"/>
    <cellStyle name="40% - Accent5 2" xfId="69" xr:uid="{00000000-0005-0000-0000-000083000000}"/>
    <cellStyle name="40% - Accent5 2 2" xfId="98" xr:uid="{00000000-0005-0000-0000-000084000000}"/>
    <cellStyle name="40% - Accent5 2 2 2" xfId="320" xr:uid="{00000000-0005-0000-0000-000085000000}"/>
    <cellStyle name="40% - Accent5 2 2 2 2" xfId="473" xr:uid="{00000000-0005-0000-0000-000086000000}"/>
    <cellStyle name="40% - Accent5 2 2 2 2 2" xfId="780" xr:uid="{F9D1C0DA-C7D4-4BF1-BB28-1B61A4B1C4B0}"/>
    <cellStyle name="40% - Accent5 2 2 2 3" xfId="630" xr:uid="{B138F1EC-B539-4A42-BAFA-96F62FCDA6DF}"/>
    <cellStyle name="40% - Accent5 2 3" xfId="249" xr:uid="{00000000-0005-0000-0000-000087000000}"/>
    <cellStyle name="40% - Accent5 2 3 2" xfId="445" xr:uid="{00000000-0005-0000-0000-000088000000}"/>
    <cellStyle name="40% - Accent5 2 3 2 2" xfId="752" xr:uid="{D0A07E8E-60DD-485A-9919-06CEDAD7C9C7}"/>
    <cellStyle name="40% - Accent5 2 3 3" xfId="602" xr:uid="{791134E9-619A-4CDC-9AD2-EB155C0EECD7}"/>
    <cellStyle name="40% - Accent5 3" xfId="82" xr:uid="{00000000-0005-0000-0000-000089000000}"/>
    <cellStyle name="40% - Accent5 3 2" xfId="285" xr:uid="{00000000-0005-0000-0000-00008A000000}"/>
    <cellStyle name="40% - Accent5 3 2 2" xfId="459" xr:uid="{00000000-0005-0000-0000-00008B000000}"/>
    <cellStyle name="40% - Accent5 3 2 2 2" xfId="766" xr:uid="{68D9F12E-E110-4D88-8A0F-7A3127534EFC}"/>
    <cellStyle name="40% - Accent5 3 2 3" xfId="616" xr:uid="{7B99CC36-7AFA-4609-89B4-64D27C0E86E7}"/>
    <cellStyle name="40% - Accent5 4" xfId="116" xr:uid="{00000000-0005-0000-0000-00008C000000}"/>
    <cellStyle name="40% - Accent5 5" xfId="213" xr:uid="{00000000-0005-0000-0000-00008D000000}"/>
    <cellStyle name="40% - Accent5 5 2" xfId="431" xr:uid="{00000000-0005-0000-0000-00008E000000}"/>
    <cellStyle name="40% - Accent5 5 2 2" xfId="738" xr:uid="{2D52DA6C-D265-4D9D-B556-8FC319306D54}"/>
    <cellStyle name="40% - Accent5 5 3" xfId="588" xr:uid="{080A1B01-0AD1-44A4-95F9-5475EE86AED0}"/>
    <cellStyle name="40% - Accent6 2" xfId="71" xr:uid="{00000000-0005-0000-0000-000090000000}"/>
    <cellStyle name="40% - Accent6 2 2" xfId="100" xr:uid="{00000000-0005-0000-0000-000091000000}"/>
    <cellStyle name="40% - Accent6 2 2 2" xfId="321" xr:uid="{00000000-0005-0000-0000-000092000000}"/>
    <cellStyle name="40% - Accent6 2 2 2 2" xfId="474" xr:uid="{00000000-0005-0000-0000-000093000000}"/>
    <cellStyle name="40% - Accent6 2 2 2 2 2" xfId="781" xr:uid="{E8ECCC20-655F-44F4-9EC0-F21F33D73FFB}"/>
    <cellStyle name="40% - Accent6 2 2 2 3" xfId="631" xr:uid="{25D62BF1-2239-4A00-BB6C-205CFC9E675B}"/>
    <cellStyle name="40% - Accent6 2 3" xfId="250" xr:uid="{00000000-0005-0000-0000-000094000000}"/>
    <cellStyle name="40% - Accent6 2 3 2" xfId="446" xr:uid="{00000000-0005-0000-0000-000095000000}"/>
    <cellStyle name="40% - Accent6 2 3 2 2" xfId="753" xr:uid="{3FD78685-1B15-4FD1-AE6E-725C34C324DF}"/>
    <cellStyle name="40% - Accent6 2 3 3" xfId="603" xr:uid="{6303EE15-03A4-4BC1-AC7F-49A09F707903}"/>
    <cellStyle name="40% - Accent6 3" xfId="84" xr:uid="{00000000-0005-0000-0000-000096000000}"/>
    <cellStyle name="40% - Accent6 3 2" xfId="286" xr:uid="{00000000-0005-0000-0000-000097000000}"/>
    <cellStyle name="40% - Accent6 3 2 2" xfId="460" xr:uid="{00000000-0005-0000-0000-000098000000}"/>
    <cellStyle name="40% - Accent6 3 2 2 2" xfId="767" xr:uid="{ECBC3451-12BE-431D-8181-295B4853EC78}"/>
    <cellStyle name="40% - Accent6 3 2 3" xfId="617" xr:uid="{4AA72AE1-1B57-4887-BDB6-4E9162FD2CC5}"/>
    <cellStyle name="40% - Accent6 4" xfId="118" xr:uid="{00000000-0005-0000-0000-000099000000}"/>
    <cellStyle name="40% - Accent6 5" xfId="214" xr:uid="{00000000-0005-0000-0000-00009A000000}"/>
    <cellStyle name="40% - Accent6 5 2" xfId="432" xr:uid="{00000000-0005-0000-0000-00009B000000}"/>
    <cellStyle name="40% - Accent6 5 2 2" xfId="739" xr:uid="{063DF5C5-0DF5-4464-A993-7C22CE404B96}"/>
    <cellStyle name="40% - Accent6 5 3" xfId="589" xr:uid="{DDBED2B3-3DCD-47A5-94C7-7958E3CC6D9D}"/>
    <cellStyle name="60 % - Accent1" xfId="24" builtinId="32" customBuiltin="1"/>
    <cellStyle name="60 % - Accent2" xfId="28" builtinId="36" customBuiltin="1"/>
    <cellStyle name="60 % - Accent3" xfId="32" builtinId="40" customBuiltin="1"/>
    <cellStyle name="60 % - Accent4" xfId="36" builtinId="44" customBuiltin="1"/>
    <cellStyle name="60 % - Accent5" xfId="40" builtinId="48" customBuiltin="1"/>
    <cellStyle name="60 % - Accent6" xfId="44" builtinId="52" customBuiltin="1"/>
    <cellStyle name="60% - Accent1 2" xfId="251" xr:uid="{00000000-0005-0000-0000-00009D000000}"/>
    <cellStyle name="60% - Accent1 3" xfId="287" xr:uid="{00000000-0005-0000-0000-00009E000000}"/>
    <cellStyle name="60% - Accent1 4" xfId="215" xr:uid="{00000000-0005-0000-0000-00009F000000}"/>
    <cellStyle name="60% - Accent2 2" xfId="252" xr:uid="{00000000-0005-0000-0000-0000A1000000}"/>
    <cellStyle name="60% - Accent2 3" xfId="288" xr:uid="{00000000-0005-0000-0000-0000A2000000}"/>
    <cellStyle name="60% - Accent2 4" xfId="216" xr:uid="{00000000-0005-0000-0000-0000A3000000}"/>
    <cellStyle name="60% - Accent3 2" xfId="253" xr:uid="{00000000-0005-0000-0000-0000A5000000}"/>
    <cellStyle name="60% - Accent3 3" xfId="289" xr:uid="{00000000-0005-0000-0000-0000A6000000}"/>
    <cellStyle name="60% - Accent3 4" xfId="217" xr:uid="{00000000-0005-0000-0000-0000A7000000}"/>
    <cellStyle name="60% - Accent4 2" xfId="254" xr:uid="{00000000-0005-0000-0000-0000A9000000}"/>
    <cellStyle name="60% - Accent4 3" xfId="290" xr:uid="{00000000-0005-0000-0000-0000AA000000}"/>
    <cellStyle name="60% - Accent4 4" xfId="218" xr:uid="{00000000-0005-0000-0000-0000AB000000}"/>
    <cellStyle name="60% - Accent5 2" xfId="255" xr:uid="{00000000-0005-0000-0000-0000AD000000}"/>
    <cellStyle name="60% - Accent5 3" xfId="291" xr:uid="{00000000-0005-0000-0000-0000AE000000}"/>
    <cellStyle name="60% - Accent5 4" xfId="219" xr:uid="{00000000-0005-0000-0000-0000AF000000}"/>
    <cellStyle name="60% - Accent6 2" xfId="256" xr:uid="{00000000-0005-0000-0000-0000B1000000}"/>
    <cellStyle name="60% - Accent6 3" xfId="292" xr:uid="{00000000-0005-0000-0000-0000B2000000}"/>
    <cellStyle name="60% - Accent6 4" xfId="220" xr:uid="{00000000-0005-0000-0000-0000B3000000}"/>
    <cellStyle name="Accent1" xfId="21" builtinId="29" customBuiltin="1"/>
    <cellStyle name="Accent2" xfId="25" builtinId="33" customBuiltin="1"/>
    <cellStyle name="Accent3" xfId="29" builtinId="37" customBuiltin="1"/>
    <cellStyle name="Accent4" xfId="33" builtinId="41" customBuiltin="1"/>
    <cellStyle name="Accent5" xfId="37" builtinId="45" customBuiltin="1"/>
    <cellStyle name="Accent6" xfId="41" builtinId="49" customBuiltin="1"/>
    <cellStyle name="Avertissement" xfId="18" builtinId="11" customBuiltin="1"/>
    <cellStyle name="Bad 2" xfId="257" xr:uid="{00000000-0005-0000-0000-0000BB000000}"/>
    <cellStyle name="Bad 3" xfId="293" xr:uid="{00000000-0005-0000-0000-0000BC000000}"/>
    <cellStyle name="Bad 4" xfId="221" xr:uid="{00000000-0005-0000-0000-0000BD000000}"/>
    <cellStyle name="Calcul" xfId="15" builtinId="22" customBuiltin="1"/>
    <cellStyle name="Calculation 2" xfId="258" xr:uid="{00000000-0005-0000-0000-0000BF000000}"/>
    <cellStyle name="Calculation 3" xfId="294" xr:uid="{00000000-0005-0000-0000-0000C0000000}"/>
    <cellStyle name="Calculation 4" xfId="222" xr:uid="{00000000-0005-0000-0000-0000C1000000}"/>
    <cellStyle name="Cellule liée" xfId="16" builtinId="24" customBuiltin="1"/>
    <cellStyle name="Check Cell 2" xfId="259" xr:uid="{00000000-0005-0000-0000-0000C3000000}"/>
    <cellStyle name="Check Cell 3" xfId="295" xr:uid="{00000000-0005-0000-0000-0000C4000000}"/>
    <cellStyle name="Check Cell 4" xfId="223" xr:uid="{00000000-0005-0000-0000-0000C5000000}"/>
    <cellStyle name="Entrée" xfId="13" builtinId="20" customBuiltin="1"/>
    <cellStyle name="Explanatory Text 2" xfId="260" xr:uid="{00000000-0005-0000-0000-0000C7000000}"/>
    <cellStyle name="Explanatory Text 3" xfId="296" xr:uid="{00000000-0005-0000-0000-0000C8000000}"/>
    <cellStyle name="Explanatory Text 4" xfId="224" xr:uid="{00000000-0005-0000-0000-0000C9000000}"/>
    <cellStyle name="Good 2" xfId="261" xr:uid="{00000000-0005-0000-0000-0000CB000000}"/>
    <cellStyle name="Good 3" xfId="297" xr:uid="{00000000-0005-0000-0000-0000CC000000}"/>
    <cellStyle name="Good 4" xfId="225" xr:uid="{00000000-0005-0000-0000-0000CD000000}"/>
    <cellStyle name="Heading 1 2" xfId="262" xr:uid="{00000000-0005-0000-0000-0000CF000000}"/>
    <cellStyle name="Heading 1 3" xfId="298" xr:uid="{00000000-0005-0000-0000-0000D0000000}"/>
    <cellStyle name="Heading 1 4" xfId="226" xr:uid="{00000000-0005-0000-0000-0000D1000000}"/>
    <cellStyle name="Heading 2 2" xfId="263" xr:uid="{00000000-0005-0000-0000-0000D3000000}"/>
    <cellStyle name="Heading 2 3" xfId="299" xr:uid="{00000000-0005-0000-0000-0000D4000000}"/>
    <cellStyle name="Heading 2 4" xfId="227" xr:uid="{00000000-0005-0000-0000-0000D5000000}"/>
    <cellStyle name="Heading 3 2" xfId="264" xr:uid="{00000000-0005-0000-0000-0000D7000000}"/>
    <cellStyle name="Heading 3 3" xfId="300" xr:uid="{00000000-0005-0000-0000-0000D8000000}"/>
    <cellStyle name="Heading 3 4" xfId="228" xr:uid="{00000000-0005-0000-0000-0000D9000000}"/>
    <cellStyle name="Heading 4 2" xfId="265" xr:uid="{00000000-0005-0000-0000-0000DB000000}"/>
    <cellStyle name="Heading 4 3" xfId="301" xr:uid="{00000000-0005-0000-0000-0000DC000000}"/>
    <cellStyle name="Heading 4 4" xfId="229" xr:uid="{00000000-0005-0000-0000-0000DD000000}"/>
    <cellStyle name="Hyperlink 2" xfId="49" xr:uid="{00000000-0005-0000-0000-0000DF000000}"/>
    <cellStyle name="Hyperlink 3" xfId="54" xr:uid="{00000000-0005-0000-0000-0000E0000000}"/>
    <cellStyle name="Hyperlink 4" xfId="47" xr:uid="{00000000-0005-0000-0000-0000E1000000}"/>
    <cellStyle name="Input 2" xfId="266" xr:uid="{00000000-0005-0000-0000-0000E3000000}"/>
    <cellStyle name="Input 3" xfId="302" xr:uid="{00000000-0005-0000-0000-0000E4000000}"/>
    <cellStyle name="Input 4" xfId="230" xr:uid="{00000000-0005-0000-0000-0000E5000000}"/>
    <cellStyle name="Insatisfaisant" xfId="11" builtinId="27" customBuiltin="1"/>
    <cellStyle name="Lien hypertexte 2" xfId="497" xr:uid="{22C75CD8-FDD2-4D00-B10E-53DA22C2C74E}"/>
    <cellStyle name="Linked Cell 2" xfId="267" xr:uid="{00000000-0005-0000-0000-0000E7000000}"/>
    <cellStyle name="Linked Cell 3" xfId="303" xr:uid="{00000000-0005-0000-0000-0000E8000000}"/>
    <cellStyle name="Linked Cell 4" xfId="231" xr:uid="{00000000-0005-0000-0000-0000E9000000}"/>
    <cellStyle name="Neutral 2" xfId="268" xr:uid="{00000000-0005-0000-0000-0000EB000000}"/>
    <cellStyle name="Neutral 3" xfId="304" xr:uid="{00000000-0005-0000-0000-0000EC000000}"/>
    <cellStyle name="Neutral 4" xfId="232" xr:uid="{00000000-0005-0000-0000-0000ED000000}"/>
    <cellStyle name="Neutre" xfId="12" builtinId="28" customBuiltin="1"/>
    <cellStyle name="Normal" xfId="0" builtinId="0"/>
    <cellStyle name="Normal 10" xfId="101" xr:uid="{00000000-0005-0000-0000-0000EF000000}"/>
    <cellStyle name="Normal 11" xfId="102" xr:uid="{00000000-0005-0000-0000-0000F0000000}"/>
    <cellStyle name="Normal 12" xfId="103" xr:uid="{00000000-0005-0000-0000-0000F1000000}"/>
    <cellStyle name="Normal 13" xfId="104" xr:uid="{00000000-0005-0000-0000-0000F2000000}"/>
    <cellStyle name="Normal 13 2" xfId="120" xr:uid="{00000000-0005-0000-0000-0000F3000000}"/>
    <cellStyle name="Normal 14" xfId="105" xr:uid="{00000000-0005-0000-0000-0000F4000000}"/>
    <cellStyle name="Normal 14 2" xfId="121" xr:uid="{00000000-0005-0000-0000-0000F5000000}"/>
    <cellStyle name="Normal 15" xfId="199" xr:uid="{00000000-0005-0000-0000-0000F6000000}"/>
    <cellStyle name="Normal 16" xfId="201" xr:uid="{00000000-0005-0000-0000-0000F7000000}"/>
    <cellStyle name="Normal 16 2" xfId="420" xr:uid="{00000000-0005-0000-0000-0000F8000000}"/>
    <cellStyle name="Normal 17" xfId="339" xr:uid="{00000000-0005-0000-0000-0000F9000000}"/>
    <cellStyle name="Normal 18" xfId="491" xr:uid="{00000000-0005-0000-0000-0000FA000000}"/>
    <cellStyle name="Normal 18 2" xfId="493" xr:uid="{00000000-0005-0000-0000-0000FB000000}"/>
    <cellStyle name="Normal 18 2 2" xfId="800" xr:uid="{E4CAE97C-60A0-48DD-893E-C85D1E72AAA1}"/>
    <cellStyle name="Normal 18 3" xfId="495" xr:uid="{00000000-0005-0000-0000-0000FC000000}"/>
    <cellStyle name="Normal 18 3 2" xfId="802" xr:uid="{FDC60735-6423-4BE0-964F-7B34070C481B}"/>
    <cellStyle name="Normal 18 4" xfId="798" xr:uid="{34C30FAA-377C-4CB6-B0D8-680A60A71D2D}"/>
    <cellStyle name="Normal 19" xfId="492" xr:uid="{00000000-0005-0000-0000-0000FD000000}"/>
    <cellStyle name="Normal 19 2" xfId="799" xr:uid="{AC2887E8-7176-4D20-833D-84CD75D5086F}"/>
    <cellStyle name="Normal 2" xfId="1" xr:uid="{00000000-0005-0000-0000-0000FE000000}"/>
    <cellStyle name="Normal 2 10" xfId="183" xr:uid="{00000000-0005-0000-0000-0000FF000000}"/>
    <cellStyle name="Normal 2 10 2" xfId="404" xr:uid="{00000000-0005-0000-0000-000000010000}"/>
    <cellStyle name="Normal 2 10 2 2" xfId="712" xr:uid="{63B70971-9B3F-4BAA-90CA-BE43957CB700}"/>
    <cellStyle name="Normal 2 10 3" xfId="562" xr:uid="{C9D89659-3B70-4373-BDF6-0A97C1E27D32}"/>
    <cellStyle name="Normal 2 11" xfId="202" xr:uid="{00000000-0005-0000-0000-000001010000}"/>
    <cellStyle name="Normal 2 12" xfId="340" xr:uid="{00000000-0005-0000-0000-000002010000}"/>
    <cellStyle name="Normal 2 12 2" xfId="648" xr:uid="{581E6BBB-097B-4455-A7A8-85D4DEA3017F}"/>
    <cellStyle name="Normal 2 13" xfId="498" xr:uid="{7F013202-7455-406A-A1F5-102771382513}"/>
    <cellStyle name="Normal 2 2" xfId="119" xr:uid="{00000000-0005-0000-0000-000003010000}"/>
    <cellStyle name="Normal 2 2 2" xfId="238" xr:uid="{00000000-0005-0000-0000-000004010000}"/>
    <cellStyle name="Normal 2 3" xfId="50" xr:uid="{00000000-0005-0000-0000-000005010000}"/>
    <cellStyle name="Normal 2 3 10" xfId="500" xr:uid="{6269D5CA-49C3-4E11-B4BE-32F6275DC0C5}"/>
    <cellStyle name="Normal 2 3 2" xfId="125" xr:uid="{00000000-0005-0000-0000-000006010000}"/>
    <cellStyle name="Normal 2 3 2 2" xfId="133" xr:uid="{00000000-0005-0000-0000-000007010000}"/>
    <cellStyle name="Normal 2 3 2 2 2" xfId="149" xr:uid="{00000000-0005-0000-0000-000008010000}"/>
    <cellStyle name="Normal 2 3 2 2 2 2" xfId="370" xr:uid="{00000000-0005-0000-0000-000009010000}"/>
    <cellStyle name="Normal 2 3 2 2 2 2 2" xfId="678" xr:uid="{23F9997A-8092-4358-BD49-ACC2D237417E}"/>
    <cellStyle name="Normal 2 3 2 2 2 3" xfId="528" xr:uid="{389764AC-ABCF-4A71-A36A-EB9ED4DADF9D}"/>
    <cellStyle name="Normal 2 3 2 2 3" xfId="165" xr:uid="{00000000-0005-0000-0000-00000A010000}"/>
    <cellStyle name="Normal 2 3 2 2 3 2" xfId="386" xr:uid="{00000000-0005-0000-0000-00000B010000}"/>
    <cellStyle name="Normal 2 3 2 2 3 2 2" xfId="694" xr:uid="{EF03CB94-7CA4-452B-947E-3CE5A26BF0DA}"/>
    <cellStyle name="Normal 2 3 2 2 3 3" xfId="544" xr:uid="{C9A711CF-35F9-4263-9BE2-0FA60A36CB3C}"/>
    <cellStyle name="Normal 2 3 2 2 4" xfId="181" xr:uid="{00000000-0005-0000-0000-00000C010000}"/>
    <cellStyle name="Normal 2 3 2 2 4 2" xfId="402" xr:uid="{00000000-0005-0000-0000-00000D010000}"/>
    <cellStyle name="Normal 2 3 2 2 4 2 2" xfId="710" xr:uid="{21618917-611D-48F5-8F61-A3A04DA17F11}"/>
    <cellStyle name="Normal 2 3 2 2 4 3" xfId="560" xr:uid="{31E39C04-4856-447B-B8D5-4AA243228E11}"/>
    <cellStyle name="Normal 2 3 2 2 5" xfId="197" xr:uid="{00000000-0005-0000-0000-00000E010000}"/>
    <cellStyle name="Normal 2 3 2 2 5 2" xfId="418" xr:uid="{00000000-0005-0000-0000-00000F010000}"/>
    <cellStyle name="Normal 2 3 2 2 5 2 2" xfId="726" xr:uid="{50CCAC22-D3EB-4D1D-834C-296954159521}"/>
    <cellStyle name="Normal 2 3 2 2 5 3" xfId="576" xr:uid="{1BFC88D7-EE94-426D-B17E-D43171DEA232}"/>
    <cellStyle name="Normal 2 3 2 2 6" xfId="325" xr:uid="{00000000-0005-0000-0000-000010010000}"/>
    <cellStyle name="Normal 2 3 2 2 6 2" xfId="478" xr:uid="{00000000-0005-0000-0000-000011010000}"/>
    <cellStyle name="Normal 2 3 2 2 6 2 2" xfId="785" xr:uid="{6CF2D02E-C6DD-485C-9763-69B022859CEB}"/>
    <cellStyle name="Normal 2 3 2 2 6 3" xfId="635" xr:uid="{099D76BF-9719-43C0-A0F4-4B2FE4B8C556}"/>
    <cellStyle name="Normal 2 3 2 2 7" xfId="354" xr:uid="{00000000-0005-0000-0000-000012010000}"/>
    <cellStyle name="Normal 2 3 2 2 7 2" xfId="662" xr:uid="{52A7220F-88A5-458A-909D-118551715246}"/>
    <cellStyle name="Normal 2 3 2 2 8" xfId="512" xr:uid="{F28BED2D-C87F-4D7C-A6F2-4B6286A8BADF}"/>
    <cellStyle name="Normal 2 3 2 3" xfId="141" xr:uid="{00000000-0005-0000-0000-000013010000}"/>
    <cellStyle name="Normal 2 3 2 3 2" xfId="362" xr:uid="{00000000-0005-0000-0000-000014010000}"/>
    <cellStyle name="Normal 2 3 2 3 2 2" xfId="670" xr:uid="{B1591999-B734-43D7-9E7A-2DE16E2A7612}"/>
    <cellStyle name="Normal 2 3 2 3 3" xfId="520" xr:uid="{77D1AF8F-0316-4C8D-8A92-D75E6A01F73A}"/>
    <cellStyle name="Normal 2 3 2 4" xfId="157" xr:uid="{00000000-0005-0000-0000-000015010000}"/>
    <cellStyle name="Normal 2 3 2 4 2" xfId="378" xr:uid="{00000000-0005-0000-0000-000016010000}"/>
    <cellStyle name="Normal 2 3 2 4 2 2" xfId="686" xr:uid="{F6E969CF-C56A-49B0-8C38-DAA5E9E50138}"/>
    <cellStyle name="Normal 2 3 2 4 3" xfId="536" xr:uid="{26C0950C-1B68-4FF4-9391-2E534A72BB66}"/>
    <cellStyle name="Normal 2 3 2 5" xfId="173" xr:uid="{00000000-0005-0000-0000-000017010000}"/>
    <cellStyle name="Normal 2 3 2 5 2" xfId="394" xr:uid="{00000000-0005-0000-0000-000018010000}"/>
    <cellStyle name="Normal 2 3 2 5 2 2" xfId="702" xr:uid="{63438D62-D263-4E5D-8690-8B3781760F6D}"/>
    <cellStyle name="Normal 2 3 2 5 3" xfId="552" xr:uid="{1C6711F7-604B-4D30-BBD2-29DEAD3E8D7F}"/>
    <cellStyle name="Normal 2 3 2 6" xfId="189" xr:uid="{00000000-0005-0000-0000-000019010000}"/>
    <cellStyle name="Normal 2 3 2 6 2" xfId="410" xr:uid="{00000000-0005-0000-0000-00001A010000}"/>
    <cellStyle name="Normal 2 3 2 6 2 2" xfId="718" xr:uid="{18D8C133-5B73-4855-B899-CE300B81B679}"/>
    <cellStyle name="Normal 2 3 2 6 3" xfId="568" xr:uid="{E6BE612D-CD7E-4C02-B7EE-88A9888996C7}"/>
    <cellStyle name="Normal 2 3 2 7" xfId="324" xr:uid="{00000000-0005-0000-0000-00001B010000}"/>
    <cellStyle name="Normal 2 3 2 7 2" xfId="477" xr:uid="{00000000-0005-0000-0000-00001C010000}"/>
    <cellStyle name="Normal 2 3 2 7 2 2" xfId="784" xr:uid="{98482C53-E675-46D1-BC3B-5576B79F185E}"/>
    <cellStyle name="Normal 2 3 2 7 3" xfId="634" xr:uid="{E7BAA8C6-62D5-4AD4-84B4-FC988433415D}"/>
    <cellStyle name="Normal 2 3 2 8" xfId="346" xr:uid="{00000000-0005-0000-0000-00001D010000}"/>
    <cellStyle name="Normal 2 3 2 8 2" xfId="654" xr:uid="{48C8410C-5417-49CB-BCC4-1EB021EE2191}"/>
    <cellStyle name="Normal 2 3 2 9" xfId="504" xr:uid="{F101ADAC-7892-456B-AE89-3254D72996F1}"/>
    <cellStyle name="Normal 2 3 3" xfId="129" xr:uid="{00000000-0005-0000-0000-00001E010000}"/>
    <cellStyle name="Normal 2 3 3 2" xfId="145" xr:uid="{00000000-0005-0000-0000-00001F010000}"/>
    <cellStyle name="Normal 2 3 3 2 2" xfId="366" xr:uid="{00000000-0005-0000-0000-000020010000}"/>
    <cellStyle name="Normal 2 3 3 2 2 2" xfId="674" xr:uid="{7217FBE7-C414-4FBC-A154-76AB9374E294}"/>
    <cellStyle name="Normal 2 3 3 2 3" xfId="524" xr:uid="{203A0A1E-9576-4283-928E-BB13E2E3CE2C}"/>
    <cellStyle name="Normal 2 3 3 3" xfId="161" xr:uid="{00000000-0005-0000-0000-000021010000}"/>
    <cellStyle name="Normal 2 3 3 3 2" xfId="382" xr:uid="{00000000-0005-0000-0000-000022010000}"/>
    <cellStyle name="Normal 2 3 3 3 2 2" xfId="690" xr:uid="{C23DE452-91AC-449F-BB93-09ABB4EBA361}"/>
    <cellStyle name="Normal 2 3 3 3 3" xfId="540" xr:uid="{E00644B2-D17B-4345-A1D3-56F1F8D5C07E}"/>
    <cellStyle name="Normal 2 3 3 4" xfId="177" xr:uid="{00000000-0005-0000-0000-000023010000}"/>
    <cellStyle name="Normal 2 3 3 4 2" xfId="398" xr:uid="{00000000-0005-0000-0000-000024010000}"/>
    <cellStyle name="Normal 2 3 3 4 2 2" xfId="706" xr:uid="{EE5BC704-E8B6-4EA6-BC39-74298FB2021F}"/>
    <cellStyle name="Normal 2 3 3 4 3" xfId="556" xr:uid="{8DCAD4A9-ECF6-40ED-9CA0-46E32D2F8C43}"/>
    <cellStyle name="Normal 2 3 3 5" xfId="193" xr:uid="{00000000-0005-0000-0000-000025010000}"/>
    <cellStyle name="Normal 2 3 3 5 2" xfId="414" xr:uid="{00000000-0005-0000-0000-000026010000}"/>
    <cellStyle name="Normal 2 3 3 5 2 2" xfId="722" xr:uid="{69B4772E-2505-4CFA-8E8E-90EB170F9E38}"/>
    <cellStyle name="Normal 2 3 3 5 3" xfId="572" xr:uid="{15689348-FF52-438B-9DB0-D3FEBC218B1D}"/>
    <cellStyle name="Normal 2 3 3 6" xfId="326" xr:uid="{00000000-0005-0000-0000-000027010000}"/>
    <cellStyle name="Normal 2 3 3 6 2" xfId="479" xr:uid="{00000000-0005-0000-0000-000028010000}"/>
    <cellStyle name="Normal 2 3 3 6 2 2" xfId="786" xr:uid="{18DAE676-DEF0-44C1-8CE3-5416173896C8}"/>
    <cellStyle name="Normal 2 3 3 6 3" xfId="636" xr:uid="{CA08D71F-8802-4968-B538-00CE171F150E}"/>
    <cellStyle name="Normal 2 3 3 7" xfId="350" xr:uid="{00000000-0005-0000-0000-000029010000}"/>
    <cellStyle name="Normal 2 3 3 7 2" xfId="658" xr:uid="{1AE64180-9C7B-42EE-9647-5006F828FDE2}"/>
    <cellStyle name="Normal 2 3 3 8" xfId="508" xr:uid="{CB4618CD-2816-4383-AD8A-33257FEE6157}"/>
    <cellStyle name="Normal 2 3 4" xfId="137" xr:uid="{00000000-0005-0000-0000-00002A010000}"/>
    <cellStyle name="Normal 2 3 4 2" xfId="358" xr:uid="{00000000-0005-0000-0000-00002B010000}"/>
    <cellStyle name="Normal 2 3 4 2 2" xfId="666" xr:uid="{FBD8226B-9440-4E55-8780-51A9615A4FE3}"/>
    <cellStyle name="Normal 2 3 4 3" xfId="516" xr:uid="{4D6358A3-0B26-4BC1-AC10-53F021D17121}"/>
    <cellStyle name="Normal 2 3 5" xfId="153" xr:uid="{00000000-0005-0000-0000-00002C010000}"/>
    <cellStyle name="Normal 2 3 5 2" xfId="374" xr:uid="{00000000-0005-0000-0000-00002D010000}"/>
    <cellStyle name="Normal 2 3 5 2 2" xfId="682" xr:uid="{60BFFEF7-983E-4492-9F66-4CF9E6621F72}"/>
    <cellStyle name="Normal 2 3 5 3" xfId="532" xr:uid="{16CEE904-FDE3-4D30-B49C-67D6228EBDA3}"/>
    <cellStyle name="Normal 2 3 6" xfId="169" xr:uid="{00000000-0005-0000-0000-00002E010000}"/>
    <cellStyle name="Normal 2 3 6 2" xfId="390" xr:uid="{00000000-0005-0000-0000-00002F010000}"/>
    <cellStyle name="Normal 2 3 6 2 2" xfId="698" xr:uid="{E372403F-8424-449A-8630-5EA95E43BE52}"/>
    <cellStyle name="Normal 2 3 6 3" xfId="548" xr:uid="{59500C8C-0895-46ED-9614-C27ECB365E66}"/>
    <cellStyle name="Normal 2 3 7" xfId="185" xr:uid="{00000000-0005-0000-0000-000030010000}"/>
    <cellStyle name="Normal 2 3 7 2" xfId="406" xr:uid="{00000000-0005-0000-0000-000031010000}"/>
    <cellStyle name="Normal 2 3 7 2 2" xfId="714" xr:uid="{1CF8DAC6-45F5-4CC1-AB00-44F221C5B385}"/>
    <cellStyle name="Normal 2 3 7 3" xfId="564" xr:uid="{F4E6EE01-8BF4-490C-BD66-3AB995B892EA}"/>
    <cellStyle name="Normal 2 3 8" xfId="323" xr:uid="{00000000-0005-0000-0000-000032010000}"/>
    <cellStyle name="Normal 2 3 8 2" xfId="476" xr:uid="{00000000-0005-0000-0000-000033010000}"/>
    <cellStyle name="Normal 2 3 8 2 2" xfId="783" xr:uid="{13589563-A663-46EE-AD21-319C323CEF5A}"/>
    <cellStyle name="Normal 2 3 8 3" xfId="633" xr:uid="{F2CBE75F-11ED-4A9F-9F9B-9DE3A97E3C68}"/>
    <cellStyle name="Normal 2 3 9" xfId="342" xr:uid="{00000000-0005-0000-0000-000034010000}"/>
    <cellStyle name="Normal 2 3 9 2" xfId="650" xr:uid="{6CD50E31-B5BE-460D-B8BA-B2FE49B3CDC6}"/>
    <cellStyle name="Normal 2 4" xfId="45" xr:uid="{00000000-0005-0000-0000-000035010000}"/>
    <cellStyle name="Normal 2 4 10" xfId="499" xr:uid="{6968F56D-BDB7-4EF5-82FD-50A7D7879E53}"/>
    <cellStyle name="Normal 2 4 2" xfId="124" xr:uid="{00000000-0005-0000-0000-000036010000}"/>
    <cellStyle name="Normal 2 4 2 10" xfId="805" xr:uid="{F1BA6BF1-791C-4658-8108-40D8B2EBFB66}"/>
    <cellStyle name="Normal 2 4 2 2" xfId="132" xr:uid="{00000000-0005-0000-0000-000037010000}"/>
    <cellStyle name="Normal 2 4 2 2 2" xfId="148" xr:uid="{00000000-0005-0000-0000-000038010000}"/>
    <cellStyle name="Normal 2 4 2 2 2 2" xfId="369" xr:uid="{00000000-0005-0000-0000-000039010000}"/>
    <cellStyle name="Normal 2 4 2 2 2 2 2" xfId="677" xr:uid="{14226772-76D2-40DB-B136-4132AA9F7FEF}"/>
    <cellStyle name="Normal 2 4 2 2 2 3" xfId="527" xr:uid="{765DAE35-BA8C-44E3-887B-C9F5C1CF6000}"/>
    <cellStyle name="Normal 2 4 2 2 3" xfId="164" xr:uid="{00000000-0005-0000-0000-00003A010000}"/>
    <cellStyle name="Normal 2 4 2 2 3 2" xfId="385" xr:uid="{00000000-0005-0000-0000-00003B010000}"/>
    <cellStyle name="Normal 2 4 2 2 3 2 2" xfId="693" xr:uid="{8EAB6035-E966-45BA-BF6E-039A990CE642}"/>
    <cellStyle name="Normal 2 4 2 2 3 3" xfId="543" xr:uid="{9A45B4FE-65FE-4246-942D-F5C028A0B29B}"/>
    <cellStyle name="Normal 2 4 2 2 4" xfId="180" xr:uid="{00000000-0005-0000-0000-00003C010000}"/>
    <cellStyle name="Normal 2 4 2 2 4 2" xfId="401" xr:uid="{00000000-0005-0000-0000-00003D010000}"/>
    <cellStyle name="Normal 2 4 2 2 4 2 2" xfId="709" xr:uid="{EDB46631-3ED1-450E-9100-1F6B64755D92}"/>
    <cellStyle name="Normal 2 4 2 2 4 3" xfId="559" xr:uid="{F03CA187-12DD-4881-8AA8-93AA5891C76B}"/>
    <cellStyle name="Normal 2 4 2 2 5" xfId="196" xr:uid="{00000000-0005-0000-0000-00003E010000}"/>
    <cellStyle name="Normal 2 4 2 2 5 2" xfId="417" xr:uid="{00000000-0005-0000-0000-00003F010000}"/>
    <cellStyle name="Normal 2 4 2 2 5 2 2" xfId="725" xr:uid="{CBE4F6B2-ED41-496B-BDBD-4B690232464F}"/>
    <cellStyle name="Normal 2 4 2 2 5 3" xfId="575" xr:uid="{54E817CC-894A-48FC-8B01-3C4A75D93429}"/>
    <cellStyle name="Normal 2 4 2 2 6" xfId="329" xr:uid="{00000000-0005-0000-0000-000040010000}"/>
    <cellStyle name="Normal 2 4 2 2 6 2" xfId="482" xr:uid="{00000000-0005-0000-0000-000041010000}"/>
    <cellStyle name="Normal 2 4 2 2 6 2 2" xfId="789" xr:uid="{AF2814F6-B4A6-412A-8FE1-E4DB218DEB7E}"/>
    <cellStyle name="Normal 2 4 2 2 6 3" xfId="639" xr:uid="{C078B4F5-3EC7-426B-8A98-19614AA7F676}"/>
    <cellStyle name="Normal 2 4 2 2 7" xfId="353" xr:uid="{00000000-0005-0000-0000-000042010000}"/>
    <cellStyle name="Normal 2 4 2 2 7 2" xfId="661" xr:uid="{B6C2B29F-A7A1-4239-BBCF-F8EF2C8827FC}"/>
    <cellStyle name="Normal 2 4 2 2 8" xfId="511" xr:uid="{BF285781-2D3A-49C6-B2EF-D099018CFF9B}"/>
    <cellStyle name="Normal 2 4 2 3" xfId="140" xr:uid="{00000000-0005-0000-0000-000043010000}"/>
    <cellStyle name="Normal 2 4 2 3 2" xfId="361" xr:uid="{00000000-0005-0000-0000-000044010000}"/>
    <cellStyle name="Normal 2 4 2 3 2 2" xfId="669" xr:uid="{56D5DC44-AF51-4953-9433-5826CA67A232}"/>
    <cellStyle name="Normal 2 4 2 3 3" xfId="519" xr:uid="{927B0688-EE27-475E-B824-9E777DBC4294}"/>
    <cellStyle name="Normal 2 4 2 4" xfId="156" xr:uid="{00000000-0005-0000-0000-000045010000}"/>
    <cellStyle name="Normal 2 4 2 4 2" xfId="377" xr:uid="{00000000-0005-0000-0000-000046010000}"/>
    <cellStyle name="Normal 2 4 2 4 2 2" xfId="685" xr:uid="{98E1D1CC-EBC0-4480-84F7-3EF78650375C}"/>
    <cellStyle name="Normal 2 4 2 4 3" xfId="535" xr:uid="{27C9FABC-38AB-4D64-962B-F62DB71EC9F4}"/>
    <cellStyle name="Normal 2 4 2 5" xfId="172" xr:uid="{00000000-0005-0000-0000-000047010000}"/>
    <cellStyle name="Normal 2 4 2 5 2" xfId="393" xr:uid="{00000000-0005-0000-0000-000048010000}"/>
    <cellStyle name="Normal 2 4 2 5 2 2" xfId="701" xr:uid="{C585A4C6-2B53-4D9B-B3A2-F0F7D51A3D47}"/>
    <cellStyle name="Normal 2 4 2 5 3" xfId="551" xr:uid="{B89CB0BD-237D-458D-9DFD-F6C49F5830D9}"/>
    <cellStyle name="Normal 2 4 2 6" xfId="188" xr:uid="{00000000-0005-0000-0000-000049010000}"/>
    <cellStyle name="Normal 2 4 2 6 2" xfId="409" xr:uid="{00000000-0005-0000-0000-00004A010000}"/>
    <cellStyle name="Normal 2 4 2 6 2 2" xfId="717" xr:uid="{DC8B3C76-53DB-4AC7-85F1-4184CE18E21B}"/>
    <cellStyle name="Normal 2 4 2 6 3" xfId="567" xr:uid="{6B4B2BB3-C133-4028-A073-EDB07BA9717E}"/>
    <cellStyle name="Normal 2 4 2 7" xfId="328" xr:uid="{00000000-0005-0000-0000-00004B010000}"/>
    <cellStyle name="Normal 2 4 2 7 2" xfId="481" xr:uid="{00000000-0005-0000-0000-00004C010000}"/>
    <cellStyle name="Normal 2 4 2 7 2 2" xfId="788" xr:uid="{5105EB03-A11E-4287-A0FC-D4F2360CA628}"/>
    <cellStyle name="Normal 2 4 2 7 3" xfId="638" xr:uid="{2A71543C-232C-4A8C-B257-8CCAFF514241}"/>
    <cellStyle name="Normal 2 4 2 8" xfId="345" xr:uid="{00000000-0005-0000-0000-00004D010000}"/>
    <cellStyle name="Normal 2 4 2 8 2" xfId="653" xr:uid="{1A008050-6D88-4425-83E1-A139E4331372}"/>
    <cellStyle name="Normal 2 4 2 9" xfId="503" xr:uid="{28A59A20-2591-4C52-B59A-86016AB90107}"/>
    <cellStyle name="Normal 2 4 3" xfId="128" xr:uid="{00000000-0005-0000-0000-00004E010000}"/>
    <cellStyle name="Normal 2 4 3 2" xfId="144" xr:uid="{00000000-0005-0000-0000-00004F010000}"/>
    <cellStyle name="Normal 2 4 3 2 2" xfId="365" xr:uid="{00000000-0005-0000-0000-000050010000}"/>
    <cellStyle name="Normal 2 4 3 2 2 2" xfId="673" xr:uid="{F03DB53A-5023-476E-A45B-00985CC25559}"/>
    <cellStyle name="Normal 2 4 3 2 3" xfId="523" xr:uid="{FF216ABA-7D1A-486C-9850-7A8B4DFCFA74}"/>
    <cellStyle name="Normal 2 4 3 3" xfId="160" xr:uid="{00000000-0005-0000-0000-000051010000}"/>
    <cellStyle name="Normal 2 4 3 3 2" xfId="381" xr:uid="{00000000-0005-0000-0000-000052010000}"/>
    <cellStyle name="Normal 2 4 3 3 2 2" xfId="689" xr:uid="{1148CFD0-1A65-4FEB-9148-743F30DA5541}"/>
    <cellStyle name="Normal 2 4 3 3 3" xfId="539" xr:uid="{380802C6-0D14-4374-8209-A9A631E0AD5D}"/>
    <cellStyle name="Normal 2 4 3 4" xfId="176" xr:uid="{00000000-0005-0000-0000-000053010000}"/>
    <cellStyle name="Normal 2 4 3 4 2" xfId="397" xr:uid="{00000000-0005-0000-0000-000054010000}"/>
    <cellStyle name="Normal 2 4 3 4 2 2" xfId="705" xr:uid="{260CCE11-32DF-4C90-92BB-B7A7995C7E27}"/>
    <cellStyle name="Normal 2 4 3 4 3" xfId="555" xr:uid="{4D086348-7DF5-4471-A7B9-884AD4B749F7}"/>
    <cellStyle name="Normal 2 4 3 5" xfId="192" xr:uid="{00000000-0005-0000-0000-000055010000}"/>
    <cellStyle name="Normal 2 4 3 5 2" xfId="413" xr:uid="{00000000-0005-0000-0000-000056010000}"/>
    <cellStyle name="Normal 2 4 3 5 2 2" xfId="721" xr:uid="{A87EF855-BE51-491C-A0A4-F9E4FDA31D11}"/>
    <cellStyle name="Normal 2 4 3 5 3" xfId="571" xr:uid="{BA64067C-9942-4009-B79C-9F7DEC3819D7}"/>
    <cellStyle name="Normal 2 4 3 6" xfId="330" xr:uid="{00000000-0005-0000-0000-000057010000}"/>
    <cellStyle name="Normal 2 4 3 6 2" xfId="483" xr:uid="{00000000-0005-0000-0000-000058010000}"/>
    <cellStyle name="Normal 2 4 3 6 2 2" xfId="790" xr:uid="{706DC6EE-F06E-4373-AF9F-4100DDD647B0}"/>
    <cellStyle name="Normal 2 4 3 6 3" xfId="640" xr:uid="{DB9D481C-6009-4F1A-8664-8571D5272ADE}"/>
    <cellStyle name="Normal 2 4 3 7" xfId="349" xr:uid="{00000000-0005-0000-0000-000059010000}"/>
    <cellStyle name="Normal 2 4 3 7 2" xfId="657" xr:uid="{B31A008B-AA89-43F0-8D49-0630756C1661}"/>
    <cellStyle name="Normal 2 4 3 8" xfId="507" xr:uid="{0AA3CD1C-E3B0-466B-B65C-19D6E2E1970F}"/>
    <cellStyle name="Normal 2 4 4" xfId="136" xr:uid="{00000000-0005-0000-0000-00005A010000}"/>
    <cellStyle name="Normal 2 4 4 2" xfId="357" xr:uid="{00000000-0005-0000-0000-00005B010000}"/>
    <cellStyle name="Normal 2 4 4 2 2" xfId="665" xr:uid="{9F5BE1F1-8ABD-43EB-B8F2-609577447038}"/>
    <cellStyle name="Normal 2 4 4 3" xfId="515" xr:uid="{7D582DD9-59F5-42F2-883B-0C57CE3C811B}"/>
    <cellStyle name="Normal 2 4 5" xfId="152" xr:uid="{00000000-0005-0000-0000-00005C010000}"/>
    <cellStyle name="Normal 2 4 5 2" xfId="373" xr:uid="{00000000-0005-0000-0000-00005D010000}"/>
    <cellStyle name="Normal 2 4 5 2 2" xfId="681" xr:uid="{E0FD9095-E46F-4C00-B100-B8F4649DA364}"/>
    <cellStyle name="Normal 2 4 5 3" xfId="531" xr:uid="{8956CAA4-7131-487E-B5CB-8B8897A09725}"/>
    <cellStyle name="Normal 2 4 6" xfId="168" xr:uid="{00000000-0005-0000-0000-00005E010000}"/>
    <cellStyle name="Normal 2 4 6 2" xfId="389" xr:uid="{00000000-0005-0000-0000-00005F010000}"/>
    <cellStyle name="Normal 2 4 6 2 2" xfId="697" xr:uid="{AEA878D0-66CD-41A8-8634-94CEBF161F2F}"/>
    <cellStyle name="Normal 2 4 6 3" xfId="547" xr:uid="{4C3AC366-E0A5-4E8E-A9EC-EC140D7FCD14}"/>
    <cellStyle name="Normal 2 4 7" xfId="184" xr:uid="{00000000-0005-0000-0000-000060010000}"/>
    <cellStyle name="Normal 2 4 7 2" xfId="405" xr:uid="{00000000-0005-0000-0000-000061010000}"/>
    <cellStyle name="Normal 2 4 7 2 2" xfId="713" xr:uid="{48E92FC1-31D6-45C7-BAE3-F31A5C943497}"/>
    <cellStyle name="Normal 2 4 7 3" xfId="563" xr:uid="{BFBFC4D9-A929-49D2-A824-A4E26803553E}"/>
    <cellStyle name="Normal 2 4 8" xfId="327" xr:uid="{00000000-0005-0000-0000-000062010000}"/>
    <cellStyle name="Normal 2 4 8 2" xfId="480" xr:uid="{00000000-0005-0000-0000-000063010000}"/>
    <cellStyle name="Normal 2 4 8 2 2" xfId="787" xr:uid="{D82A79E8-3649-4F36-8768-492CB229AE9B}"/>
    <cellStyle name="Normal 2 4 8 3" xfId="637" xr:uid="{210E9475-E699-415A-94C8-B5F16D58CD29}"/>
    <cellStyle name="Normal 2 4 9" xfId="341" xr:uid="{00000000-0005-0000-0000-000064010000}"/>
    <cellStyle name="Normal 2 4 9 2" xfId="649" xr:uid="{8AA1F500-3F66-488B-BF94-07836ACCB7A4}"/>
    <cellStyle name="Normal 2 5" xfId="123" xr:uid="{00000000-0005-0000-0000-000065010000}"/>
    <cellStyle name="Normal 2 5 2" xfId="131" xr:uid="{00000000-0005-0000-0000-000066010000}"/>
    <cellStyle name="Normal 2 5 2 2" xfId="147" xr:uid="{00000000-0005-0000-0000-000067010000}"/>
    <cellStyle name="Normal 2 5 2 2 2" xfId="368" xr:uid="{00000000-0005-0000-0000-000068010000}"/>
    <cellStyle name="Normal 2 5 2 2 2 2" xfId="676" xr:uid="{CBF43CCD-0AF3-45E6-AB30-2F60798FEBE3}"/>
    <cellStyle name="Normal 2 5 2 2 3" xfId="526" xr:uid="{62BD5194-A029-4BED-B55D-2E65486574BD}"/>
    <cellStyle name="Normal 2 5 2 3" xfId="163" xr:uid="{00000000-0005-0000-0000-000069010000}"/>
    <cellStyle name="Normal 2 5 2 3 2" xfId="384" xr:uid="{00000000-0005-0000-0000-00006A010000}"/>
    <cellStyle name="Normal 2 5 2 3 2 2" xfId="692" xr:uid="{EB4B4BAD-58C0-4819-828D-21E13F471653}"/>
    <cellStyle name="Normal 2 5 2 3 3" xfId="542" xr:uid="{95C8DAE3-AD25-44C7-B33B-65D581C85D4E}"/>
    <cellStyle name="Normal 2 5 2 4" xfId="179" xr:uid="{00000000-0005-0000-0000-00006B010000}"/>
    <cellStyle name="Normal 2 5 2 4 2" xfId="400" xr:uid="{00000000-0005-0000-0000-00006C010000}"/>
    <cellStyle name="Normal 2 5 2 4 2 2" xfId="708" xr:uid="{021A09A5-D3A3-4FE7-AA7D-C449F9A7415E}"/>
    <cellStyle name="Normal 2 5 2 4 3" xfId="558" xr:uid="{4F96EFBB-DFB0-4274-A3A0-92A5465D637D}"/>
    <cellStyle name="Normal 2 5 2 5" xfId="195" xr:uid="{00000000-0005-0000-0000-00006D010000}"/>
    <cellStyle name="Normal 2 5 2 5 2" xfId="416" xr:uid="{00000000-0005-0000-0000-00006E010000}"/>
    <cellStyle name="Normal 2 5 2 5 2 2" xfId="724" xr:uid="{EE31EAB1-08BD-4306-A6AC-329C5C60953F}"/>
    <cellStyle name="Normal 2 5 2 5 3" xfId="574" xr:uid="{0D206AB9-FC16-4C5D-A670-4FA4AE20819D}"/>
    <cellStyle name="Normal 2 5 2 6" xfId="332" xr:uid="{00000000-0005-0000-0000-00006F010000}"/>
    <cellStyle name="Normal 2 5 2 6 2" xfId="485" xr:uid="{00000000-0005-0000-0000-000070010000}"/>
    <cellStyle name="Normal 2 5 2 6 2 2" xfId="792" xr:uid="{46BF4EA4-2187-478C-B531-899753183333}"/>
    <cellStyle name="Normal 2 5 2 6 3" xfId="642" xr:uid="{C2E9A938-A314-4640-BB0B-0C8A1B1F8F90}"/>
    <cellStyle name="Normal 2 5 2 7" xfId="352" xr:uid="{00000000-0005-0000-0000-000071010000}"/>
    <cellStyle name="Normal 2 5 2 7 2" xfId="660" xr:uid="{9B823A5D-F821-4AEF-AD7D-41455C611027}"/>
    <cellStyle name="Normal 2 5 2 8" xfId="510" xr:uid="{0AC44CAA-D2B8-458B-9450-5C400881E4AD}"/>
    <cellStyle name="Normal 2 5 3" xfId="139" xr:uid="{00000000-0005-0000-0000-000072010000}"/>
    <cellStyle name="Normal 2 5 3 2" xfId="360" xr:uid="{00000000-0005-0000-0000-000073010000}"/>
    <cellStyle name="Normal 2 5 3 2 2" xfId="668" xr:uid="{1854B3BD-A7F2-4625-AFF2-812575356272}"/>
    <cellStyle name="Normal 2 5 3 3" xfId="518" xr:uid="{F62DD86B-44B7-440B-A650-B886E24093A2}"/>
    <cellStyle name="Normal 2 5 4" xfId="155" xr:uid="{00000000-0005-0000-0000-000074010000}"/>
    <cellStyle name="Normal 2 5 4 2" xfId="376" xr:uid="{00000000-0005-0000-0000-000075010000}"/>
    <cellStyle name="Normal 2 5 4 2 2" xfId="684" xr:uid="{4C512A4B-F98C-4275-A9A1-E06DFDD4D41A}"/>
    <cellStyle name="Normal 2 5 4 3" xfId="534" xr:uid="{18084CAF-EFAC-4CFB-917F-BF9FE5FC8990}"/>
    <cellStyle name="Normal 2 5 5" xfId="171" xr:uid="{00000000-0005-0000-0000-000076010000}"/>
    <cellStyle name="Normal 2 5 5 2" xfId="392" xr:uid="{00000000-0005-0000-0000-000077010000}"/>
    <cellStyle name="Normal 2 5 5 2 2" xfId="700" xr:uid="{849E5E07-189F-45C7-82F6-8BF7177C4742}"/>
    <cellStyle name="Normal 2 5 5 3" xfId="550" xr:uid="{D320BEC3-60D0-4054-A8E2-1BD1D4A7D022}"/>
    <cellStyle name="Normal 2 5 6" xfId="187" xr:uid="{00000000-0005-0000-0000-000078010000}"/>
    <cellStyle name="Normal 2 5 6 2" xfId="408" xr:uid="{00000000-0005-0000-0000-000079010000}"/>
    <cellStyle name="Normal 2 5 6 2 2" xfId="716" xr:uid="{6FA4287B-A3DE-4374-938E-6FBC7E70582C}"/>
    <cellStyle name="Normal 2 5 6 3" xfId="566" xr:uid="{8198BDEE-0D9C-47F4-A9F4-B0C351A54B68}"/>
    <cellStyle name="Normal 2 5 7" xfId="331" xr:uid="{00000000-0005-0000-0000-00007A010000}"/>
    <cellStyle name="Normal 2 5 7 2" xfId="484" xr:uid="{00000000-0005-0000-0000-00007B010000}"/>
    <cellStyle name="Normal 2 5 7 2 2" xfId="791" xr:uid="{1C177D84-5C50-4B44-917C-95C3011E9D6B}"/>
    <cellStyle name="Normal 2 5 7 3" xfId="641" xr:uid="{16055C69-072A-4884-9265-17A23C1649C9}"/>
    <cellStyle name="Normal 2 5 8" xfId="344" xr:uid="{00000000-0005-0000-0000-00007C010000}"/>
    <cellStyle name="Normal 2 5 8 2" xfId="652" xr:uid="{00BFA6B9-8D41-48AB-B9E6-21B0425A8B48}"/>
    <cellStyle name="Normal 2 5 9" xfId="502" xr:uid="{C3AB0095-DD73-4D81-A84C-9E1AA75FB49A}"/>
    <cellStyle name="Normal 2 6" xfId="127" xr:uid="{00000000-0005-0000-0000-00007D010000}"/>
    <cellStyle name="Normal 2 6 2" xfId="143" xr:uid="{00000000-0005-0000-0000-00007E010000}"/>
    <cellStyle name="Normal 2 6 2 2" xfId="364" xr:uid="{00000000-0005-0000-0000-00007F010000}"/>
    <cellStyle name="Normal 2 6 2 2 2" xfId="672" xr:uid="{3184868C-644B-4277-AE86-D9AFA3D9C02C}"/>
    <cellStyle name="Normal 2 6 2 3" xfId="522" xr:uid="{2118B6CB-94C5-414E-85BA-C2151E33CDB7}"/>
    <cellStyle name="Normal 2 6 3" xfId="159" xr:uid="{00000000-0005-0000-0000-000080010000}"/>
    <cellStyle name="Normal 2 6 3 2" xfId="380" xr:uid="{00000000-0005-0000-0000-000081010000}"/>
    <cellStyle name="Normal 2 6 3 2 2" xfId="688" xr:uid="{6008C385-CDA5-4E87-8229-2AEACE222DD2}"/>
    <cellStyle name="Normal 2 6 3 3" xfId="538" xr:uid="{93F06D87-3370-4460-B382-4B14BEAED4B6}"/>
    <cellStyle name="Normal 2 6 4" xfId="175" xr:uid="{00000000-0005-0000-0000-000082010000}"/>
    <cellStyle name="Normal 2 6 4 2" xfId="396" xr:uid="{00000000-0005-0000-0000-000083010000}"/>
    <cellStyle name="Normal 2 6 4 2 2" xfId="704" xr:uid="{19A5B78F-CF31-4B94-907E-9D7882B9BB33}"/>
    <cellStyle name="Normal 2 6 4 3" xfId="554" xr:uid="{945A155A-719D-4E2F-BB41-1DB1FB006476}"/>
    <cellStyle name="Normal 2 6 5" xfId="191" xr:uid="{00000000-0005-0000-0000-000084010000}"/>
    <cellStyle name="Normal 2 6 5 2" xfId="412" xr:uid="{00000000-0005-0000-0000-000085010000}"/>
    <cellStyle name="Normal 2 6 5 2 2" xfId="720" xr:uid="{738C4740-72D9-4490-847F-7178E2D8DB58}"/>
    <cellStyle name="Normal 2 6 5 3" xfId="570" xr:uid="{3A3037A3-6EBC-4EAC-A5B4-75903D6D0EE5}"/>
    <cellStyle name="Normal 2 6 6" xfId="333" xr:uid="{00000000-0005-0000-0000-000086010000}"/>
    <cellStyle name="Normal 2 6 6 2" xfId="486" xr:uid="{00000000-0005-0000-0000-000087010000}"/>
    <cellStyle name="Normal 2 6 6 2 2" xfId="793" xr:uid="{9B452378-8DF4-425A-9FDF-0DFA2FD085AF}"/>
    <cellStyle name="Normal 2 6 6 3" xfId="643" xr:uid="{4A437407-1B74-4221-95CD-7726AFA31E50}"/>
    <cellStyle name="Normal 2 6 7" xfId="348" xr:uid="{00000000-0005-0000-0000-000088010000}"/>
    <cellStyle name="Normal 2 6 7 2" xfId="656" xr:uid="{26F84636-B561-4485-9CE6-05E899223545}"/>
    <cellStyle name="Normal 2 6 8" xfId="506" xr:uid="{DE208666-E9E7-406A-B1F8-3BD1987FB21D}"/>
    <cellStyle name="Normal 2 7" xfId="135" xr:uid="{00000000-0005-0000-0000-000089010000}"/>
    <cellStyle name="Normal 2 7 2" xfId="356" xr:uid="{00000000-0005-0000-0000-00008A010000}"/>
    <cellStyle name="Normal 2 7 2 2" xfId="664" xr:uid="{0BC800B1-A684-47F7-9F16-F8DADB529029}"/>
    <cellStyle name="Normal 2 7 3" xfId="514" xr:uid="{94A74033-6E08-4B7E-9395-7A6C8BEC871A}"/>
    <cellStyle name="Normal 2 8" xfId="151" xr:uid="{00000000-0005-0000-0000-00008B010000}"/>
    <cellStyle name="Normal 2 8 2" xfId="372" xr:uid="{00000000-0005-0000-0000-00008C010000}"/>
    <cellStyle name="Normal 2 8 2 2" xfId="680" xr:uid="{3BCFD015-AD38-4E56-A91A-BF46162D4472}"/>
    <cellStyle name="Normal 2 8 3" xfId="530" xr:uid="{4CC19486-F911-4DF5-9A46-C17FC11A4C49}"/>
    <cellStyle name="Normal 2 9" xfId="167" xr:uid="{00000000-0005-0000-0000-00008D010000}"/>
    <cellStyle name="Normal 2 9 2" xfId="388" xr:uid="{00000000-0005-0000-0000-00008E010000}"/>
    <cellStyle name="Normal 2 9 2 2" xfId="696" xr:uid="{D52F16D8-3972-4E9B-8766-54048D04768F}"/>
    <cellStyle name="Normal 2 9 3" xfId="546" xr:uid="{56AA6B5E-4D8A-4FA3-A4C7-7209EAD35D22}"/>
    <cellStyle name="Normal 20" xfId="494" xr:uid="{00000000-0005-0000-0000-00008F010000}"/>
    <cellStyle name="Normal 20 2" xfId="801" xr:uid="{E51A6BB4-8E02-4F13-A936-764A38502A94}"/>
    <cellStyle name="Normal 21" xfId="496" xr:uid="{5BCF08EB-DA84-4C34-A930-545D355D68FC}"/>
    <cellStyle name="Normal 21 2" xfId="803" xr:uid="{18C346C8-0C71-4FDB-9146-291077BEC991}"/>
    <cellStyle name="Normal 3" xfId="3" xr:uid="{00000000-0005-0000-0000-000090010000}"/>
    <cellStyle name="Normal 3 2" xfId="51" xr:uid="{00000000-0005-0000-0000-000091010000}"/>
    <cellStyle name="Normal 3 2 2" xfId="200" xr:uid="{00000000-0005-0000-0000-000092010000}"/>
    <cellStyle name="Normal 4" xfId="2" xr:uid="{00000000-0005-0000-0000-000093010000}"/>
    <cellStyle name="Normal 4 2" xfId="52" xr:uid="{00000000-0005-0000-0000-000094010000}"/>
    <cellStyle name="Normal 4 3" xfId="46" xr:uid="{00000000-0005-0000-0000-000095010000}"/>
    <cellStyle name="Normal 5" xfId="48" xr:uid="{00000000-0005-0000-0000-000096010000}"/>
    <cellStyle name="Normal 5 2" xfId="122" xr:uid="{00000000-0005-0000-0000-000097010000}"/>
    <cellStyle name="Normal 6" xfId="53" xr:uid="{00000000-0005-0000-0000-000098010000}"/>
    <cellStyle name="Normal 6 2" xfId="309" xr:uid="{00000000-0005-0000-0000-000099010000}"/>
    <cellStyle name="Normal 6 2 2" xfId="462" xr:uid="{00000000-0005-0000-0000-00009A010000}"/>
    <cellStyle name="Normal 6 2 2 2" xfId="769" xr:uid="{69A36930-F899-4C7C-B924-76F4366CC9E9}"/>
    <cellStyle name="Normal 6 2 3" xfId="619" xr:uid="{D4DDB297-7BDC-47AC-B30F-EB1AC170994F}"/>
    <cellStyle name="Normal 6 3" xfId="237" xr:uid="{00000000-0005-0000-0000-00009B010000}"/>
    <cellStyle name="Normal 6 3 2" xfId="434" xr:uid="{00000000-0005-0000-0000-00009C010000}"/>
    <cellStyle name="Normal 6 3 2 2" xfId="741" xr:uid="{C4236079-21BE-4A21-873F-D4C1E84CC82E}"/>
    <cellStyle name="Normal 6 3 3" xfId="591" xr:uid="{4FD5233F-307F-482C-871F-0EBEBEE3CAE0}"/>
    <cellStyle name="Normal 7" xfId="57" xr:uid="{00000000-0005-0000-0000-00009D010000}"/>
    <cellStyle name="Normal 8" xfId="55" xr:uid="{00000000-0005-0000-0000-00009E010000}"/>
    <cellStyle name="Normal 8 2" xfId="72" xr:uid="{00000000-0005-0000-0000-00009F010000}"/>
    <cellStyle name="Normal 8 2 10" xfId="501" xr:uid="{CDCAECA4-194A-4FE0-88F2-8150210C2EC8}"/>
    <cellStyle name="Normal 8 2 11" xfId="804" xr:uid="{6AACA6FD-C9AB-46FF-8E0A-943155E06A40}"/>
    <cellStyle name="Normal 8 2 2" xfId="126" xr:uid="{00000000-0005-0000-0000-0000A0010000}"/>
    <cellStyle name="Normal 8 2 2 2" xfId="134" xr:uid="{00000000-0005-0000-0000-0000A1010000}"/>
    <cellStyle name="Normal 8 2 2 2 2" xfId="150" xr:uid="{00000000-0005-0000-0000-0000A2010000}"/>
    <cellStyle name="Normal 8 2 2 2 2 2" xfId="371" xr:uid="{00000000-0005-0000-0000-0000A3010000}"/>
    <cellStyle name="Normal 8 2 2 2 2 2 2" xfId="679" xr:uid="{D57131EF-91E3-4CBF-85C1-12B6B9FC0473}"/>
    <cellStyle name="Normal 8 2 2 2 2 3" xfId="529" xr:uid="{521BA5F2-64F6-40CC-B564-1491344DC3ED}"/>
    <cellStyle name="Normal 8 2 2 2 3" xfId="166" xr:uid="{00000000-0005-0000-0000-0000A4010000}"/>
    <cellStyle name="Normal 8 2 2 2 3 2" xfId="387" xr:uid="{00000000-0005-0000-0000-0000A5010000}"/>
    <cellStyle name="Normal 8 2 2 2 3 2 2" xfId="695" xr:uid="{D55FC47A-23A8-43DA-834B-674F3DBEEC23}"/>
    <cellStyle name="Normal 8 2 2 2 3 3" xfId="545" xr:uid="{26195503-8F2D-406C-9D11-F111C47435E5}"/>
    <cellStyle name="Normal 8 2 2 2 4" xfId="182" xr:uid="{00000000-0005-0000-0000-0000A6010000}"/>
    <cellStyle name="Normal 8 2 2 2 4 2" xfId="403" xr:uid="{00000000-0005-0000-0000-0000A7010000}"/>
    <cellStyle name="Normal 8 2 2 2 4 2 2" xfId="711" xr:uid="{0B6BC60C-74D6-410D-9CC2-0F84A31B7205}"/>
    <cellStyle name="Normal 8 2 2 2 4 3" xfId="561" xr:uid="{0C7ABDC4-A81D-44A1-8E87-A615F3CAB8AE}"/>
    <cellStyle name="Normal 8 2 2 2 5" xfId="198" xr:uid="{00000000-0005-0000-0000-0000A8010000}"/>
    <cellStyle name="Normal 8 2 2 2 5 2" xfId="419" xr:uid="{00000000-0005-0000-0000-0000A9010000}"/>
    <cellStyle name="Normal 8 2 2 2 5 2 2" xfId="727" xr:uid="{7760D390-36BD-4EA5-99CF-397F7258E52E}"/>
    <cellStyle name="Normal 8 2 2 2 5 3" xfId="577" xr:uid="{B2D96D93-BA3A-4F18-A069-5485391ED465}"/>
    <cellStyle name="Normal 8 2 2 2 6" xfId="336" xr:uid="{00000000-0005-0000-0000-0000AA010000}"/>
    <cellStyle name="Normal 8 2 2 2 6 2" xfId="489" xr:uid="{00000000-0005-0000-0000-0000AB010000}"/>
    <cellStyle name="Normal 8 2 2 2 6 2 2" xfId="796" xr:uid="{45175683-E089-484D-8231-70DA667BD191}"/>
    <cellStyle name="Normal 8 2 2 2 6 3" xfId="646" xr:uid="{E8B03CBC-1AF5-4362-9E47-B558269617CE}"/>
    <cellStyle name="Normal 8 2 2 2 7" xfId="355" xr:uid="{00000000-0005-0000-0000-0000AC010000}"/>
    <cellStyle name="Normal 8 2 2 2 7 2" xfId="663" xr:uid="{ABFD8DBF-7C71-4766-80AF-4362C0987A5A}"/>
    <cellStyle name="Normal 8 2 2 2 8" xfId="513" xr:uid="{E7B1EA74-3A2F-4D82-856A-C0385AE6BF3D}"/>
    <cellStyle name="Normal 8 2 2 3" xfId="142" xr:uid="{00000000-0005-0000-0000-0000AD010000}"/>
    <cellStyle name="Normal 8 2 2 3 2" xfId="363" xr:uid="{00000000-0005-0000-0000-0000AE010000}"/>
    <cellStyle name="Normal 8 2 2 3 2 2" xfId="671" xr:uid="{D0948141-8BCF-4C68-8156-4E4229A69C89}"/>
    <cellStyle name="Normal 8 2 2 3 3" xfId="521" xr:uid="{631FDFDE-CC2D-40AF-9900-F2830FCB5507}"/>
    <cellStyle name="Normal 8 2 2 4" xfId="158" xr:uid="{00000000-0005-0000-0000-0000AF010000}"/>
    <cellStyle name="Normal 8 2 2 4 2" xfId="379" xr:uid="{00000000-0005-0000-0000-0000B0010000}"/>
    <cellStyle name="Normal 8 2 2 4 2 2" xfId="687" xr:uid="{97952BCB-7131-40C9-A5C8-53BE299BD8F7}"/>
    <cellStyle name="Normal 8 2 2 4 3" xfId="537" xr:uid="{91117B9C-862E-4C1D-8FDF-6D32EB3A0D21}"/>
    <cellStyle name="Normal 8 2 2 5" xfId="174" xr:uid="{00000000-0005-0000-0000-0000B1010000}"/>
    <cellStyle name="Normal 8 2 2 5 2" xfId="395" xr:uid="{00000000-0005-0000-0000-0000B2010000}"/>
    <cellStyle name="Normal 8 2 2 5 2 2" xfId="703" xr:uid="{92CD8624-0774-4EB0-A206-4A44DF92CF61}"/>
    <cellStyle name="Normal 8 2 2 5 3" xfId="553" xr:uid="{A563591A-2CCC-4D06-8978-D05394082E33}"/>
    <cellStyle name="Normal 8 2 2 6" xfId="190" xr:uid="{00000000-0005-0000-0000-0000B3010000}"/>
    <cellStyle name="Normal 8 2 2 6 2" xfId="411" xr:uid="{00000000-0005-0000-0000-0000B4010000}"/>
    <cellStyle name="Normal 8 2 2 6 2 2" xfId="719" xr:uid="{88CDCAF5-D6F4-4068-B805-4335A58E04B7}"/>
    <cellStyle name="Normal 8 2 2 6 3" xfId="569" xr:uid="{AF0EB567-4971-4153-A890-A19D33E0FC10}"/>
    <cellStyle name="Normal 8 2 2 7" xfId="335" xr:uid="{00000000-0005-0000-0000-0000B5010000}"/>
    <cellStyle name="Normal 8 2 2 7 2" xfId="488" xr:uid="{00000000-0005-0000-0000-0000B6010000}"/>
    <cellStyle name="Normal 8 2 2 7 2 2" xfId="795" xr:uid="{E7B7BBA2-C1DC-4532-9F8B-D2F32852B55D}"/>
    <cellStyle name="Normal 8 2 2 7 3" xfId="645" xr:uid="{EAD35EF1-92CC-4218-8974-0C42A9F6940B}"/>
    <cellStyle name="Normal 8 2 2 8" xfId="347" xr:uid="{00000000-0005-0000-0000-0000B7010000}"/>
    <cellStyle name="Normal 8 2 2 8 2" xfId="655" xr:uid="{BAA6B94F-C3E7-4343-A4F7-39816D6BC216}"/>
    <cellStyle name="Normal 8 2 2 9" xfId="505" xr:uid="{31461378-3B5F-4535-8952-8853CE451892}"/>
    <cellStyle name="Normal 8 2 3" xfId="130" xr:uid="{00000000-0005-0000-0000-0000B8010000}"/>
    <cellStyle name="Normal 8 2 3 2" xfId="146" xr:uid="{00000000-0005-0000-0000-0000B9010000}"/>
    <cellStyle name="Normal 8 2 3 2 2" xfId="367" xr:uid="{00000000-0005-0000-0000-0000BA010000}"/>
    <cellStyle name="Normal 8 2 3 2 2 2" xfId="675" xr:uid="{D9FF199F-19BB-4570-9E71-522C898E4E7C}"/>
    <cellStyle name="Normal 8 2 3 2 3" xfId="525" xr:uid="{2E8F72D1-CE47-43E2-98B5-E216AB523CAA}"/>
    <cellStyle name="Normal 8 2 3 3" xfId="162" xr:uid="{00000000-0005-0000-0000-0000BB010000}"/>
    <cellStyle name="Normal 8 2 3 3 2" xfId="383" xr:uid="{00000000-0005-0000-0000-0000BC010000}"/>
    <cellStyle name="Normal 8 2 3 3 2 2" xfId="691" xr:uid="{6B0609EC-0DA2-4DE0-B924-22F33A4E0134}"/>
    <cellStyle name="Normal 8 2 3 3 3" xfId="541" xr:uid="{4585A70F-8FD6-4B37-AEC3-959605EA179E}"/>
    <cellStyle name="Normal 8 2 3 4" xfId="178" xr:uid="{00000000-0005-0000-0000-0000BD010000}"/>
    <cellStyle name="Normal 8 2 3 4 2" xfId="399" xr:uid="{00000000-0005-0000-0000-0000BE010000}"/>
    <cellStyle name="Normal 8 2 3 4 2 2" xfId="707" xr:uid="{01519DDA-A029-40DF-949F-94A08F215606}"/>
    <cellStyle name="Normal 8 2 3 4 3" xfId="557" xr:uid="{0AE664C3-6C7A-4A1D-B12C-430A8B53AD6C}"/>
    <cellStyle name="Normal 8 2 3 5" xfId="194" xr:uid="{00000000-0005-0000-0000-0000BF010000}"/>
    <cellStyle name="Normal 8 2 3 5 2" xfId="415" xr:uid="{00000000-0005-0000-0000-0000C0010000}"/>
    <cellStyle name="Normal 8 2 3 5 2 2" xfId="723" xr:uid="{ADD170D6-3E32-471C-911D-7751D8A5ADB4}"/>
    <cellStyle name="Normal 8 2 3 5 3" xfId="573" xr:uid="{44289C29-E3EF-4BAB-9DCF-865AEC093867}"/>
    <cellStyle name="Normal 8 2 3 6" xfId="337" xr:uid="{00000000-0005-0000-0000-0000C1010000}"/>
    <cellStyle name="Normal 8 2 3 6 2" xfId="490" xr:uid="{00000000-0005-0000-0000-0000C2010000}"/>
    <cellStyle name="Normal 8 2 3 6 2 2" xfId="797" xr:uid="{52095AEB-FD00-467B-B265-9856AA3177E6}"/>
    <cellStyle name="Normal 8 2 3 6 3" xfId="647" xr:uid="{D348D2EB-F798-485E-A315-675BDD1747BC}"/>
    <cellStyle name="Normal 8 2 3 7" xfId="351" xr:uid="{00000000-0005-0000-0000-0000C3010000}"/>
    <cellStyle name="Normal 8 2 3 7 2" xfId="659" xr:uid="{93FCA6E0-4B7D-4E2E-AC9D-3E0A63B89078}"/>
    <cellStyle name="Normal 8 2 3 8" xfId="509" xr:uid="{2A62F2C3-3D14-41B6-9221-638678BC90E5}"/>
    <cellStyle name="Normal 8 2 4" xfId="138" xr:uid="{00000000-0005-0000-0000-0000C4010000}"/>
    <cellStyle name="Normal 8 2 4 2" xfId="359" xr:uid="{00000000-0005-0000-0000-0000C5010000}"/>
    <cellStyle name="Normal 8 2 4 2 2" xfId="667" xr:uid="{82F92C9A-B8D8-4B0C-8501-27FC1B5BF102}"/>
    <cellStyle name="Normal 8 2 4 3" xfId="517" xr:uid="{3D5085E5-6CF7-4CAD-AD2D-FA1E21FAE72C}"/>
    <cellStyle name="Normal 8 2 5" xfId="154" xr:uid="{00000000-0005-0000-0000-0000C6010000}"/>
    <cellStyle name="Normal 8 2 5 2" xfId="375" xr:uid="{00000000-0005-0000-0000-0000C7010000}"/>
    <cellStyle name="Normal 8 2 5 2 2" xfId="683" xr:uid="{AEC4EC1D-753E-42C3-BA83-33F854165459}"/>
    <cellStyle name="Normal 8 2 5 3" xfId="533" xr:uid="{34CD4DA5-AE7F-4108-9AF8-FFFC35C14A5F}"/>
    <cellStyle name="Normal 8 2 6" xfId="170" xr:uid="{00000000-0005-0000-0000-0000C8010000}"/>
    <cellStyle name="Normal 8 2 6 2" xfId="391" xr:uid="{00000000-0005-0000-0000-0000C9010000}"/>
    <cellStyle name="Normal 8 2 6 2 2" xfId="699" xr:uid="{28F9DEF9-3120-48F3-8EBC-D38538294EBE}"/>
    <cellStyle name="Normal 8 2 6 3" xfId="549" xr:uid="{DFD3E88D-B3FB-428D-93F1-28B566F82C46}"/>
    <cellStyle name="Normal 8 2 7" xfId="186" xr:uid="{00000000-0005-0000-0000-0000CA010000}"/>
    <cellStyle name="Normal 8 2 7 2" xfId="407" xr:uid="{00000000-0005-0000-0000-0000CB010000}"/>
    <cellStyle name="Normal 8 2 7 2 2" xfId="715" xr:uid="{D5156EE6-3060-4A7B-8F9D-035AD45FBF75}"/>
    <cellStyle name="Normal 8 2 7 3" xfId="565" xr:uid="{063B6A33-46AE-43A2-BBD4-EAB79FA5857C}"/>
    <cellStyle name="Normal 8 2 8" xfId="334" xr:uid="{00000000-0005-0000-0000-0000CC010000}"/>
    <cellStyle name="Normal 8 2 8 2" xfId="487" xr:uid="{00000000-0005-0000-0000-0000CD010000}"/>
    <cellStyle name="Normal 8 2 8 2 2" xfId="794" xr:uid="{638F184D-37D9-4E51-B453-6C68A4B78DD0}"/>
    <cellStyle name="Normal 8 2 8 3" xfId="644" xr:uid="{CAC5C630-8B3A-4E35-BE4B-57A501970EE8}"/>
    <cellStyle name="Normal 8 2 9" xfId="343" xr:uid="{00000000-0005-0000-0000-0000CE010000}"/>
    <cellStyle name="Normal 8 2 9 2" xfId="651" xr:uid="{29AB1C5C-F29C-4714-8737-C669F9CB3953}"/>
    <cellStyle name="Normal 8 3" xfId="85" xr:uid="{00000000-0005-0000-0000-0000CF010000}"/>
    <cellStyle name="Normal 8 4" xfId="273" xr:uid="{00000000-0005-0000-0000-0000D0010000}"/>
    <cellStyle name="Normal 8 4 2" xfId="448" xr:uid="{00000000-0005-0000-0000-0000D1010000}"/>
    <cellStyle name="Normal 8 4 2 2" xfId="755" xr:uid="{F57AD8B2-B698-412A-841D-5C9CEB33382E}"/>
    <cellStyle name="Normal 8 4 3" xfId="605" xr:uid="{C4398283-2914-4FFA-A98F-F610FD5C296E}"/>
    <cellStyle name="Normal 9" xfId="58" xr:uid="{00000000-0005-0000-0000-0000D2010000}"/>
    <cellStyle name="Normal 9 2" xfId="87" xr:uid="{00000000-0005-0000-0000-0000D3010000}"/>
    <cellStyle name="Note 2" xfId="56" xr:uid="{00000000-0005-0000-0000-0000D4010000}"/>
    <cellStyle name="Note 2 2" xfId="86" xr:uid="{00000000-0005-0000-0000-0000D5010000}"/>
    <cellStyle name="Note 2 2 2" xfId="322" xr:uid="{00000000-0005-0000-0000-0000D6010000}"/>
    <cellStyle name="Note 2 2 2 2" xfId="475" xr:uid="{00000000-0005-0000-0000-0000D7010000}"/>
    <cellStyle name="Note 2 2 2 2 2" xfId="782" xr:uid="{878A77E2-5809-4271-859D-B485EC74712B}"/>
    <cellStyle name="Note 2 2 2 3" xfId="632" xr:uid="{C3CA3CB0-8095-4032-8F6A-F731BFBE5313}"/>
    <cellStyle name="Note 2 3" xfId="269" xr:uid="{00000000-0005-0000-0000-0000D8010000}"/>
    <cellStyle name="Note 2 3 2" xfId="447" xr:uid="{00000000-0005-0000-0000-0000D9010000}"/>
    <cellStyle name="Note 2 3 2 2" xfId="754" xr:uid="{E8FF210C-9827-4B23-B847-E2417476F00F}"/>
    <cellStyle name="Note 2 3 3" xfId="604" xr:uid="{375B9A49-6F6A-4D44-A7C2-9AFD83584C6C}"/>
    <cellStyle name="Note 3" xfId="59" xr:uid="{00000000-0005-0000-0000-0000DA010000}"/>
    <cellStyle name="Note 3 2" xfId="88" xr:uid="{00000000-0005-0000-0000-0000DB010000}"/>
    <cellStyle name="Note 3 3" xfId="305" xr:uid="{00000000-0005-0000-0000-0000DC010000}"/>
    <cellStyle name="Note 3 3 2" xfId="461" xr:uid="{00000000-0005-0000-0000-0000DD010000}"/>
    <cellStyle name="Note 3 3 2 2" xfId="768" xr:uid="{178FD913-8775-4FD2-9318-CBD6415FEC0E}"/>
    <cellStyle name="Note 3 3 3" xfId="618" xr:uid="{2C36B420-CCE4-48CD-9D51-4D85851FDC91}"/>
    <cellStyle name="Note 4" xfId="106" xr:uid="{00000000-0005-0000-0000-0000DE010000}"/>
    <cellStyle name="Note 5" xfId="233" xr:uid="{00000000-0005-0000-0000-0000DF010000}"/>
    <cellStyle name="Note 5 2" xfId="433" xr:uid="{00000000-0005-0000-0000-0000E0010000}"/>
    <cellStyle name="Note 5 2 2" xfId="740" xr:uid="{A3F861DE-63D6-4A64-A973-E9F90DF823AB}"/>
    <cellStyle name="Note 5 3" xfId="590" xr:uid="{E3831BC7-5E1D-4EE8-AF4B-7D76A9BADBE7}"/>
    <cellStyle name="Output 2" xfId="270" xr:uid="{00000000-0005-0000-0000-0000E2010000}"/>
    <cellStyle name="Output 3" xfId="306" xr:uid="{00000000-0005-0000-0000-0000E3010000}"/>
    <cellStyle name="Output 4" xfId="234" xr:uid="{00000000-0005-0000-0000-0000E4010000}"/>
    <cellStyle name="Percent 2" xfId="4" xr:uid="{00000000-0005-0000-0000-0000E5010000}"/>
    <cellStyle name="Percent 3" xfId="274" xr:uid="{00000000-0005-0000-0000-0000E6010000}"/>
    <cellStyle name="Satisfaisant" xfId="10" builtinId="26" customBuiltin="1"/>
    <cellStyle name="Sortie" xfId="14" builtinId="21" customBuiltin="1"/>
    <cellStyle name="Texte explicatif" xfId="19" builtinId="53" customBuiltin="1"/>
    <cellStyle name="Title 2" xfId="271" xr:uid="{00000000-0005-0000-0000-0000E8010000}"/>
    <cellStyle name="Title 3" xfId="307" xr:uid="{00000000-0005-0000-0000-0000E9010000}"/>
    <cellStyle name="Title 4" xfId="235" xr:uid="{00000000-0005-0000-0000-0000EA010000}"/>
    <cellStyle name="Titre" xfId="5" builtinId="15" customBuiltin="1"/>
    <cellStyle name="Titre 1" xfId="6" builtinId="16" customBuiltin="1"/>
    <cellStyle name="Titre 2" xfId="7" builtinId="17" customBuiltin="1"/>
    <cellStyle name="Titre 3" xfId="8" builtinId="18" customBuiltin="1"/>
    <cellStyle name="Titre 4" xfId="9" builtinId="19" customBuiltin="1"/>
    <cellStyle name="Total" xfId="20" builtinId="25" customBuiltin="1"/>
    <cellStyle name="Vérification" xfId="17" builtinId="23" customBuiltin="1"/>
    <cellStyle name="Warning Text 2" xfId="272" xr:uid="{00000000-0005-0000-0000-0000ED010000}"/>
    <cellStyle name="Warning Text 3" xfId="308" xr:uid="{00000000-0005-0000-0000-0000EE010000}"/>
    <cellStyle name="Warning Text 4" xfId="236" xr:uid="{00000000-0005-0000-0000-0000EF010000}"/>
    <cellStyle name="常规 2" xfId="338" xr:uid="{00000000-0005-0000-0000-0000F0010000}"/>
  </cellStyles>
  <dxfs count="75">
    <dxf>
      <fill>
        <patternFill>
          <bgColor theme="5" tint="0.59996337778862885"/>
        </patternFill>
      </fill>
    </dxf>
    <dxf>
      <fill>
        <patternFill>
          <bgColor theme="5" tint="-0.24994659260841701"/>
        </patternFill>
      </fill>
    </dxf>
    <dxf>
      <fill>
        <patternFill>
          <bgColor theme="5" tint="0.59996337778862885"/>
        </patternFill>
      </fill>
    </dxf>
    <dxf>
      <fill>
        <patternFill>
          <bgColor theme="5" tint="-0.2499465926084170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rgb="FFBFBFBF"/>
          <bgColor auto="1"/>
        </patternFill>
      </fill>
    </dxf>
    <dxf>
      <fill>
        <patternFill patternType="lightDown">
          <fgColor rgb="FFBFBFBF"/>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rgb="FFBFBFBF"/>
          <bgColor auto="1"/>
        </patternFill>
      </fill>
    </dxf>
    <dxf>
      <fill>
        <patternFill patternType="lightDown">
          <fgColor rgb="FFBFBFBF"/>
          <bgColor auto="1"/>
        </patternFill>
      </fill>
    </dxf>
    <dxf>
      <fill>
        <patternFill patternType="lightUp">
          <fgColor theme="4" tint="-0.24994659260841701"/>
          <bgColor auto="1"/>
        </patternFill>
      </fill>
    </dxf>
    <dxf>
      <fill>
        <patternFill patternType="lightUp">
          <fgColor theme="4" tint="-0.24994659260841701"/>
          <bgColor auto="1"/>
        </patternFill>
      </fill>
    </dxf>
    <dxf>
      <fill>
        <patternFill patternType="lightUp">
          <fgColor theme="4" tint="-0.24994659260841701"/>
          <bgColor auto="1"/>
        </patternFill>
      </fill>
    </dxf>
  </dxfs>
  <tableStyles count="0" defaultTableStyle="TableStyleMedium2" defaultPivotStyle="PivotStyleLight16"/>
  <colors>
    <mruColors>
      <color rgb="FF006600"/>
      <color rgb="FFFFF3E7"/>
      <color rgb="FF806000"/>
      <color rgb="FFF4E8DC"/>
      <color rgb="FFBFBFBF"/>
      <color rgb="FF548235"/>
      <color rgb="FF9999FF"/>
      <color rgb="FFFF6600"/>
      <color rgb="FFDAF6DA"/>
      <color rgb="FFC5FF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FD181E0-5E2F-11CE-A449-00AA004A803D}" ax:persistence="persistStreamInit" r:id="rId1"/>
</file>

<file path=xl/activeX/activeX2.xml><?xml version="1.0" encoding="utf-8"?>
<ax:ocx xmlns:ax="http://schemas.microsoft.com/office/2006/activeX" xmlns:r="http://schemas.openxmlformats.org/officeDocument/2006/relationships" ax:classid="{DFD181E0-5E2F-11CE-A449-00AA004A803D}"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1771650</xdr:colOff>
      <xdr:row>0</xdr:row>
      <xdr:rowOff>28575</xdr:rowOff>
    </xdr:from>
    <xdr:to>
      <xdr:col>1</xdr:col>
      <xdr:colOff>205946</xdr:colOff>
      <xdr:row>0</xdr:row>
      <xdr:rowOff>361950</xdr:rowOff>
    </xdr:to>
    <xdr:sp macro="" textlink="">
      <xdr:nvSpPr>
        <xdr:cNvPr id="2" name="Année" hidden="1">
          <a:extLst>
            <a:ext uri="{63B3BB69-23CF-44E3-9099-C40C66FF867C}">
              <a14:compatExt xmlns:a14="http://schemas.microsoft.com/office/drawing/2010/main" spid="_x0000_s6145"/>
            </a:ext>
            <a:ext uri="{FF2B5EF4-FFF2-40B4-BE49-F238E27FC236}">
              <a16:creationId xmlns:a16="http://schemas.microsoft.com/office/drawing/2014/main" id="{5081E472-70E7-4A35-BFED-847FE2602DA2}"/>
            </a:ext>
          </a:extLst>
        </xdr:cNvPr>
        <xdr:cNvSpPr/>
      </xdr:nvSpPr>
      <xdr:spPr bwMode="auto">
        <a:xfrm>
          <a:off x="1771650" y="28575"/>
          <a:ext cx="205946" cy="333375"/>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0</xdr:col>
      <xdr:colOff>1638300</xdr:colOff>
      <xdr:row>1</xdr:row>
      <xdr:rowOff>9525</xdr:rowOff>
    </xdr:from>
    <xdr:to>
      <xdr:col>1</xdr:col>
      <xdr:colOff>215471</xdr:colOff>
      <xdr:row>1</xdr:row>
      <xdr:rowOff>228600</xdr:rowOff>
    </xdr:to>
    <xdr:sp macro="" textlink="">
      <xdr:nvSpPr>
        <xdr:cNvPr id="3" name="Mois" hidden="1">
          <a:extLst>
            <a:ext uri="{63B3BB69-23CF-44E3-9099-C40C66FF867C}">
              <a14:compatExt xmlns:a14="http://schemas.microsoft.com/office/drawing/2010/main" spid="_x0000_s6146"/>
            </a:ext>
            <a:ext uri="{FF2B5EF4-FFF2-40B4-BE49-F238E27FC236}">
              <a16:creationId xmlns:a16="http://schemas.microsoft.com/office/drawing/2014/main" id="{05CB23D4-C400-42F4-B63D-542A7DC0912C}"/>
            </a:ext>
          </a:extLst>
        </xdr:cNvPr>
        <xdr:cNvSpPr/>
      </xdr:nvSpPr>
      <xdr:spPr bwMode="auto">
        <a:xfrm>
          <a:off x="1638300" y="381000"/>
          <a:ext cx="348821" cy="219075"/>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0</xdr:col>
          <xdr:colOff>1475860</xdr:colOff>
          <xdr:row>1</xdr:row>
          <xdr:rowOff>0</xdr:rowOff>
        </xdr:from>
        <xdr:to>
          <xdr:col>1</xdr:col>
          <xdr:colOff>515</xdr:colOff>
          <xdr:row>1</xdr:row>
          <xdr:rowOff>228600</xdr:rowOff>
        </xdr:to>
        <xdr:sp macro="" textlink="">
          <xdr:nvSpPr>
            <xdr:cNvPr id="4097" name="Mois" hidden="1">
              <a:extLst>
                <a:ext uri="{63B3BB69-23CF-44E3-9099-C40C66FF867C}">
                  <a14:compatExt spid="_x0000_s4097"/>
                </a:ext>
                <a:ext uri="{FF2B5EF4-FFF2-40B4-BE49-F238E27FC236}">
                  <a16:creationId xmlns:a16="http://schemas.microsoft.com/office/drawing/2014/main" id="{C718F233-16E1-42C1-A0F0-9FCE5BD9A0AB}"/>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1527346</xdr:colOff>
          <xdr:row>0</xdr:row>
          <xdr:rowOff>38100</xdr:rowOff>
        </xdr:from>
        <xdr:to>
          <xdr:col>0</xdr:col>
          <xdr:colOff>1765471</xdr:colOff>
          <xdr:row>0</xdr:row>
          <xdr:rowOff>342900</xdr:rowOff>
        </xdr:to>
        <xdr:sp macro="" textlink="">
          <xdr:nvSpPr>
            <xdr:cNvPr id="4098" name="Année" hidden="1">
              <a:extLst>
                <a:ext uri="{63B3BB69-23CF-44E3-9099-C40C66FF867C}">
                  <a14:compatExt spid="_x0000_s4098"/>
                </a:ext>
                <a:ext uri="{FF2B5EF4-FFF2-40B4-BE49-F238E27FC236}">
                  <a16:creationId xmlns:a16="http://schemas.microsoft.com/office/drawing/2014/main" id="{4806D3D7-BA06-4CEA-9726-A3D69FCAEF3F}"/>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oneCellAnchor>
    <xdr:from>
      <xdr:col>14</xdr:col>
      <xdr:colOff>1638300</xdr:colOff>
      <xdr:row>1</xdr:row>
      <xdr:rowOff>9525</xdr:rowOff>
    </xdr:from>
    <xdr:ext cx="353455" cy="219075"/>
    <xdr:sp macro="" textlink="">
      <xdr:nvSpPr>
        <xdr:cNvPr id="6" name="Mois" hidden="1">
          <a:extLst>
            <a:ext uri="{63B3BB69-23CF-44E3-9099-C40C66FF867C}">
              <a14:compatExt xmlns:a14="http://schemas.microsoft.com/office/drawing/2010/main" spid="_x0000_s6146"/>
            </a:ext>
            <a:ext uri="{FF2B5EF4-FFF2-40B4-BE49-F238E27FC236}">
              <a16:creationId xmlns:a16="http://schemas.microsoft.com/office/drawing/2014/main" id="{068A6384-4130-4420-A09A-92D796EFE820}"/>
            </a:ext>
          </a:extLst>
        </xdr:cNvPr>
        <xdr:cNvSpPr/>
      </xdr:nvSpPr>
      <xdr:spPr bwMode="auto">
        <a:xfrm>
          <a:off x="17278350" y="381000"/>
          <a:ext cx="353455" cy="219075"/>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oneCellAnchor>
    <xdr:from>
      <xdr:col>26</xdr:col>
      <xdr:colOff>1638300</xdr:colOff>
      <xdr:row>1</xdr:row>
      <xdr:rowOff>9525</xdr:rowOff>
    </xdr:from>
    <xdr:ext cx="353455" cy="219075"/>
    <xdr:sp macro="" textlink="">
      <xdr:nvSpPr>
        <xdr:cNvPr id="7" name="Mois" hidden="1">
          <a:extLst>
            <a:ext uri="{63B3BB69-23CF-44E3-9099-C40C66FF867C}">
              <a14:compatExt xmlns:a14="http://schemas.microsoft.com/office/drawing/2010/main" spid="_x0000_s6146"/>
            </a:ext>
            <a:ext uri="{FF2B5EF4-FFF2-40B4-BE49-F238E27FC236}">
              <a16:creationId xmlns:a16="http://schemas.microsoft.com/office/drawing/2014/main" id="{314E3558-7DE4-4EBD-A631-76FBCEBB1386}"/>
            </a:ext>
          </a:extLst>
        </xdr:cNvPr>
        <xdr:cNvSpPr/>
      </xdr:nvSpPr>
      <xdr:spPr bwMode="auto">
        <a:xfrm>
          <a:off x="29851350" y="381000"/>
          <a:ext cx="353455" cy="219075"/>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IPSEN-iSEND/03-Project%20documentation/06-iSEND%20Roadmap/Reporting%20Project/Project%20realisation/DSUR-PSUR%20reports/PSR%20Planning_DLP%202020_20200128_Yearly%20summary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SR yearly Overview"/>
      <sheetName val="PSR Planning"/>
      <sheetName val="PSR Planning Tracker"/>
      <sheetName val="Legend"/>
    </sheetNames>
    <sheetDataSet>
      <sheetData sheetId="0" refreshError="1"/>
      <sheetData sheetId="1">
        <row r="3">
          <cell r="C3" t="str">
            <v>ONIVYDE</v>
          </cell>
          <cell r="X3">
            <v>44126</v>
          </cell>
          <cell r="AC3">
            <v>44196</v>
          </cell>
        </row>
      </sheetData>
      <sheetData sheetId="2" refreshError="1"/>
      <sheetData sheetId="3" refreshError="1"/>
    </sheetDataSet>
  </externalBook>
</externalLink>
</file>

<file path=xl/persons/person.xml><?xml version="1.0" encoding="utf-8"?>
<personList xmlns="http://schemas.microsoft.com/office/spreadsheetml/2018/threadedcomments" xmlns:x="http://schemas.openxmlformats.org/spreadsheetml/2006/main">
  <person displayName="Josianne Lafond" id="{1E7658D5-5618-4573-A8BA-0B05CE1E3831}" userId="S::jol39209@ipsen.com::e4554093-a51e-4a59-bbfd-8371581cc9c2"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5" dT="2020-06-02T16:37:25.03" personId="{1E7658D5-5618-4573-A8BA-0B05CE1E3831}" id="{DC372B70-0DA5-492E-AC51-4A39D8807750}">
    <text>= colonne B de Feuille 2</text>
  </threadedComment>
  <threadedComment ref="B5" dT="2020-06-02T16:37:53.06" personId="{1E7658D5-5618-4573-A8BA-0B05CE1E3831}" id="{65E6637A-B9F1-4E3C-B3EF-28531A3743CE}">
    <text>= colonne D de Feuille 2</text>
  </threadedComment>
  <threadedComment ref="C6" dT="2020-06-02T16:38:34.96" personId="{1E7658D5-5618-4573-A8BA-0B05CE1E3831}" id="{55EB9F4D-75CC-485E-B8DA-072844A1FB7D}">
    <text>= colonne G dans Feuille 2</text>
  </threadedComment>
  <threadedComment ref="C7" dT="2020-06-02T16:39:01.99" personId="{1E7658D5-5618-4573-A8BA-0B05CE1E3831}" id="{9EEC88FE-19F1-49B0-8BD6-6A86FD342E86}">
    <text>= colonne F dans Feuille 2</text>
  </threadedComment>
  <threadedComment ref="C8" dT="2020-06-02T16:39:28.33" personId="{1E7658D5-5618-4573-A8BA-0B05CE1E3831}" id="{1BBB7FBB-E65D-4F19-89D7-4CD8F95F858D}">
    <text>= colonne H dans Feuille 2</text>
  </threadedComment>
  <threadedComment ref="C9" dT="2020-06-02T16:40:03.14" personId="{1E7658D5-5618-4573-A8BA-0B05CE1E3831}" id="{D0E9E179-04CF-41D5-A99E-DC313DECADF9}">
    <text>= colonne I dans Feuille 2</text>
  </threadedComment>
  <threadedComment ref="C10" dT="2020-06-02T16:40:22.66" personId="{1E7658D5-5618-4573-A8BA-0B05CE1E3831}" id="{4248B8A4-4B25-47B5-AFCE-CDA838AD3B50}">
    <text>= colonne L dans Feuille 2</text>
  </threadedComment>
  <threadedComment ref="C11" dT="2020-06-02T16:40:53.94" personId="{1E7658D5-5618-4573-A8BA-0B05CE1E3831}" id="{6B7D65AF-0896-468D-8D26-F8FB8A1427EE}">
    <text>= colonne J dans Feuille 2</text>
  </threadedComment>
  <threadedComment ref="C12" dT="2020-06-02T16:38:34.96" personId="{1E7658D5-5618-4573-A8BA-0B05CE1E3831}" id="{38916A4C-609F-4D13-A215-C0F52F409DAC}">
    <text>= colonne G dans Feuille 2</text>
  </threadedComment>
  <threadedComment ref="C13" dT="2020-06-02T16:39:01.99" personId="{1E7658D5-5618-4573-A8BA-0B05CE1E3831}" id="{F1C26496-7334-43A1-B0FD-3D0C5B18C15C}">
    <text>= colonne F dans Feuille 2</text>
  </threadedComment>
  <threadedComment ref="C14" dT="2020-06-02T16:39:28.33" personId="{1E7658D5-5618-4573-A8BA-0B05CE1E3831}" id="{BF797474-D87A-438A-BABF-3F2B4CA0DB13}">
    <text>= colonne H dans Feuille 2</text>
  </threadedComment>
  <threadedComment ref="C15" dT="2020-06-02T16:40:03.14" personId="{1E7658D5-5618-4573-A8BA-0B05CE1E3831}" id="{7416EE94-A1C4-4312-80B6-4426032B9415}">
    <text>= colonne I dans Feuille 2</text>
  </threadedComment>
  <threadedComment ref="C16" dT="2020-06-02T16:40:22.66" personId="{1E7658D5-5618-4573-A8BA-0B05CE1E3831}" id="{C3C46624-639C-483F-8395-D9DFCA010759}">
    <text>= colonne L dans Feuille 2</text>
  </threadedComment>
  <threadedComment ref="C17" dT="2020-06-02T16:40:53.94" personId="{1E7658D5-5618-4573-A8BA-0B05CE1E3831}" id="{5124F215-8C6A-478F-A2FC-DF760A7442E9}">
    <text>= colonne J dans Feuille 2</text>
  </threadedComment>
  <threadedComment ref="C18" dT="2020-06-02T16:38:34.96" personId="{1E7658D5-5618-4573-A8BA-0B05CE1E3831}" id="{C37771B1-BC30-49B4-9642-150AA2CD0F3A}">
    <text>= colonne G dans Feuille 2</text>
  </threadedComment>
  <threadedComment ref="C19" dT="2020-06-02T16:39:01.99" personId="{1E7658D5-5618-4573-A8BA-0B05CE1E3831}" id="{8C91ECC0-C202-44C7-A8E2-FA52DDF0F135}">
    <text>= colonne F dans Feuille 2</text>
  </threadedComment>
  <threadedComment ref="C20" dT="2020-06-02T16:39:28.33" personId="{1E7658D5-5618-4573-A8BA-0B05CE1E3831}" id="{93349F63-F130-4E00-B598-739880847644}">
    <text>= colonne H dans Feuille 2</text>
  </threadedComment>
  <threadedComment ref="C21" dT="2020-06-02T16:40:03.14" personId="{1E7658D5-5618-4573-A8BA-0B05CE1E3831}" id="{478158A5-6E50-42DA-9394-514187D6B79B}">
    <text>= colonne I dans Feuille 2</text>
  </threadedComment>
  <threadedComment ref="C22" dT="2020-06-02T16:40:22.66" personId="{1E7658D5-5618-4573-A8BA-0B05CE1E3831}" id="{3C157CF6-E5CA-45FE-B392-EF31980298F9}">
    <text>= colonne L dans Feuille 2</text>
  </threadedComment>
  <threadedComment ref="C23" dT="2020-06-02T16:40:53.94" personId="{1E7658D5-5618-4573-A8BA-0B05CE1E3831}" id="{E0269192-6513-472E-9B4B-3AA9A41227B3}">
    <text>= colonne J dans Feuille 2</text>
  </threadedComment>
</ThreadedComments>
</file>

<file path=xl/threadedComments/threadedComment2.xml><?xml version="1.0" encoding="utf-8"?>
<ThreadedComments xmlns="http://schemas.microsoft.com/office/spreadsheetml/2018/threadedcomments" xmlns:x="http://schemas.openxmlformats.org/spreadsheetml/2006/main">
  <threadedComment ref="E2" dT="2020-06-02T16:09:08.23" personId="{1E7658D5-5618-4573-A8BA-0B05CE1E3831}" id="{80E0CD65-CFF7-41E2-B024-9B39383946B4}">
    <text>Prévue au miimum 1,5 mois avant la DLP</text>
  </threadedComment>
  <threadedComment ref="G2" dT="2020-05-19T14:23:16.90" personId="{1E7658D5-5618-4573-A8BA-0B05CE1E3831}" id="{C448960C-D04E-4E65-BD6D-9C0D8F799F30}">
    <text>1,5 mois avant la DLP</text>
  </threadedComment>
  <threadedComment ref="H2" dT="2020-05-19T14:20:28.16" personId="{1E7658D5-5618-4573-A8BA-0B05CE1E3831}" id="{F10C15AA-6F0C-42D1-AD76-D39097591664}">
    <text>des que les études sont dispos ds XBIOM ou après le DLP</text>
  </threadedComment>
  <threadedComment ref="I2" dT="2020-05-19T14:19:31.34" personId="{1E7658D5-5618-4573-A8BA-0B05CE1E3831}" id="{AF9D77E1-7896-4DB2-9F46-1DEB279182DC}">
    <text>2-3 jours apres KOM</text>
  </threadedComment>
  <threadedComment ref="J2" dT="2020-05-19T14:22:35.37" personId="{1E7658D5-5618-4573-A8BA-0B05CE1E3831}" id="{69FC2EC5-3F21-4B2B-B2E8-DE21AB087009}">
    <text>date définie lors du KOM</text>
  </threadedComment>
</ThreadedComments>
</file>

<file path=xl/worksheets/_rels/sheet1.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vmlDrawing" Target="../drawings/vmlDrawing1.vml"/><Relationship Id="rId7" Type="http://schemas.openxmlformats.org/officeDocument/2006/relationships/control" Target="../activeX/activeX2.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printerSettings" Target="../printerSettings/printerSettings2.bin"/><Relationship Id="rId4"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4.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C8A938-E3F5-41D8-8189-554292BD2456}">
  <sheetPr codeName="Feuil7">
    <pageSetUpPr fitToPage="1"/>
  </sheetPr>
  <dimension ref="A1:AM76"/>
  <sheetViews>
    <sheetView showGridLines="0" showZeros="0" tabSelected="1" zoomScale="74" zoomScaleNormal="74" workbookViewId="0">
      <pane xSplit="1" ySplit="3" topLeftCell="B4" activePane="bottomRight" state="frozen"/>
      <selection pane="topRight" activeCell="B1" sqref="B1"/>
      <selection pane="bottomLeft" activeCell="A5" sqref="A5"/>
      <selection pane="bottomRight" activeCell="A3" sqref="A3"/>
    </sheetView>
  </sheetViews>
  <sheetFormatPr baseColWidth="10" defaultRowHeight="15.75"/>
  <cols>
    <col min="1" max="1" width="26.5703125" style="67" customWidth="1"/>
    <col min="2" max="2" width="18" style="67" customWidth="1"/>
    <col min="3" max="3" width="29.28515625" style="67" customWidth="1"/>
    <col min="4" max="39" width="15.7109375" style="84" customWidth="1"/>
    <col min="40" max="16384" width="11.42578125" style="67"/>
  </cols>
  <sheetData>
    <row r="1" spans="1:39" ht="29.25">
      <c r="A1" s="65">
        <v>2019</v>
      </c>
      <c r="B1" s="66"/>
      <c r="C1" s="66"/>
      <c r="D1" s="81"/>
      <c r="E1" s="81"/>
      <c r="F1" s="81"/>
      <c r="G1" s="81"/>
      <c r="H1" s="81"/>
      <c r="I1" s="81"/>
      <c r="J1" s="81"/>
      <c r="K1" s="81"/>
      <c r="L1" s="81"/>
      <c r="M1" s="81"/>
      <c r="N1" s="81"/>
      <c r="O1" s="81"/>
      <c r="P1" s="81"/>
      <c r="Q1" s="81"/>
      <c r="R1" s="81"/>
      <c r="S1" s="81"/>
      <c r="T1" s="81"/>
      <c r="U1" s="81"/>
      <c r="V1" s="81"/>
      <c r="W1" s="81"/>
      <c r="X1" s="81"/>
      <c r="Y1" s="81"/>
      <c r="Z1" s="81"/>
      <c r="AA1" s="81"/>
      <c r="AB1" s="81"/>
      <c r="AC1" s="81"/>
      <c r="AD1" s="81"/>
      <c r="AE1" s="81"/>
      <c r="AF1" s="81"/>
      <c r="AG1" s="81"/>
      <c r="AH1" s="81"/>
      <c r="AI1" s="81"/>
      <c r="AJ1" s="81"/>
      <c r="AK1" s="81"/>
      <c r="AL1" s="81"/>
      <c r="AM1" s="81"/>
    </row>
    <row r="2" spans="1:39" ht="20.100000000000001" customHeight="1">
      <c r="A2" s="68" t="s">
        <v>46</v>
      </c>
      <c r="B2" s="69"/>
      <c r="C2" s="69"/>
      <c r="D2" s="70" t="str">
        <f>UPPER(TEXT(D3,"aaaa"))</f>
        <v>2019</v>
      </c>
      <c r="E2" s="70"/>
      <c r="F2" s="70"/>
      <c r="G2" s="70"/>
      <c r="H2" s="70"/>
      <c r="I2" s="70"/>
      <c r="J2" s="70"/>
      <c r="K2" s="70"/>
      <c r="L2" s="70"/>
      <c r="M2" s="70"/>
      <c r="N2" s="70"/>
      <c r="O2" s="70"/>
      <c r="P2" s="70" t="str">
        <f>UPPER(TEXT(P3,"aaaa"))</f>
        <v>2020</v>
      </c>
      <c r="Q2" s="70"/>
      <c r="R2" s="70"/>
      <c r="S2" s="70"/>
      <c r="T2" s="70"/>
      <c r="U2" s="70"/>
      <c r="V2" s="70"/>
      <c r="W2" s="70"/>
      <c r="X2" s="70"/>
      <c r="Y2" s="70"/>
      <c r="Z2" s="70"/>
      <c r="AA2" s="70"/>
      <c r="AB2" s="70" t="str">
        <f>UPPER(TEXT(AB3,"aaaa"))</f>
        <v>2021</v>
      </c>
      <c r="AC2" s="70"/>
      <c r="AD2" s="70"/>
      <c r="AE2" s="70"/>
      <c r="AF2" s="70"/>
      <c r="AG2" s="70"/>
      <c r="AH2" s="70"/>
      <c r="AI2" s="70"/>
      <c r="AJ2" s="70"/>
      <c r="AK2" s="70"/>
      <c r="AL2" s="70"/>
      <c r="AM2" s="70"/>
    </row>
    <row r="3" spans="1:39" s="74" customFormat="1" ht="20.100000000000001" customHeight="1">
      <c r="A3" s="71" t="s">
        <v>31</v>
      </c>
      <c r="B3" s="72" t="s">
        <v>32</v>
      </c>
      <c r="C3" s="72" t="s">
        <v>16</v>
      </c>
      <c r="D3" s="73">
        <f>DATE(Année_planning,MONTH(1&amp;A2),1)</f>
        <v>43466</v>
      </c>
      <c r="E3" s="73">
        <f t="shared" ref="E3:F3" si="0">EOMONTH(D3,0)+1</f>
        <v>43497</v>
      </c>
      <c r="F3" s="73">
        <f t="shared" si="0"/>
        <v>43525</v>
      </c>
      <c r="G3" s="73">
        <f>EOMONTH(F3,0)+1</f>
        <v>43556</v>
      </c>
      <c r="H3" s="73">
        <f t="shared" ref="H3:AM3" si="1">EOMONTH(G3,0)+1</f>
        <v>43586</v>
      </c>
      <c r="I3" s="73">
        <f t="shared" si="1"/>
        <v>43617</v>
      </c>
      <c r="J3" s="73">
        <f t="shared" si="1"/>
        <v>43647</v>
      </c>
      <c r="K3" s="73">
        <f t="shared" si="1"/>
        <v>43678</v>
      </c>
      <c r="L3" s="73">
        <f t="shared" si="1"/>
        <v>43709</v>
      </c>
      <c r="M3" s="73">
        <f t="shared" si="1"/>
        <v>43739</v>
      </c>
      <c r="N3" s="73">
        <f t="shared" si="1"/>
        <v>43770</v>
      </c>
      <c r="O3" s="73">
        <f t="shared" si="1"/>
        <v>43800</v>
      </c>
      <c r="P3" s="73">
        <f t="shared" si="1"/>
        <v>43831</v>
      </c>
      <c r="Q3" s="73">
        <f t="shared" si="1"/>
        <v>43862</v>
      </c>
      <c r="R3" s="73">
        <f t="shared" si="1"/>
        <v>43891</v>
      </c>
      <c r="S3" s="73">
        <f t="shared" si="1"/>
        <v>43922</v>
      </c>
      <c r="T3" s="73">
        <f t="shared" si="1"/>
        <v>43952</v>
      </c>
      <c r="U3" s="73">
        <f t="shared" si="1"/>
        <v>43983</v>
      </c>
      <c r="V3" s="73">
        <f t="shared" si="1"/>
        <v>44013</v>
      </c>
      <c r="W3" s="73">
        <f t="shared" si="1"/>
        <v>44044</v>
      </c>
      <c r="X3" s="73">
        <f t="shared" si="1"/>
        <v>44075</v>
      </c>
      <c r="Y3" s="73">
        <f t="shared" si="1"/>
        <v>44105</v>
      </c>
      <c r="Z3" s="73">
        <f t="shared" si="1"/>
        <v>44136</v>
      </c>
      <c r="AA3" s="73">
        <f t="shared" si="1"/>
        <v>44166</v>
      </c>
      <c r="AB3" s="73">
        <f t="shared" si="1"/>
        <v>44197</v>
      </c>
      <c r="AC3" s="73">
        <f t="shared" si="1"/>
        <v>44228</v>
      </c>
      <c r="AD3" s="73">
        <f t="shared" si="1"/>
        <v>44256</v>
      </c>
      <c r="AE3" s="73">
        <f t="shared" si="1"/>
        <v>44287</v>
      </c>
      <c r="AF3" s="73">
        <f t="shared" si="1"/>
        <v>44317</v>
      </c>
      <c r="AG3" s="73">
        <f t="shared" si="1"/>
        <v>44348</v>
      </c>
      <c r="AH3" s="73">
        <f t="shared" si="1"/>
        <v>44378</v>
      </c>
      <c r="AI3" s="73">
        <f t="shared" si="1"/>
        <v>44409</v>
      </c>
      <c r="AJ3" s="73">
        <f t="shared" si="1"/>
        <v>44440</v>
      </c>
      <c r="AK3" s="73">
        <f t="shared" si="1"/>
        <v>44470</v>
      </c>
      <c r="AL3" s="73">
        <f t="shared" si="1"/>
        <v>44501</v>
      </c>
      <c r="AM3" s="73">
        <f t="shared" si="1"/>
        <v>44531</v>
      </c>
    </row>
    <row r="4" spans="1:39" s="74" customFormat="1" ht="17.25">
      <c r="A4" s="85" t="s">
        <v>33</v>
      </c>
      <c r="B4" s="86" t="s">
        <v>39</v>
      </c>
      <c r="C4" s="101" t="s">
        <v>12</v>
      </c>
      <c r="D4" s="88"/>
      <c r="E4" s="88"/>
      <c r="F4" s="88"/>
      <c r="G4" s="88"/>
      <c r="H4" s="88"/>
      <c r="I4" s="88"/>
      <c r="J4" s="88"/>
      <c r="K4" s="88"/>
      <c r="L4" s="88"/>
      <c r="M4" s="88"/>
      <c r="N4" s="88"/>
      <c r="O4" s="102">
        <v>43800</v>
      </c>
      <c r="P4" s="88"/>
      <c r="Q4" s="88"/>
      <c r="R4" s="88"/>
      <c r="S4" s="88"/>
      <c r="T4" s="88"/>
      <c r="U4" s="88"/>
      <c r="V4" s="88"/>
      <c r="W4" s="88"/>
      <c r="X4" s="88"/>
      <c r="Y4" s="88"/>
      <c r="Z4" s="88"/>
      <c r="AA4" s="88"/>
      <c r="AB4" s="88"/>
      <c r="AC4" s="88"/>
      <c r="AD4" s="88"/>
      <c r="AE4" s="88"/>
      <c r="AF4" s="88"/>
      <c r="AG4" s="88"/>
      <c r="AH4" s="88"/>
      <c r="AI4" s="88"/>
      <c r="AJ4" s="88"/>
      <c r="AK4" s="88"/>
      <c r="AL4" s="88"/>
      <c r="AM4" s="88"/>
    </row>
    <row r="5" spans="1:39" s="74" customFormat="1" ht="27">
      <c r="A5" s="87" t="s">
        <v>33</v>
      </c>
      <c r="B5" s="87" t="s">
        <v>39</v>
      </c>
      <c r="C5" s="98" t="s">
        <v>11</v>
      </c>
      <c r="D5" s="89"/>
      <c r="E5" s="89"/>
      <c r="F5" s="89"/>
      <c r="G5" s="89"/>
      <c r="H5" s="89"/>
      <c r="I5" s="89"/>
      <c r="J5" s="89"/>
      <c r="K5" s="89"/>
      <c r="L5" s="89"/>
      <c r="M5" s="89"/>
      <c r="N5" s="89"/>
      <c r="O5" s="99">
        <v>43800</v>
      </c>
      <c r="P5" s="89"/>
      <c r="Q5" s="89"/>
      <c r="R5" s="89"/>
      <c r="S5" s="89"/>
      <c r="T5" s="89"/>
      <c r="U5" s="89"/>
      <c r="V5" s="89"/>
      <c r="W5" s="89"/>
      <c r="X5" s="89"/>
      <c r="Y5" s="89"/>
      <c r="Z5" s="89"/>
      <c r="AA5" s="89"/>
      <c r="AB5" s="89"/>
      <c r="AC5" s="89"/>
      <c r="AD5" s="89"/>
      <c r="AE5" s="89"/>
      <c r="AF5" s="89"/>
      <c r="AG5" s="89"/>
      <c r="AH5" s="89"/>
      <c r="AI5" s="89"/>
      <c r="AJ5" s="89"/>
      <c r="AK5" s="89"/>
      <c r="AL5" s="89"/>
      <c r="AM5" s="89"/>
    </row>
    <row r="6" spans="1:39" s="74" customFormat="1" ht="17.25">
      <c r="A6" s="87" t="s">
        <v>33</v>
      </c>
      <c r="B6" s="87" t="s">
        <v>39</v>
      </c>
      <c r="C6" s="92" t="s">
        <v>13</v>
      </c>
      <c r="D6" s="89"/>
      <c r="E6" s="89"/>
      <c r="F6" s="89"/>
      <c r="G6" s="89"/>
      <c r="H6" s="89"/>
      <c r="I6" s="89"/>
      <c r="J6" s="89"/>
      <c r="K6" s="89"/>
      <c r="L6" s="89"/>
      <c r="M6" s="89"/>
      <c r="N6" s="89"/>
      <c r="O6" s="89"/>
      <c r="P6" s="93">
        <v>43832</v>
      </c>
      <c r="Q6" s="89"/>
      <c r="R6" s="89"/>
      <c r="S6" s="89"/>
      <c r="T6" s="89"/>
      <c r="U6" s="89"/>
      <c r="V6" s="89"/>
      <c r="W6" s="89"/>
      <c r="X6" s="89"/>
      <c r="Y6" s="89"/>
      <c r="Z6" s="89"/>
      <c r="AA6" s="89"/>
      <c r="AB6" s="89"/>
      <c r="AC6" s="89"/>
      <c r="AD6" s="89"/>
      <c r="AE6" s="89"/>
      <c r="AF6" s="89"/>
      <c r="AG6" s="89"/>
      <c r="AH6" s="89"/>
      <c r="AI6" s="89"/>
      <c r="AJ6" s="89"/>
      <c r="AK6" s="89"/>
      <c r="AL6" s="89"/>
      <c r="AM6" s="89"/>
    </row>
    <row r="7" spans="1:39" s="74" customFormat="1" ht="17.25">
      <c r="A7" s="87" t="s">
        <v>33</v>
      </c>
      <c r="B7" s="87" t="s">
        <v>39</v>
      </c>
      <c r="C7" s="94" t="s">
        <v>14</v>
      </c>
      <c r="D7" s="89"/>
      <c r="E7" s="89"/>
      <c r="F7" s="89"/>
      <c r="G7" s="89"/>
      <c r="H7" s="89"/>
      <c r="I7" s="89"/>
      <c r="J7" s="89"/>
      <c r="K7" s="89"/>
      <c r="L7" s="89"/>
      <c r="M7" s="89"/>
      <c r="N7" s="89"/>
      <c r="O7" s="95">
        <v>43803</v>
      </c>
      <c r="P7" s="89"/>
      <c r="Q7" s="89"/>
      <c r="R7" s="89"/>
      <c r="S7" s="89"/>
      <c r="T7" s="89"/>
      <c r="U7" s="89"/>
      <c r="V7" s="89"/>
      <c r="W7" s="89"/>
      <c r="X7" s="89"/>
      <c r="Y7" s="89"/>
      <c r="Z7" s="89"/>
      <c r="AA7" s="89"/>
      <c r="AB7" s="89"/>
      <c r="AC7" s="89"/>
      <c r="AD7" s="89"/>
      <c r="AE7" s="89"/>
      <c r="AF7" s="89"/>
      <c r="AG7" s="89"/>
      <c r="AH7" s="89"/>
      <c r="AI7" s="89"/>
      <c r="AJ7" s="89"/>
      <c r="AK7" s="89"/>
      <c r="AL7" s="89"/>
      <c r="AM7" s="89"/>
    </row>
    <row r="8" spans="1:39" s="74" customFormat="1" ht="40.5">
      <c r="A8" s="87" t="s">
        <v>33</v>
      </c>
      <c r="B8" s="87" t="s">
        <v>39</v>
      </c>
      <c r="C8" s="96" t="s">
        <v>6</v>
      </c>
      <c r="D8" s="89"/>
      <c r="E8" s="89"/>
      <c r="F8" s="89"/>
      <c r="G8" s="89"/>
      <c r="H8" s="89"/>
      <c r="I8" s="89"/>
      <c r="J8" s="89"/>
      <c r="K8" s="89"/>
      <c r="L8" s="89"/>
      <c r="M8" s="89"/>
      <c r="N8" s="89"/>
      <c r="O8" s="89"/>
      <c r="P8" s="97">
        <v>43831</v>
      </c>
      <c r="Q8" s="89"/>
      <c r="R8" s="89"/>
      <c r="S8" s="89"/>
      <c r="T8" s="89"/>
      <c r="U8" s="89"/>
      <c r="V8" s="89"/>
      <c r="W8" s="89"/>
      <c r="X8" s="89"/>
      <c r="Y8" s="89"/>
      <c r="Z8" s="89"/>
      <c r="AA8" s="89"/>
      <c r="AB8" s="89"/>
      <c r="AC8" s="89"/>
      <c r="AD8" s="89"/>
      <c r="AE8" s="89"/>
      <c r="AF8" s="89"/>
      <c r="AG8" s="89"/>
      <c r="AH8" s="89"/>
      <c r="AI8" s="89"/>
      <c r="AJ8" s="89"/>
      <c r="AK8" s="89"/>
      <c r="AL8" s="89"/>
      <c r="AM8" s="89"/>
    </row>
    <row r="9" spans="1:39" s="74" customFormat="1" ht="17.25">
      <c r="A9" s="87" t="s">
        <v>33</v>
      </c>
      <c r="B9" s="87" t="s">
        <v>39</v>
      </c>
      <c r="C9" s="100" t="s">
        <v>15</v>
      </c>
      <c r="D9" s="89"/>
      <c r="E9" s="89"/>
      <c r="F9" s="89"/>
      <c r="G9" s="89"/>
      <c r="H9" s="89"/>
      <c r="I9" s="89"/>
      <c r="J9" s="89"/>
      <c r="K9" s="89"/>
      <c r="L9" s="89"/>
      <c r="M9" s="89"/>
      <c r="N9" s="89"/>
      <c r="O9" s="89"/>
      <c r="P9" s="91">
        <v>43838</v>
      </c>
      <c r="Q9" s="89"/>
      <c r="R9" s="89"/>
      <c r="S9" s="89"/>
      <c r="T9" s="89"/>
      <c r="U9" s="89"/>
      <c r="V9" s="89"/>
      <c r="W9" s="89"/>
      <c r="X9" s="89"/>
      <c r="Y9" s="89"/>
      <c r="Z9" s="89"/>
      <c r="AA9" s="89"/>
      <c r="AB9" s="89"/>
      <c r="AC9" s="89"/>
      <c r="AD9" s="89"/>
      <c r="AE9" s="89"/>
      <c r="AF9" s="89"/>
      <c r="AG9" s="89"/>
      <c r="AH9" s="89"/>
      <c r="AI9" s="89"/>
      <c r="AJ9" s="89"/>
      <c r="AK9" s="89"/>
      <c r="AL9" s="89"/>
      <c r="AM9" s="89"/>
    </row>
    <row r="10" spans="1:39" s="74" customFormat="1" ht="17.25">
      <c r="A10" s="87" t="s">
        <v>34</v>
      </c>
      <c r="B10" s="87" t="s">
        <v>42</v>
      </c>
      <c r="C10" s="100" t="s">
        <v>12</v>
      </c>
      <c r="D10" s="89"/>
      <c r="E10" s="89"/>
      <c r="F10" s="89"/>
      <c r="G10" s="89"/>
      <c r="H10" s="89"/>
      <c r="I10" s="89"/>
      <c r="J10" s="89"/>
      <c r="K10" s="89"/>
      <c r="L10" s="89"/>
      <c r="M10" s="89"/>
      <c r="N10" s="89"/>
      <c r="O10" s="91">
        <v>43818</v>
      </c>
      <c r="P10" s="89"/>
      <c r="Q10" s="89"/>
      <c r="R10" s="89"/>
      <c r="S10" s="89"/>
      <c r="T10" s="89"/>
      <c r="U10" s="89"/>
      <c r="V10" s="89"/>
      <c r="W10" s="89"/>
      <c r="X10" s="89"/>
      <c r="Y10" s="89"/>
      <c r="Z10" s="89"/>
      <c r="AA10" s="89"/>
      <c r="AB10" s="89"/>
      <c r="AC10" s="89"/>
      <c r="AD10" s="89"/>
      <c r="AE10" s="89"/>
      <c r="AF10" s="89"/>
      <c r="AG10" s="89"/>
      <c r="AH10" s="89"/>
      <c r="AI10" s="89"/>
      <c r="AJ10" s="89"/>
      <c r="AK10" s="89"/>
      <c r="AL10" s="89"/>
      <c r="AM10" s="89"/>
    </row>
    <row r="11" spans="1:39" s="74" customFormat="1" ht="27">
      <c r="A11" s="87" t="s">
        <v>34</v>
      </c>
      <c r="B11" s="87" t="s">
        <v>42</v>
      </c>
      <c r="C11" s="98" t="s">
        <v>11</v>
      </c>
      <c r="D11" s="89"/>
      <c r="E11" s="89"/>
      <c r="F11" s="89"/>
      <c r="G11" s="89"/>
      <c r="H11" s="89"/>
      <c r="I11" s="89"/>
      <c r="J11" s="89"/>
      <c r="K11" s="89"/>
      <c r="L11" s="89"/>
      <c r="M11" s="89"/>
      <c r="N11" s="89"/>
      <c r="O11" s="99">
        <v>43818</v>
      </c>
      <c r="P11" s="89"/>
      <c r="Q11" s="89"/>
      <c r="R11" s="89"/>
      <c r="S11" s="89"/>
      <c r="T11" s="89"/>
      <c r="U11" s="89"/>
      <c r="V11" s="89"/>
      <c r="W11" s="89"/>
      <c r="X11" s="89"/>
      <c r="Y11" s="89"/>
      <c r="Z11" s="89"/>
      <c r="AA11" s="89"/>
      <c r="AB11" s="89"/>
      <c r="AC11" s="89"/>
      <c r="AD11" s="89"/>
      <c r="AE11" s="89"/>
      <c r="AF11" s="89"/>
      <c r="AG11" s="89"/>
      <c r="AH11" s="89"/>
      <c r="AI11" s="89"/>
      <c r="AJ11" s="89"/>
      <c r="AK11" s="89"/>
      <c r="AL11" s="89"/>
      <c r="AM11" s="89"/>
    </row>
    <row r="12" spans="1:39" s="74" customFormat="1" ht="17.25">
      <c r="A12" s="87" t="s">
        <v>34</v>
      </c>
      <c r="B12" s="87" t="s">
        <v>42</v>
      </c>
      <c r="C12" s="92" t="s">
        <v>13</v>
      </c>
      <c r="D12" s="89"/>
      <c r="E12" s="89"/>
      <c r="F12" s="89"/>
      <c r="G12" s="89"/>
      <c r="H12" s="89"/>
      <c r="I12" s="89"/>
      <c r="J12" s="89"/>
      <c r="K12" s="89"/>
      <c r="L12" s="89"/>
      <c r="M12" s="89"/>
      <c r="N12" s="89"/>
      <c r="O12" s="89"/>
      <c r="P12" s="93">
        <v>43850</v>
      </c>
      <c r="Q12" s="89"/>
      <c r="R12" s="89"/>
      <c r="S12" s="89"/>
      <c r="T12" s="89"/>
      <c r="U12" s="89"/>
      <c r="V12" s="89"/>
      <c r="W12" s="89"/>
      <c r="X12" s="89"/>
      <c r="Y12" s="89"/>
      <c r="Z12" s="89"/>
      <c r="AA12" s="89"/>
      <c r="AB12" s="89"/>
      <c r="AC12" s="89"/>
      <c r="AD12" s="89"/>
      <c r="AE12" s="89"/>
      <c r="AF12" s="89"/>
      <c r="AG12" s="89"/>
      <c r="AH12" s="89"/>
      <c r="AI12" s="89"/>
      <c r="AJ12" s="89"/>
      <c r="AK12" s="89"/>
      <c r="AL12" s="89"/>
      <c r="AM12" s="89"/>
    </row>
    <row r="13" spans="1:39" s="74" customFormat="1" ht="17.25">
      <c r="A13" s="87" t="s">
        <v>34</v>
      </c>
      <c r="B13" s="87" t="s">
        <v>42</v>
      </c>
      <c r="C13" s="94" t="s">
        <v>14</v>
      </c>
      <c r="D13" s="89"/>
      <c r="E13" s="89"/>
      <c r="F13" s="89"/>
      <c r="G13" s="89"/>
      <c r="H13" s="89"/>
      <c r="I13" s="89"/>
      <c r="J13" s="89"/>
      <c r="K13" s="89"/>
      <c r="L13" s="89"/>
      <c r="M13" s="89"/>
      <c r="N13" s="89"/>
      <c r="O13" s="95">
        <v>43821</v>
      </c>
      <c r="P13" s="89"/>
      <c r="Q13" s="89"/>
      <c r="R13" s="89"/>
      <c r="S13" s="89"/>
      <c r="T13" s="89"/>
      <c r="U13" s="89"/>
      <c r="V13" s="89"/>
      <c r="W13" s="89"/>
      <c r="X13" s="89"/>
      <c r="Y13" s="89"/>
      <c r="Z13" s="89"/>
      <c r="AA13" s="89"/>
      <c r="AB13" s="89"/>
      <c r="AC13" s="89"/>
      <c r="AD13" s="89"/>
      <c r="AE13" s="89"/>
      <c r="AF13" s="89"/>
      <c r="AG13" s="89"/>
      <c r="AH13" s="89"/>
      <c r="AI13" s="89"/>
      <c r="AJ13" s="89"/>
      <c r="AK13" s="89"/>
      <c r="AL13" s="89"/>
      <c r="AM13" s="89"/>
    </row>
    <row r="14" spans="1:39" s="74" customFormat="1" ht="40.5">
      <c r="A14" s="87" t="s">
        <v>34</v>
      </c>
      <c r="B14" s="87" t="s">
        <v>42</v>
      </c>
      <c r="C14" s="96" t="s">
        <v>6</v>
      </c>
      <c r="D14" s="89"/>
      <c r="E14" s="89"/>
      <c r="F14" s="89"/>
      <c r="G14" s="89"/>
      <c r="H14" s="89"/>
      <c r="I14" s="89"/>
      <c r="J14" s="89"/>
      <c r="K14" s="89"/>
      <c r="L14" s="89"/>
      <c r="M14" s="89"/>
      <c r="N14" s="89"/>
      <c r="O14" s="89"/>
      <c r="P14" s="97">
        <v>43849</v>
      </c>
      <c r="Q14" s="89"/>
      <c r="R14" s="89"/>
      <c r="S14" s="89"/>
      <c r="T14" s="89"/>
      <c r="U14" s="89"/>
      <c r="V14" s="89"/>
      <c r="W14" s="89"/>
      <c r="X14" s="89"/>
      <c r="Y14" s="89"/>
      <c r="Z14" s="89"/>
      <c r="AA14" s="89"/>
      <c r="AB14" s="89"/>
      <c r="AC14" s="89"/>
      <c r="AD14" s="89"/>
      <c r="AE14" s="89"/>
      <c r="AF14" s="89"/>
      <c r="AG14" s="89"/>
      <c r="AH14" s="89"/>
      <c r="AI14" s="89"/>
      <c r="AJ14" s="89"/>
      <c r="AK14" s="89"/>
      <c r="AL14" s="89"/>
      <c r="AM14" s="89"/>
    </row>
    <row r="15" spans="1:39" s="74" customFormat="1" ht="17.25">
      <c r="A15" s="87" t="s">
        <v>34</v>
      </c>
      <c r="B15" s="87" t="s">
        <v>42</v>
      </c>
      <c r="C15" s="100" t="s">
        <v>15</v>
      </c>
      <c r="D15" s="89"/>
      <c r="E15" s="89"/>
      <c r="F15" s="89"/>
      <c r="G15" s="89"/>
      <c r="H15" s="89"/>
      <c r="I15" s="89"/>
      <c r="J15" s="89"/>
      <c r="K15" s="89"/>
      <c r="L15" s="89"/>
      <c r="M15" s="89"/>
      <c r="N15" s="89"/>
      <c r="O15" s="89"/>
      <c r="P15" s="91">
        <v>43856</v>
      </c>
      <c r="Q15" s="89"/>
      <c r="R15" s="89"/>
      <c r="S15" s="89"/>
      <c r="T15" s="89"/>
      <c r="U15" s="89"/>
      <c r="V15" s="89"/>
      <c r="W15" s="89"/>
      <c r="X15" s="89"/>
      <c r="Y15" s="89"/>
      <c r="Z15" s="89"/>
      <c r="AA15" s="89"/>
      <c r="AB15" s="89"/>
      <c r="AC15" s="89"/>
      <c r="AD15" s="89"/>
      <c r="AE15" s="89"/>
      <c r="AF15" s="89"/>
      <c r="AG15" s="89"/>
      <c r="AH15" s="89"/>
      <c r="AI15" s="89"/>
      <c r="AJ15" s="89"/>
      <c r="AK15" s="89"/>
      <c r="AL15" s="89"/>
      <c r="AM15" s="89"/>
    </row>
    <row r="16" spans="1:39" s="74" customFormat="1" ht="17.25">
      <c r="A16" s="87" t="s">
        <v>35</v>
      </c>
      <c r="B16" s="87" t="s">
        <v>43</v>
      </c>
      <c r="C16" s="100" t="s">
        <v>12</v>
      </c>
      <c r="D16" s="89"/>
      <c r="E16" s="89"/>
      <c r="F16" s="89"/>
      <c r="G16" s="89"/>
      <c r="H16" s="89"/>
      <c r="I16" s="89"/>
      <c r="J16" s="89"/>
      <c r="K16" s="89"/>
      <c r="L16" s="89"/>
      <c r="M16" s="89"/>
      <c r="N16" s="89"/>
      <c r="O16" s="91">
        <v>43820</v>
      </c>
      <c r="P16" s="89"/>
      <c r="Q16" s="89"/>
      <c r="R16" s="89"/>
      <c r="S16" s="89"/>
      <c r="T16" s="89"/>
      <c r="U16" s="89"/>
      <c r="V16" s="89"/>
      <c r="W16" s="89"/>
      <c r="X16" s="89"/>
      <c r="Y16" s="89"/>
      <c r="Z16" s="89"/>
      <c r="AA16" s="89"/>
      <c r="AB16" s="89"/>
      <c r="AC16" s="89"/>
      <c r="AD16" s="89"/>
      <c r="AE16" s="89"/>
      <c r="AF16" s="89"/>
      <c r="AG16" s="89"/>
      <c r="AH16" s="89"/>
      <c r="AI16" s="89"/>
      <c r="AJ16" s="89"/>
      <c r="AK16" s="89"/>
      <c r="AL16" s="89"/>
      <c r="AM16" s="89"/>
    </row>
    <row r="17" spans="1:39" s="74" customFormat="1" ht="27">
      <c r="A17" s="87" t="s">
        <v>35</v>
      </c>
      <c r="B17" s="87" t="s">
        <v>43</v>
      </c>
      <c r="C17" s="98" t="s">
        <v>11</v>
      </c>
      <c r="D17" s="89"/>
      <c r="E17" s="89"/>
      <c r="F17" s="89"/>
      <c r="G17" s="89"/>
      <c r="H17" s="89"/>
      <c r="I17" s="89"/>
      <c r="J17" s="89"/>
      <c r="K17" s="89"/>
      <c r="L17" s="89"/>
      <c r="M17" s="89"/>
      <c r="N17" s="89"/>
      <c r="O17" s="99">
        <v>43820</v>
      </c>
      <c r="P17" s="89"/>
      <c r="Q17" s="89"/>
      <c r="R17" s="89"/>
      <c r="S17" s="89"/>
      <c r="T17" s="89"/>
      <c r="U17" s="89"/>
      <c r="V17" s="89"/>
      <c r="W17" s="89"/>
      <c r="X17" s="89"/>
      <c r="Y17" s="89"/>
      <c r="Z17" s="89"/>
      <c r="AA17" s="89"/>
      <c r="AB17" s="89"/>
      <c r="AC17" s="89"/>
      <c r="AD17" s="89"/>
      <c r="AE17" s="89"/>
      <c r="AF17" s="89"/>
      <c r="AG17" s="89"/>
      <c r="AH17" s="89"/>
      <c r="AI17" s="89"/>
      <c r="AJ17" s="89"/>
      <c r="AK17" s="89"/>
      <c r="AL17" s="89"/>
      <c r="AM17" s="89"/>
    </row>
    <row r="18" spans="1:39" s="74" customFormat="1" ht="17.25">
      <c r="A18" s="87" t="s">
        <v>35</v>
      </c>
      <c r="B18" s="87" t="s">
        <v>43</v>
      </c>
      <c r="C18" s="92" t="s">
        <v>13</v>
      </c>
      <c r="D18" s="89"/>
      <c r="E18" s="89"/>
      <c r="F18" s="89"/>
      <c r="G18" s="89"/>
      <c r="H18" s="89"/>
      <c r="I18" s="89"/>
      <c r="J18" s="89"/>
      <c r="K18" s="89"/>
      <c r="L18" s="89"/>
      <c r="M18" s="89"/>
      <c r="N18" s="89"/>
      <c r="O18" s="89"/>
      <c r="P18" s="93">
        <v>43852</v>
      </c>
      <c r="Q18" s="89"/>
      <c r="R18" s="89"/>
      <c r="S18" s="89"/>
      <c r="T18" s="89"/>
      <c r="U18" s="89"/>
      <c r="V18" s="89"/>
      <c r="W18" s="89"/>
      <c r="X18" s="89"/>
      <c r="Y18" s="89"/>
      <c r="Z18" s="89"/>
      <c r="AA18" s="89"/>
      <c r="AB18" s="89"/>
      <c r="AC18" s="89"/>
      <c r="AD18" s="89"/>
      <c r="AE18" s="89"/>
      <c r="AF18" s="89"/>
      <c r="AG18" s="89"/>
      <c r="AH18" s="89"/>
      <c r="AI18" s="89"/>
      <c r="AJ18" s="89"/>
      <c r="AK18" s="89"/>
      <c r="AL18" s="89"/>
      <c r="AM18" s="89"/>
    </row>
    <row r="19" spans="1:39" s="74" customFormat="1" ht="17.25">
      <c r="A19" s="87" t="s">
        <v>35</v>
      </c>
      <c r="B19" s="87" t="s">
        <v>43</v>
      </c>
      <c r="C19" s="94" t="s">
        <v>14</v>
      </c>
      <c r="D19" s="89"/>
      <c r="E19" s="89"/>
      <c r="F19" s="89"/>
      <c r="G19" s="89"/>
      <c r="H19" s="89"/>
      <c r="I19" s="89"/>
      <c r="J19" s="89"/>
      <c r="K19" s="89"/>
      <c r="L19" s="89"/>
      <c r="M19" s="89"/>
      <c r="N19" s="89"/>
      <c r="O19" s="95">
        <v>43823</v>
      </c>
      <c r="P19" s="89"/>
      <c r="Q19" s="89"/>
      <c r="R19" s="89"/>
      <c r="S19" s="89"/>
      <c r="T19" s="89"/>
      <c r="U19" s="89"/>
      <c r="V19" s="89"/>
      <c r="W19" s="89"/>
      <c r="X19" s="89"/>
      <c r="Y19" s="89"/>
      <c r="Z19" s="89"/>
      <c r="AA19" s="89"/>
      <c r="AB19" s="89"/>
      <c r="AC19" s="89"/>
      <c r="AD19" s="89"/>
      <c r="AE19" s="89"/>
      <c r="AF19" s="89"/>
      <c r="AG19" s="89"/>
      <c r="AH19" s="89"/>
      <c r="AI19" s="89"/>
      <c r="AJ19" s="89"/>
      <c r="AK19" s="89"/>
      <c r="AL19" s="89"/>
      <c r="AM19" s="89"/>
    </row>
    <row r="20" spans="1:39" s="74" customFormat="1" ht="40.5">
      <c r="A20" s="87" t="s">
        <v>35</v>
      </c>
      <c r="B20" s="87" t="s">
        <v>43</v>
      </c>
      <c r="C20" s="96" t="s">
        <v>6</v>
      </c>
      <c r="D20" s="89"/>
      <c r="E20" s="89"/>
      <c r="F20" s="89"/>
      <c r="G20" s="89"/>
      <c r="H20" s="89"/>
      <c r="I20" s="89"/>
      <c r="J20" s="89"/>
      <c r="K20" s="89"/>
      <c r="L20" s="89"/>
      <c r="M20" s="89"/>
      <c r="N20" s="89"/>
      <c r="O20" s="89"/>
      <c r="P20" s="97">
        <v>43851</v>
      </c>
      <c r="Q20" s="89"/>
      <c r="R20" s="89"/>
      <c r="S20" s="89"/>
      <c r="T20" s="89"/>
      <c r="U20" s="89"/>
      <c r="V20" s="89"/>
      <c r="W20" s="89"/>
      <c r="X20" s="89"/>
      <c r="Y20" s="89"/>
      <c r="Z20" s="89"/>
      <c r="AA20" s="89"/>
      <c r="AB20" s="89"/>
      <c r="AC20" s="89"/>
      <c r="AD20" s="89"/>
      <c r="AE20" s="89"/>
      <c r="AF20" s="89"/>
      <c r="AG20" s="89"/>
      <c r="AH20" s="89"/>
      <c r="AI20" s="89"/>
      <c r="AJ20" s="89"/>
      <c r="AK20" s="89"/>
      <c r="AL20" s="89"/>
      <c r="AM20" s="89"/>
    </row>
    <row r="21" spans="1:39" s="74" customFormat="1" ht="17.25">
      <c r="A21" s="87" t="s">
        <v>35</v>
      </c>
      <c r="B21" s="87" t="s">
        <v>43</v>
      </c>
      <c r="C21" s="100" t="s">
        <v>15</v>
      </c>
      <c r="D21" s="89"/>
      <c r="E21" s="89"/>
      <c r="F21" s="89"/>
      <c r="G21" s="89"/>
      <c r="H21" s="89"/>
      <c r="I21" s="89"/>
      <c r="J21" s="89"/>
      <c r="K21" s="89"/>
      <c r="L21" s="89"/>
      <c r="M21" s="89"/>
      <c r="N21" s="89"/>
      <c r="O21" s="89"/>
      <c r="P21" s="91">
        <v>43858</v>
      </c>
      <c r="Q21" s="89"/>
      <c r="R21" s="89"/>
      <c r="S21" s="89"/>
      <c r="T21" s="89"/>
      <c r="U21" s="89"/>
      <c r="V21" s="89"/>
      <c r="W21" s="89"/>
      <c r="X21" s="89"/>
      <c r="Y21" s="89"/>
      <c r="Z21" s="89"/>
      <c r="AA21" s="89"/>
      <c r="AB21" s="89"/>
      <c r="AC21" s="89"/>
      <c r="AD21" s="89"/>
      <c r="AE21" s="89"/>
      <c r="AF21" s="89"/>
      <c r="AG21" s="89"/>
      <c r="AH21" s="89"/>
      <c r="AI21" s="89"/>
      <c r="AJ21" s="89"/>
      <c r="AK21" s="89"/>
      <c r="AL21" s="89"/>
      <c r="AM21" s="89"/>
    </row>
    <row r="22" spans="1:39" s="74" customFormat="1" ht="17.25">
      <c r="A22" s="87"/>
      <c r="B22" s="87"/>
      <c r="C22" s="87"/>
      <c r="D22" s="90"/>
      <c r="E22" s="90"/>
      <c r="F22" s="90"/>
      <c r="G22" s="90"/>
      <c r="H22" s="90"/>
      <c r="I22" s="90"/>
      <c r="J22" s="90"/>
      <c r="K22" s="90"/>
      <c r="L22" s="90"/>
      <c r="M22" s="90"/>
      <c r="N22" s="90"/>
      <c r="O22" s="90"/>
      <c r="P22" s="90"/>
      <c r="Q22" s="90"/>
      <c r="R22" s="90"/>
      <c r="S22" s="90"/>
      <c r="T22" s="90"/>
      <c r="U22" s="90"/>
      <c r="V22" s="90"/>
      <c r="W22" s="90"/>
      <c r="X22" s="90"/>
      <c r="Y22" s="90"/>
      <c r="Z22" s="90"/>
      <c r="AA22" s="90"/>
      <c r="AB22" s="90"/>
      <c r="AC22" s="90"/>
      <c r="AD22" s="90"/>
      <c r="AE22" s="90"/>
      <c r="AF22" s="90"/>
      <c r="AG22" s="90"/>
      <c r="AH22" s="90"/>
      <c r="AI22" s="90"/>
      <c r="AJ22" s="90"/>
      <c r="AK22" s="90"/>
      <c r="AL22" s="90"/>
      <c r="AM22" s="90"/>
    </row>
    <row r="23" spans="1:39" s="74" customFormat="1" ht="17.25">
      <c r="A23" s="87"/>
      <c r="B23" s="87"/>
      <c r="C23" s="87"/>
      <c r="D23" s="90"/>
      <c r="E23" s="90"/>
      <c r="F23" s="90"/>
      <c r="G23" s="90"/>
      <c r="H23" s="90"/>
      <c r="I23" s="90"/>
      <c r="J23" s="90"/>
      <c r="K23" s="90"/>
      <c r="L23" s="90"/>
      <c r="M23" s="90"/>
      <c r="N23" s="90"/>
      <c r="O23" s="90"/>
      <c r="P23" s="90"/>
      <c r="Q23" s="90"/>
      <c r="R23" s="90"/>
      <c r="S23" s="90"/>
      <c r="T23" s="90"/>
      <c r="U23" s="90"/>
      <c r="V23" s="90"/>
      <c r="W23" s="90"/>
      <c r="X23" s="90"/>
      <c r="Y23" s="90"/>
      <c r="Z23" s="90"/>
      <c r="AA23" s="90"/>
      <c r="AB23" s="90"/>
      <c r="AC23" s="90"/>
      <c r="AD23" s="90"/>
      <c r="AE23" s="90"/>
      <c r="AF23" s="90"/>
      <c r="AG23" s="90"/>
      <c r="AH23" s="90"/>
      <c r="AI23" s="90"/>
      <c r="AJ23" s="90"/>
      <c r="AK23" s="90"/>
      <c r="AL23" s="90"/>
      <c r="AM23" s="90"/>
    </row>
    <row r="24" spans="1:39" s="74" customFormat="1" ht="17.25">
      <c r="A24" s="87"/>
      <c r="B24" s="87"/>
      <c r="C24" s="87"/>
      <c r="D24" s="90"/>
      <c r="E24" s="90"/>
      <c r="F24" s="90"/>
      <c r="G24" s="90"/>
      <c r="H24" s="90"/>
      <c r="I24" s="90"/>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row>
    <row r="25" spans="1:39" ht="17.25">
      <c r="A25" s="87"/>
      <c r="B25" s="87"/>
      <c r="C25" s="87"/>
      <c r="D25" s="90"/>
      <c r="E25" s="90"/>
      <c r="F25" s="90"/>
      <c r="G25" s="90"/>
      <c r="H25" s="90"/>
      <c r="I25" s="90"/>
      <c r="J25" s="90"/>
      <c r="K25" s="90"/>
      <c r="L25" s="90"/>
      <c r="M25" s="90"/>
      <c r="N25" s="90"/>
      <c r="O25" s="90"/>
      <c r="P25" s="90"/>
      <c r="Q25" s="90"/>
      <c r="R25" s="90"/>
      <c r="S25" s="90"/>
      <c r="T25" s="90"/>
      <c r="U25" s="90"/>
      <c r="V25" s="90"/>
      <c r="W25" s="90"/>
      <c r="X25" s="90"/>
      <c r="Y25" s="90"/>
      <c r="Z25" s="90"/>
      <c r="AA25" s="90"/>
      <c r="AB25" s="90"/>
      <c r="AC25" s="90"/>
      <c r="AD25" s="90"/>
      <c r="AE25" s="90"/>
      <c r="AF25" s="90"/>
      <c r="AG25" s="90"/>
      <c r="AH25" s="90"/>
      <c r="AI25" s="90"/>
      <c r="AJ25" s="90"/>
      <c r="AK25" s="90"/>
      <c r="AL25" s="90"/>
      <c r="AM25" s="90"/>
    </row>
    <row r="26" spans="1:39" ht="17.25">
      <c r="A26" s="87"/>
      <c r="B26" s="87"/>
      <c r="C26" s="87"/>
      <c r="D26" s="90"/>
      <c r="E26" s="90"/>
      <c r="F26" s="90"/>
      <c r="G26" s="90"/>
      <c r="H26" s="90"/>
      <c r="I26" s="90"/>
      <c r="J26" s="90"/>
      <c r="K26" s="90"/>
      <c r="L26" s="90"/>
      <c r="M26" s="90"/>
      <c r="N26" s="90"/>
      <c r="O26" s="90"/>
      <c r="P26" s="90"/>
      <c r="Q26" s="90"/>
      <c r="R26" s="90"/>
      <c r="S26" s="90"/>
      <c r="T26" s="90"/>
      <c r="U26" s="90"/>
      <c r="V26" s="90"/>
      <c r="W26" s="90"/>
      <c r="X26" s="90"/>
      <c r="Y26" s="90"/>
      <c r="Z26" s="90"/>
      <c r="AA26" s="90"/>
      <c r="AB26" s="90"/>
      <c r="AC26" s="90"/>
      <c r="AD26" s="90"/>
      <c r="AE26" s="90"/>
      <c r="AF26" s="90"/>
      <c r="AG26" s="90"/>
      <c r="AH26" s="90"/>
      <c r="AI26" s="90"/>
      <c r="AJ26" s="90"/>
      <c r="AK26" s="90"/>
      <c r="AL26" s="90"/>
      <c r="AM26" s="90"/>
    </row>
    <row r="27" spans="1:39" ht="17.25">
      <c r="A27" s="87"/>
      <c r="B27" s="87"/>
      <c r="C27" s="87"/>
      <c r="D27" s="90"/>
      <c r="E27" s="90"/>
      <c r="F27" s="90"/>
      <c r="G27" s="90"/>
      <c r="H27" s="90"/>
      <c r="I27" s="90"/>
      <c r="J27" s="90"/>
      <c r="K27" s="90"/>
      <c r="L27" s="90"/>
      <c r="M27" s="90"/>
      <c r="N27" s="90"/>
      <c r="O27" s="90"/>
      <c r="P27" s="90"/>
      <c r="Q27" s="90"/>
      <c r="R27" s="90"/>
      <c r="S27" s="90"/>
      <c r="T27" s="90"/>
      <c r="U27" s="90"/>
      <c r="V27" s="90"/>
      <c r="W27" s="90"/>
      <c r="X27" s="90"/>
      <c r="Y27" s="90"/>
      <c r="Z27" s="90"/>
      <c r="AA27" s="90"/>
      <c r="AB27" s="90"/>
      <c r="AC27" s="90"/>
      <c r="AD27" s="90"/>
      <c r="AE27" s="90"/>
      <c r="AF27" s="90"/>
      <c r="AG27" s="90"/>
      <c r="AH27" s="90"/>
      <c r="AI27" s="90"/>
      <c r="AJ27" s="90"/>
      <c r="AK27" s="90"/>
      <c r="AL27" s="90"/>
      <c r="AM27" s="90"/>
    </row>
    <row r="28" spans="1:39" ht="17.25">
      <c r="A28" s="87"/>
      <c r="B28" s="87"/>
      <c r="C28" s="87"/>
      <c r="D28" s="90"/>
      <c r="E28" s="90"/>
      <c r="F28" s="90"/>
      <c r="G28" s="90"/>
      <c r="H28" s="90"/>
      <c r="I28" s="90"/>
      <c r="J28" s="90"/>
      <c r="K28" s="90"/>
      <c r="L28" s="90"/>
      <c r="M28" s="90"/>
      <c r="N28" s="90"/>
      <c r="O28" s="90"/>
      <c r="P28" s="90"/>
      <c r="Q28" s="90"/>
      <c r="R28" s="90"/>
      <c r="S28" s="90"/>
      <c r="T28" s="90"/>
      <c r="U28" s="90"/>
      <c r="V28" s="90"/>
      <c r="W28" s="90"/>
      <c r="X28" s="90"/>
      <c r="Y28" s="90"/>
      <c r="Z28" s="90"/>
      <c r="AA28" s="90"/>
      <c r="AB28" s="90"/>
      <c r="AC28" s="90"/>
      <c r="AD28" s="90"/>
      <c r="AE28" s="90"/>
      <c r="AF28" s="90"/>
      <c r="AG28" s="90"/>
      <c r="AH28" s="90"/>
      <c r="AI28" s="90"/>
      <c r="AJ28" s="90"/>
      <c r="AK28" s="90"/>
      <c r="AL28" s="90"/>
      <c r="AM28" s="90"/>
    </row>
    <row r="29" spans="1:39" ht="17.25">
      <c r="A29" s="87"/>
      <c r="B29" s="87"/>
      <c r="C29" s="87"/>
      <c r="D29" s="90"/>
      <c r="E29" s="90"/>
      <c r="F29" s="90"/>
      <c r="G29" s="90"/>
      <c r="H29" s="90"/>
      <c r="I29" s="90"/>
      <c r="J29" s="90"/>
      <c r="K29" s="90"/>
      <c r="L29" s="90"/>
      <c r="M29" s="90"/>
      <c r="N29" s="90"/>
      <c r="O29" s="90"/>
      <c r="P29" s="90"/>
      <c r="Q29" s="90"/>
      <c r="R29" s="90"/>
      <c r="S29" s="90"/>
      <c r="T29" s="90"/>
      <c r="U29" s="90"/>
      <c r="V29" s="90"/>
      <c r="W29" s="90"/>
      <c r="X29" s="90"/>
      <c r="Y29" s="90"/>
      <c r="Z29" s="90"/>
      <c r="AA29" s="90"/>
      <c r="AB29" s="90"/>
      <c r="AC29" s="90"/>
      <c r="AD29" s="90"/>
      <c r="AE29" s="90"/>
      <c r="AF29" s="90"/>
      <c r="AG29" s="90"/>
      <c r="AH29" s="90"/>
      <c r="AI29" s="90"/>
      <c r="AJ29" s="90"/>
      <c r="AK29" s="90"/>
      <c r="AL29" s="90"/>
      <c r="AM29" s="90"/>
    </row>
    <row r="30" spans="1:39" ht="17.25">
      <c r="A30" s="87"/>
      <c r="B30" s="87"/>
      <c r="C30" s="87"/>
      <c r="D30" s="90"/>
      <c r="E30" s="90"/>
      <c r="F30" s="90"/>
      <c r="G30" s="90"/>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row>
    <row r="31" spans="1:39" ht="17.25">
      <c r="A31" s="87"/>
      <c r="B31" s="87"/>
      <c r="C31" s="87"/>
      <c r="D31" s="90"/>
      <c r="E31" s="90"/>
      <c r="F31" s="90"/>
      <c r="G31" s="90"/>
      <c r="H31" s="90"/>
      <c r="I31" s="90"/>
      <c r="J31" s="90"/>
      <c r="K31" s="90"/>
      <c r="L31" s="90"/>
      <c r="M31" s="90"/>
      <c r="N31" s="90"/>
      <c r="O31" s="90"/>
      <c r="P31" s="90"/>
      <c r="Q31" s="90"/>
      <c r="R31" s="90"/>
      <c r="S31" s="90"/>
      <c r="T31" s="90"/>
      <c r="U31" s="90"/>
      <c r="V31" s="90"/>
      <c r="W31" s="90"/>
      <c r="X31" s="90"/>
      <c r="Y31" s="90"/>
      <c r="Z31" s="90"/>
      <c r="AA31" s="90"/>
      <c r="AB31" s="90"/>
      <c r="AC31" s="90"/>
      <c r="AD31" s="90"/>
      <c r="AE31" s="90"/>
      <c r="AF31" s="90"/>
      <c r="AG31" s="90"/>
      <c r="AH31" s="90"/>
      <c r="AI31" s="90"/>
      <c r="AJ31" s="90"/>
      <c r="AK31" s="90"/>
      <c r="AL31" s="90"/>
      <c r="AM31" s="90"/>
    </row>
    <row r="32" spans="1:39" ht="17.25">
      <c r="A32" s="87"/>
      <c r="B32" s="87"/>
      <c r="C32" s="87"/>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0"/>
      <c r="AG32" s="90"/>
      <c r="AH32" s="90"/>
      <c r="AI32" s="90"/>
      <c r="AJ32" s="90"/>
      <c r="AK32" s="90"/>
      <c r="AL32" s="90"/>
      <c r="AM32" s="90"/>
    </row>
    <row r="33" spans="1:39" ht="17.25">
      <c r="A33" s="87"/>
      <c r="B33" s="87"/>
      <c r="C33" s="87"/>
      <c r="D33" s="90"/>
      <c r="E33" s="90"/>
      <c r="F33" s="90"/>
      <c r="G33" s="90"/>
      <c r="H33" s="90"/>
      <c r="I33" s="90"/>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90"/>
      <c r="AL33" s="90"/>
      <c r="AM33" s="90"/>
    </row>
    <row r="34" spans="1:39" ht="17.25">
      <c r="A34" s="87"/>
      <c r="B34" s="87"/>
      <c r="C34" s="87"/>
      <c r="D34" s="90"/>
      <c r="E34" s="90"/>
      <c r="F34" s="90"/>
      <c r="G34" s="90"/>
      <c r="H34" s="90"/>
      <c r="I34" s="90"/>
      <c r="J34" s="90"/>
      <c r="K34" s="90"/>
      <c r="L34" s="90"/>
      <c r="M34" s="90"/>
      <c r="N34" s="90"/>
      <c r="O34" s="90"/>
      <c r="P34" s="90"/>
      <c r="Q34" s="90"/>
      <c r="R34" s="90"/>
      <c r="S34" s="90"/>
      <c r="T34" s="90"/>
      <c r="U34" s="90"/>
      <c r="V34" s="90"/>
      <c r="W34" s="90"/>
      <c r="X34" s="90"/>
      <c r="Y34" s="90"/>
      <c r="Z34" s="90"/>
      <c r="AA34" s="90"/>
      <c r="AB34" s="90"/>
      <c r="AC34" s="90"/>
      <c r="AD34" s="90"/>
      <c r="AE34" s="90"/>
      <c r="AF34" s="90"/>
      <c r="AG34" s="90"/>
      <c r="AH34" s="90"/>
      <c r="AI34" s="90"/>
      <c r="AJ34" s="90"/>
      <c r="AK34" s="90"/>
      <c r="AL34" s="90"/>
      <c r="AM34" s="90"/>
    </row>
    <row r="35" spans="1:39" ht="17.25">
      <c r="A35" s="87"/>
      <c r="B35" s="87"/>
      <c r="C35" s="87"/>
      <c r="D35" s="90"/>
      <c r="E35" s="90"/>
      <c r="F35" s="90"/>
      <c r="G35" s="90"/>
      <c r="H35" s="90"/>
      <c r="I35" s="90"/>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90"/>
      <c r="AL35" s="90"/>
      <c r="AM35" s="90"/>
    </row>
    <row r="36" spans="1:39" ht="17.25">
      <c r="A36" s="87"/>
      <c r="B36" s="87"/>
      <c r="C36" s="87"/>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row>
    <row r="37" spans="1:39" ht="17.25">
      <c r="A37" s="87"/>
      <c r="B37" s="87"/>
      <c r="C37" s="87"/>
      <c r="D37" s="90"/>
      <c r="E37" s="90"/>
      <c r="F37" s="90"/>
      <c r="G37" s="90"/>
      <c r="H37" s="90"/>
      <c r="I37" s="90"/>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row>
    <row r="38" spans="1:39" ht="17.25">
      <c r="A38" s="87"/>
      <c r="B38" s="87"/>
      <c r="C38" s="87"/>
      <c r="D38" s="90"/>
      <c r="E38" s="90"/>
      <c r="F38" s="90"/>
      <c r="G38" s="90"/>
      <c r="H38" s="90"/>
      <c r="I38" s="90"/>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90"/>
      <c r="AL38" s="90"/>
      <c r="AM38" s="90"/>
    </row>
    <row r="39" spans="1:39" ht="17.25">
      <c r="A39" s="87"/>
      <c r="B39" s="87"/>
      <c r="C39" s="87"/>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row>
    <row r="40" spans="1:39" ht="17.25">
      <c r="A40" s="87"/>
      <c r="B40" s="87"/>
      <c r="C40" s="87"/>
      <c r="D40" s="90"/>
      <c r="E40" s="90"/>
      <c r="F40" s="90"/>
      <c r="G40" s="90"/>
      <c r="H40" s="90"/>
      <c r="I40" s="90"/>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row>
    <row r="41" spans="1:39" ht="17.25">
      <c r="A41" s="87"/>
      <c r="B41" s="87"/>
      <c r="C41" s="87"/>
      <c r="D41" s="90"/>
      <c r="E41" s="90"/>
      <c r="F41" s="90"/>
      <c r="G41" s="90"/>
      <c r="H41" s="90"/>
      <c r="I41" s="90"/>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row>
    <row r="42" spans="1:39" s="74" customFormat="1" ht="17.25">
      <c r="A42" s="87"/>
      <c r="B42" s="87"/>
      <c r="C42" s="87"/>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row>
    <row r="43" spans="1:39" s="74" customFormat="1" ht="17.25">
      <c r="A43" s="87"/>
      <c r="B43" s="87"/>
      <c r="C43" s="87"/>
      <c r="D43" s="90"/>
      <c r="E43" s="90"/>
      <c r="F43" s="90"/>
      <c r="G43" s="90"/>
      <c r="H43" s="90"/>
      <c r="I43" s="90"/>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row>
    <row r="44" spans="1:39" s="74" customFormat="1" ht="17.25">
      <c r="A44" s="87"/>
      <c r="B44" s="87"/>
      <c r="C44" s="87"/>
      <c r="D44" s="90"/>
      <c r="E44" s="90"/>
      <c r="F44" s="90"/>
      <c r="G44" s="90"/>
      <c r="H44" s="90"/>
      <c r="I44" s="90"/>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row>
    <row r="45" spans="1:39" s="74" customFormat="1" ht="17.25">
      <c r="A45" s="87"/>
      <c r="B45" s="87"/>
      <c r="C45" s="87"/>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row>
    <row r="46" spans="1:39" s="74" customFormat="1" ht="17.25">
      <c r="A46" s="87"/>
      <c r="B46" s="87"/>
      <c r="C46" s="87"/>
      <c r="D46" s="90"/>
      <c r="E46" s="90"/>
      <c r="F46" s="90"/>
      <c r="G46" s="90"/>
      <c r="H46" s="90"/>
      <c r="I46" s="90"/>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row>
    <row r="47" spans="1:39" s="74" customFormat="1" ht="17.25">
      <c r="A47" s="87"/>
      <c r="B47" s="87"/>
      <c r="C47" s="87"/>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row>
    <row r="48" spans="1:39" s="74" customFormat="1" ht="17.25">
      <c r="A48" s="87"/>
      <c r="B48" s="87"/>
      <c r="C48" s="87"/>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row>
    <row r="49" spans="1:39" s="74" customFormat="1" ht="17.25">
      <c r="A49" s="87"/>
      <c r="B49" s="87"/>
      <c r="C49" s="87"/>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row>
    <row r="50" spans="1:39" s="74" customFormat="1" ht="17.25">
      <c r="A50" s="87"/>
      <c r="B50" s="87"/>
      <c r="C50" s="87"/>
      <c r="D50" s="90"/>
      <c r="E50" s="90"/>
      <c r="F50" s="90"/>
      <c r="G50" s="90"/>
      <c r="H50" s="90"/>
      <c r="I50" s="90"/>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row>
    <row r="51" spans="1:39" s="74" customFormat="1" ht="17.25">
      <c r="A51" s="87"/>
      <c r="B51" s="87"/>
      <c r="C51" s="87"/>
      <c r="D51" s="90"/>
      <c r="E51" s="90"/>
      <c r="F51" s="90"/>
      <c r="G51" s="90"/>
      <c r="H51" s="90"/>
      <c r="I51" s="90"/>
      <c r="J51" s="90"/>
      <c r="K51" s="90"/>
      <c r="L51" s="90"/>
      <c r="M51" s="90"/>
      <c r="N51" s="90"/>
      <c r="O51" s="90"/>
      <c r="P51" s="90"/>
      <c r="Q51" s="90"/>
      <c r="R51" s="90"/>
      <c r="S51" s="90"/>
      <c r="T51" s="90"/>
      <c r="U51" s="90"/>
      <c r="V51" s="90"/>
      <c r="W51" s="90"/>
      <c r="X51" s="90"/>
      <c r="Y51" s="90"/>
      <c r="Z51" s="90"/>
      <c r="AA51" s="90"/>
      <c r="AB51" s="90"/>
      <c r="AC51" s="90"/>
      <c r="AD51" s="90"/>
      <c r="AE51" s="90"/>
      <c r="AF51" s="90"/>
      <c r="AG51" s="90"/>
      <c r="AH51" s="90"/>
      <c r="AI51" s="90"/>
      <c r="AJ51" s="90"/>
      <c r="AK51" s="90"/>
      <c r="AL51" s="90"/>
      <c r="AM51" s="90"/>
    </row>
    <row r="52" spans="1:39" s="74" customFormat="1" ht="17.25">
      <c r="A52" s="87"/>
      <c r="B52" s="87"/>
      <c r="C52" s="87"/>
      <c r="D52" s="90"/>
      <c r="E52" s="90"/>
      <c r="F52" s="90"/>
      <c r="G52" s="90"/>
      <c r="H52" s="90"/>
      <c r="I52" s="90"/>
      <c r="J52" s="90"/>
      <c r="K52" s="90"/>
      <c r="L52" s="90"/>
      <c r="M52" s="90"/>
      <c r="N52" s="90"/>
      <c r="O52" s="90"/>
      <c r="P52" s="90"/>
      <c r="Q52" s="90"/>
      <c r="R52" s="90"/>
      <c r="S52" s="90"/>
      <c r="T52" s="90"/>
      <c r="U52" s="90"/>
      <c r="V52" s="90"/>
      <c r="W52" s="90"/>
      <c r="X52" s="90"/>
      <c r="Y52" s="90"/>
      <c r="Z52" s="90"/>
      <c r="AA52" s="90"/>
      <c r="AB52" s="90"/>
      <c r="AC52" s="90"/>
      <c r="AD52" s="90"/>
      <c r="AE52" s="90"/>
      <c r="AF52" s="90"/>
      <c r="AG52" s="90"/>
      <c r="AH52" s="90"/>
      <c r="AI52" s="90"/>
      <c r="AJ52" s="90"/>
      <c r="AK52" s="90"/>
      <c r="AL52" s="90"/>
      <c r="AM52" s="90"/>
    </row>
    <row r="53" spans="1:39" s="74" customFormat="1" ht="17.25">
      <c r="A53" s="87"/>
      <c r="B53" s="87"/>
      <c r="C53" s="87"/>
      <c r="D53" s="90"/>
      <c r="E53" s="90"/>
      <c r="F53" s="90"/>
      <c r="G53" s="90"/>
      <c r="H53" s="90"/>
      <c r="I53" s="90"/>
      <c r="J53" s="90"/>
      <c r="K53" s="90"/>
      <c r="L53" s="90"/>
      <c r="M53" s="90"/>
      <c r="N53" s="90"/>
      <c r="O53" s="90"/>
      <c r="P53" s="90"/>
      <c r="Q53" s="90"/>
      <c r="R53" s="90"/>
      <c r="S53" s="90"/>
      <c r="T53" s="90"/>
      <c r="U53" s="90"/>
      <c r="V53" s="90"/>
      <c r="W53" s="90"/>
      <c r="X53" s="90"/>
      <c r="Y53" s="90"/>
      <c r="Z53" s="90"/>
      <c r="AA53" s="90"/>
      <c r="AB53" s="90"/>
      <c r="AC53" s="90"/>
      <c r="AD53" s="90"/>
      <c r="AE53" s="90"/>
      <c r="AF53" s="90"/>
      <c r="AG53" s="90"/>
      <c r="AH53" s="90"/>
      <c r="AI53" s="90"/>
      <c r="AJ53" s="90"/>
      <c r="AK53" s="90"/>
      <c r="AL53" s="90"/>
      <c r="AM53" s="90"/>
    </row>
    <row r="54" spans="1:39" s="74" customFormat="1" ht="17.25">
      <c r="A54" s="87"/>
      <c r="B54" s="87"/>
      <c r="C54" s="87"/>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0"/>
      <c r="AL54" s="90"/>
      <c r="AM54" s="90"/>
    </row>
    <row r="55" spans="1:39" s="74" customFormat="1" ht="17.25">
      <c r="A55" s="87"/>
      <c r="B55" s="87"/>
      <c r="C55" s="87"/>
      <c r="D55" s="90"/>
      <c r="E55" s="90"/>
      <c r="F55" s="90"/>
      <c r="G55" s="90"/>
      <c r="H55" s="90"/>
      <c r="I55" s="90"/>
      <c r="J55" s="90"/>
      <c r="K55" s="90"/>
      <c r="L55" s="90"/>
      <c r="M55" s="90"/>
      <c r="N55" s="90"/>
      <c r="O55" s="90"/>
      <c r="P55" s="90"/>
      <c r="Q55" s="90"/>
      <c r="R55" s="90"/>
      <c r="S55" s="90"/>
      <c r="T55" s="90"/>
      <c r="U55" s="90"/>
      <c r="V55" s="90"/>
      <c r="W55" s="90"/>
      <c r="X55" s="90"/>
      <c r="Y55" s="90"/>
      <c r="Z55" s="90"/>
      <c r="AA55" s="90"/>
      <c r="AB55" s="90"/>
      <c r="AC55" s="90"/>
      <c r="AD55" s="90"/>
      <c r="AE55" s="90"/>
      <c r="AF55" s="90"/>
      <c r="AG55" s="90"/>
      <c r="AH55" s="90"/>
      <c r="AI55" s="90"/>
      <c r="AJ55" s="90"/>
      <c r="AK55" s="90"/>
      <c r="AL55" s="90"/>
      <c r="AM55" s="90"/>
    </row>
    <row r="56" spans="1:39" s="74" customFormat="1" ht="17.25">
      <c r="A56" s="87"/>
      <c r="B56" s="87"/>
      <c r="C56" s="87"/>
      <c r="D56" s="90"/>
      <c r="E56" s="90"/>
      <c r="F56" s="90"/>
      <c r="G56" s="90"/>
      <c r="H56" s="90"/>
      <c r="I56" s="90"/>
      <c r="J56" s="90"/>
      <c r="K56" s="90"/>
      <c r="L56" s="90"/>
      <c r="M56" s="90"/>
      <c r="N56" s="90"/>
      <c r="O56" s="90"/>
      <c r="P56" s="90"/>
      <c r="Q56" s="90"/>
      <c r="R56" s="90"/>
      <c r="S56" s="90"/>
      <c r="T56" s="90"/>
      <c r="U56" s="90"/>
      <c r="V56" s="90"/>
      <c r="W56" s="90"/>
      <c r="X56" s="90"/>
      <c r="Y56" s="90"/>
      <c r="Z56" s="90"/>
      <c r="AA56" s="90"/>
      <c r="AB56" s="90"/>
      <c r="AC56" s="90"/>
      <c r="AD56" s="90"/>
      <c r="AE56" s="90"/>
      <c r="AF56" s="90"/>
      <c r="AG56" s="90"/>
      <c r="AH56" s="90"/>
      <c r="AI56" s="90"/>
      <c r="AJ56" s="90"/>
      <c r="AK56" s="90"/>
      <c r="AL56" s="90"/>
      <c r="AM56" s="90"/>
    </row>
    <row r="57" spans="1:39" s="74" customFormat="1" ht="17.25">
      <c r="A57" s="87"/>
      <c r="B57" s="87"/>
      <c r="C57" s="87"/>
      <c r="D57" s="90"/>
      <c r="E57" s="90"/>
      <c r="F57" s="90"/>
      <c r="G57" s="90"/>
      <c r="H57" s="90"/>
      <c r="I57" s="90"/>
      <c r="J57" s="90"/>
      <c r="K57" s="90"/>
      <c r="L57" s="90"/>
      <c r="M57" s="90"/>
      <c r="N57" s="90"/>
      <c r="O57" s="90"/>
      <c r="P57" s="90"/>
      <c r="Q57" s="90"/>
      <c r="R57" s="90"/>
      <c r="S57" s="90"/>
      <c r="T57" s="90"/>
      <c r="U57" s="90"/>
      <c r="V57" s="90"/>
      <c r="W57" s="90"/>
      <c r="X57" s="90"/>
      <c r="Y57" s="90"/>
      <c r="Z57" s="90"/>
      <c r="AA57" s="90"/>
      <c r="AB57" s="90"/>
      <c r="AC57" s="90"/>
      <c r="AD57" s="90"/>
      <c r="AE57" s="90"/>
      <c r="AF57" s="90"/>
      <c r="AG57" s="90"/>
      <c r="AH57" s="90"/>
      <c r="AI57" s="90"/>
      <c r="AJ57" s="90"/>
      <c r="AK57" s="90"/>
      <c r="AL57" s="90"/>
      <c r="AM57" s="90"/>
    </row>
    <row r="58" spans="1:39" s="74" customFormat="1" ht="17.25">
      <c r="A58" s="87"/>
      <c r="B58" s="87"/>
      <c r="C58" s="87"/>
      <c r="D58" s="90"/>
      <c r="E58" s="90"/>
      <c r="F58" s="90"/>
      <c r="G58" s="90"/>
      <c r="H58" s="90"/>
      <c r="I58" s="90"/>
      <c r="J58" s="90"/>
      <c r="K58" s="90"/>
      <c r="L58" s="90"/>
      <c r="M58" s="90"/>
      <c r="N58" s="90"/>
      <c r="O58" s="90"/>
      <c r="P58" s="90"/>
      <c r="Q58" s="90"/>
      <c r="R58" s="90"/>
      <c r="S58" s="90"/>
      <c r="T58" s="90"/>
      <c r="U58" s="90"/>
      <c r="V58" s="90"/>
      <c r="W58" s="90"/>
      <c r="X58" s="90"/>
      <c r="Y58" s="90"/>
      <c r="Z58" s="90"/>
      <c r="AA58" s="90"/>
      <c r="AB58" s="90"/>
      <c r="AC58" s="90"/>
      <c r="AD58" s="90"/>
      <c r="AE58" s="90"/>
      <c r="AF58" s="90"/>
      <c r="AG58" s="90"/>
      <c r="AH58" s="90"/>
      <c r="AI58" s="90"/>
      <c r="AJ58" s="90"/>
      <c r="AK58" s="90"/>
      <c r="AL58" s="90"/>
      <c r="AM58" s="90"/>
    </row>
    <row r="59" spans="1:39" s="74" customFormat="1" ht="17.25">
      <c r="A59" s="87"/>
      <c r="B59" s="87"/>
      <c r="C59" s="87"/>
      <c r="D59" s="90"/>
      <c r="E59" s="90"/>
      <c r="F59" s="90"/>
      <c r="G59" s="90"/>
      <c r="H59" s="90"/>
      <c r="I59" s="90"/>
      <c r="J59" s="90"/>
      <c r="K59" s="90"/>
      <c r="L59" s="90"/>
      <c r="M59" s="90"/>
      <c r="N59" s="90"/>
      <c r="O59" s="90"/>
      <c r="P59" s="90"/>
      <c r="Q59" s="90"/>
      <c r="R59" s="90"/>
      <c r="S59" s="90"/>
      <c r="T59" s="90"/>
      <c r="U59" s="90"/>
      <c r="V59" s="90"/>
      <c r="W59" s="90"/>
      <c r="X59" s="90"/>
      <c r="Y59" s="90"/>
      <c r="Z59" s="90"/>
      <c r="AA59" s="90"/>
      <c r="AB59" s="90"/>
      <c r="AC59" s="90"/>
      <c r="AD59" s="90"/>
      <c r="AE59" s="90"/>
      <c r="AF59" s="90"/>
      <c r="AG59" s="90"/>
      <c r="AH59" s="90"/>
      <c r="AI59" s="90"/>
      <c r="AJ59" s="90"/>
      <c r="AK59" s="90"/>
      <c r="AL59" s="90"/>
      <c r="AM59" s="90"/>
    </row>
    <row r="60" spans="1:39" s="74" customFormat="1" ht="17.25">
      <c r="A60" s="87"/>
      <c r="B60" s="87"/>
      <c r="C60" s="87"/>
      <c r="D60" s="90"/>
      <c r="E60" s="90"/>
      <c r="F60" s="90"/>
      <c r="G60" s="90"/>
      <c r="H60" s="90"/>
      <c r="I60" s="90"/>
      <c r="J60" s="90"/>
      <c r="K60" s="90"/>
      <c r="L60" s="90"/>
      <c r="M60" s="90"/>
      <c r="N60" s="90"/>
      <c r="O60" s="90"/>
      <c r="P60" s="90"/>
      <c r="Q60" s="90"/>
      <c r="R60" s="90"/>
      <c r="S60" s="90"/>
      <c r="T60" s="90"/>
      <c r="U60" s="90"/>
      <c r="V60" s="90"/>
      <c r="W60" s="90"/>
      <c r="X60" s="90"/>
      <c r="Y60" s="90"/>
      <c r="Z60" s="90"/>
      <c r="AA60" s="90"/>
      <c r="AB60" s="90"/>
      <c r="AC60" s="90"/>
      <c r="AD60" s="90"/>
      <c r="AE60" s="90"/>
      <c r="AF60" s="90"/>
      <c r="AG60" s="90"/>
      <c r="AH60" s="90"/>
      <c r="AI60" s="90"/>
      <c r="AJ60" s="90"/>
      <c r="AK60" s="90"/>
      <c r="AL60" s="90"/>
      <c r="AM60" s="90"/>
    </row>
    <row r="61" spans="1:39" s="74" customFormat="1" ht="17.25">
      <c r="A61" s="87"/>
      <c r="B61" s="87"/>
      <c r="C61" s="87"/>
      <c r="D61" s="82"/>
      <c r="E61" s="82"/>
      <c r="F61" s="82"/>
      <c r="G61" s="82"/>
      <c r="H61" s="82"/>
      <c r="I61" s="82"/>
      <c r="J61" s="82"/>
      <c r="K61" s="82"/>
      <c r="L61" s="82"/>
      <c r="M61" s="82"/>
      <c r="N61" s="82"/>
      <c r="O61" s="82"/>
      <c r="P61" s="82"/>
      <c r="Q61" s="82"/>
      <c r="R61" s="82"/>
      <c r="S61" s="82"/>
      <c r="T61" s="82"/>
      <c r="U61" s="82"/>
      <c r="V61" s="82"/>
      <c r="W61" s="82"/>
      <c r="X61" s="82"/>
      <c r="Y61" s="82"/>
      <c r="Z61" s="82"/>
      <c r="AA61" s="82"/>
      <c r="AB61" s="82"/>
      <c r="AC61" s="82"/>
      <c r="AD61" s="82"/>
      <c r="AE61" s="82"/>
      <c r="AF61" s="82"/>
      <c r="AG61" s="82"/>
      <c r="AH61" s="82"/>
      <c r="AI61" s="82"/>
      <c r="AJ61" s="82"/>
      <c r="AK61" s="82"/>
      <c r="AL61" s="82"/>
      <c r="AM61" s="82"/>
    </row>
    <row r="62" spans="1:39" ht="17.25">
      <c r="A62" s="87"/>
      <c r="B62" s="87"/>
      <c r="C62" s="87"/>
      <c r="D62" s="82"/>
      <c r="E62" s="82"/>
      <c r="F62" s="82"/>
      <c r="G62" s="82"/>
      <c r="H62" s="82"/>
      <c r="I62" s="82"/>
      <c r="J62" s="82"/>
      <c r="K62" s="82"/>
      <c r="L62" s="82"/>
      <c r="M62" s="82"/>
      <c r="N62" s="82"/>
      <c r="O62" s="82"/>
      <c r="P62" s="82"/>
      <c r="Q62" s="82"/>
      <c r="R62" s="82"/>
      <c r="S62" s="82"/>
      <c r="T62" s="82"/>
      <c r="U62" s="82"/>
      <c r="V62" s="82"/>
      <c r="W62" s="82"/>
      <c r="X62" s="82"/>
      <c r="Y62" s="82"/>
      <c r="Z62" s="82"/>
      <c r="AA62" s="82"/>
      <c r="AB62" s="82"/>
      <c r="AC62" s="82"/>
      <c r="AD62" s="82"/>
      <c r="AE62" s="82"/>
      <c r="AF62" s="82"/>
      <c r="AG62" s="82"/>
      <c r="AH62" s="82"/>
      <c r="AI62" s="82"/>
      <c r="AJ62" s="82"/>
      <c r="AK62" s="82"/>
      <c r="AL62" s="82"/>
      <c r="AM62" s="82"/>
    </row>
    <row r="63" spans="1:39" ht="17.25">
      <c r="A63" s="87"/>
      <c r="B63" s="87"/>
      <c r="C63" s="87"/>
      <c r="D63" s="82"/>
      <c r="E63" s="82"/>
      <c r="F63" s="82"/>
      <c r="G63" s="82"/>
      <c r="H63" s="82"/>
      <c r="I63" s="82"/>
      <c r="J63" s="82"/>
      <c r="K63" s="82"/>
      <c r="L63" s="82"/>
      <c r="M63" s="82"/>
      <c r="N63" s="82"/>
      <c r="O63" s="82"/>
      <c r="P63" s="82"/>
      <c r="Q63" s="82"/>
      <c r="R63" s="82"/>
      <c r="S63" s="82"/>
      <c r="T63" s="82"/>
      <c r="U63" s="82"/>
      <c r="V63" s="82"/>
      <c r="W63" s="82"/>
      <c r="X63" s="82"/>
      <c r="Y63" s="82"/>
      <c r="Z63" s="82"/>
      <c r="AA63" s="82"/>
      <c r="AB63" s="82"/>
      <c r="AC63" s="82"/>
      <c r="AD63" s="82"/>
      <c r="AE63" s="82"/>
      <c r="AF63" s="82"/>
      <c r="AG63" s="82"/>
      <c r="AH63" s="82"/>
      <c r="AI63" s="82"/>
      <c r="AJ63" s="82"/>
      <c r="AK63" s="82"/>
      <c r="AL63" s="82"/>
      <c r="AM63" s="82"/>
    </row>
    <row r="64" spans="1:39" ht="17.25">
      <c r="A64" s="87"/>
      <c r="B64" s="87"/>
      <c r="C64" s="87"/>
      <c r="D64" s="82"/>
      <c r="E64" s="82"/>
      <c r="F64" s="82"/>
      <c r="G64" s="82"/>
      <c r="H64" s="82"/>
      <c r="I64" s="82"/>
      <c r="J64" s="82"/>
      <c r="K64" s="82"/>
      <c r="L64" s="82"/>
      <c r="M64" s="82"/>
      <c r="N64" s="82"/>
      <c r="O64" s="82"/>
      <c r="P64" s="82"/>
      <c r="Q64" s="82"/>
      <c r="R64" s="82"/>
      <c r="S64" s="82"/>
      <c r="T64" s="82"/>
      <c r="U64" s="82"/>
      <c r="V64" s="82"/>
      <c r="W64" s="82"/>
      <c r="X64" s="82"/>
      <c r="Y64" s="82"/>
      <c r="Z64" s="82"/>
      <c r="AA64" s="82"/>
      <c r="AB64" s="82"/>
      <c r="AC64" s="82"/>
      <c r="AD64" s="82"/>
      <c r="AE64" s="82"/>
      <c r="AF64" s="82"/>
      <c r="AG64" s="82"/>
      <c r="AH64" s="82"/>
      <c r="AI64" s="82"/>
      <c r="AJ64" s="82"/>
      <c r="AK64" s="82"/>
      <c r="AL64" s="82"/>
      <c r="AM64" s="82"/>
    </row>
    <row r="65" spans="1:39" ht="17.25">
      <c r="A65" s="87"/>
      <c r="B65" s="87"/>
      <c r="C65" s="87"/>
      <c r="D65" s="82"/>
      <c r="E65" s="82"/>
      <c r="F65" s="82"/>
      <c r="G65" s="82"/>
      <c r="H65" s="82"/>
      <c r="I65" s="82"/>
      <c r="J65" s="82"/>
      <c r="K65" s="82"/>
      <c r="L65" s="82"/>
      <c r="M65" s="82"/>
      <c r="N65" s="82"/>
      <c r="O65" s="82"/>
      <c r="P65" s="82"/>
      <c r="Q65" s="82"/>
      <c r="R65" s="82"/>
      <c r="S65" s="82"/>
      <c r="T65" s="82"/>
      <c r="U65" s="82"/>
      <c r="V65" s="82"/>
      <c r="W65" s="82"/>
      <c r="X65" s="82"/>
      <c r="Y65" s="82"/>
      <c r="Z65" s="82"/>
      <c r="AA65" s="82"/>
      <c r="AB65" s="82"/>
      <c r="AC65" s="82"/>
      <c r="AD65" s="82"/>
      <c r="AE65" s="82"/>
      <c r="AF65" s="82"/>
      <c r="AG65" s="82"/>
      <c r="AH65" s="82"/>
      <c r="AI65" s="82"/>
      <c r="AJ65" s="82"/>
      <c r="AK65" s="82"/>
      <c r="AL65" s="82"/>
      <c r="AM65" s="82"/>
    </row>
    <row r="66" spans="1:39" ht="17.25">
      <c r="A66" s="87"/>
      <c r="B66" s="87"/>
      <c r="C66" s="87"/>
      <c r="D66" s="82"/>
      <c r="E66" s="82"/>
      <c r="F66" s="82"/>
      <c r="G66" s="82"/>
      <c r="H66" s="82"/>
      <c r="I66" s="82"/>
      <c r="J66" s="82"/>
      <c r="K66" s="82"/>
      <c r="L66" s="82"/>
      <c r="M66" s="82"/>
      <c r="N66" s="82"/>
      <c r="O66" s="82"/>
      <c r="P66" s="82"/>
      <c r="Q66" s="82"/>
      <c r="R66" s="82"/>
      <c r="S66" s="82"/>
      <c r="T66" s="82"/>
      <c r="U66" s="82"/>
      <c r="V66" s="82"/>
      <c r="W66" s="82"/>
      <c r="X66" s="82"/>
      <c r="Y66" s="82"/>
      <c r="Z66" s="82"/>
      <c r="AA66" s="82"/>
      <c r="AB66" s="82"/>
      <c r="AC66" s="82"/>
      <c r="AD66" s="82"/>
      <c r="AE66" s="82"/>
      <c r="AF66" s="82"/>
      <c r="AG66" s="82"/>
      <c r="AH66" s="82"/>
      <c r="AI66" s="82"/>
      <c r="AJ66" s="82"/>
      <c r="AK66" s="82"/>
      <c r="AL66" s="82"/>
      <c r="AM66" s="82"/>
    </row>
    <row r="67" spans="1:39" ht="17.25">
      <c r="A67" s="87"/>
      <c r="B67" s="87"/>
      <c r="C67" s="87"/>
      <c r="D67" s="82"/>
      <c r="E67" s="82"/>
      <c r="F67" s="82"/>
      <c r="G67" s="82"/>
      <c r="H67" s="82"/>
      <c r="I67" s="82"/>
      <c r="J67" s="82"/>
      <c r="K67" s="82"/>
      <c r="L67" s="82"/>
      <c r="M67" s="82"/>
      <c r="N67" s="82"/>
      <c r="O67" s="82"/>
      <c r="P67" s="82"/>
      <c r="Q67" s="82"/>
      <c r="R67" s="82"/>
      <c r="S67" s="82"/>
      <c r="T67" s="82"/>
      <c r="U67" s="82"/>
      <c r="V67" s="82"/>
      <c r="W67" s="82"/>
      <c r="X67" s="82"/>
      <c r="Y67" s="82"/>
      <c r="Z67" s="82"/>
      <c r="AA67" s="82"/>
      <c r="AB67" s="82"/>
      <c r="AC67" s="82"/>
      <c r="AD67" s="82"/>
      <c r="AE67" s="82"/>
      <c r="AF67" s="82"/>
      <c r="AG67" s="82"/>
      <c r="AH67" s="82"/>
      <c r="AI67" s="82"/>
      <c r="AJ67" s="82"/>
      <c r="AK67" s="82"/>
      <c r="AL67" s="82"/>
      <c r="AM67" s="82"/>
    </row>
    <row r="68" spans="1:39" ht="17.25">
      <c r="A68" s="75"/>
      <c r="B68" s="75"/>
      <c r="C68" s="75"/>
      <c r="D68" s="82"/>
      <c r="E68" s="82"/>
      <c r="F68" s="82"/>
      <c r="G68" s="82"/>
      <c r="H68" s="82"/>
      <c r="I68" s="82"/>
      <c r="J68" s="82"/>
      <c r="K68" s="82"/>
      <c r="L68" s="82"/>
      <c r="M68" s="82"/>
      <c r="N68" s="82"/>
      <c r="O68" s="82"/>
      <c r="P68" s="82"/>
      <c r="Q68" s="82"/>
      <c r="R68" s="82"/>
      <c r="S68" s="82"/>
      <c r="T68" s="82"/>
      <c r="U68" s="82"/>
      <c r="V68" s="82"/>
      <c r="W68" s="82"/>
      <c r="X68" s="82"/>
      <c r="Y68" s="82"/>
      <c r="Z68" s="82"/>
      <c r="AA68" s="82"/>
      <c r="AB68" s="82"/>
      <c r="AC68" s="82"/>
      <c r="AD68" s="82"/>
      <c r="AE68" s="82"/>
      <c r="AF68" s="82"/>
      <c r="AG68" s="82"/>
      <c r="AH68" s="82"/>
      <c r="AI68" s="82"/>
      <c r="AJ68" s="82"/>
      <c r="AK68" s="82"/>
      <c r="AL68" s="82"/>
      <c r="AM68" s="82"/>
    </row>
    <row r="69" spans="1:39" ht="17.25">
      <c r="A69" s="75"/>
      <c r="B69" s="75"/>
      <c r="C69" s="75"/>
      <c r="D69" s="82"/>
      <c r="E69" s="82"/>
      <c r="F69" s="82"/>
      <c r="G69" s="82"/>
      <c r="H69" s="82"/>
      <c r="I69" s="82"/>
      <c r="J69" s="82"/>
      <c r="K69" s="82"/>
      <c r="L69" s="82"/>
      <c r="M69" s="82"/>
      <c r="N69" s="82"/>
      <c r="O69" s="82"/>
      <c r="P69" s="82"/>
      <c r="Q69" s="82"/>
      <c r="R69" s="82"/>
      <c r="S69" s="82"/>
      <c r="T69" s="82"/>
      <c r="U69" s="82"/>
      <c r="V69" s="82"/>
      <c r="W69" s="82"/>
      <c r="X69" s="82"/>
      <c r="Y69" s="82"/>
      <c r="Z69" s="82"/>
      <c r="AA69" s="82"/>
      <c r="AB69" s="82"/>
      <c r="AC69" s="82"/>
      <c r="AD69" s="82"/>
      <c r="AE69" s="82"/>
      <c r="AF69" s="82"/>
      <c r="AG69" s="82"/>
      <c r="AH69" s="82"/>
      <c r="AI69" s="82"/>
      <c r="AJ69" s="82"/>
      <c r="AK69" s="82"/>
      <c r="AL69" s="82"/>
      <c r="AM69" s="82"/>
    </row>
    <row r="70" spans="1:39" ht="17.25">
      <c r="A70" s="75"/>
      <c r="B70" s="75"/>
      <c r="C70" s="75"/>
      <c r="D70" s="82"/>
      <c r="E70" s="82"/>
      <c r="F70" s="82"/>
      <c r="G70" s="82"/>
      <c r="H70" s="82"/>
      <c r="I70" s="82"/>
      <c r="J70" s="82"/>
      <c r="K70" s="82"/>
      <c r="L70" s="82"/>
      <c r="M70" s="82"/>
      <c r="N70" s="82"/>
      <c r="O70" s="82"/>
      <c r="P70" s="82"/>
      <c r="Q70" s="82"/>
      <c r="R70" s="82"/>
      <c r="S70" s="82"/>
      <c r="T70" s="82"/>
      <c r="U70" s="82"/>
      <c r="V70" s="82"/>
      <c r="W70" s="82"/>
      <c r="X70" s="82"/>
      <c r="Y70" s="82"/>
      <c r="Z70" s="82"/>
      <c r="AA70" s="82"/>
      <c r="AB70" s="82"/>
      <c r="AC70" s="82"/>
      <c r="AD70" s="82"/>
      <c r="AE70" s="82"/>
      <c r="AF70" s="82"/>
      <c r="AG70" s="82"/>
      <c r="AH70" s="82"/>
      <c r="AI70" s="82"/>
      <c r="AJ70" s="82"/>
      <c r="AK70" s="82"/>
      <c r="AL70" s="82"/>
      <c r="AM70" s="82"/>
    </row>
    <row r="71" spans="1:39" ht="17.25">
      <c r="A71" s="75"/>
      <c r="B71" s="75"/>
      <c r="C71" s="75"/>
      <c r="D71" s="82"/>
      <c r="E71" s="82"/>
      <c r="F71" s="82"/>
      <c r="G71" s="82"/>
      <c r="H71" s="82"/>
      <c r="I71" s="82"/>
      <c r="J71" s="82"/>
      <c r="K71" s="82"/>
      <c r="L71" s="82"/>
      <c r="M71" s="82"/>
      <c r="N71" s="82"/>
      <c r="O71" s="82"/>
      <c r="P71" s="82"/>
      <c r="Q71" s="82"/>
      <c r="R71" s="82"/>
      <c r="S71" s="82"/>
      <c r="T71" s="82"/>
      <c r="U71" s="82"/>
      <c r="V71" s="82"/>
      <c r="W71" s="82"/>
      <c r="X71" s="82"/>
      <c r="Y71" s="82"/>
      <c r="Z71" s="82"/>
      <c r="AA71" s="82"/>
      <c r="AB71" s="82"/>
      <c r="AC71" s="82"/>
      <c r="AD71" s="82"/>
      <c r="AE71" s="82"/>
      <c r="AF71" s="82"/>
      <c r="AG71" s="82"/>
      <c r="AH71" s="82"/>
      <c r="AI71" s="82"/>
      <c r="AJ71" s="82"/>
      <c r="AK71" s="82"/>
      <c r="AL71" s="82"/>
      <c r="AM71" s="82"/>
    </row>
    <row r="72" spans="1:39" ht="17.25">
      <c r="A72" s="75">
        <v>0</v>
      </c>
      <c r="B72" s="75"/>
      <c r="C72" s="75"/>
      <c r="D72" s="82"/>
      <c r="E72" s="82"/>
      <c r="F72" s="82"/>
      <c r="G72" s="82"/>
      <c r="H72" s="82"/>
      <c r="I72" s="82"/>
      <c r="J72" s="82"/>
      <c r="K72" s="82"/>
      <c r="L72" s="82"/>
      <c r="M72" s="82"/>
      <c r="N72" s="82"/>
      <c r="O72" s="82"/>
      <c r="P72" s="82"/>
      <c r="Q72" s="82"/>
      <c r="R72" s="82"/>
      <c r="S72" s="82"/>
      <c r="T72" s="82"/>
      <c r="U72" s="82"/>
      <c r="V72" s="82"/>
      <c r="W72" s="82"/>
      <c r="X72" s="82"/>
      <c r="Y72" s="82"/>
      <c r="Z72" s="82"/>
      <c r="AA72" s="82"/>
      <c r="AB72" s="82"/>
      <c r="AC72" s="82"/>
      <c r="AD72" s="82"/>
      <c r="AE72" s="82"/>
      <c r="AF72" s="82"/>
      <c r="AG72" s="82"/>
      <c r="AH72" s="82"/>
      <c r="AI72" s="82"/>
      <c r="AJ72" s="82"/>
      <c r="AK72" s="82"/>
      <c r="AL72" s="82"/>
      <c r="AM72" s="82"/>
    </row>
    <row r="73" spans="1:39" ht="17.25">
      <c r="A73" s="75">
        <v>0</v>
      </c>
      <c r="B73" s="75"/>
      <c r="C73" s="75"/>
      <c r="D73" s="82"/>
      <c r="E73" s="82"/>
      <c r="F73" s="82"/>
      <c r="G73" s="82"/>
      <c r="H73" s="82"/>
      <c r="I73" s="82"/>
      <c r="J73" s="82"/>
      <c r="K73" s="82"/>
      <c r="L73" s="82"/>
      <c r="M73" s="82"/>
      <c r="N73" s="82"/>
      <c r="O73" s="82"/>
      <c r="P73" s="82"/>
      <c r="Q73" s="82"/>
      <c r="R73" s="82"/>
      <c r="S73" s="82"/>
      <c r="T73" s="82"/>
      <c r="U73" s="82"/>
      <c r="V73" s="82"/>
      <c r="W73" s="82"/>
      <c r="X73" s="82"/>
      <c r="Y73" s="82"/>
      <c r="Z73" s="82"/>
      <c r="AA73" s="82"/>
      <c r="AB73" s="82"/>
      <c r="AC73" s="82"/>
      <c r="AD73" s="82"/>
      <c r="AE73" s="82"/>
      <c r="AF73" s="82"/>
      <c r="AG73" s="82"/>
      <c r="AH73" s="82"/>
      <c r="AI73" s="82"/>
      <c r="AJ73" s="82"/>
      <c r="AK73" s="82"/>
      <c r="AL73" s="82"/>
      <c r="AM73" s="82"/>
    </row>
    <row r="74" spans="1:39" ht="17.25">
      <c r="A74" s="75">
        <v>0</v>
      </c>
      <c r="B74" s="75"/>
      <c r="C74" s="75"/>
      <c r="D74" s="82"/>
      <c r="E74" s="82"/>
      <c r="F74" s="82"/>
      <c r="G74" s="82"/>
      <c r="H74" s="82"/>
      <c r="I74" s="82"/>
      <c r="J74" s="82"/>
      <c r="K74" s="82"/>
      <c r="L74" s="82"/>
      <c r="M74" s="82"/>
      <c r="N74" s="82"/>
      <c r="O74" s="82"/>
      <c r="P74" s="82"/>
      <c r="Q74" s="82"/>
      <c r="R74" s="82"/>
      <c r="S74" s="82"/>
      <c r="T74" s="82"/>
      <c r="U74" s="82"/>
      <c r="V74" s="82"/>
      <c r="W74" s="82"/>
      <c r="X74" s="82"/>
      <c r="Y74" s="82"/>
      <c r="Z74" s="82"/>
      <c r="AA74" s="82"/>
      <c r="AB74" s="82"/>
      <c r="AC74" s="82"/>
      <c r="AD74" s="82"/>
      <c r="AE74" s="82"/>
      <c r="AF74" s="82"/>
      <c r="AG74" s="82"/>
      <c r="AH74" s="82"/>
      <c r="AI74" s="82"/>
      <c r="AJ74" s="82"/>
      <c r="AK74" s="82"/>
      <c r="AL74" s="82"/>
      <c r="AM74" s="82"/>
    </row>
    <row r="75" spans="1:39" ht="17.25">
      <c r="A75" s="75">
        <v>0</v>
      </c>
      <c r="B75" s="75"/>
      <c r="C75" s="75"/>
      <c r="D75" s="82"/>
      <c r="E75" s="82"/>
      <c r="F75" s="82"/>
      <c r="G75" s="82"/>
      <c r="H75" s="82"/>
      <c r="I75" s="82"/>
      <c r="J75" s="82"/>
      <c r="K75" s="82"/>
      <c r="L75" s="82"/>
      <c r="M75" s="82"/>
      <c r="N75" s="82"/>
      <c r="O75" s="82"/>
      <c r="P75" s="82"/>
      <c r="Q75" s="82"/>
      <c r="R75" s="82"/>
      <c r="S75" s="82"/>
      <c r="T75" s="82"/>
      <c r="U75" s="82"/>
      <c r="V75" s="82"/>
      <c r="W75" s="82"/>
      <c r="X75" s="82"/>
      <c r="Y75" s="82"/>
      <c r="Z75" s="82"/>
      <c r="AA75" s="82"/>
      <c r="AB75" s="82"/>
      <c r="AC75" s="82"/>
      <c r="AD75" s="82"/>
      <c r="AE75" s="82"/>
      <c r="AF75" s="82"/>
      <c r="AG75" s="82"/>
      <c r="AH75" s="82"/>
      <c r="AI75" s="82"/>
      <c r="AJ75" s="82"/>
      <c r="AK75" s="82"/>
      <c r="AL75" s="82"/>
      <c r="AM75" s="82"/>
    </row>
    <row r="76" spans="1:39" ht="17.25">
      <c r="A76" s="75">
        <v>0</v>
      </c>
      <c r="B76" s="76"/>
      <c r="C76" s="76"/>
      <c r="D76" s="83"/>
      <c r="E76" s="83"/>
      <c r="F76" s="83"/>
      <c r="G76" s="83"/>
      <c r="H76" s="83"/>
      <c r="I76" s="83"/>
      <c r="J76" s="83"/>
      <c r="K76" s="83"/>
      <c r="L76" s="83"/>
      <c r="M76" s="83"/>
      <c r="N76" s="83"/>
      <c r="O76" s="83"/>
      <c r="P76" s="83"/>
      <c r="Q76" s="83"/>
      <c r="R76" s="83"/>
      <c r="S76" s="83"/>
      <c r="T76" s="83"/>
      <c r="U76" s="83"/>
      <c r="V76" s="83"/>
      <c r="W76" s="83"/>
      <c r="X76" s="83"/>
      <c r="Y76" s="83"/>
      <c r="Z76" s="83"/>
      <c r="AA76" s="83"/>
      <c r="AB76" s="83"/>
      <c r="AC76" s="83"/>
      <c r="AD76" s="83"/>
      <c r="AE76" s="83"/>
      <c r="AF76" s="83"/>
      <c r="AG76" s="83"/>
      <c r="AH76" s="83"/>
      <c r="AI76" s="83"/>
      <c r="AJ76" s="83"/>
      <c r="AK76" s="83"/>
      <c r="AL76" s="83"/>
      <c r="AM76" s="83"/>
    </row>
  </sheetData>
  <conditionalFormatting sqref="D2:AM2">
    <cfRule type="expression" dxfId="3" priority="1">
      <formula>IF(YEAR(D$3)=YEAR(EDATE($D$3,0)),1,0)</formula>
    </cfRule>
    <cfRule type="expression" dxfId="2" priority="2">
      <formula>IF(YEAR(D$3)=YEAR(EDATE($D$3,12)),1,0)</formula>
    </cfRule>
    <cfRule type="expression" dxfId="1" priority="3">
      <formula>IF(YEAR(D$3)=YEAR(EDATE($D$3,24)),1,0)</formula>
    </cfRule>
    <cfRule type="expression" dxfId="0" priority="4">
      <formula>IF(YEAR(D$3)=YEAR(EDATE($D$3,36)),1,0)</formula>
    </cfRule>
  </conditionalFormatting>
  <printOptions horizontalCentered="1" verticalCentered="1"/>
  <pageMargins left="0.70866141732283472" right="0.70866141732283472" top="0.74803149606299213" bottom="0.74803149606299213" header="0.31496062992125984" footer="0.31496062992125984"/>
  <pageSetup paperSize="9" scale="58" orientation="landscape" horizontalDpi="300" verticalDpi="300" r:id="rId1"/>
  <headerFooter alignWithMargins="0">
    <oddHeader xml:space="preserve">&amp;L&amp;G&amp;C
</oddHeader>
    <oddFooter>&amp;L&amp;D&amp;R&amp;A</oddFooter>
  </headerFooter>
  <drawing r:id="rId2"/>
  <legacyDrawing r:id="rId3"/>
  <legacyDrawingHF r:id="rId4"/>
  <controls>
    <mc:AlternateContent xmlns:mc="http://schemas.openxmlformats.org/markup-compatibility/2006">
      <mc:Choice Requires="x14">
        <control shapeId="4098" r:id="rId5" name="Année">
          <controlPr defaultSize="0" autoLine="0" r:id="rId6">
            <anchor moveWithCells="1">
              <from>
                <xdr:col>0</xdr:col>
                <xdr:colOff>1524000</xdr:colOff>
                <xdr:row>0</xdr:row>
                <xdr:rowOff>38100</xdr:rowOff>
              </from>
              <to>
                <xdr:col>0</xdr:col>
                <xdr:colOff>1762125</xdr:colOff>
                <xdr:row>0</xdr:row>
                <xdr:rowOff>342900</xdr:rowOff>
              </to>
            </anchor>
          </controlPr>
        </control>
      </mc:Choice>
      <mc:Fallback>
        <control shapeId="4098" r:id="rId5" name="Année"/>
      </mc:Fallback>
    </mc:AlternateContent>
    <mc:AlternateContent xmlns:mc="http://schemas.openxmlformats.org/markup-compatibility/2006">
      <mc:Choice Requires="x14">
        <control shapeId="4097" r:id="rId7" name="Mois">
          <controlPr defaultSize="0" autoLine="0" r:id="rId8">
            <anchor moveWithCells="1">
              <from>
                <xdr:col>0</xdr:col>
                <xdr:colOff>1476375</xdr:colOff>
                <xdr:row>1</xdr:row>
                <xdr:rowOff>0</xdr:rowOff>
              </from>
              <to>
                <xdr:col>1</xdr:col>
                <xdr:colOff>0</xdr:colOff>
                <xdr:row>1</xdr:row>
                <xdr:rowOff>228600</xdr:rowOff>
              </to>
            </anchor>
          </controlPr>
        </control>
      </mc:Choice>
      <mc:Fallback>
        <control shapeId="4097" r:id="rId7" name="Mois"/>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54F4A-8F70-4D89-9784-4F29A0171DE9}">
  <sheetPr codeName="Feuil1">
    <tabColor rgb="FF9999FF"/>
  </sheetPr>
  <dimension ref="A1:N39"/>
  <sheetViews>
    <sheetView zoomScale="70" zoomScaleNormal="70" workbookViewId="0">
      <pane xSplit="3" ySplit="2" topLeftCell="D3" activePane="bottomRight" state="frozen"/>
      <selection pane="topRight" activeCell="I1" sqref="I1"/>
      <selection pane="bottomLeft" activeCell="A4" sqref="A4"/>
      <selection pane="bottomRight" activeCell="J3" sqref="J3"/>
    </sheetView>
  </sheetViews>
  <sheetFormatPr baseColWidth="10" defaultColWidth="11.42578125" defaultRowHeight="50.1" customHeight="1"/>
  <cols>
    <col min="1" max="1" width="22.28515625" style="17" customWidth="1"/>
    <col min="2" max="2" width="16.7109375" style="17" customWidth="1"/>
    <col min="3" max="3" width="15.28515625" style="17" customWidth="1"/>
    <col min="4" max="9" width="11.42578125" style="17" customWidth="1"/>
    <col min="10" max="10" width="10.85546875" style="17" customWidth="1"/>
    <col min="11" max="12" width="14.7109375" style="17" customWidth="1"/>
    <col min="13" max="13" width="9.5703125" style="17" customWidth="1"/>
    <col min="14" max="14" width="29.42578125" style="17" customWidth="1"/>
    <col min="15" max="16384" width="11.42578125" style="8"/>
  </cols>
  <sheetData>
    <row r="1" spans="1:14" s="19" customFormat="1" ht="20.25" customHeight="1" thickBot="1">
      <c r="A1" s="60" t="s">
        <v>0</v>
      </c>
      <c r="B1" s="61"/>
      <c r="C1" s="62"/>
      <c r="D1" s="63" t="s">
        <v>9</v>
      </c>
      <c r="E1" s="64"/>
      <c r="F1" s="64"/>
      <c r="G1" s="64"/>
      <c r="H1" s="64"/>
      <c r="I1" s="64"/>
      <c r="J1" s="64"/>
      <c r="K1" s="64"/>
      <c r="L1" s="64"/>
      <c r="M1" s="64"/>
      <c r="N1" s="64"/>
    </row>
    <row r="2" spans="1:14" s="19" customFormat="1" ht="38.25">
      <c r="A2" s="20" t="s">
        <v>2</v>
      </c>
      <c r="B2" s="21" t="s">
        <v>8</v>
      </c>
      <c r="C2" s="22" t="s">
        <v>3</v>
      </c>
      <c r="D2" s="23" t="s">
        <v>4</v>
      </c>
      <c r="E2" s="28" t="s">
        <v>10</v>
      </c>
      <c r="F2" s="28" t="s">
        <v>11</v>
      </c>
      <c r="G2" s="77" t="s">
        <v>12</v>
      </c>
      <c r="H2" s="78" t="s">
        <v>13</v>
      </c>
      <c r="I2" s="79" t="s">
        <v>14</v>
      </c>
      <c r="J2" s="80" t="s">
        <v>15</v>
      </c>
      <c r="K2" s="25" t="s">
        <v>5</v>
      </c>
      <c r="L2" s="25" t="s">
        <v>6</v>
      </c>
      <c r="M2" s="24" t="s">
        <v>7</v>
      </c>
      <c r="N2" s="26" t="s">
        <v>1</v>
      </c>
    </row>
    <row r="3" spans="1:14" s="9" customFormat="1" ht="50.1" customHeight="1">
      <c r="A3" s="1" t="s">
        <v>40</v>
      </c>
      <c r="B3" s="52" t="s">
        <v>33</v>
      </c>
      <c r="C3" s="1" t="s">
        <v>41</v>
      </c>
      <c r="D3" s="52" t="s">
        <v>39</v>
      </c>
      <c r="E3" s="29">
        <f>EDATE(L3,-1.5)</f>
        <v>43800</v>
      </c>
      <c r="F3" s="53">
        <f>E3</f>
        <v>43800</v>
      </c>
      <c r="G3" s="53">
        <f>EDATE(L3,-1.5)</f>
        <v>43800</v>
      </c>
      <c r="H3" s="53">
        <f>L3+1</f>
        <v>43832</v>
      </c>
      <c r="I3" s="53">
        <f>F3+3</f>
        <v>43803</v>
      </c>
      <c r="J3" s="53">
        <f>L3+7</f>
        <v>43838</v>
      </c>
      <c r="K3" s="10">
        <v>43527</v>
      </c>
      <c r="L3" s="54">
        <v>43831</v>
      </c>
      <c r="M3" s="6"/>
      <c r="N3" s="3"/>
    </row>
    <row r="4" spans="1:14" s="9" customFormat="1" ht="50.1" customHeight="1">
      <c r="A4" s="1" t="s">
        <v>40</v>
      </c>
      <c r="B4" s="52" t="s">
        <v>34</v>
      </c>
      <c r="C4" s="1" t="s">
        <v>41</v>
      </c>
      <c r="D4" s="52" t="s">
        <v>42</v>
      </c>
      <c r="E4" s="29">
        <f t="shared" ref="E4:E5" si="0">EDATE(L4,-1.5)</f>
        <v>43818</v>
      </c>
      <c r="F4" s="53">
        <f t="shared" ref="F4:F5" si="1">E4</f>
        <v>43818</v>
      </c>
      <c r="G4" s="53">
        <f t="shared" ref="G4:G5" si="2">EDATE(L4,-1.5)</f>
        <v>43818</v>
      </c>
      <c r="H4" s="53">
        <f t="shared" ref="H4:H5" si="3">L4+1</f>
        <v>43850</v>
      </c>
      <c r="I4" s="53">
        <f t="shared" ref="I4:I5" si="4">F4+3</f>
        <v>43821</v>
      </c>
      <c r="J4" s="53">
        <f t="shared" ref="J4:J5" si="5">L4+7</f>
        <v>43856</v>
      </c>
      <c r="K4" s="10">
        <v>43485</v>
      </c>
      <c r="L4" s="54">
        <v>43849</v>
      </c>
      <c r="M4" s="11"/>
      <c r="N4" s="5"/>
    </row>
    <row r="5" spans="1:14" s="9" customFormat="1" ht="50.1" customHeight="1">
      <c r="A5" s="1" t="s">
        <v>40</v>
      </c>
      <c r="B5" s="52" t="s">
        <v>35</v>
      </c>
      <c r="C5" s="1" t="s">
        <v>41</v>
      </c>
      <c r="D5" s="52" t="s">
        <v>43</v>
      </c>
      <c r="E5" s="29">
        <f t="shared" si="0"/>
        <v>43820</v>
      </c>
      <c r="F5" s="53">
        <f t="shared" si="1"/>
        <v>43820</v>
      </c>
      <c r="G5" s="53">
        <f t="shared" si="2"/>
        <v>43820</v>
      </c>
      <c r="H5" s="53">
        <f t="shared" si="3"/>
        <v>43852</v>
      </c>
      <c r="I5" s="53">
        <f t="shared" si="4"/>
        <v>43823</v>
      </c>
      <c r="J5" s="53">
        <f t="shared" si="5"/>
        <v>43858</v>
      </c>
      <c r="K5" s="10">
        <v>43487</v>
      </c>
      <c r="L5" s="54">
        <v>43851</v>
      </c>
      <c r="M5" s="11"/>
      <c r="N5" s="3"/>
    </row>
    <row r="6" spans="1:14" s="9" customFormat="1" ht="50.1" customHeight="1">
      <c r="A6" s="1"/>
      <c r="B6" s="1"/>
      <c r="C6" s="1"/>
      <c r="D6" s="1"/>
      <c r="E6" s="1"/>
      <c r="F6" s="1"/>
      <c r="G6" s="1"/>
      <c r="H6" s="1"/>
      <c r="I6" s="1"/>
      <c r="J6" s="1"/>
      <c r="K6" s="10">
        <v>42758</v>
      </c>
      <c r="L6" s="10">
        <v>43854</v>
      </c>
      <c r="M6" s="11"/>
      <c r="N6" s="5"/>
    </row>
    <row r="7" spans="1:14" s="9" customFormat="1" ht="50.1" customHeight="1">
      <c r="A7" s="1"/>
      <c r="B7" s="1"/>
      <c r="C7" s="1"/>
      <c r="D7" s="1"/>
      <c r="E7" s="1"/>
      <c r="F7" s="1"/>
      <c r="G7" s="1"/>
      <c r="H7" s="1"/>
      <c r="I7" s="1"/>
      <c r="J7" s="1"/>
      <c r="K7" s="10">
        <v>42785</v>
      </c>
      <c r="L7" s="10">
        <v>43879</v>
      </c>
      <c r="M7" s="6"/>
      <c r="N7" s="3"/>
    </row>
    <row r="8" spans="1:14" s="9" customFormat="1" ht="50.1" customHeight="1">
      <c r="A8" s="1"/>
      <c r="B8" s="1"/>
      <c r="C8" s="1"/>
      <c r="D8" s="1"/>
      <c r="E8" s="1"/>
      <c r="F8" s="1"/>
      <c r="G8" s="1"/>
      <c r="H8" s="1"/>
      <c r="I8" s="1"/>
      <c r="J8" s="1"/>
      <c r="K8" s="10">
        <v>43705</v>
      </c>
      <c r="L8" s="10">
        <v>43888</v>
      </c>
      <c r="M8" s="11"/>
      <c r="N8" s="5"/>
    </row>
    <row r="9" spans="1:14" s="9" customFormat="1" ht="50.1" customHeight="1">
      <c r="A9" s="1"/>
      <c r="B9" s="1"/>
      <c r="C9" s="1"/>
      <c r="D9" s="1"/>
      <c r="E9" s="1"/>
      <c r="F9" s="1"/>
      <c r="G9" s="1"/>
      <c r="H9" s="1"/>
      <c r="I9" s="1"/>
      <c r="J9" s="1"/>
      <c r="K9" s="10">
        <v>42795</v>
      </c>
      <c r="L9" s="10">
        <v>43890</v>
      </c>
      <c r="M9" s="11"/>
      <c r="N9" s="3"/>
    </row>
    <row r="10" spans="1:14" s="9" customFormat="1" ht="50.1" customHeight="1">
      <c r="A10" s="1"/>
      <c r="B10" s="1"/>
      <c r="C10" s="1"/>
      <c r="D10" s="1"/>
      <c r="E10" s="1"/>
      <c r="F10" s="1"/>
      <c r="G10" s="1"/>
      <c r="H10" s="1"/>
      <c r="I10" s="1"/>
      <c r="J10" s="1"/>
      <c r="K10" s="10">
        <v>43556</v>
      </c>
      <c r="L10" s="10">
        <v>43921</v>
      </c>
      <c r="M10" s="11"/>
      <c r="N10" s="5"/>
    </row>
    <row r="11" spans="1:14" s="9" customFormat="1" ht="50.1" customHeight="1">
      <c r="A11" s="1"/>
      <c r="B11" s="1"/>
      <c r="C11" s="1"/>
      <c r="D11" s="1"/>
      <c r="E11" s="1"/>
      <c r="F11" s="1"/>
      <c r="G11" s="1"/>
      <c r="H11" s="1"/>
      <c r="I11" s="1"/>
      <c r="J11" s="1"/>
      <c r="K11" s="10">
        <v>42826</v>
      </c>
      <c r="L11" s="10">
        <v>43921</v>
      </c>
      <c r="M11" s="11"/>
      <c r="N11" s="5"/>
    </row>
    <row r="12" spans="1:14" ht="50.1" customHeight="1">
      <c r="A12" s="6"/>
      <c r="B12" s="1"/>
      <c r="C12" s="1"/>
      <c r="D12" s="1"/>
      <c r="E12" s="1"/>
      <c r="F12" s="1"/>
      <c r="G12" s="1"/>
      <c r="H12" s="1"/>
      <c r="I12" s="1"/>
      <c r="J12" s="1"/>
      <c r="K12" s="10">
        <v>42826</v>
      </c>
      <c r="L12" s="10">
        <v>43921</v>
      </c>
      <c r="M12" s="6"/>
      <c r="N12" s="3"/>
    </row>
    <row r="13" spans="1:14" ht="50.1" customHeight="1">
      <c r="A13" s="7"/>
      <c r="B13" s="1"/>
      <c r="C13" s="1"/>
      <c r="D13" s="7"/>
      <c r="E13" s="7"/>
      <c r="F13" s="7"/>
      <c r="G13" s="7"/>
      <c r="H13" s="7"/>
      <c r="I13" s="7"/>
      <c r="J13" s="7"/>
      <c r="K13" s="10">
        <v>43571</v>
      </c>
      <c r="L13" s="10">
        <v>43936</v>
      </c>
      <c r="M13" s="14"/>
      <c r="N13" s="15"/>
    </row>
    <row r="14" spans="1:14" s="9" customFormat="1" ht="50.1" customHeight="1">
      <c r="A14" s="7"/>
      <c r="B14" s="1"/>
      <c r="C14" s="1"/>
      <c r="D14" s="7"/>
      <c r="E14" s="7"/>
      <c r="F14" s="7"/>
      <c r="G14" s="7"/>
      <c r="H14" s="7"/>
      <c r="I14" s="7"/>
      <c r="J14" s="7"/>
      <c r="K14" s="10">
        <v>43761</v>
      </c>
      <c r="L14" s="10">
        <v>43943</v>
      </c>
      <c r="M14" s="14"/>
      <c r="N14" s="15"/>
    </row>
    <row r="15" spans="1:14" s="9" customFormat="1" ht="50.1" customHeight="1">
      <c r="A15" s="1"/>
      <c r="B15" s="1"/>
      <c r="C15" s="1"/>
      <c r="D15" s="2"/>
      <c r="E15" s="2"/>
      <c r="F15" s="2"/>
      <c r="G15" s="2"/>
      <c r="H15" s="2"/>
      <c r="I15" s="2"/>
      <c r="J15" s="2"/>
      <c r="K15" s="10">
        <v>43579</v>
      </c>
      <c r="L15" s="10">
        <v>43944</v>
      </c>
      <c r="M15" s="16"/>
      <c r="N15" s="12"/>
    </row>
    <row r="16" spans="1:14" s="9" customFormat="1" ht="50.1" customHeight="1">
      <c r="A16" s="1"/>
      <c r="B16" s="1"/>
      <c r="C16" s="1"/>
      <c r="D16" s="1"/>
      <c r="E16" s="1"/>
      <c r="F16" s="1"/>
      <c r="G16" s="1"/>
      <c r="H16" s="1"/>
      <c r="I16" s="1"/>
      <c r="J16" s="1"/>
      <c r="K16" s="10">
        <v>42856</v>
      </c>
      <c r="L16" s="10">
        <v>43951</v>
      </c>
      <c r="M16" s="11"/>
      <c r="N16" s="5"/>
    </row>
    <row r="17" spans="1:14" ht="50.1" customHeight="1">
      <c r="A17" s="1"/>
      <c r="B17" s="1"/>
      <c r="C17" s="1"/>
      <c r="D17" s="1"/>
      <c r="E17" s="1"/>
      <c r="F17" s="1"/>
      <c r="G17" s="1"/>
      <c r="H17" s="1"/>
      <c r="I17" s="1"/>
      <c r="J17" s="1"/>
      <c r="K17" s="10">
        <v>42872</v>
      </c>
      <c r="L17" s="10">
        <v>43967</v>
      </c>
      <c r="M17" s="11"/>
      <c r="N17" s="5"/>
    </row>
    <row r="18" spans="1:14" ht="50.1" customHeight="1">
      <c r="A18" s="7"/>
      <c r="B18" s="6"/>
      <c r="C18" s="6"/>
      <c r="D18" s="7"/>
      <c r="E18" s="7"/>
      <c r="F18" s="7"/>
      <c r="G18" s="7"/>
      <c r="H18" s="7"/>
      <c r="I18" s="7"/>
      <c r="J18" s="7"/>
      <c r="K18" s="10">
        <v>43613</v>
      </c>
      <c r="L18" s="10">
        <v>43978</v>
      </c>
      <c r="M18" s="14"/>
      <c r="N18" s="3"/>
    </row>
    <row r="19" spans="1:14" ht="50.1" customHeight="1">
      <c r="A19" s="1"/>
      <c r="B19" s="1"/>
      <c r="C19" s="1"/>
      <c r="D19" s="1"/>
      <c r="E19" s="1"/>
      <c r="F19" s="1"/>
      <c r="G19" s="1"/>
      <c r="H19" s="1"/>
      <c r="I19" s="1"/>
      <c r="J19" s="1"/>
      <c r="K19" s="10">
        <v>43798</v>
      </c>
      <c r="L19" s="10">
        <v>43979</v>
      </c>
      <c r="M19" s="11"/>
      <c r="N19" s="5"/>
    </row>
    <row r="20" spans="1:14" s="9" customFormat="1" ht="50.1" customHeight="1">
      <c r="A20" s="1"/>
      <c r="B20" s="1"/>
      <c r="C20" s="1"/>
      <c r="D20" s="1"/>
      <c r="E20" s="1"/>
      <c r="F20" s="1"/>
      <c r="G20" s="1"/>
      <c r="H20" s="1"/>
      <c r="I20" s="1"/>
      <c r="J20" s="1"/>
      <c r="K20" s="10">
        <v>43617</v>
      </c>
      <c r="L20" s="10">
        <v>43982</v>
      </c>
      <c r="M20" s="11"/>
      <c r="N20" s="5"/>
    </row>
    <row r="21" spans="1:14" s="9" customFormat="1" ht="50.1" customHeight="1">
      <c r="A21" s="1"/>
      <c r="B21" s="1"/>
      <c r="C21" s="1"/>
      <c r="D21" s="1"/>
      <c r="E21" s="1"/>
      <c r="F21" s="1"/>
      <c r="G21" s="1"/>
      <c r="H21" s="1"/>
      <c r="I21" s="1"/>
      <c r="J21" s="1"/>
      <c r="K21" s="10">
        <v>43617</v>
      </c>
      <c r="L21" s="10">
        <v>43982</v>
      </c>
      <c r="M21" s="11"/>
      <c r="N21" s="5"/>
    </row>
    <row r="22" spans="1:14" ht="50.1" customHeight="1">
      <c r="A22" s="2"/>
      <c r="B22" s="1"/>
      <c r="C22" s="1"/>
      <c r="D22" s="1"/>
      <c r="E22" s="1"/>
      <c r="F22" s="1"/>
      <c r="G22" s="1"/>
      <c r="H22" s="1"/>
      <c r="I22" s="1"/>
      <c r="J22" s="1"/>
      <c r="K22" s="10">
        <v>43617</v>
      </c>
      <c r="L22" s="10">
        <v>43982</v>
      </c>
      <c r="M22" s="6"/>
      <c r="N22" s="12"/>
    </row>
    <row r="23" spans="1:14" s="9" customFormat="1" ht="50.1" customHeight="1">
      <c r="A23" s="1"/>
      <c r="B23" s="1"/>
      <c r="C23" s="1"/>
      <c r="D23" s="13"/>
      <c r="E23" s="13"/>
      <c r="F23" s="13"/>
      <c r="G23" s="13"/>
      <c r="H23" s="13"/>
      <c r="I23" s="13"/>
      <c r="J23" s="13"/>
      <c r="K23" s="10">
        <v>43617</v>
      </c>
      <c r="L23" s="10">
        <v>43982</v>
      </c>
      <c r="M23" s="11"/>
      <c r="N23" s="5"/>
    </row>
    <row r="24" spans="1:14" s="9" customFormat="1" ht="50.1" customHeight="1">
      <c r="A24" s="1"/>
      <c r="B24" s="1"/>
      <c r="C24" s="1"/>
      <c r="D24" s="13"/>
      <c r="E24" s="13"/>
      <c r="F24" s="13"/>
      <c r="G24" s="13"/>
      <c r="H24" s="13"/>
      <c r="I24" s="13"/>
      <c r="J24" s="13"/>
      <c r="K24" s="10">
        <v>43983</v>
      </c>
      <c r="L24" s="10">
        <v>44010</v>
      </c>
      <c r="M24" s="11"/>
      <c r="N24" s="5"/>
    </row>
    <row r="25" spans="1:14" s="9" customFormat="1" ht="50.1" customHeight="1">
      <c r="A25" s="1"/>
      <c r="B25" s="1"/>
      <c r="C25" s="1"/>
      <c r="D25" s="1"/>
      <c r="E25" s="1"/>
      <c r="F25" s="1"/>
      <c r="G25" s="1"/>
      <c r="H25" s="1"/>
      <c r="I25" s="1"/>
      <c r="J25" s="1"/>
      <c r="K25" s="10">
        <v>43659</v>
      </c>
      <c r="L25" s="10">
        <v>44024</v>
      </c>
      <c r="M25" s="11"/>
      <c r="N25" s="5"/>
    </row>
    <row r="26" spans="1:14" s="9" customFormat="1" ht="50.1" customHeight="1">
      <c r="A26" s="1"/>
      <c r="B26" s="1"/>
      <c r="C26" s="1"/>
      <c r="D26" s="1"/>
      <c r="E26" s="1"/>
      <c r="F26" s="1"/>
      <c r="G26" s="1"/>
      <c r="H26" s="1"/>
      <c r="I26" s="1"/>
      <c r="J26" s="1"/>
      <c r="K26" s="10">
        <v>43889</v>
      </c>
      <c r="L26" s="10">
        <v>44070</v>
      </c>
      <c r="M26" s="11"/>
      <c r="N26" s="5"/>
    </row>
    <row r="27" spans="1:14" s="9" customFormat="1" ht="50.1" customHeight="1">
      <c r="A27" s="1"/>
      <c r="B27" s="1"/>
      <c r="C27" s="1"/>
      <c r="D27" s="1"/>
      <c r="E27" s="1"/>
      <c r="F27" s="1"/>
      <c r="G27" s="1"/>
      <c r="H27" s="1"/>
      <c r="I27" s="1"/>
      <c r="J27" s="1"/>
      <c r="K27" s="10">
        <v>43709</v>
      </c>
      <c r="L27" s="10">
        <v>44074</v>
      </c>
      <c r="M27" s="14"/>
      <c r="N27" s="15"/>
    </row>
    <row r="28" spans="1:14" s="9" customFormat="1" ht="50.1" customHeight="1">
      <c r="A28" s="7"/>
      <c r="B28" s="6"/>
      <c r="C28" s="6"/>
      <c r="D28" s="7"/>
      <c r="E28" s="7"/>
      <c r="F28" s="7"/>
      <c r="G28" s="7"/>
      <c r="H28" s="7"/>
      <c r="I28" s="7"/>
      <c r="J28" s="7"/>
      <c r="K28" s="10">
        <v>43714</v>
      </c>
      <c r="L28" s="10">
        <v>44079</v>
      </c>
      <c r="M28" s="14"/>
      <c r="N28" s="15"/>
    </row>
    <row r="29" spans="1:14" s="9" customFormat="1" ht="50.1" customHeight="1">
      <c r="A29" s="7"/>
      <c r="B29" s="1"/>
      <c r="C29" s="1"/>
      <c r="D29" s="7"/>
      <c r="E29" s="7"/>
      <c r="F29" s="7"/>
      <c r="G29" s="7"/>
      <c r="H29" s="7"/>
      <c r="I29" s="7"/>
      <c r="J29" s="7"/>
      <c r="K29" s="10">
        <v>43944</v>
      </c>
      <c r="L29" s="10">
        <v>44126</v>
      </c>
      <c r="M29" s="14"/>
      <c r="N29" s="15"/>
    </row>
    <row r="30" spans="1:14" s="9" customFormat="1" ht="50.1" customHeight="1">
      <c r="A30" s="7"/>
      <c r="B30" s="1"/>
      <c r="C30" s="1"/>
      <c r="D30" s="7"/>
      <c r="E30" s="7"/>
      <c r="F30" s="7"/>
      <c r="G30" s="7"/>
      <c r="H30" s="7"/>
      <c r="I30" s="7"/>
      <c r="J30" s="7"/>
      <c r="K30" s="10">
        <v>43761</v>
      </c>
      <c r="L30" s="10">
        <v>44126</v>
      </c>
      <c r="M30" s="14"/>
      <c r="N30" s="15"/>
    </row>
    <row r="31" spans="1:14" s="9" customFormat="1" ht="50.1" customHeight="1">
      <c r="A31" s="1"/>
      <c r="B31" s="1"/>
      <c r="C31" s="1"/>
      <c r="D31" s="1"/>
      <c r="E31" s="1"/>
      <c r="F31" s="1"/>
      <c r="G31" s="1"/>
      <c r="H31" s="1"/>
      <c r="I31" s="1"/>
      <c r="J31" s="1"/>
      <c r="K31" s="10">
        <v>43052</v>
      </c>
      <c r="L31" s="10">
        <v>44147</v>
      </c>
      <c r="M31" s="11"/>
      <c r="N31" s="5"/>
    </row>
    <row r="32" spans="1:14" s="9" customFormat="1" ht="50.1" customHeight="1">
      <c r="A32" s="4"/>
      <c r="B32" s="1"/>
      <c r="C32" s="1"/>
      <c r="D32" s="1"/>
      <c r="E32" s="1"/>
      <c r="F32" s="1"/>
      <c r="G32" s="1"/>
      <c r="H32" s="1"/>
      <c r="I32" s="1"/>
      <c r="J32" s="1"/>
      <c r="K32" s="10">
        <v>43054</v>
      </c>
      <c r="L32" s="10">
        <v>44149</v>
      </c>
      <c r="M32" s="11"/>
      <c r="N32" s="5"/>
    </row>
    <row r="33" spans="1:14" ht="50.1" customHeight="1">
      <c r="A33" s="1"/>
      <c r="B33" s="1"/>
      <c r="C33" s="1"/>
      <c r="D33" s="1"/>
      <c r="E33" s="1"/>
      <c r="F33" s="1"/>
      <c r="G33" s="1"/>
      <c r="H33" s="1"/>
      <c r="I33" s="1"/>
      <c r="J33" s="1"/>
      <c r="K33" s="10">
        <v>43798</v>
      </c>
      <c r="L33" s="10">
        <v>44163</v>
      </c>
      <c r="M33" s="11"/>
      <c r="N33" s="5"/>
    </row>
    <row r="34" spans="1:14" s="9" customFormat="1" ht="50.1" customHeight="1">
      <c r="A34" s="1"/>
      <c r="B34" s="1"/>
      <c r="C34" s="1"/>
      <c r="D34" s="1"/>
      <c r="E34" s="1"/>
      <c r="F34" s="1"/>
      <c r="G34" s="1"/>
      <c r="H34" s="1"/>
      <c r="I34" s="1"/>
      <c r="J34" s="1"/>
      <c r="K34" s="10">
        <v>43802</v>
      </c>
      <c r="L34" s="10">
        <v>44167</v>
      </c>
      <c r="M34" s="11"/>
      <c r="N34" s="3"/>
    </row>
    <row r="35" spans="1:14" s="9" customFormat="1" ht="50.1" customHeight="1">
      <c r="A35" s="1"/>
      <c r="B35" s="1"/>
      <c r="C35" s="6"/>
      <c r="D35" s="1"/>
      <c r="E35" s="1"/>
      <c r="F35" s="1"/>
      <c r="G35" s="1"/>
      <c r="H35" s="1"/>
      <c r="I35" s="1"/>
      <c r="J35" s="1"/>
      <c r="K35" s="10">
        <v>43826</v>
      </c>
      <c r="L35" s="10">
        <v>44191</v>
      </c>
      <c r="M35" s="11"/>
      <c r="N35" s="3"/>
    </row>
    <row r="36" spans="1:14" ht="50.1" customHeight="1">
      <c r="A36" s="1"/>
      <c r="B36" s="1"/>
      <c r="C36" s="1"/>
      <c r="D36" s="1"/>
      <c r="E36" s="1"/>
      <c r="F36" s="1"/>
      <c r="G36" s="1"/>
      <c r="H36" s="1"/>
      <c r="I36" s="1"/>
      <c r="J36" s="1"/>
      <c r="K36" s="10">
        <v>43831</v>
      </c>
      <c r="L36" s="10">
        <v>44196</v>
      </c>
      <c r="M36" s="11"/>
      <c r="N36" s="5"/>
    </row>
    <row r="37" spans="1:14" ht="50.1" customHeight="1">
      <c r="A37" s="1"/>
      <c r="B37" s="1"/>
      <c r="C37" s="1"/>
      <c r="D37" s="1"/>
      <c r="E37" s="1"/>
      <c r="F37" s="1"/>
      <c r="G37" s="1"/>
      <c r="H37" s="1"/>
      <c r="I37" s="1"/>
      <c r="J37" s="1"/>
      <c r="K37" s="10">
        <v>43831</v>
      </c>
      <c r="L37" s="10">
        <v>44196</v>
      </c>
      <c r="M37" s="11"/>
      <c r="N37" s="5"/>
    </row>
    <row r="38" spans="1:14" ht="50.1" customHeight="1">
      <c r="A38" s="1"/>
      <c r="B38" s="1"/>
      <c r="C38" s="1"/>
      <c r="D38" s="1"/>
      <c r="E38" s="1"/>
      <c r="F38" s="1"/>
      <c r="G38" s="1"/>
      <c r="H38" s="1"/>
      <c r="I38" s="1"/>
      <c r="J38" s="1"/>
      <c r="K38" s="10">
        <v>43983</v>
      </c>
      <c r="L38" s="10">
        <v>44196</v>
      </c>
      <c r="M38" s="11"/>
      <c r="N38" s="5"/>
    </row>
    <row r="39" spans="1:14" ht="50.1" customHeight="1">
      <c r="K39" s="18"/>
      <c r="L39" s="27"/>
    </row>
  </sheetData>
  <sheetProtection insertRows="0" insertHyperlinks="0" deleteColumns="0" deleteRows="0" selectLockedCells="1" sort="0" autoFilter="0" pivotTables="0"/>
  <protectedRanges>
    <protectedRange password="CCF4" sqref="A1:N1048576" name="PSR Planning"/>
  </protectedRanges>
  <autoFilter ref="A2:N38" xr:uid="{5E8693E6-C656-4B0B-9025-112230AE405A}">
    <sortState xmlns:xlrd2="http://schemas.microsoft.com/office/spreadsheetml/2017/richdata2" ref="A3:N38">
      <sortCondition ref="L2:L38"/>
    </sortState>
  </autoFilter>
  <mergeCells count="2">
    <mergeCell ref="A1:C1"/>
    <mergeCell ref="D1:N1"/>
  </mergeCells>
  <conditionalFormatting sqref="M26:N26 A7 D4 A17:A26 D11:J12 A11:A15 K20:M20 D21:N22 K23:N23 D24:N24 D17:N19 K11:N15 C17:C26 C11:C15 C7:N7 C3:D3 A3:A5 C4:C5 K3:N4">
    <cfRule type="expression" dxfId="74" priority="3168">
      <formula>AND(#REF!="Closed")</formula>
    </cfRule>
  </conditionalFormatting>
  <conditionalFormatting sqref="B18:B19 B22:B26 B12:B15 B3:B4 C6">
    <cfRule type="expression" dxfId="73" priority="3172">
      <formula>AND(#REF!="Closed")</formula>
    </cfRule>
  </conditionalFormatting>
  <conditionalFormatting sqref="A25 L6:N6 D33:J34 D15:J16 K28:N29 K8:N10 K32:N32 K16:N16 K37:N37 C30:N30 C29 C8:C10 C35:N35 C16 C36:J38">
    <cfRule type="expression" dxfId="72" priority="3089">
      <formula>AND(#REF!="Closed")</formula>
    </cfRule>
  </conditionalFormatting>
  <conditionalFormatting sqref="N13">
    <cfRule type="expression" dxfId="71" priority="3175">
      <formula>AND(#REF!="cancelled",N13&lt;&gt;"")</formula>
    </cfRule>
    <cfRule type="expression" dxfId="70" priority="3176">
      <formula>AND(#REF!="closed",N13&lt;&gt;"")</formula>
    </cfRule>
  </conditionalFormatting>
  <conditionalFormatting sqref="A25">
    <cfRule type="expression" dxfId="69" priority="5029">
      <formula>AND(#REF!="Closed")</formula>
    </cfRule>
  </conditionalFormatting>
  <conditionalFormatting sqref="D6:J6 D25:J25">
    <cfRule type="expression" dxfId="68" priority="3056">
      <formula>AND(#REF!="Closed")</formula>
    </cfRule>
  </conditionalFormatting>
  <conditionalFormatting sqref="K31:N31 C31 D5 K5:N5">
    <cfRule type="expression" dxfId="67" priority="3052">
      <formula>AND(#REF!="Closed")</formula>
    </cfRule>
  </conditionalFormatting>
  <conditionalFormatting sqref="K27:M27 C27">
    <cfRule type="expression" dxfId="66" priority="2982">
      <formula>AND(#REF!="Closed")</formula>
    </cfRule>
  </conditionalFormatting>
  <conditionalFormatting sqref="A6">
    <cfRule type="expression" dxfId="65" priority="2830">
      <formula>AND(#REF!="Closed")</formula>
    </cfRule>
  </conditionalFormatting>
  <conditionalFormatting sqref="K34:N34">
    <cfRule type="expression" dxfId="64" priority="2825">
      <formula>AND(#REF!="Closed")</formula>
    </cfRule>
  </conditionalFormatting>
  <conditionalFormatting sqref="B11">
    <cfRule type="expression" dxfId="63" priority="2780">
      <formula>AND(#REF!="Closed")</formula>
    </cfRule>
  </conditionalFormatting>
  <conditionalFormatting sqref="B6">
    <cfRule type="expression" dxfId="62" priority="2774">
      <formula>AND(#REF!="Closed")</formula>
    </cfRule>
  </conditionalFormatting>
  <conditionalFormatting sqref="B17">
    <cfRule type="expression" dxfId="61" priority="2647">
      <formula>AND(#REF!="Closed")</formula>
    </cfRule>
  </conditionalFormatting>
  <conditionalFormatting sqref="B20">
    <cfRule type="expression" dxfId="60" priority="2646">
      <formula>AND(#REF!="Closed")</formula>
    </cfRule>
  </conditionalFormatting>
  <conditionalFormatting sqref="B21">
    <cfRule type="expression" dxfId="59" priority="2645">
      <formula>AND(#REF!="Closed")</formula>
    </cfRule>
  </conditionalFormatting>
  <conditionalFormatting sqref="A8">
    <cfRule type="expression" dxfId="58" priority="2496">
      <formula>AND(#REF!="Closed")</formula>
    </cfRule>
  </conditionalFormatting>
  <conditionalFormatting sqref="B8">
    <cfRule type="expression" dxfId="57" priority="2495">
      <formula>AND(#REF!="Closed")</formula>
    </cfRule>
  </conditionalFormatting>
  <conditionalFormatting sqref="D8:J8">
    <cfRule type="expression" dxfId="56" priority="2489">
      <formula>AND(#REF!="Closed")</formula>
    </cfRule>
  </conditionalFormatting>
  <conditionalFormatting sqref="A9">
    <cfRule type="expression" dxfId="55" priority="2485">
      <formula>AND(#REF!="Closed")</formula>
    </cfRule>
  </conditionalFormatting>
  <conditionalFormatting sqref="B9">
    <cfRule type="expression" dxfId="54" priority="2484">
      <formula>AND(#REF!="Closed")</formula>
    </cfRule>
  </conditionalFormatting>
  <conditionalFormatting sqref="D9:J9">
    <cfRule type="expression" dxfId="53" priority="2478">
      <formula>AND(#REF!="Closed")</formula>
    </cfRule>
  </conditionalFormatting>
  <conditionalFormatting sqref="D23:J23 D13:J14">
    <cfRule type="expression" dxfId="52" priority="2422">
      <formula>AND(#REF!="Closed")</formula>
    </cfRule>
  </conditionalFormatting>
  <conditionalFormatting sqref="A27">
    <cfRule type="expression" dxfId="51" priority="2359">
      <formula>AND(#REF!="Closed")</formula>
    </cfRule>
  </conditionalFormatting>
  <conditionalFormatting sqref="B27">
    <cfRule type="expression" dxfId="50" priority="2360">
      <formula>AND(#REF!="Closed")</formula>
    </cfRule>
  </conditionalFormatting>
  <conditionalFormatting sqref="C28 A28">
    <cfRule type="expression" dxfId="49" priority="2032">
      <formula>AND(#REF!="Closed")</formula>
    </cfRule>
  </conditionalFormatting>
  <conditionalFormatting sqref="N28">
    <cfRule type="expression" dxfId="48" priority="2034">
      <formula>AND(#REF!="cancelled",N28&lt;&gt;"")</formula>
    </cfRule>
    <cfRule type="expression" dxfId="47" priority="2035">
      <formula>AND(#REF!="closed",N28&lt;&gt;"")</formula>
    </cfRule>
  </conditionalFormatting>
  <conditionalFormatting sqref="D28:J28">
    <cfRule type="expression" dxfId="46" priority="2030">
      <formula>AND(#REF!="Closed")</formula>
    </cfRule>
  </conditionalFormatting>
  <conditionalFormatting sqref="B28">
    <cfRule type="expression" dxfId="45" priority="2029">
      <formula>AND(#REF!="Closed")</formula>
    </cfRule>
  </conditionalFormatting>
  <conditionalFormatting sqref="A30">
    <cfRule type="expression" dxfId="44" priority="2021">
      <formula>AND(#REF!="Closed")</formula>
    </cfRule>
  </conditionalFormatting>
  <conditionalFormatting sqref="B30">
    <cfRule type="expression" dxfId="43" priority="2018">
      <formula>AND(#REF!="Closed")</formula>
    </cfRule>
  </conditionalFormatting>
  <conditionalFormatting sqref="B31">
    <cfRule type="expression" dxfId="42" priority="2000">
      <formula>AND(#REF!="Closed")</formula>
    </cfRule>
  </conditionalFormatting>
  <conditionalFormatting sqref="A32">
    <cfRule type="expression" dxfId="41" priority="1996">
      <formula>AND(#REF!="Closed")</formula>
    </cfRule>
  </conditionalFormatting>
  <conditionalFormatting sqref="B32">
    <cfRule type="expression" dxfId="40" priority="1995">
      <formula>AND(#REF!="Closed")</formula>
    </cfRule>
  </conditionalFormatting>
  <conditionalFormatting sqref="D32:J32">
    <cfRule type="expression" dxfId="39" priority="1989">
      <formula>AND(#REF!="Closed")</formula>
    </cfRule>
  </conditionalFormatting>
  <conditionalFormatting sqref="C32">
    <cfRule type="expression" dxfId="38" priority="1983">
      <formula>AND(#REF!="Closed")</formula>
    </cfRule>
  </conditionalFormatting>
  <conditionalFormatting sqref="A29">
    <cfRule type="expression" dxfId="37" priority="1598">
      <formula>AND(#REF!="Closed")</formula>
    </cfRule>
  </conditionalFormatting>
  <conditionalFormatting sqref="B29">
    <cfRule type="expression" dxfId="36" priority="1595">
      <formula>AND(#REF!="Closed")</formula>
    </cfRule>
  </conditionalFormatting>
  <conditionalFormatting sqref="C34">
    <cfRule type="expression" dxfId="35" priority="1591">
      <formula>AND(#REF!="Closed")</formula>
    </cfRule>
  </conditionalFormatting>
  <conditionalFormatting sqref="A34">
    <cfRule type="expression" dxfId="34" priority="1579">
      <formula>AND(#REF!="Closed")</formula>
    </cfRule>
  </conditionalFormatting>
  <conditionalFormatting sqref="B34">
    <cfRule type="expression" dxfId="33" priority="1578">
      <formula>AND(#REF!="Closed")</formula>
    </cfRule>
  </conditionalFormatting>
  <conditionalFormatting sqref="A10">
    <cfRule type="expression" dxfId="32" priority="1509">
      <formula>AND(#REF!="Closed")</formula>
    </cfRule>
  </conditionalFormatting>
  <conditionalFormatting sqref="B10">
    <cfRule type="expression" dxfId="31" priority="1510">
      <formula>AND(#REF!="Closed")</formula>
    </cfRule>
  </conditionalFormatting>
  <conditionalFormatting sqref="D10:J10">
    <cfRule type="expression" dxfId="30" priority="1506">
      <formula>AND(#REF!="Closed")</formula>
    </cfRule>
  </conditionalFormatting>
  <conditionalFormatting sqref="A35">
    <cfRule type="expression" dxfId="29" priority="1387">
      <formula>AND(#REF!="Closed")</formula>
    </cfRule>
  </conditionalFormatting>
  <conditionalFormatting sqref="B35">
    <cfRule type="expression" dxfId="28" priority="1388">
      <formula>AND(#REF!="Closed")</formula>
    </cfRule>
  </conditionalFormatting>
  <conditionalFormatting sqref="A33 A31">
    <cfRule type="expression" dxfId="27" priority="1078">
      <formula>AND(#REF!="Closed")</formula>
    </cfRule>
  </conditionalFormatting>
  <conditionalFormatting sqref="D20:J20">
    <cfRule type="expression" dxfId="26" priority="875">
      <formula>AND(#REF!="Closed")</formula>
    </cfRule>
  </conditionalFormatting>
  <conditionalFormatting sqref="D27:J27">
    <cfRule type="expression" dxfId="25" priority="871">
      <formula>AND(#REF!="Closed")</formula>
    </cfRule>
  </conditionalFormatting>
  <conditionalFormatting sqref="N20">
    <cfRule type="expression" dxfId="24" priority="867">
      <formula>AND(#REF!="Closed")</formula>
    </cfRule>
  </conditionalFormatting>
  <conditionalFormatting sqref="N27">
    <cfRule type="expression" dxfId="23" priority="866">
      <formula>AND(#REF!="Closed")</formula>
    </cfRule>
  </conditionalFormatting>
  <conditionalFormatting sqref="A16">
    <cfRule type="expression" dxfId="22" priority="683">
      <formula>AND(#REF!="Closed")</formula>
    </cfRule>
  </conditionalFormatting>
  <conditionalFormatting sqref="B16">
    <cfRule type="expression" dxfId="21" priority="684">
      <formula>AND(#REF!="Closed")</formula>
    </cfRule>
  </conditionalFormatting>
  <conditionalFormatting sqref="K6">
    <cfRule type="expression" dxfId="20" priority="561">
      <formula>AND(#REF!="Closed")</formula>
    </cfRule>
  </conditionalFormatting>
  <conditionalFormatting sqref="B7">
    <cfRule type="expression" dxfId="19" priority="461">
      <formula>AND(#REF!="Closed")</formula>
    </cfRule>
  </conditionalFormatting>
  <conditionalFormatting sqref="D31:J31 D29:J29 D26:J26">
    <cfRule type="expression" dxfId="18" priority="337">
      <formula>AND(#REF!="Closed")</formula>
    </cfRule>
  </conditionalFormatting>
  <conditionalFormatting sqref="L36:N36">
    <cfRule type="expression" dxfId="17" priority="239">
      <formula>AND(#REF!="Closed")</formula>
    </cfRule>
  </conditionalFormatting>
  <conditionalFormatting sqref="M36:N36 D36:J36">
    <cfRule type="expression" dxfId="16" priority="240">
      <formula>AND(#REF!="Closed")</formula>
    </cfRule>
  </conditionalFormatting>
  <conditionalFormatting sqref="B36">
    <cfRule type="expression" dxfId="15" priority="241">
      <formula>AND(#REF!="Closed")</formula>
    </cfRule>
  </conditionalFormatting>
  <conditionalFormatting sqref="A36">
    <cfRule type="expression" dxfId="14" priority="233">
      <formula>AND(#REF!="Closed")</formula>
    </cfRule>
  </conditionalFormatting>
  <conditionalFormatting sqref="K36">
    <cfRule type="expression" dxfId="13" priority="228">
      <formula>AND(#REF!="Closed")</formula>
    </cfRule>
  </conditionalFormatting>
  <conditionalFormatting sqref="B37">
    <cfRule type="expression" dxfId="12" priority="225">
      <formula>AND(#REF!="Closed")</formula>
    </cfRule>
  </conditionalFormatting>
  <conditionalFormatting sqref="A37">
    <cfRule type="expression" dxfId="11" priority="220">
      <formula>AND(#REF!="Closed")</formula>
    </cfRule>
  </conditionalFormatting>
  <conditionalFormatting sqref="A38 M38:N38">
    <cfRule type="expression" dxfId="10" priority="212">
      <formula>AND(#REF!="Closed")</formula>
    </cfRule>
  </conditionalFormatting>
  <conditionalFormatting sqref="B38">
    <cfRule type="expression" dxfId="9" priority="213">
      <formula>AND(#REF!="Closed")</formula>
    </cfRule>
  </conditionalFormatting>
  <conditionalFormatting sqref="K38:L38">
    <cfRule type="expression" dxfId="8" priority="203">
      <formula>AND(#REF!="Closed")</formula>
    </cfRule>
  </conditionalFormatting>
  <conditionalFormatting sqref="B5">
    <cfRule type="expression" dxfId="7" priority="8">
      <formula>AND(#REF!="Closed")</formula>
    </cfRule>
  </conditionalFormatting>
  <conditionalFormatting sqref="F3:F5">
    <cfRule type="expression" dxfId="6" priority="3">
      <formula>AND(#REF!="Closed")</formula>
    </cfRule>
  </conditionalFormatting>
  <conditionalFormatting sqref="G3:J5">
    <cfRule type="expression" dxfId="5" priority="2">
      <formula>AND(#REF!="Closed")</formula>
    </cfRule>
  </conditionalFormatting>
  <conditionalFormatting sqref="E3:E5">
    <cfRule type="expression" dxfId="4" priority="1">
      <formula>AND(#REF!="Closed")</formula>
    </cfRule>
  </conditionalFormatting>
  <dataValidations count="5">
    <dataValidation allowBlank="1" showInputMessage="1" showErrorMessage="1" promptTitle="Frequency" prompt="Auto-calculated with 'Date range (From)' and 'Date range (To)' values" sqref="M24:M25 M34:M35 M27:M32 M3:M22" xr:uid="{6CF92555-991A-4ED8-953A-32B1B0ADAD5F}"/>
    <dataValidation type="date" allowBlank="1" showInputMessage="1" showErrorMessage="1" promptTitle="Frequency" prompt="Auto-calculated with 'Date range (From)' and 'Date range (To)' values" sqref="K3:K1048576" xr:uid="{36B5C9A3-2D60-4A67-BDE8-31B7E7398660}">
      <formula1>1</formula1>
      <formula2>401769</formula2>
    </dataValidation>
    <dataValidation type="date" allowBlank="1" showInputMessage="1" showErrorMessage="1" sqref="L3:L1048576" xr:uid="{089495C9-B87B-4056-B0B3-93124AED3830}">
      <formula1>1</formula1>
      <formula2>401769</formula2>
    </dataValidation>
    <dataValidation type="list" allowBlank="1" showInputMessage="1" showErrorMessage="1" sqref="C2 A39:C1048576" xr:uid="{3771C5A0-65CD-4DED-A72D-849636677F5F}">
      <formula1>#REF!</formula1>
    </dataValidation>
    <dataValidation type="list" errorStyle="information" allowBlank="1" showInputMessage="1" showErrorMessage="1" error="please use values from the list" sqref="D39:D1048576 E6:J1048576" xr:uid="{5B764F5A-7E0B-4B9B-9724-3540E1F6292F}">
      <formula1>#REF!</formula1>
    </dataValidation>
  </dataValidations>
  <pageMargins left="0.7" right="0.7" top="0.75" bottom="0.75" header="0.3" footer="0.3"/>
  <pageSetup paperSize="9" orientation="portrait" horizontalDpi="4294967293"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90281E-CCB8-4382-911F-F9FD7CC71073}">
  <sheetPr codeName="Feuil2"/>
  <dimension ref="A2:W23"/>
  <sheetViews>
    <sheetView workbookViewId="0">
      <selection activeCell="C11" sqref="C11"/>
    </sheetView>
  </sheetViews>
  <sheetFormatPr baseColWidth="10" defaultRowHeight="12.75"/>
  <cols>
    <col min="1" max="2" width="14.7109375" customWidth="1"/>
    <col min="3" max="3" width="27.140625" customWidth="1"/>
  </cols>
  <sheetData>
    <row r="2" spans="1:23" ht="188.45" customHeight="1">
      <c r="B2" s="59" t="s">
        <v>44</v>
      </c>
      <c r="C2" s="59"/>
      <c r="D2" s="59"/>
      <c r="E2" s="59"/>
      <c r="F2" s="59"/>
      <c r="G2" s="59"/>
      <c r="H2" s="59"/>
      <c r="I2" s="59"/>
      <c r="J2" s="59"/>
      <c r="K2" s="59"/>
      <c r="L2" s="59"/>
      <c r="M2" s="59"/>
      <c r="N2" s="59"/>
      <c r="O2" s="59"/>
    </row>
    <row r="4" spans="1:23">
      <c r="D4" s="56">
        <v>2020</v>
      </c>
      <c r="E4" s="57"/>
      <c r="F4" s="57"/>
      <c r="G4" s="57"/>
      <c r="H4" s="57"/>
      <c r="I4" s="57"/>
      <c r="J4" s="57"/>
      <c r="K4" s="57"/>
      <c r="L4" s="57"/>
      <c r="M4" s="57"/>
      <c r="N4" s="57"/>
      <c r="O4" s="58"/>
      <c r="P4" s="56">
        <v>2021</v>
      </c>
      <c r="Q4" s="57"/>
      <c r="R4" s="57"/>
      <c r="S4" s="57"/>
      <c r="T4" s="57"/>
      <c r="U4" s="57"/>
      <c r="V4" s="57"/>
      <c r="W4" s="58"/>
    </row>
    <row r="5" spans="1:23">
      <c r="A5" s="41" t="s">
        <v>31</v>
      </c>
      <c r="B5" s="41" t="s">
        <v>32</v>
      </c>
      <c r="C5" s="41" t="s">
        <v>16</v>
      </c>
      <c r="D5" s="41" t="s">
        <v>17</v>
      </c>
      <c r="E5" s="41" t="s">
        <v>18</v>
      </c>
      <c r="F5" s="41" t="s">
        <v>19</v>
      </c>
      <c r="G5" s="41" t="s">
        <v>20</v>
      </c>
      <c r="H5" s="41" t="s">
        <v>21</v>
      </c>
      <c r="I5" s="41" t="s">
        <v>22</v>
      </c>
      <c r="J5" s="41" t="s">
        <v>23</v>
      </c>
      <c r="K5" s="41" t="s">
        <v>24</v>
      </c>
      <c r="L5" s="41" t="s">
        <v>25</v>
      </c>
      <c r="M5" s="41" t="s">
        <v>26</v>
      </c>
      <c r="N5" s="41" t="s">
        <v>27</v>
      </c>
      <c r="O5" s="41" t="s">
        <v>28</v>
      </c>
      <c r="P5" s="41" t="s">
        <v>17</v>
      </c>
      <c r="Q5" s="41" t="s">
        <v>18</v>
      </c>
      <c r="R5" s="41" t="s">
        <v>19</v>
      </c>
      <c r="S5" s="41" t="s">
        <v>20</v>
      </c>
      <c r="T5" s="41" t="s">
        <v>21</v>
      </c>
      <c r="U5" s="41" t="s">
        <v>22</v>
      </c>
      <c r="V5" s="41" t="s">
        <v>23</v>
      </c>
      <c r="W5" s="41" t="s">
        <v>24</v>
      </c>
    </row>
    <row r="6" spans="1:23">
      <c r="A6" s="42" t="s">
        <v>33</v>
      </c>
      <c r="B6" s="35" t="s">
        <v>36</v>
      </c>
      <c r="C6" s="43" t="s">
        <v>12</v>
      </c>
      <c r="D6" s="36"/>
      <c r="E6" s="30"/>
      <c r="F6" s="30"/>
      <c r="G6" s="30"/>
      <c r="H6" s="30"/>
      <c r="I6" s="30"/>
      <c r="J6" s="30"/>
      <c r="K6" s="30"/>
      <c r="L6" s="44">
        <v>44084</v>
      </c>
      <c r="M6" s="30"/>
      <c r="N6" s="30"/>
      <c r="O6" s="30"/>
      <c r="P6" s="30"/>
      <c r="Q6" s="30"/>
      <c r="R6" s="30"/>
      <c r="S6" s="30"/>
      <c r="T6" s="30"/>
      <c r="U6" s="30"/>
      <c r="V6" s="30"/>
      <c r="W6" s="31"/>
    </row>
    <row r="7" spans="1:23">
      <c r="A7" s="42" t="s">
        <v>33</v>
      </c>
      <c r="B7" s="35" t="s">
        <v>36</v>
      </c>
      <c r="C7" s="46" t="s">
        <v>29</v>
      </c>
      <c r="D7" s="32"/>
      <c r="E7" s="33"/>
      <c r="F7" s="33"/>
      <c r="G7" s="33"/>
      <c r="H7" s="33"/>
      <c r="I7" s="33"/>
      <c r="J7" s="33"/>
      <c r="K7" s="33"/>
      <c r="L7" s="47">
        <f>'[1]PSR Planning'!X3-(6*7)</f>
        <v>44084</v>
      </c>
      <c r="M7" s="33"/>
      <c r="N7" s="33"/>
      <c r="O7" s="33"/>
      <c r="P7" s="33"/>
      <c r="Q7" s="33"/>
      <c r="R7" s="33"/>
      <c r="S7" s="33"/>
      <c r="T7" s="33"/>
      <c r="U7" s="33"/>
      <c r="V7" s="33"/>
      <c r="W7" s="34"/>
    </row>
    <row r="8" spans="1:23">
      <c r="A8" s="42" t="s">
        <v>33</v>
      </c>
      <c r="B8" s="35" t="s">
        <v>36</v>
      </c>
      <c r="C8" s="37" t="s">
        <v>13</v>
      </c>
      <c r="D8" s="32"/>
      <c r="E8" s="32"/>
      <c r="F8" s="32"/>
      <c r="G8" s="32"/>
      <c r="H8" s="32"/>
      <c r="I8" s="32"/>
      <c r="J8" s="32"/>
      <c r="K8" s="32"/>
      <c r="L8" s="38">
        <f>L7+15</f>
        <v>44099</v>
      </c>
      <c r="M8" s="32"/>
      <c r="N8" s="32"/>
      <c r="O8" s="32"/>
      <c r="P8" s="33"/>
      <c r="Q8" s="33"/>
      <c r="R8" s="33"/>
      <c r="S8" s="33"/>
      <c r="T8" s="33"/>
      <c r="U8" s="33"/>
      <c r="V8" s="33"/>
      <c r="W8" s="34"/>
    </row>
    <row r="9" spans="1:23">
      <c r="A9" s="42" t="s">
        <v>33</v>
      </c>
      <c r="B9" s="35" t="s">
        <v>36</v>
      </c>
      <c r="C9" s="48" t="s">
        <v>14</v>
      </c>
      <c r="D9" s="33"/>
      <c r="E9" s="32"/>
      <c r="F9" s="32"/>
      <c r="G9" s="32"/>
      <c r="H9" s="32"/>
      <c r="I9" s="32"/>
      <c r="J9" s="32"/>
      <c r="K9" s="32"/>
      <c r="L9" s="32"/>
      <c r="M9" s="33"/>
      <c r="N9" s="32"/>
      <c r="O9" s="49">
        <f>'[1]PSR Planning'!AC3</f>
        <v>44196</v>
      </c>
      <c r="P9" s="33"/>
      <c r="Q9" s="33"/>
      <c r="R9" s="33"/>
      <c r="S9" s="33"/>
      <c r="T9" s="33"/>
      <c r="U9" s="33"/>
      <c r="V9" s="33"/>
      <c r="W9" s="34"/>
    </row>
    <row r="10" spans="1:23">
      <c r="A10" s="42" t="s">
        <v>33</v>
      </c>
      <c r="B10" s="35" t="s">
        <v>36</v>
      </c>
      <c r="C10" s="46" t="s">
        <v>30</v>
      </c>
      <c r="D10" s="33"/>
      <c r="E10" s="33"/>
      <c r="F10" s="33"/>
      <c r="G10" s="33"/>
      <c r="H10" s="33"/>
      <c r="I10" s="33"/>
      <c r="J10" s="33"/>
      <c r="K10" s="33"/>
      <c r="L10" s="33"/>
      <c r="M10" s="33"/>
      <c r="N10" s="33"/>
      <c r="O10" s="33"/>
      <c r="P10" s="55">
        <v>43842</v>
      </c>
      <c r="Q10" s="33"/>
      <c r="R10" s="33"/>
      <c r="S10" s="33"/>
      <c r="T10" s="33"/>
      <c r="U10" s="33"/>
      <c r="V10" s="33"/>
      <c r="W10" s="34"/>
    </row>
    <row r="11" spans="1:23">
      <c r="A11" s="42" t="s">
        <v>33</v>
      </c>
      <c r="B11" s="35" t="s">
        <v>36</v>
      </c>
      <c r="C11" s="45" t="s">
        <v>15</v>
      </c>
      <c r="D11" s="39"/>
      <c r="E11" s="39"/>
      <c r="F11" s="39"/>
      <c r="G11" s="39"/>
      <c r="H11" s="39"/>
      <c r="I11" s="39"/>
      <c r="J11" s="39"/>
      <c r="K11" s="39"/>
      <c r="L11" s="39"/>
      <c r="M11" s="39"/>
      <c r="N11" s="39"/>
      <c r="O11" s="45" t="s">
        <v>45</v>
      </c>
      <c r="P11" s="39"/>
      <c r="Q11" s="39"/>
      <c r="R11" s="39"/>
      <c r="S11" s="39"/>
      <c r="T11" s="39"/>
      <c r="U11" s="39"/>
      <c r="V11" s="39"/>
      <c r="W11" s="40"/>
    </row>
    <row r="12" spans="1:23">
      <c r="A12" s="42" t="s">
        <v>34</v>
      </c>
      <c r="B12" s="35" t="s">
        <v>37</v>
      </c>
      <c r="C12" s="43" t="s">
        <v>12</v>
      </c>
      <c r="D12" s="30"/>
      <c r="E12" s="30"/>
      <c r="F12" s="30"/>
      <c r="G12" s="30"/>
      <c r="H12" s="30"/>
      <c r="I12" s="30"/>
      <c r="J12" s="30"/>
      <c r="K12" s="30"/>
      <c r="L12" s="30"/>
      <c r="M12" s="30"/>
      <c r="N12" s="30"/>
      <c r="O12" s="30"/>
      <c r="P12" s="30"/>
      <c r="Q12" s="30"/>
      <c r="R12" s="30"/>
      <c r="S12" s="30"/>
      <c r="T12" s="30"/>
      <c r="U12" s="30"/>
      <c r="V12" s="30"/>
      <c r="W12" s="31"/>
    </row>
    <row r="13" spans="1:23">
      <c r="A13" s="42" t="s">
        <v>34</v>
      </c>
      <c r="B13" s="35" t="s">
        <v>37</v>
      </c>
      <c r="C13" s="46" t="s">
        <v>29</v>
      </c>
      <c r="D13" s="33"/>
      <c r="E13" s="33"/>
      <c r="F13" s="33"/>
      <c r="G13" s="33"/>
      <c r="H13" s="33"/>
      <c r="I13" s="33"/>
      <c r="J13" s="33"/>
      <c r="K13" s="33"/>
      <c r="L13" s="33"/>
      <c r="M13" s="33"/>
      <c r="N13" s="33"/>
      <c r="O13" s="33"/>
      <c r="P13" s="33"/>
      <c r="Q13" s="33"/>
      <c r="R13" s="33"/>
      <c r="S13" s="33"/>
      <c r="T13" s="33"/>
      <c r="U13" s="33"/>
      <c r="V13" s="33"/>
      <c r="W13" s="34"/>
    </row>
    <row r="14" spans="1:23">
      <c r="A14" s="42" t="s">
        <v>34</v>
      </c>
      <c r="B14" s="35" t="s">
        <v>37</v>
      </c>
      <c r="C14" s="37" t="s">
        <v>13</v>
      </c>
      <c r="D14" s="33"/>
      <c r="E14" s="33"/>
      <c r="F14" s="33"/>
      <c r="G14" s="33"/>
      <c r="H14" s="33"/>
      <c r="I14" s="33"/>
      <c r="J14" s="33"/>
      <c r="K14" s="33"/>
      <c r="L14" s="33"/>
      <c r="M14" s="33"/>
      <c r="N14" s="33"/>
      <c r="O14" s="33"/>
      <c r="P14" s="33"/>
      <c r="Q14" s="33"/>
      <c r="R14" s="33"/>
      <c r="S14" s="33"/>
      <c r="T14" s="33"/>
      <c r="U14" s="33"/>
      <c r="V14" s="33"/>
      <c r="W14" s="34"/>
    </row>
    <row r="15" spans="1:23">
      <c r="A15" s="42" t="s">
        <v>34</v>
      </c>
      <c r="B15" s="35" t="s">
        <v>37</v>
      </c>
      <c r="C15" s="48" t="s">
        <v>14</v>
      </c>
      <c r="D15" s="33"/>
      <c r="E15" s="33"/>
      <c r="F15" s="33"/>
      <c r="G15" s="33"/>
      <c r="H15" s="33"/>
      <c r="I15" s="33"/>
      <c r="J15" s="33"/>
      <c r="K15" s="33"/>
      <c r="L15" s="33"/>
      <c r="M15" s="33"/>
      <c r="N15" s="33"/>
      <c r="O15" s="33"/>
      <c r="P15" s="33"/>
      <c r="Q15" s="33"/>
      <c r="R15" s="33"/>
      <c r="S15" s="33"/>
      <c r="T15" s="33"/>
      <c r="U15" s="33"/>
      <c r="V15" s="33"/>
      <c r="W15" s="34"/>
    </row>
    <row r="16" spans="1:23">
      <c r="A16" s="42" t="s">
        <v>34</v>
      </c>
      <c r="B16" s="35" t="s">
        <v>37</v>
      </c>
      <c r="C16" s="46" t="s">
        <v>30</v>
      </c>
      <c r="D16" s="33"/>
      <c r="E16" s="33"/>
      <c r="F16" s="33"/>
      <c r="G16" s="33"/>
      <c r="H16" s="33"/>
      <c r="I16" s="33"/>
      <c r="J16" s="33"/>
      <c r="K16" s="33"/>
      <c r="L16" s="33"/>
      <c r="M16" s="33"/>
      <c r="N16" s="33"/>
      <c r="O16" s="33"/>
      <c r="P16" s="33"/>
      <c r="Q16" s="33"/>
      <c r="R16" s="33"/>
      <c r="S16" s="33"/>
      <c r="T16" s="33"/>
      <c r="U16" s="33"/>
      <c r="V16" s="33"/>
      <c r="W16" s="34"/>
    </row>
    <row r="17" spans="1:23">
      <c r="A17" s="50" t="s">
        <v>34</v>
      </c>
      <c r="B17" s="51" t="s">
        <v>37</v>
      </c>
      <c r="C17" s="45" t="s">
        <v>15</v>
      </c>
      <c r="D17" s="39"/>
      <c r="E17" s="39"/>
      <c r="F17" s="39"/>
      <c r="G17" s="39"/>
      <c r="H17" s="39"/>
      <c r="I17" s="39"/>
      <c r="J17" s="39"/>
      <c r="K17" s="39"/>
      <c r="L17" s="39"/>
      <c r="M17" s="39"/>
      <c r="N17" s="39"/>
      <c r="O17" s="39"/>
      <c r="P17" s="39"/>
      <c r="Q17" s="39"/>
      <c r="R17" s="39"/>
      <c r="S17" s="39"/>
      <c r="T17" s="39"/>
      <c r="U17" s="39"/>
      <c r="V17" s="39"/>
      <c r="W17" s="40"/>
    </row>
    <row r="18" spans="1:23">
      <c r="A18" s="42" t="s">
        <v>35</v>
      </c>
      <c r="B18" s="35" t="s">
        <v>38</v>
      </c>
      <c r="C18" s="43" t="s">
        <v>12</v>
      </c>
      <c r="D18" s="30"/>
      <c r="E18" s="30"/>
      <c r="F18" s="30"/>
      <c r="G18" s="30"/>
      <c r="H18" s="30"/>
      <c r="I18" s="30"/>
      <c r="J18" s="30"/>
      <c r="K18" s="30"/>
      <c r="L18" s="30"/>
      <c r="M18" s="30"/>
      <c r="N18" s="30"/>
      <c r="O18" s="30"/>
      <c r="P18" s="30"/>
      <c r="Q18" s="30"/>
      <c r="R18" s="30"/>
      <c r="S18" s="30"/>
      <c r="T18" s="30"/>
      <c r="U18" s="30"/>
      <c r="V18" s="30"/>
      <c r="W18" s="31"/>
    </row>
    <row r="19" spans="1:23">
      <c r="A19" s="42" t="s">
        <v>35</v>
      </c>
      <c r="B19" s="35" t="s">
        <v>38</v>
      </c>
      <c r="C19" s="46" t="s">
        <v>29</v>
      </c>
      <c r="D19" s="33"/>
      <c r="E19" s="33"/>
      <c r="F19" s="33"/>
      <c r="G19" s="33"/>
      <c r="H19" s="33"/>
      <c r="I19" s="33"/>
      <c r="J19" s="33"/>
      <c r="K19" s="33"/>
      <c r="L19" s="33"/>
      <c r="M19" s="33"/>
      <c r="N19" s="33"/>
      <c r="O19" s="33"/>
      <c r="P19" s="33"/>
      <c r="Q19" s="33"/>
      <c r="R19" s="33"/>
      <c r="S19" s="33"/>
      <c r="T19" s="33"/>
      <c r="U19" s="33"/>
      <c r="V19" s="33"/>
      <c r="W19" s="34"/>
    </row>
    <row r="20" spans="1:23">
      <c r="A20" s="42" t="s">
        <v>35</v>
      </c>
      <c r="B20" s="35" t="s">
        <v>38</v>
      </c>
      <c r="C20" s="37" t="s">
        <v>13</v>
      </c>
      <c r="D20" s="33"/>
      <c r="E20" s="33"/>
      <c r="F20" s="33"/>
      <c r="G20" s="33"/>
      <c r="H20" s="33"/>
      <c r="I20" s="33"/>
      <c r="J20" s="33"/>
      <c r="K20" s="33"/>
      <c r="L20" s="33"/>
      <c r="M20" s="33"/>
      <c r="N20" s="33"/>
      <c r="O20" s="33"/>
      <c r="P20" s="33"/>
      <c r="Q20" s="33"/>
      <c r="R20" s="33"/>
      <c r="S20" s="33"/>
      <c r="T20" s="33"/>
      <c r="U20" s="33"/>
      <c r="V20" s="33"/>
      <c r="W20" s="34"/>
    </row>
    <row r="21" spans="1:23">
      <c r="A21" s="42" t="s">
        <v>35</v>
      </c>
      <c r="B21" s="35" t="s">
        <v>38</v>
      </c>
      <c r="C21" s="48" t="s">
        <v>14</v>
      </c>
      <c r="D21" s="33"/>
      <c r="E21" s="33"/>
      <c r="F21" s="33"/>
      <c r="G21" s="33"/>
      <c r="H21" s="33"/>
      <c r="I21" s="33"/>
      <c r="J21" s="33"/>
      <c r="K21" s="33"/>
      <c r="L21" s="33"/>
      <c r="M21" s="33"/>
      <c r="N21" s="33"/>
      <c r="O21" s="33"/>
      <c r="P21" s="33"/>
      <c r="Q21" s="33"/>
      <c r="R21" s="33"/>
      <c r="S21" s="33"/>
      <c r="T21" s="33"/>
      <c r="U21" s="33"/>
      <c r="V21" s="33"/>
      <c r="W21" s="34"/>
    </row>
    <row r="22" spans="1:23">
      <c r="A22" s="42" t="s">
        <v>35</v>
      </c>
      <c r="B22" s="35" t="s">
        <v>38</v>
      </c>
      <c r="C22" s="46" t="s">
        <v>30</v>
      </c>
      <c r="D22" s="33"/>
      <c r="E22" s="33"/>
      <c r="F22" s="33"/>
      <c r="G22" s="33"/>
      <c r="H22" s="33"/>
      <c r="I22" s="33"/>
      <c r="J22" s="33"/>
      <c r="K22" s="33"/>
      <c r="L22" s="33"/>
      <c r="M22" s="33"/>
      <c r="N22" s="33"/>
      <c r="O22" s="33"/>
      <c r="P22" s="33"/>
      <c r="Q22" s="33"/>
      <c r="R22" s="33"/>
      <c r="S22" s="33"/>
      <c r="T22" s="33"/>
      <c r="U22" s="33"/>
      <c r="V22" s="33"/>
      <c r="W22" s="34"/>
    </row>
    <row r="23" spans="1:23">
      <c r="A23" s="50" t="s">
        <v>35</v>
      </c>
      <c r="B23" s="51" t="s">
        <v>38</v>
      </c>
      <c r="C23" s="45" t="s">
        <v>15</v>
      </c>
      <c r="D23" s="39"/>
      <c r="E23" s="39"/>
      <c r="F23" s="39"/>
      <c r="G23" s="39"/>
      <c r="H23" s="39"/>
      <c r="I23" s="39"/>
      <c r="J23" s="39"/>
      <c r="K23" s="39"/>
      <c r="L23" s="39"/>
      <c r="M23" s="39"/>
      <c r="N23" s="39"/>
      <c r="O23" s="39"/>
      <c r="P23" s="39"/>
      <c r="Q23" s="39"/>
      <c r="R23" s="39"/>
      <c r="S23" s="39"/>
      <c r="T23" s="39"/>
      <c r="U23" s="39"/>
      <c r="V23" s="39"/>
      <c r="W23" s="40"/>
    </row>
  </sheetData>
  <mergeCells count="3">
    <mergeCell ref="D4:O4"/>
    <mergeCell ref="P4:W4"/>
    <mergeCell ref="B2:O2"/>
  </mergeCells>
  <pageMargins left="0.7" right="0.7" top="0.75" bottom="0.75" header="0.3" footer="0.3"/>
  <pageSetup paperSize="9" orientation="portrait" horizontalDpi="4294967293"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0385fdcd-18c2-4e0a-a9ab-6d3b41f1d6cf">
      <UserInfo>
        <DisplayName>Dennis KIM</DisplayName>
        <AccountId>8234</AccountId>
        <AccountType/>
      </UserInfo>
      <UserInfo>
        <DisplayName>Imene BENMALLEM</DisplayName>
        <AccountId>3262</AccountId>
        <AccountType/>
      </UserInfo>
    </SharedWithUsers>
    <Comments xmlns="62292bfa-462a-420a-b564-69778a51ee5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0333EE6A6A6984B879151965E9A1EE4" ma:contentTypeVersion="9" ma:contentTypeDescription="Create a new document." ma:contentTypeScope="" ma:versionID="8e002e6f30faaaf266be67ea34a845d7">
  <xsd:schema xmlns:xsd="http://www.w3.org/2001/XMLSchema" xmlns:xs="http://www.w3.org/2001/XMLSchema" xmlns:p="http://schemas.microsoft.com/office/2006/metadata/properties" xmlns:ns2="0385fdcd-18c2-4e0a-a9ab-6d3b41f1d6cf" xmlns:ns3="e2d9cb3c-f592-4dfc-abc0-1d527bb8f3e4" xmlns:ns4="62292bfa-462a-420a-b564-69778a51ee59" targetNamespace="http://schemas.microsoft.com/office/2006/metadata/properties" ma:root="true" ma:fieldsID="05ee0a185bc25ee546f35c73087b0b81" ns2:_="" ns3:_="" ns4:_="">
    <xsd:import namespace="0385fdcd-18c2-4e0a-a9ab-6d3b41f1d6cf"/>
    <xsd:import namespace="e2d9cb3c-f592-4dfc-abc0-1d527bb8f3e4"/>
    <xsd:import namespace="62292bfa-462a-420a-b564-69778a51ee59"/>
    <xsd:element name="properties">
      <xsd:complexType>
        <xsd:sequence>
          <xsd:element name="documentManagement">
            <xsd:complexType>
              <xsd:all>
                <xsd:element ref="ns2:SharedWithUsers" minOccurs="0"/>
                <xsd:element ref="ns2:SharingHintHash" minOccurs="0"/>
                <xsd:element ref="ns3:SharedWithDetails" minOccurs="0"/>
                <xsd:element ref="ns4:Comments" minOccurs="0"/>
                <xsd:element ref="ns2:LastSharedByUser" minOccurs="0"/>
                <xsd:element ref="ns2:LastSharedByTim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385fdcd-18c2-4e0a-a9ab-6d3b41f1d6cf" elementFormDefault="qualified">
    <xsd:import namespace="http://schemas.microsoft.com/office/2006/documentManagement/types"/>
    <xsd:import namespace="http://schemas.microsoft.com/office/infopath/2007/PartnerControls"/>
    <xsd:element name="SharedWithUsers" ma:index="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5" nillable="true" ma:displayName="Sharing Hint Hash" ma:internalName="SharingHintHash" ma:readOnly="true">
      <xsd:simpleType>
        <xsd:restriction base="dms:Text"/>
      </xsd:simpleType>
    </xsd:element>
    <xsd:element name="LastSharedByUser" ma:index="12" nillable="true" ma:displayName="Last Shared By User" ma:description="" ma:internalName="LastSharedByUser" ma:readOnly="true">
      <xsd:simpleType>
        <xsd:restriction base="dms:Note">
          <xsd:maxLength value="255"/>
        </xsd:restriction>
      </xsd:simpleType>
    </xsd:element>
    <xsd:element name="LastSharedByTime" ma:index="13"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e2d9cb3c-f592-4dfc-abc0-1d527bb8f3e4" elementFormDefault="qualified">
    <xsd:import namespace="http://schemas.microsoft.com/office/2006/documentManagement/types"/>
    <xsd:import namespace="http://schemas.microsoft.com/office/infopath/2007/PartnerControls"/>
    <xsd:element name="SharedWithDetails" ma:index="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2292bfa-462a-420a-b564-69778a51ee59" elementFormDefault="qualified">
    <xsd:import namespace="http://schemas.microsoft.com/office/2006/documentManagement/types"/>
    <xsd:import namespace="http://schemas.microsoft.com/office/infopath/2007/PartnerControls"/>
    <xsd:element name="Comments" ma:index="11" nillable="true" ma:displayName="Comments" ma:internalName="Comments">
      <xsd:simpleType>
        <xsd:restriction base="dms:Note">
          <xsd:maxLength value="255"/>
        </xsd:restriction>
      </xsd:simpleType>
    </xsd:element>
    <xsd:element name="MediaServiceMetadata" ma:index="14" nillable="true" ma:displayName="MediaServiceMetadata" ma:description="" ma:hidden="true" ma:internalName="MediaServiceMetadata" ma:readOnly="true">
      <xsd:simpleType>
        <xsd:restriction base="dms:Note"/>
      </xsd:simpleType>
    </xsd:element>
    <xsd:element name="MediaServiceFastMetadata" ma:index="15" nillable="true" ma:displayName="MediaServiceFastMetadata" ma:description=""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7"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35F4988-6786-4AD2-AD9C-C4E22F7AA754}">
  <ds:schemaRefs>
    <ds:schemaRef ds:uri="http://schemas.microsoft.com/office/2006/metadata/properties"/>
    <ds:schemaRef ds:uri="62292bfa-462a-420a-b564-69778a51ee59"/>
    <ds:schemaRef ds:uri="http://purl.org/dc/terms/"/>
    <ds:schemaRef ds:uri="e2d9cb3c-f592-4dfc-abc0-1d527bb8f3e4"/>
    <ds:schemaRef ds:uri="http://purl.org/dc/dcmitype/"/>
    <ds:schemaRef ds:uri="http://schemas.microsoft.com/office/2006/documentManagement/types"/>
    <ds:schemaRef ds:uri="0385fdcd-18c2-4e0a-a9ab-6d3b41f1d6cf"/>
    <ds:schemaRef ds:uri="http://purl.org/dc/elements/1.1/"/>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509FD344-9C19-4C63-89B0-92A4814E1D2B}">
  <ds:schemaRefs>
    <ds:schemaRef ds:uri="http://schemas.microsoft.com/sharepoint/v3/contenttype/forms"/>
  </ds:schemaRefs>
</ds:datastoreItem>
</file>

<file path=customXml/itemProps3.xml><?xml version="1.0" encoding="utf-8"?>
<ds:datastoreItem xmlns:ds="http://schemas.openxmlformats.org/officeDocument/2006/customXml" ds:itemID="{509A3218-55D5-43BD-86E4-4DA2ED1D2AC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385fdcd-18c2-4e0a-a9ab-6d3b41f1d6cf"/>
    <ds:schemaRef ds:uri="e2d9cb3c-f592-4dfc-abc0-1d527bb8f3e4"/>
    <ds:schemaRef ds:uri="62292bfa-462a-420a-b564-69778a51ee5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9</vt:i4>
      </vt:variant>
    </vt:vector>
  </HeadingPairs>
  <TitlesOfParts>
    <vt:vector size="12" baseType="lpstr">
      <vt:lpstr>Calendrier</vt:lpstr>
      <vt:lpstr>Feuille 2 - Détail</vt:lpstr>
      <vt:lpstr>Feuille 1 - Calendrier</vt:lpstr>
      <vt:lpstr>Calendrier!Année_planning</vt:lpstr>
      <vt:lpstr>Brand_name</vt:lpstr>
      <vt:lpstr>Calendrier!dates_planning</vt:lpstr>
      <vt:lpstr>Calendrier!jours_planning</vt:lpstr>
      <vt:lpstr>Key_dates</vt:lpstr>
      <vt:lpstr>Calendrier!Mois_planning</vt:lpstr>
      <vt:lpstr>Calendrier!projets_planning</vt:lpstr>
      <vt:lpstr>Report_Type</vt:lpstr>
      <vt:lpstr>Calendrier!Zone_d_impression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patrice</dc:creator>
  <cp:keywords/>
  <dc:description/>
  <cp:lastModifiedBy>patrice</cp:lastModifiedBy>
  <cp:revision/>
  <cp:lastPrinted>2019-10-08T12:36:31Z</cp:lastPrinted>
  <dcterms:created xsi:type="dcterms:W3CDTF">2013-01-16T16:18:47Z</dcterms:created>
  <dcterms:modified xsi:type="dcterms:W3CDTF">2020-06-03T21:07:05Z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0x010100E0333EE6A6A6984B879151965E9A1EE4</vt:lpwstr>
  </property>
  <property fmtid="{D5CDD505-2E9C-101B-9397-08002B2CF9AE}" pid="3" name="SharedWithUsers">
    <vt:lpwstr>8234;#Dennis Kim</vt:lpwstr>
  </property>
  <property fmtid="{D5CDD505-2E9C-101B-9397-08002B2CF9AE}" pid="4" name="Order">
    <vt:r8>8700</vt:r8>
  </property>
  <property fmtid="{D5CDD505-2E9C-101B-9397-08002B2CF9AE}" pid="5" name="xd_ProgID">
    <vt:lpwstr/>
  </property>
  <property fmtid="{D5CDD505-2E9C-101B-9397-08002B2CF9AE}" pid="6" name="_CopySource">
    <vt:lpwstr>https://ipsengroup.sharepoint.com/sites/root1/GRALRA/Planning/Safety_Reports/2016/Q1/Q1.xlsm</vt:lpwstr>
  </property>
  <property fmtid="{D5CDD505-2E9C-101B-9397-08002B2CF9AE}" pid="7" name="TemplateUrl">
    <vt:lpwstr/>
  </property>
  <property fmtid="{D5CDD505-2E9C-101B-9397-08002B2CF9AE}" pid="8" name="AuthorIds_UIVersion_2566">
    <vt:lpwstr>18044</vt:lpwstr>
  </property>
  <property fmtid="{D5CDD505-2E9C-101B-9397-08002B2CF9AE}" pid="9" name="AuthorIds_UIVersion_520">
    <vt:lpwstr>15660</vt:lpwstr>
  </property>
</Properties>
</file>