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updateLinks="neve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4515" yWindow="285" windowWidth="15015" windowHeight="10500" tabRatio="493" activeTab="2"/>
  </bookViews>
  <sheets>
    <sheet name="GestionLISTE" sheetId="1" r:id="rId1"/>
    <sheet name="Synthèse Ordre de mission" sheetId="2" r:id="rId2"/>
    <sheet name="Menu" sheetId="3" r:id="rId3"/>
  </sheets>
  <functionGroups builtInGroupCount="18"/>
  <externalReferences>
    <externalReference r:id="rId4"/>
  </externalReferences>
  <definedNames>
    <definedName name="_xlnm._FilterDatabase" localSheetId="0" hidden="1">GestionLISTE!$L$3:$L$196</definedName>
    <definedName name="_xlnm._FilterDatabase" localSheetId="1" hidden="1">'Synthèse Ordre de mission'!$A$6:$P$8</definedName>
    <definedName name="An">#REF!</definedName>
    <definedName name="Année">#REF!</definedName>
    <definedName name="Aspiration_piscine">#REF!</definedName>
    <definedName name="BdInter" comment="Base de donnés interventions avec entète">#REF!</definedName>
    <definedName name="consocarb">#REF!</definedName>
    <definedName name="Données">OFFSET([1]Synthèse!$A$1,,,COUNTA([1]Synthèse!$A$1:$A$65536),7)</definedName>
    <definedName name="DonnéesTCD">#REF!</definedName>
    <definedName name="Heure">GestionLISTE!$L$3:$L$99</definedName>
    <definedName name="Jours_semaine">#REF!</definedName>
    <definedName name="Lieu_de_Vie">GestionLISTE!$J$3:$J$7</definedName>
    <definedName name="listefonctionsalariée">GestionLISTE!$H$3:$H$8</definedName>
    <definedName name="listesalariées">GestionLISTE!$F$3:$F$55</definedName>
    <definedName name="ListeVh">GestionLISTE!$E$3:$E$21</definedName>
    <definedName name="MOIS">#REF!</definedName>
    <definedName name="Pâques">#REF!</definedName>
    <definedName name="puissance_fiscale">GestionLISTE!$N$3:$N$12</definedName>
    <definedName name="ref_a_01">#REF!</definedName>
    <definedName name="ref_a_02">#REF!</definedName>
    <definedName name="ref_a_03">#REF!</definedName>
    <definedName name="ref_a_04">#REF!</definedName>
    <definedName name="ref_a_05">#REF!</definedName>
    <definedName name="ref_a_06">#REF!</definedName>
    <definedName name="ref_a_07">#REF!</definedName>
    <definedName name="ref_a_08">#REF!</definedName>
    <definedName name="ref_a_09">#REF!</definedName>
    <definedName name="ref_a_10">#REF!</definedName>
    <definedName name="ref_a_11">#REF!</definedName>
    <definedName name="ref_a_12">#REF!</definedName>
    <definedName name="ref_b_01">#REF!</definedName>
    <definedName name="ref_b_02">#REF!</definedName>
    <definedName name="ref_b_03">#REF!</definedName>
    <definedName name="ref_b_04">#REF!</definedName>
    <definedName name="ref_b_05">#REF!</definedName>
    <definedName name="ref_b_06">#REF!</definedName>
    <definedName name="ref_b_07">#REF!</definedName>
    <definedName name="ref_b_08">#REF!</definedName>
    <definedName name="ref_b_09">#REF!</definedName>
    <definedName name="ref_b_10">#REF!</definedName>
    <definedName name="ref_b_11">#REF!</definedName>
    <definedName name="ref_b_12">#REF!</definedName>
    <definedName name="REG">#REF!</definedName>
    <definedName name="Relevé_de_température">#REF!</definedName>
    <definedName name="SEMAINE">#REF!</definedName>
    <definedName name="Semaine_piscine">#REF!</definedName>
    <definedName name="tjf">#REF!</definedName>
    <definedName name="véhicules">GestionLISTE!$E$3:$E$7</definedName>
    <definedName name="verrou">""</definedName>
    <definedName name="Z_00F5EB05_4026_4FF6_A8A5_DB530A558A0F_.wvu.Cols" localSheetId="0" hidden="1">GestionLISTE!$AU:$XFD</definedName>
    <definedName name="Z_00F5EB05_4026_4FF6_A8A5_DB530A558A0F_.wvu.Cols" localSheetId="1" hidden="1">'Synthèse Ordre de mission'!$AI:$AX</definedName>
    <definedName name="Z_00F5EB05_4026_4FF6_A8A5_DB530A558A0F_.wvu.FilterData" localSheetId="0" hidden="1">GestionLISTE!$L$3:$L$196</definedName>
    <definedName name="Z_00F5EB05_4026_4FF6_A8A5_DB530A558A0F_.wvu.FilterData" localSheetId="1" hidden="1">'Synthèse Ordre de mission'!$A$6:$P$8</definedName>
    <definedName name="Z_01C94090_CC96_45D1_88CF_ECDD0ACC6141_.wvu.Cols" localSheetId="0" hidden="1">GestionLISTE!$AU:$XFD</definedName>
    <definedName name="Z_01C94090_CC96_45D1_88CF_ECDD0ACC6141_.wvu.Cols" localSheetId="1" hidden="1">'Synthèse Ordre de mission'!$AI:$AX</definedName>
    <definedName name="Z_01C94090_CC96_45D1_88CF_ECDD0ACC6141_.wvu.FilterData" localSheetId="0" hidden="1">GestionLISTE!$L$3:$L$196</definedName>
    <definedName name="Z_01C94090_CC96_45D1_88CF_ECDD0ACC6141_.wvu.FilterData" localSheetId="1" hidden="1">'Synthèse Ordre de mission'!$A$6:$P$8</definedName>
    <definedName name="Z_063A62E3_A326_4A25_88E6_3C6A3751BFC9_.wvu.Cols" localSheetId="0" hidden="1">GestionLISTE!$AU:$XFD</definedName>
    <definedName name="Z_063A62E3_A326_4A25_88E6_3C6A3751BFC9_.wvu.FilterData" localSheetId="0" hidden="1">GestionLISTE!$L$3:$L$196</definedName>
    <definedName name="Z_063A62E3_A326_4A25_88E6_3C6A3751BFC9_.wvu.PrintArea" localSheetId="2" hidden="1">Menu!$A$1:$H$49</definedName>
    <definedName name="Z_06A28E71_72A4_46C7_A9FF_4794907C92A3_.wvu.Cols" localSheetId="0" hidden="1">GestionLISTE!$AU:$XFD</definedName>
    <definedName name="Z_06A28E71_72A4_46C7_A9FF_4794907C92A3_.wvu.Cols" localSheetId="1" hidden="1">'Synthèse Ordre de mission'!$AI:$AX</definedName>
    <definedName name="Z_06A28E71_72A4_46C7_A9FF_4794907C92A3_.wvu.FilterData" localSheetId="0" hidden="1">GestionLISTE!$L$3:$L$196</definedName>
    <definedName name="Z_06A28E71_72A4_46C7_A9FF_4794907C92A3_.wvu.FilterData" localSheetId="1" hidden="1">'Synthèse Ordre de mission'!$A$6:$P$8</definedName>
    <definedName name="Z_0E2644DA_29C2_48DF_9075_47FD00246A01_.wvu.Cols" localSheetId="0" hidden="1">GestionLISTE!$AU:$XFD</definedName>
    <definedName name="Z_0E2644DA_29C2_48DF_9075_47FD00246A01_.wvu.FilterData" localSheetId="0" hidden="1">GestionLISTE!$L$3:$L$196</definedName>
    <definedName name="Z_0E2644DA_29C2_48DF_9075_47FD00246A01_.wvu.FilterData" localSheetId="1" hidden="1">'Synthèse Ordre de mission'!$A$6:$P$8</definedName>
    <definedName name="Z_0EB9FE1A_5BB2_4E56_AF6B_A5665E2E906D_.wvu.Cols" localSheetId="0" hidden="1">GestionLISTE!$AU:$XFD</definedName>
    <definedName name="Z_0EB9FE1A_5BB2_4E56_AF6B_A5665E2E906D_.wvu.Cols" localSheetId="1" hidden="1">'Synthèse Ordre de mission'!$AI:$AX</definedName>
    <definedName name="Z_0EB9FE1A_5BB2_4E56_AF6B_A5665E2E906D_.wvu.FilterData" localSheetId="0" hidden="1">GestionLISTE!$L$3:$L$196</definedName>
    <definedName name="Z_0EB9FE1A_5BB2_4E56_AF6B_A5665E2E906D_.wvu.FilterData" localSheetId="1" hidden="1">'Synthèse Ordre de mission'!$A$6:$P$8</definedName>
    <definedName name="Z_0F29B190_58A6_480D_A8BE_C63C4193D633_.wvu.Cols" localSheetId="0" hidden="1">GestionLISTE!$AU:$XFD</definedName>
    <definedName name="Z_0F29B190_58A6_480D_A8BE_C63C4193D633_.wvu.Cols" localSheetId="1" hidden="1">'Synthèse Ordre de mission'!$AI:$AX</definedName>
    <definedName name="Z_0F29B190_58A6_480D_A8BE_C63C4193D633_.wvu.FilterData" localSheetId="0" hidden="1">GestionLISTE!$L$3:$L$196</definedName>
    <definedName name="Z_0F29B190_58A6_480D_A8BE_C63C4193D633_.wvu.FilterData" localSheetId="1" hidden="1">'Synthèse Ordre de mission'!$A$6:$P$8</definedName>
    <definedName name="Z_114E5059_0A88_4C27_8874_3D6AD074264F_.wvu.Cols" localSheetId="0" hidden="1">GestionLISTE!$AU:$XFD</definedName>
    <definedName name="Z_114E5059_0A88_4C27_8874_3D6AD074264F_.wvu.Cols" localSheetId="1" hidden="1">'Synthèse Ordre de mission'!$AI:$AX</definedName>
    <definedName name="Z_114E5059_0A88_4C27_8874_3D6AD074264F_.wvu.FilterData" localSheetId="0" hidden="1">GestionLISTE!$L$3:$L$196</definedName>
    <definedName name="Z_114E5059_0A88_4C27_8874_3D6AD074264F_.wvu.FilterData" localSheetId="1" hidden="1">'Synthèse Ordre de mission'!$A$6:$P$8</definedName>
    <definedName name="Z_114E5059_0A88_4C27_8874_3D6AD074264F_.wvu.PrintArea" localSheetId="2" hidden="1">Menu!$A$1:$H$49</definedName>
    <definedName name="Z_14C042F0_6115_4ED2_B1C9_05F0AEF122DC_.wvu.Cols" localSheetId="0" hidden="1">GestionLISTE!$AW:$XFD</definedName>
    <definedName name="Z_14C042F0_6115_4ED2_B1C9_05F0AEF122DC_.wvu.FilterData" localSheetId="0" hidden="1">GestionLISTE!$C$2:$E$11</definedName>
    <definedName name="Z_17D4956D_8146_4E50_B60F_19A912B5352B_.wvu.Cols" localSheetId="0" hidden="1">GestionLISTE!$AU:$XFD</definedName>
    <definedName name="Z_17D4956D_8146_4E50_B60F_19A912B5352B_.wvu.Cols" localSheetId="1" hidden="1">'Synthèse Ordre de mission'!$AI:$AX</definedName>
    <definedName name="Z_17D4956D_8146_4E50_B60F_19A912B5352B_.wvu.FilterData" localSheetId="0" hidden="1">GestionLISTE!$L$3:$L$196</definedName>
    <definedName name="Z_17D4956D_8146_4E50_B60F_19A912B5352B_.wvu.FilterData" localSheetId="1" hidden="1">'Synthèse Ordre de mission'!$A$6:$P$8</definedName>
    <definedName name="Z_1E863905_2A18_4702_9D02_D97E4CE1BAD2_.wvu.Cols" localSheetId="0" hidden="1">GestionLISTE!$AW:$XFD</definedName>
    <definedName name="Z_1E863905_2A18_4702_9D02_D97E4CE1BAD2_.wvu.FilterData" localSheetId="0" hidden="1">GestionLISTE!$C$2:$E$11</definedName>
    <definedName name="Z_221F37AF_4967_4E64_B3ED_37BE5CB1CA89_.wvu.Cols" localSheetId="0" hidden="1">GestionLISTE!$AW:$XFD</definedName>
    <definedName name="Z_221F37AF_4967_4E64_B3ED_37BE5CB1CA89_.wvu.FilterData" localSheetId="0" hidden="1">GestionLISTE!$C$2:$E$11</definedName>
    <definedName name="Z_26A31FA0_3DB6_41E6_A84E_5D596391D342_.wvu.Cols" localSheetId="0" hidden="1">GestionLISTE!$AW:$XFD</definedName>
    <definedName name="Z_26A31FA0_3DB6_41E6_A84E_5D596391D342_.wvu.FilterData" localSheetId="0" hidden="1">GestionLISTE!$C$2:$E$11</definedName>
    <definedName name="Z_26B25CF2_ECC8_4B94_9A85_9AE15AD635EA_.wvu.Cols" localSheetId="0" hidden="1">GestionLISTE!$AU:$XFD</definedName>
    <definedName name="Z_26B25CF2_ECC8_4B94_9A85_9AE15AD635EA_.wvu.Cols" localSheetId="1" hidden="1">'Synthèse Ordre de mission'!$AI:$AX</definedName>
    <definedName name="Z_26B25CF2_ECC8_4B94_9A85_9AE15AD635EA_.wvu.FilterData" localSheetId="0" hidden="1">GestionLISTE!$L$3:$L$196</definedName>
    <definedName name="Z_26B25CF2_ECC8_4B94_9A85_9AE15AD635EA_.wvu.FilterData" localSheetId="1" hidden="1">'Synthèse Ordre de mission'!$A$6:$P$8</definedName>
    <definedName name="Z_29F93BD5_5F79_4986_81B6_D2724D24EE2C_.wvu.Cols" localSheetId="0" hidden="1">GestionLISTE!$AW:$XFD</definedName>
    <definedName name="Z_29F93BD5_5F79_4986_81B6_D2724D24EE2C_.wvu.FilterData" localSheetId="0" hidden="1">GestionLISTE!$C$2:$E$11</definedName>
    <definedName name="Z_2BB8677A_117B_483E_BE30_203FC7D29E7F_.wvu.Cols" localSheetId="0" hidden="1">GestionLISTE!$AU:$XFD</definedName>
    <definedName name="Z_2BB8677A_117B_483E_BE30_203FC7D29E7F_.wvu.Cols" localSheetId="1" hidden="1">'Synthèse Ordre de mission'!$AI:$AX</definedName>
    <definedName name="Z_2BB8677A_117B_483E_BE30_203FC7D29E7F_.wvu.FilterData" localSheetId="0" hidden="1">GestionLISTE!$L$3:$L$196</definedName>
    <definedName name="Z_2BB8677A_117B_483E_BE30_203FC7D29E7F_.wvu.FilterData" localSheetId="1" hidden="1">'Synthèse Ordre de mission'!$A$6:$P$8</definedName>
    <definedName name="Z_38720FD0_EADF_4E61_8B32_6E0C86784B56_.wvu.Cols" localSheetId="0" hidden="1">GestionLISTE!$AU:$XFD</definedName>
    <definedName name="Z_38720FD0_EADF_4E61_8B32_6E0C86784B56_.wvu.FilterData" localSheetId="0" hidden="1">GestionLISTE!$L$3:$L$196</definedName>
    <definedName name="Z_38720FD0_EADF_4E61_8B32_6E0C86784B56_.wvu.FilterData" localSheetId="1" hidden="1">'Synthèse Ordre de mission'!$A$6:$P$8</definedName>
    <definedName name="Z_3B4C8931_40FB_4695_874C_DF97176E56FE_.wvu.Cols" localSheetId="0" hidden="1">GestionLISTE!$AW:$XFD</definedName>
    <definedName name="Z_3B4C8931_40FB_4695_874C_DF97176E56FE_.wvu.FilterData" localSheetId="0" hidden="1">GestionLISTE!$C$2:$E$11</definedName>
    <definedName name="Z_4351DD39_D5B7_460B_B2E9_C21CFB069D46_.wvu.Cols" localSheetId="0" hidden="1">GestionLISTE!$AW:$XFD</definedName>
    <definedName name="Z_4351DD39_D5B7_460B_B2E9_C21CFB069D46_.wvu.FilterData" localSheetId="0" hidden="1">GestionLISTE!$C$2:$E$11</definedName>
    <definedName name="Z_4395B638_01CE_468D_89B2_7CBB20FB44F4_.wvu.Cols" localSheetId="0" hidden="1">GestionLISTE!$AU:$XFD</definedName>
    <definedName name="Z_4395B638_01CE_468D_89B2_7CBB20FB44F4_.wvu.Cols" localSheetId="1" hidden="1">'Synthèse Ordre de mission'!$AI:$AX</definedName>
    <definedName name="Z_4395B638_01CE_468D_89B2_7CBB20FB44F4_.wvu.FilterData" localSheetId="0" hidden="1">GestionLISTE!$L$3:$L$196</definedName>
    <definedName name="Z_4395B638_01CE_468D_89B2_7CBB20FB44F4_.wvu.FilterData" localSheetId="1" hidden="1">'Synthèse Ordre de mission'!$A$6:$P$8</definedName>
    <definedName name="Z_48493EC7_42D7_4355_9615_C031C7DE7E4B_.wvu.Cols" localSheetId="0" hidden="1">GestionLISTE!$AW:$XFD</definedName>
    <definedName name="Z_48493EC7_42D7_4355_9615_C031C7DE7E4B_.wvu.FilterData" localSheetId="0" hidden="1">GestionLISTE!$C$2:$E$11</definedName>
    <definedName name="Z_4DD3CA6C_3069_44C7_9656_83C11D460E94_.wvu.FilterData" localSheetId="1" hidden="1">'Synthèse Ordre de mission'!$A$6:$P$8</definedName>
    <definedName name="Z_516338C4_AEB8_4239_B311_AD2E31774B1D_.wvu.FilterData" localSheetId="1" hidden="1">'Synthèse Ordre de mission'!$A$6:$P$8</definedName>
    <definedName name="Z_524E059B_75ED_4A70_9842_E91DD5E77CC1_.wvu.Cols" localSheetId="0" hidden="1">GestionLISTE!$AU:$XFD</definedName>
    <definedName name="Z_524E059B_75ED_4A70_9842_E91DD5E77CC1_.wvu.Cols" localSheetId="1" hidden="1">'Synthèse Ordre de mission'!$AI:$AX</definedName>
    <definedName name="Z_524E059B_75ED_4A70_9842_E91DD5E77CC1_.wvu.FilterData" localSheetId="0" hidden="1">GestionLISTE!$L$3:$L$196</definedName>
    <definedName name="Z_524E059B_75ED_4A70_9842_E91DD5E77CC1_.wvu.FilterData" localSheetId="1" hidden="1">'Synthèse Ordre de mission'!$A$6:$P$8</definedName>
    <definedName name="Z_547E8A88_0463_4B00_96A4_36FA78066C68_.wvu.FilterData" localSheetId="1" hidden="1">'Synthèse Ordre de mission'!$A$6:$P$8</definedName>
    <definedName name="Z_57428026_7042_4226_8C29_23EE406A78D4_.wvu.Cols" localSheetId="0" hidden="1">GestionLISTE!$AU:$XFD</definedName>
    <definedName name="Z_57428026_7042_4226_8C29_23EE406A78D4_.wvu.Cols" localSheetId="1" hidden="1">'Synthèse Ordre de mission'!$AI:$AX</definedName>
    <definedName name="Z_57428026_7042_4226_8C29_23EE406A78D4_.wvu.FilterData" localSheetId="0" hidden="1">GestionLISTE!$L$3:$L$196</definedName>
    <definedName name="Z_57428026_7042_4226_8C29_23EE406A78D4_.wvu.FilterData" localSheetId="1" hidden="1">'Synthèse Ordre de mission'!$A$6:$P$8</definedName>
    <definedName name="Z_588A6D3B_7012_4502_803D_CE48A27DD968_.wvu.Cols" localSheetId="0" hidden="1">GestionLISTE!$AW:$XFD</definedName>
    <definedName name="Z_588A6D3B_7012_4502_803D_CE48A27DD968_.wvu.FilterData" localSheetId="0" hidden="1">GestionLISTE!$C$2:$E$11</definedName>
    <definedName name="Z_5C50A73B_BE73_439A_AFFE_1948434E0C75_.wvu.Cols" localSheetId="0" hidden="1">GestionLISTE!$AU:$XFD</definedName>
    <definedName name="Z_5C50A73B_BE73_439A_AFFE_1948434E0C75_.wvu.Cols" localSheetId="1" hidden="1">'Synthèse Ordre de mission'!$AI:$AX</definedName>
    <definedName name="Z_5C50A73B_BE73_439A_AFFE_1948434E0C75_.wvu.FilterData" localSheetId="0" hidden="1">GestionLISTE!$L$3:$L$196</definedName>
    <definedName name="Z_5C50A73B_BE73_439A_AFFE_1948434E0C75_.wvu.FilterData" localSheetId="1" hidden="1">'Synthèse Ordre de mission'!$A$6:$P$8</definedName>
    <definedName name="Z_5DD61BBE_FD19_4F25_B6EA_0D3E4B9D52C2_.wvu.Cols" localSheetId="0" hidden="1">GestionLISTE!$AU:$XFD</definedName>
    <definedName name="Z_5DD61BBE_FD19_4F25_B6EA_0D3E4B9D52C2_.wvu.Cols" localSheetId="1" hidden="1">'Synthèse Ordre de mission'!$AI:$AX</definedName>
    <definedName name="Z_5DD61BBE_FD19_4F25_B6EA_0D3E4B9D52C2_.wvu.FilterData" localSheetId="0" hidden="1">GestionLISTE!$L$3:$L$196</definedName>
    <definedName name="Z_5DD61BBE_FD19_4F25_B6EA_0D3E4B9D52C2_.wvu.FilterData" localSheetId="1" hidden="1">'Synthèse Ordre de mission'!$A$6:$P$8</definedName>
    <definedName name="Z_61C1E79A_F241_4864_A369_BDC7C74C34C3_.wvu.Cols" localSheetId="0" hidden="1">GestionLISTE!$AU:$XFD</definedName>
    <definedName name="Z_61C1E79A_F241_4864_A369_BDC7C74C34C3_.wvu.Cols" localSheetId="1" hidden="1">'Synthèse Ordre de mission'!$AI:$AX</definedName>
    <definedName name="Z_61C1E79A_F241_4864_A369_BDC7C74C34C3_.wvu.FilterData" localSheetId="0" hidden="1">GestionLISTE!$L$3:$L$196</definedName>
    <definedName name="Z_61C1E79A_F241_4864_A369_BDC7C74C34C3_.wvu.FilterData" localSheetId="1" hidden="1">'Synthèse Ordre de mission'!$A$6:$P$8</definedName>
    <definedName name="Z_6D227353_E517_4454_B2E4_805EBEFE622E_.wvu.Cols" localSheetId="0" hidden="1">GestionLISTE!$AW:$XFD</definedName>
    <definedName name="Z_6D227353_E517_4454_B2E4_805EBEFE622E_.wvu.FilterData" localSheetId="0" hidden="1">GestionLISTE!$C$2:$E$11</definedName>
    <definedName name="Z_6E48028A_B819_4341_BD4B_949A92155A43_.wvu.Cols" localSheetId="0" hidden="1">GestionLISTE!$AU:$XFD</definedName>
    <definedName name="Z_6E48028A_B819_4341_BD4B_949A92155A43_.wvu.Cols" localSheetId="1" hidden="1">'Synthèse Ordre de mission'!$AI:$AX</definedName>
    <definedName name="Z_6E48028A_B819_4341_BD4B_949A92155A43_.wvu.FilterData" localSheetId="0" hidden="1">GestionLISTE!$L$3:$L$196</definedName>
    <definedName name="Z_6E48028A_B819_4341_BD4B_949A92155A43_.wvu.FilterData" localSheetId="1" hidden="1">'Synthèse Ordre de mission'!$A$6:$P$8</definedName>
    <definedName name="Z_6F4A5DAE_79E2_424A_BF46_CB0447DDFE66_.wvu.Cols" localSheetId="0" hidden="1">GestionLISTE!$AU:$XFD</definedName>
    <definedName name="Z_6F4A5DAE_79E2_424A_BF46_CB0447DDFE66_.wvu.Cols" localSheetId="1" hidden="1">'Synthèse Ordre de mission'!$AI:$AX</definedName>
    <definedName name="Z_6F4A5DAE_79E2_424A_BF46_CB0447DDFE66_.wvu.FilterData" localSheetId="0" hidden="1">GestionLISTE!$L$3:$L$196</definedName>
    <definedName name="Z_6F4A5DAE_79E2_424A_BF46_CB0447DDFE66_.wvu.FilterData" localSheetId="1" hidden="1">'Synthèse Ordre de mission'!$A$6:$P$8</definedName>
    <definedName name="Z_71513636_5367_4FCF_BF4C_52A105D55BA7_.wvu.FilterData" localSheetId="1" hidden="1">'Synthèse Ordre de mission'!$A$6:$P$8</definedName>
    <definedName name="Z_723931FB_F5D6_4822_B468_77B4BA4D30E7_.wvu.Cols" localSheetId="0" hidden="1">GestionLISTE!$AW:$XFD</definedName>
    <definedName name="Z_723931FB_F5D6_4822_B468_77B4BA4D30E7_.wvu.FilterData" localSheetId="0" hidden="1">GestionLISTE!$C$2:$E$11</definedName>
    <definedName name="Z_7E028595_7419_44CC_9CA9_E17403C798B0_.wvu.Cols" localSheetId="0" hidden="1">GestionLISTE!$AU:$XFD</definedName>
    <definedName name="Z_7E028595_7419_44CC_9CA9_E17403C798B0_.wvu.Cols" localSheetId="1" hidden="1">'Synthèse Ordre de mission'!$AI:$AX</definedName>
    <definedName name="Z_7E028595_7419_44CC_9CA9_E17403C798B0_.wvu.FilterData" localSheetId="0" hidden="1">GestionLISTE!$L$3:$L$196</definedName>
    <definedName name="Z_7E028595_7419_44CC_9CA9_E17403C798B0_.wvu.FilterData" localSheetId="1" hidden="1">'Synthèse Ordre de mission'!$A$6:$P$8</definedName>
    <definedName name="Z_7E3133B9_3EC3_4A0E_AE5B_6C6645940B3E_.wvu.Cols" localSheetId="0" hidden="1">GestionLISTE!$AU:$XFD</definedName>
    <definedName name="Z_7E3133B9_3EC3_4A0E_AE5B_6C6645940B3E_.wvu.Cols" localSheetId="1" hidden="1">'Synthèse Ordre de mission'!$AI:$AX</definedName>
    <definedName name="Z_7E3133B9_3EC3_4A0E_AE5B_6C6645940B3E_.wvu.FilterData" localSheetId="0" hidden="1">GestionLISTE!$L$3:$L$196</definedName>
    <definedName name="Z_7E3133B9_3EC3_4A0E_AE5B_6C6645940B3E_.wvu.FilterData" localSheetId="1" hidden="1">'Synthèse Ordre de mission'!$A$6:$P$8</definedName>
    <definedName name="Z_7EEB4A88_368D_429B_96E0_96CC79A03744_.wvu.Cols" localSheetId="0" hidden="1">GestionLISTE!$AU:$XFD</definedName>
    <definedName name="Z_7EEB4A88_368D_429B_96E0_96CC79A03744_.wvu.FilterData" localSheetId="0" hidden="1">GestionLISTE!$L$3:$L$196</definedName>
    <definedName name="Z_7EEB4A88_368D_429B_96E0_96CC79A03744_.wvu.FilterData" localSheetId="1" hidden="1">'Synthèse Ordre de mission'!$A$6:$P$8</definedName>
    <definedName name="Z_7FE9B352_F5CE_40A7_8D8F_8ED4DABA5929_.wvu.Cols" localSheetId="0" hidden="1">GestionLISTE!$AW:$XFD</definedName>
    <definedName name="Z_7FE9B352_F5CE_40A7_8D8F_8ED4DABA5929_.wvu.FilterData" localSheetId="0" hidden="1">GestionLISTE!$C$2:$E$11</definedName>
    <definedName name="Z_821F4A67_6DD1_493C_A30A_59C566FF7621_.wvu.Cols" localSheetId="0" hidden="1">GestionLISTE!$AW:$XFD</definedName>
    <definedName name="Z_821F4A67_6DD1_493C_A30A_59C566FF7621_.wvu.FilterData" localSheetId="0" hidden="1">GestionLISTE!$C$2:$E$11</definedName>
    <definedName name="Z_83656521_8C50_4C6E_8175_F0BB625C85D7_.wvu.Cols" localSheetId="0" hidden="1">GestionLISTE!$AW:$XFD</definedName>
    <definedName name="Z_83656521_8C50_4C6E_8175_F0BB625C85D7_.wvu.FilterData" localSheetId="0" hidden="1">GestionLISTE!$C$2:$E$11</definedName>
    <definedName name="Z_84025F3E_8A4A_4A89_92CB_662667164E69_.wvu.Cols" localSheetId="0" hidden="1">GestionLISTE!$AW:$XFD</definedName>
    <definedName name="Z_84025F3E_8A4A_4A89_92CB_662667164E69_.wvu.FilterData" localSheetId="0" hidden="1">GestionLISTE!$C$2:$E$11</definedName>
    <definedName name="Z_86467E23_4D7E_4D2B_8EED_20BC63C6CDDC_.wvu.Cols" localSheetId="0" hidden="1">GestionLISTE!$AW:$XFD</definedName>
    <definedName name="Z_86467E23_4D7E_4D2B_8EED_20BC63C6CDDC_.wvu.FilterData" localSheetId="0" hidden="1">GestionLISTE!$C$2:$E$11</definedName>
    <definedName name="Z_866D49FE_E618_484E_8022_AB4B8EAFCC2D_.wvu.Cols" localSheetId="0" hidden="1">GestionLISTE!$AU:$XFD</definedName>
    <definedName name="Z_866D49FE_E618_484E_8022_AB4B8EAFCC2D_.wvu.Cols" localSheetId="1" hidden="1">'Synthèse Ordre de mission'!$AI:$AX</definedName>
    <definedName name="Z_866D49FE_E618_484E_8022_AB4B8EAFCC2D_.wvu.FilterData" localSheetId="0" hidden="1">GestionLISTE!$L$3:$L$196</definedName>
    <definedName name="Z_866D49FE_E618_484E_8022_AB4B8EAFCC2D_.wvu.FilterData" localSheetId="1" hidden="1">'Synthèse Ordre de mission'!$A$6:$P$8</definedName>
    <definedName name="Z_8CE13725_9AA0_4F83_8AAD_6DF458E442A1_.wvu.Cols" localSheetId="0" hidden="1">GestionLISTE!$AW:$XFD</definedName>
    <definedName name="Z_8CE13725_9AA0_4F83_8AAD_6DF458E442A1_.wvu.FilterData" localSheetId="0" hidden="1">GestionLISTE!$C$2:$E$11</definedName>
    <definedName name="Z_8F323393_9771_480E_B711_5E8B85BA7540_.wvu.Cols" localSheetId="0" hidden="1">GestionLISTE!$AU:$XFD</definedName>
    <definedName name="Z_8F323393_9771_480E_B711_5E8B85BA7540_.wvu.Cols" localSheetId="1" hidden="1">'Synthèse Ordre de mission'!$AI:$AX</definedName>
    <definedName name="Z_8F323393_9771_480E_B711_5E8B85BA7540_.wvu.FilterData" localSheetId="0" hidden="1">GestionLISTE!$L$3:$L$196</definedName>
    <definedName name="Z_8F323393_9771_480E_B711_5E8B85BA7540_.wvu.FilterData" localSheetId="1" hidden="1">'Synthèse Ordre de mission'!$A$6:$P$8</definedName>
    <definedName name="Z_90077E88_1E15_4A1D_B86F_8CE0C6D61795_.wvu.Cols" localSheetId="0" hidden="1">GestionLISTE!$AW:$XFD</definedName>
    <definedName name="Z_90077E88_1E15_4A1D_B86F_8CE0C6D61795_.wvu.FilterData" localSheetId="0" hidden="1">GestionLISTE!$C$2:$E$11</definedName>
    <definedName name="Z_964BCBD2_9E10_472C_A214_608F51A431E6_.wvu.Cols" localSheetId="0" hidden="1">GestionLISTE!$AU:$XFD</definedName>
    <definedName name="Z_964BCBD2_9E10_472C_A214_608F51A431E6_.wvu.Cols" localSheetId="1" hidden="1">'Synthèse Ordre de mission'!$AI:$AX</definedName>
    <definedName name="Z_964BCBD2_9E10_472C_A214_608F51A431E6_.wvu.FilterData" localSheetId="0" hidden="1">GestionLISTE!$L$3:$L$196</definedName>
    <definedName name="Z_964BCBD2_9E10_472C_A214_608F51A431E6_.wvu.FilterData" localSheetId="1" hidden="1">'Synthèse Ordre de mission'!$A$6:$P$8</definedName>
    <definedName name="Z_99492DF4_4DAA_47E6_B24A_FC8C99A1845C_.wvu.Cols" localSheetId="0" hidden="1">GestionLISTE!$AU:$XFD</definedName>
    <definedName name="Z_99492DF4_4DAA_47E6_B24A_FC8C99A1845C_.wvu.Cols" localSheetId="1" hidden="1">'Synthèse Ordre de mission'!$AI:$AX</definedName>
    <definedName name="Z_99492DF4_4DAA_47E6_B24A_FC8C99A1845C_.wvu.FilterData" localSheetId="0" hidden="1">GestionLISTE!$L$3:$L$196</definedName>
    <definedName name="Z_99492DF4_4DAA_47E6_B24A_FC8C99A1845C_.wvu.FilterData" localSheetId="1" hidden="1">'Synthèse Ordre de mission'!$A$6:$P$8</definedName>
    <definedName name="Z_9DA07DFD_C182_4351_AB35_5E7780ADA1E3_.wvu.Cols" localSheetId="0" hidden="1">GestionLISTE!$AW:$XFD</definedName>
    <definedName name="Z_9DA07DFD_C182_4351_AB35_5E7780ADA1E3_.wvu.FilterData" localSheetId="0" hidden="1">GestionLISTE!$C$2:$E$11</definedName>
    <definedName name="Z_A5CF2586_B92A_4DE0_87EF_E986718A35C3_.wvu.Cols" localSheetId="0" hidden="1">GestionLISTE!$AW:$XFD</definedName>
    <definedName name="Z_A5CF2586_B92A_4DE0_87EF_E986718A35C3_.wvu.FilterData" localSheetId="0" hidden="1">GestionLISTE!$C$2:$E$11</definedName>
    <definedName name="Z_A70172D5_0DBD_4BBD_B670_23900C59774F_.wvu.Cols" localSheetId="0" hidden="1">GestionLISTE!$AU:$XFD</definedName>
    <definedName name="Z_A70172D5_0DBD_4BBD_B670_23900C59774F_.wvu.FilterData" localSheetId="0" hidden="1">GestionLISTE!$L$3:$L$196</definedName>
    <definedName name="Z_A70172D5_0DBD_4BBD_B670_23900C59774F_.wvu.FilterData" localSheetId="1" hidden="1">'Synthèse Ordre de mission'!$A$6:$P$8</definedName>
    <definedName name="Z_B165C73B_7E18_4C15_A152_CB7C39A37843_.wvu.Cols" localSheetId="0" hidden="1">GestionLISTE!$AU:$XFD</definedName>
    <definedName name="Z_B165C73B_7E18_4C15_A152_CB7C39A37843_.wvu.Cols" localSheetId="1" hidden="1">'Synthèse Ordre de mission'!$AI:$AX</definedName>
    <definedName name="Z_B165C73B_7E18_4C15_A152_CB7C39A37843_.wvu.FilterData" localSheetId="0" hidden="1">GestionLISTE!$L$3:$L$196</definedName>
    <definedName name="Z_B165C73B_7E18_4C15_A152_CB7C39A37843_.wvu.FilterData" localSheetId="1" hidden="1">'Synthèse Ordre de mission'!$A$6:$P$8</definedName>
    <definedName name="Z_B62EC2C3_6686_4FC3_8872_1AA081FD0302_.wvu.Cols" localSheetId="0" hidden="1">GestionLISTE!$AU:$XFD</definedName>
    <definedName name="Z_B62EC2C3_6686_4FC3_8872_1AA081FD0302_.wvu.Cols" localSheetId="1" hidden="1">'Synthèse Ordre de mission'!$AI:$AX</definedName>
    <definedName name="Z_B62EC2C3_6686_4FC3_8872_1AA081FD0302_.wvu.FilterData" localSheetId="0" hidden="1">GestionLISTE!$L$3:$L$196</definedName>
    <definedName name="Z_B62EC2C3_6686_4FC3_8872_1AA081FD0302_.wvu.FilterData" localSheetId="1" hidden="1">'Synthèse Ordre de mission'!$A$6:$P$8</definedName>
    <definedName name="Z_BC27BFF4_5BDE_42E5_8BD2_D078FF32DFF6_.wvu.FilterData" localSheetId="0" hidden="1">GestionLISTE!$L$3:$L$196</definedName>
    <definedName name="Z_BCCF5FC2_08A0_4E70_8A09_47170DE039FA_.wvu.Cols" localSheetId="0" hidden="1">GestionLISTE!$AU:$XFD</definedName>
    <definedName name="Z_BCCF5FC2_08A0_4E70_8A09_47170DE039FA_.wvu.FilterData" localSheetId="0" hidden="1">GestionLISTE!$L$3:$L$196</definedName>
    <definedName name="Z_BCCF5FC2_08A0_4E70_8A09_47170DE039FA_.wvu.FilterData" localSheetId="1" hidden="1">'Synthèse Ordre de mission'!$A$6:$P$8</definedName>
    <definedName name="Z_BEBEC294_BDBC_42B0_8BA7_FB94C4D5F2BE_.wvu.Cols" localSheetId="0" hidden="1">GestionLISTE!$AU:$XFD</definedName>
    <definedName name="Z_BEBEC294_BDBC_42B0_8BA7_FB94C4D5F2BE_.wvu.Cols" localSheetId="1" hidden="1">'Synthèse Ordre de mission'!$AI:$AX</definedName>
    <definedName name="Z_BEBEC294_BDBC_42B0_8BA7_FB94C4D5F2BE_.wvu.FilterData" localSheetId="0" hidden="1">GestionLISTE!$L$3:$L$196</definedName>
    <definedName name="Z_BEBEC294_BDBC_42B0_8BA7_FB94C4D5F2BE_.wvu.FilterData" localSheetId="1" hidden="1">'Synthèse Ordre de mission'!$A$6:$P$8</definedName>
    <definedName name="Z_C283356B_4655_460D_B41D_0C45DE2E85DE_.wvu.Cols" localSheetId="0" hidden="1">GestionLISTE!$AU:$XFD</definedName>
    <definedName name="Z_C283356B_4655_460D_B41D_0C45DE2E85DE_.wvu.Cols" localSheetId="1" hidden="1">'Synthèse Ordre de mission'!$AI:$AX</definedName>
    <definedName name="Z_C283356B_4655_460D_B41D_0C45DE2E85DE_.wvu.FilterData" localSheetId="0" hidden="1">GestionLISTE!$L$3:$L$196</definedName>
    <definedName name="Z_C283356B_4655_460D_B41D_0C45DE2E85DE_.wvu.FilterData" localSheetId="1" hidden="1">'Synthèse Ordre de mission'!$A$6:$P$8</definedName>
    <definedName name="Z_CA157A22_E2EF_4F11_9721_21A67DFBF3EA_.wvu.Cols" localSheetId="0" hidden="1">GestionLISTE!$AU:$XFD</definedName>
    <definedName name="Z_CA157A22_E2EF_4F11_9721_21A67DFBF3EA_.wvu.FilterData" localSheetId="0" hidden="1">GestionLISTE!$L$3:$L$196</definedName>
    <definedName name="Z_CA157A22_E2EF_4F11_9721_21A67DFBF3EA_.wvu.FilterData" localSheetId="1" hidden="1">'Synthèse Ordre de mission'!$A$6:$P$8</definedName>
    <definedName name="Z_CAA5C992_5BAA_4B7C_8974_9FDB09695D15_.wvu.Cols" localSheetId="0" hidden="1">GestionLISTE!$AU:$XFD</definedName>
    <definedName name="Z_CAA5C992_5BAA_4B7C_8974_9FDB09695D15_.wvu.Cols" localSheetId="1" hidden="1">'Synthèse Ordre de mission'!$AI:$AX</definedName>
    <definedName name="Z_CAA5C992_5BAA_4B7C_8974_9FDB09695D15_.wvu.FilterData" localSheetId="0" hidden="1">GestionLISTE!$L$3:$L$196</definedName>
    <definedName name="Z_CAA5C992_5BAA_4B7C_8974_9FDB09695D15_.wvu.FilterData" localSheetId="1" hidden="1">'Synthèse Ordre de mission'!$A$6:$P$8</definedName>
    <definedName name="Z_CE4B57B7_E0B5_4501_82DD_5F8DA7D0E902_.wvu.Cols" localSheetId="0" hidden="1">GestionLISTE!$AU:$XFD</definedName>
    <definedName name="Z_CE4B57B7_E0B5_4501_82DD_5F8DA7D0E902_.wvu.Cols" localSheetId="1" hidden="1">'Synthèse Ordre de mission'!$AI:$AX</definedName>
    <definedName name="Z_CE4B57B7_E0B5_4501_82DD_5F8DA7D0E902_.wvu.FilterData" localSheetId="0" hidden="1">GestionLISTE!$L$3:$L$196</definedName>
    <definedName name="Z_CE4B57B7_E0B5_4501_82DD_5F8DA7D0E902_.wvu.FilterData" localSheetId="1" hidden="1">'Synthèse Ordre de mission'!$A$6:$P$8</definedName>
    <definedName name="Z_D16110E9_F43B_43F4_8547_3EE2248CE7D2_.wvu.Cols" localSheetId="0" hidden="1">GestionLISTE!$AW:$XFD</definedName>
    <definedName name="Z_D16110E9_F43B_43F4_8547_3EE2248CE7D2_.wvu.FilterData" localSheetId="0" hidden="1">GestionLISTE!$C$2:$E$11</definedName>
    <definedName name="Z_D2451238_546E_4D6C_905A_11AC4E1FD111_.wvu.Cols" localSheetId="0" hidden="1">GestionLISTE!$AW:$XFD</definedName>
    <definedName name="Z_D2451238_546E_4D6C_905A_11AC4E1FD111_.wvu.FilterData" localSheetId="0" hidden="1">GestionLISTE!$C$2:$E$11</definedName>
    <definedName name="Z_D45B70BA_E4E0_48B0_97C6_6BD818BE9245_.wvu.Cols" localSheetId="0" hidden="1">GestionLISTE!$AU:$XFD</definedName>
    <definedName name="Z_D45B70BA_E4E0_48B0_97C6_6BD818BE9245_.wvu.Cols" localSheetId="1" hidden="1">'Synthèse Ordre de mission'!$AI:$AX</definedName>
    <definedName name="Z_D45B70BA_E4E0_48B0_97C6_6BD818BE9245_.wvu.FilterData" localSheetId="0" hidden="1">GestionLISTE!$L$3:$L$196</definedName>
    <definedName name="Z_D45B70BA_E4E0_48B0_97C6_6BD818BE9245_.wvu.FilterData" localSheetId="1" hidden="1">'Synthèse Ordre de mission'!$A$6:$P$8</definedName>
    <definedName name="Z_D55EEC90_13B7_41D1_B79F_1D6AAEE95401_.wvu.Cols" localSheetId="0" hidden="1">GestionLISTE!$AW:$XFD</definedName>
    <definedName name="Z_D55EEC90_13B7_41D1_B79F_1D6AAEE95401_.wvu.FilterData" localSheetId="0" hidden="1">GestionLISTE!$C$2:$E$11</definedName>
    <definedName name="Z_D88D2E1B_F3B9_49EB_B9B2_3B0C18C0EA5C_.wvu.Cols" localSheetId="0" hidden="1">GestionLISTE!$AW:$XFD</definedName>
    <definedName name="Z_D88D2E1B_F3B9_49EB_B9B2_3B0C18C0EA5C_.wvu.FilterData" localSheetId="0" hidden="1">GestionLISTE!$C$2:$E$11</definedName>
    <definedName name="Z_DF2742AF_A576_46E7_9952_669CD66DB9D3_.wvu.Cols" localSheetId="0" hidden="1">GestionLISTE!$AU:$XFD</definedName>
    <definedName name="Z_DF2742AF_A576_46E7_9952_669CD66DB9D3_.wvu.Cols" localSheetId="1" hidden="1">'Synthèse Ordre de mission'!$AI:$AX</definedName>
    <definedName name="Z_DF2742AF_A576_46E7_9952_669CD66DB9D3_.wvu.FilterData" localSheetId="0" hidden="1">GestionLISTE!$L$3:$L$196</definedName>
    <definedName name="Z_DF2742AF_A576_46E7_9952_669CD66DB9D3_.wvu.FilterData" localSheetId="1" hidden="1">'Synthèse Ordre de mission'!$A$6:$P$8</definedName>
    <definedName name="Z_E0081C63_2F0D_4879_8036_E549BE941C06_.wvu.Cols" localSheetId="0" hidden="1">GestionLISTE!$AU:$XFD</definedName>
    <definedName name="Z_E0081C63_2F0D_4879_8036_E549BE941C06_.wvu.Cols" localSheetId="1" hidden="1">'Synthèse Ordre de mission'!$AI:$AX</definedName>
    <definedName name="Z_E0081C63_2F0D_4879_8036_E549BE941C06_.wvu.FilterData" localSheetId="0" hidden="1">GestionLISTE!$L$3:$L$196</definedName>
    <definedName name="Z_E0081C63_2F0D_4879_8036_E549BE941C06_.wvu.FilterData" localSheetId="1" hidden="1">'Synthèse Ordre de mission'!$A$6:$P$8</definedName>
    <definedName name="Z_E11033F3_2819_42C7_93BF_7B7434A124E9_.wvu.Cols" localSheetId="0" hidden="1">GestionLISTE!$AW:$XFD</definedName>
    <definedName name="Z_E11033F3_2819_42C7_93BF_7B7434A124E9_.wvu.FilterData" localSheetId="0" hidden="1">GestionLISTE!$C$2:$E$11</definedName>
    <definedName name="Z_E82DFF40_054B_4227_B63F_A88263F2606E_.wvu.Cols" localSheetId="0" hidden="1">GestionLISTE!$AW:$XFD</definedName>
    <definedName name="Z_E82DFF40_054B_4227_B63F_A88263F2606E_.wvu.FilterData" localSheetId="0" hidden="1">GestionLISTE!$C$2:$E$11</definedName>
    <definedName name="Z_EA06E170_AF6C_4A1F_96AA_C314BDF66619_.wvu.Cols" localSheetId="0" hidden="1">GestionLISTE!$AW:$XFD</definedName>
    <definedName name="Z_EA06E170_AF6C_4A1F_96AA_C314BDF66619_.wvu.FilterData" localSheetId="0" hidden="1">GestionLISTE!$C$2:$E$11</definedName>
    <definedName name="Z_ECB9BA93_660E_4F6B_8969_310F34DFC77F_.wvu.Cols" localSheetId="0" hidden="1">GestionLISTE!$AW:$XFD</definedName>
    <definedName name="Z_ECB9BA93_660E_4F6B_8969_310F34DFC77F_.wvu.FilterData" localSheetId="0" hidden="1">GestionLISTE!$C$2:$E$11</definedName>
    <definedName name="Z_EDBAD303_A884_45C2_B282_838DE84C7166_.wvu.Cols" localSheetId="0" hidden="1">GestionLISTE!$AU:$XFD</definedName>
    <definedName name="Z_EDBAD303_A884_45C2_B282_838DE84C7166_.wvu.Cols" localSheetId="1" hidden="1">'Synthèse Ordre de mission'!$AI:$AX</definedName>
    <definedName name="Z_EDBAD303_A884_45C2_B282_838DE84C7166_.wvu.FilterData" localSheetId="0" hidden="1">GestionLISTE!$L$3:$L$196</definedName>
    <definedName name="Z_EDBAD303_A884_45C2_B282_838DE84C7166_.wvu.FilterData" localSheetId="1" hidden="1">'Synthèse Ordre de mission'!$A$6:$P$8</definedName>
    <definedName name="Z_EFB36021_6E30_4861_9236_E42D64CEB1FE_.wvu.Cols" localSheetId="0" hidden="1">GestionLISTE!$AU:$XFD</definedName>
    <definedName name="Z_EFB36021_6E30_4861_9236_E42D64CEB1FE_.wvu.Cols" localSheetId="1" hidden="1">'Synthèse Ordre de mission'!$AI:$AX</definedName>
    <definedName name="Z_EFB36021_6E30_4861_9236_E42D64CEB1FE_.wvu.FilterData" localSheetId="0" hidden="1">GestionLISTE!$L$3:$L$196</definedName>
    <definedName name="Z_EFB36021_6E30_4861_9236_E42D64CEB1FE_.wvu.FilterData" localSheetId="1" hidden="1">'Synthèse Ordre de mission'!$A$6:$P$8</definedName>
    <definedName name="Z_F003A300_3B60_4B45_95B5_366B0C0996ED_.wvu.Cols" localSheetId="0" hidden="1">GestionLISTE!$AU:$XFD</definedName>
    <definedName name="Z_F003A300_3B60_4B45_95B5_366B0C0996ED_.wvu.Cols" localSheetId="1" hidden="1">'Synthèse Ordre de mission'!$AI:$AX</definedName>
    <definedName name="Z_F003A300_3B60_4B45_95B5_366B0C0996ED_.wvu.FilterData" localSheetId="0" hidden="1">GestionLISTE!$L$3:$L$196</definedName>
    <definedName name="Z_F003A300_3B60_4B45_95B5_366B0C0996ED_.wvu.FilterData" localSheetId="1" hidden="1">'Synthèse Ordre de mission'!$A$6:$P$8</definedName>
    <definedName name="Z_F2EF27C2_DED2_4172_80F1_8BB4C757F354_.wvu.Cols" localSheetId="0" hidden="1">GestionLISTE!$AW:$XFD</definedName>
    <definedName name="Z_F2EF27C2_DED2_4172_80F1_8BB4C757F354_.wvu.FilterData" localSheetId="0" hidden="1">GestionLISTE!$C$2:$E$11</definedName>
    <definedName name="Z_FA606095_384B_4389_8E74_F19B02DC4819_.wvu.Cols" localSheetId="0" hidden="1">GestionLISTE!$AU:$XFD</definedName>
    <definedName name="Z_FA606095_384B_4389_8E74_F19B02DC4819_.wvu.FilterData" localSheetId="0" hidden="1">GestionLISTE!$L$3:$L$196</definedName>
    <definedName name="Z_FA606095_384B_4389_8E74_F19B02DC4819_.wvu.FilterData" localSheetId="1" hidden="1">'Synthèse Ordre de mission'!$A$6:$P$8</definedName>
    <definedName name="Z_FEA9C7DC_8A71_4FAE_9FCD_393820DF10D2_.wvu.Cols" localSheetId="0" hidden="1">GestionLISTE!$AW:$XFD</definedName>
    <definedName name="Z_FEA9C7DC_8A71_4FAE_9FCD_393820DF10D2_.wvu.FilterData" localSheetId="0" hidden="1">GestionLISTE!$C$2:$E$11</definedName>
    <definedName name="Z_FF8DF6F8_7064_443C_926D_C581008F7A44_.wvu.Cols" localSheetId="0" hidden="1">GestionLISTE!$AU:$XFD</definedName>
    <definedName name="Z_FF8DF6F8_7064_443C_926D_C581008F7A44_.wvu.Cols" localSheetId="1" hidden="1">'Synthèse Ordre de mission'!$AI:$AX</definedName>
    <definedName name="Z_FF8DF6F8_7064_443C_926D_C581008F7A44_.wvu.FilterData" localSheetId="0" hidden="1">GestionLISTE!$L$3:$L$196</definedName>
    <definedName name="Z_FF8DF6F8_7064_443C_926D_C581008F7A44_.wvu.FilterData" localSheetId="1" hidden="1">'Synthèse Ordre de mission'!$A$6:$P$8</definedName>
  </definedNames>
  <calcPr calcId="152511" calcOnSave="0"/>
  <customWorkbookViews>
    <customWorkbookView name="patrice phishert - Affichage personnalisé" guid="{866D49FE-E618-484E-8022-AB4B8EAFCC2D}" mergeInterval="0" personalView="1" xWindow="277" yWindow="280" windowWidth="1581" windowHeight="981" tabRatio="493" activeSheetId="3"/>
    <customWorkbookView name="Florence DOUMAYROU ASSIE - Affichage personnalisé" guid="{01C94090-CC96-45D1-88CF-ECDD0ACC6141}" mergeInterval="0" personalView="1" maximized="1" xWindow="-9" yWindow="-9" windowWidth="1938" windowHeight="1050" tabRatio="493" activeSheetId="3"/>
    <customWorkbookView name="Kinesithérapeute - Affichage personnalisé" guid="{BCCF5FC2-08A0-4E70-8A09-47170DE039FA}" mergeInterval="0" personalView="1" maximized="1" windowWidth="1916" windowHeight="807" tabRatio="493" activeSheetId="3"/>
    <customWorkbookView name="Orianne REBOIS - Affichage personnalisé" guid="{524E059B-75ED-4A70-9842-E91DD5E77CC1}" mergeInterval="0" personalView="1" maximized="1" xWindow="-8" yWindow="-8" windowWidth="1936" windowHeight="1056" tabRatio="493" activeSheetId="3"/>
    <customWorkbookView name="LV1 - Affichage personnalisé" guid="{B165C73B-7E18-4C15-A152-CB7C39A37843}" mergeInterval="0" personalView="1" maximized="1" windowWidth="1276" windowHeight="751" tabRatio="493" activeSheetId="3"/>
    <customWorkbookView name="LV4 - Affichage personnalisé" guid="{6F4A5DAE-79E2-424A-BF46-CB0447DDFE66}" mergeInterval="0" personalView="1" maximized="1" xWindow="-8" yWindow="-8" windowWidth="1936" windowHeight="1056" tabRatio="493" activeSheetId="3" showFormulaBar="0"/>
    <customWorkbookView name="Patricia PANIS - Affichage personnalisé" guid="{A70172D5-0DBD-4BBD-B670-23900C59774F}" mergeInterval="0" personalView="1" maximized="1" xWindow="-8" yWindow="-8" windowWidth="1936" windowHeight="1056" tabRatio="493" activeSheetId="3" showFormulaBar="0"/>
    <customWorkbookView name="Severine FEDYCKI - Affichage personnalisé" guid="{7EEB4A88-368D-429B-96E0-96CC79A03744}" mergeInterval="0" personalView="1" maximized="1" xWindow="-8" yWindow="-8" windowWidth="1936" windowHeight="1056" tabRatio="493" activeSheetId="3"/>
    <customWorkbookView name="Coord2 - Affichage personnalisé" guid="{5C50A73B-BE73-439A-AFFE-1948434E0C75}" mergeInterval="0" personalView="1" maximized="1" xWindow="-8" yWindow="-8" windowWidth="1936" windowHeight="1056" tabRatio="493" activeSheetId="3"/>
    <customWorkbookView name="Stephanie DOMINGUES - Affichage personnalisé" guid="{38720FD0-EADF-4E61-8B32-6E0C86784B56}" mergeInterval="0" personalView="1" maximized="1" xWindow="-9" yWindow="-9" windowWidth="1938" windowHeight="1050" tabRatio="493" activeSheetId="3"/>
    <customWorkbookView name="Marie BLANC - Affichage personnalisé" guid="{CAA5C992-5BAA-4B7C-8974-9FDB09695D15}" mergeInterval="0" personalView="1" maximized="1" xWindow="-8" yWindow="-8" windowWidth="1936" windowHeight="1056" tabRatio="493" activeSheetId="3" showFormulaBar="0"/>
    <customWorkbookView name="Cathy REGOURD - Affichage personnalisé" guid="{99492DF4-4DAA-47E6-B24A-FC8C99A1845C}" mergeInterval="0" personalView="1" maximized="1" windowWidth="1276" windowHeight="799" tabRatio="493" activeSheetId="3"/>
    <customWorkbookView name="Gwladys BABEAU - Affichage personnalisé" guid="{7E3133B9-3EC3-4A0E-AE5B-6C6645940B3E}" mergeInterval="0" personalView="1" maximized="1" xWindow="-8" yWindow="-8" windowWidth="1936" windowHeight="1056" tabRatio="493" activeSheetId="3"/>
    <customWorkbookView name="Nadine ALET - Affichage personnalisé" guid="{EDBAD303-A884-45C2-B282-838DE84C7166}" mergeInterval="0" personalView="1" maximized="1" xWindow="-8" yWindow="-8" windowWidth="1936" windowHeight="1056" tabRatio="493" activeSheetId="3"/>
    <customWorkbookView name="Isabelle CAILHOL - Affichage personnalisé" guid="{00F5EB05-4026-4FF6-A8A5-DB530A558A0F}" mergeInterval="0" personalView="1" maximized="1" xWindow="-9" yWindow="-9" windowWidth="1938" windowHeight="1050" tabRatio="493" activeSheetId="3" showFormulaBar="0"/>
    <customWorkbookView name="Marie-Françoise SALESSES - Affichage personnalisé" guid="{06A28E71-72A4-46C7-A9FF-4794907C92A3}" mergeInterval="0" personalView="1" maximized="1" windowWidth="1436" windowHeight="675" tabRatio="493" activeSheetId="3"/>
    <customWorkbookView name="Coord1 - Affichage personnalisé" guid="{FF8DF6F8-7064-443C-926D-C581008F7A44}" mergeInterval="0" personalView="1" maximized="1" xWindow="-8" yWindow="-8" windowWidth="1936" windowHeight="1056" tabRatio="800" activeSheetId="3"/>
    <customWorkbookView name="LV 4 - Affichage personnalisé" guid="{8F323393-9771-480E-B711-5E8B85BA7540}" mergeInterval="0" personalView="1" maximized="1" windowWidth="1916" windowHeight="855" tabRatio="493" activeSheetId="3"/>
    <customWorkbookView name="Catherine BARRAU - Affichage personnalisé" guid="{5DD61BBE-FD19-4F25-B6EA-0D3E4B9D52C2}" mergeInterval="0" personalView="1" maximized="1" windowWidth="1916" windowHeight="855" tabRatio="493" activeSheetId="3"/>
    <customWorkbookView name="Catherine VIDAL - Affichage personnalisé" guid="{57428026-7042-4226-8C29-23EE406A78D4}" mergeInterval="0" personalView="1" maximized="1" windowWidth="1916" windowHeight="855" tabRatio="493" activeSheetId="3"/>
    <customWorkbookView name="Ghislaine VABRE - Affichage personnalisé" guid="{D15E87F1-8457-4748-8F5B-502CB22F9F23}" mergeInterval="0" personalView="1" maximized="1" windowWidth="1276" windowHeight="575" tabRatio="493" activeSheetId="3"/>
    <customWorkbookView name="Utilisateur - Affichage personnalisé" guid="{E9D6F689-A809-4FCE-BF5A-BFF0BCA15DCB}" mergeInterval="0" personalView="1" maximized="1" windowWidth="1436" windowHeight="675" tabRatio="493" activeSheetId="3"/>
    <customWorkbookView name="Infirmerie2 - Affichage personnalisé" guid="{33279EC7-0C0C-41F9-B771-82510C50E55C}" mergeInterval="0" personalView="1" maximized="1" windowWidth="1916" windowHeight="855" tabRatio="493" activeSheetId="3"/>
    <customWorkbookView name="Coordinatrice - Affichage personnalisé" guid="{1A58D0F6-D2C1-44FF-AF4C-79E5448EDBCF}" mergeInterval="0" personalView="1" maximized="1" windowWidth="1596" windowHeight="675" tabRatio="493" activeSheetId="5"/>
    <customWorkbookView name="Jm Houssu - Affichage personnalisé" guid="{0F805EEA-6B6D-4669-B809-169E051B9310}" mergeInterval="0" personalView="1" maximized="1" showSheetTabs="0" windowWidth="1020" windowHeight="603" activeSheetId="2"/>
    <customWorkbookView name="Régine - Affichage personnalisé" guid="{071EF449-1371-4A3E-8F75-AF4CBA21874E}" mergeInterval="0" personalView="1" maximized="1" showSheetTabs="0" windowWidth="1020" windowHeight="550" activeSheetId="2"/>
    <customWorkbookView name="a028908 - Affichage personnalisé" guid="{52434661-BDBC-405F-940D-557316937FC2}" mergeInterval="0" personalView="1" maximized="1" showSheetTabs="0" windowWidth="1276" windowHeight="608" activeSheetId="2"/>
    <customWorkbookView name="a420277 - Affichage personnalisé" guid="{ED610980-7593-4C27-8321-AADF778F55A6}" mergeInterval="0" personalView="1" maximized="1" showSheetTabs="0" windowWidth="1020" windowHeight="576" activeSheetId="12"/>
    <customWorkbookView name="p048804 - Affichage personnalisé" guid="{D488DC9C-CA9E-4374-9E80-E26D58D86392}" mergeInterval="0" personalView="1" maximized="1" showSheetTabs="0" windowWidth="1276" windowHeight="876" activeSheetId="2" showStatusbar="0"/>
    <customWorkbookView name="A849525 - Affichage personnalisé" guid="{18AEA6EF-5156-48F0-8693-DF15CD9E939B}" mergeInterval="0" personalView="1" maximized="1" showSheetTabs="0" windowWidth="1276" windowHeight="791" activeSheetId="2" showComments="commIndAndComment"/>
    <customWorkbookView name="a029319 - Affichage personnalisé" guid="{A77D7BE7-8041-4EA7-8207-9A84C51AE883}" mergeInterval="0" personalView="1" maximized="1" showSheetTabs="0" windowWidth="1276" windowHeight="608" activeSheetId="2"/>
    <customWorkbookView name="a069134 - Affichage personnalisé" guid="{A7CFB19B-D174-49E5-A3B7-1FB25A6DDB26}" mergeInterval="0" personalView="1" maximized="1" showSheetTabs="0" windowWidth="1276" windowHeight="635" activeSheetId="2"/>
    <customWorkbookView name="a386912 - Affichage personnalisé" guid="{E621A7F6-AFD7-4001-8005-BEC22B42349A}" mergeInterval="0" personalView="1" maximized="1" showSheetTabs="0" windowWidth="1020" windowHeight="576" activeSheetId="2"/>
    <customWorkbookView name="a027802 - Affichage personnalisé" guid="{B1DB879F-ADDE-4E10-BF68-E0F43FDCA0E5}" mergeInterval="0" personalView="1" maximized="1" showSheetTabs="0" windowWidth="1276" windowHeight="627" activeSheetId="2"/>
    <customWorkbookView name="a193776 - Affichage personnalisé" guid="{7E3FD0C2-0A68-4460-AC59-F77E8F028351}" mergeInterval="0" personalView="1" maximized="1" showSheetTabs="0" windowWidth="1276" windowHeight="597" activeSheetId="2"/>
    <customWorkbookView name="Javoy Christophe - Affichage personnalisé" guid="{D65F6259-8E18-4E56-9410-B25BA354BAD1}" mergeInterval="0" personalView="1" maximized="1" showSheetTabs="0" windowWidth="1020" windowHeight="541" activeSheetId="2"/>
    <customWorkbookView name="a601729 - Affichage personnalisé" guid="{8FC00D0D-1BD0-469B-830C-BF2BB8940578}" mergeInterval="0" personalView="1" maximized="1" showSheetTabs="0" windowWidth="1020" windowHeight="541" activeSheetId="2"/>
    <customWorkbookView name="a029491 - Affichage personnalisé" guid="{ED2BA8C3-4C1B-4ECC-916D-1C61028A8D93}" mergeInterval="0" personalView="1" maximized="1" showSheetTabs="0" windowWidth="1276" windowHeight="635" activeSheetId="2"/>
    <customWorkbookView name="p029711 - Affichage personnalisé" guid="{37451E6E-B2E8-41FC-A1FF-F2643DA0FC8B}" mergeInterval="0" personalView="1" maximized="1" showSheetTabs="0" windowWidth="1276" windowHeight="747" activeSheetId="6"/>
    <customWorkbookView name="a165914 - Affichage personnalisé" guid="{ED41710B-3446-443E-8A3A-DA521CD26923}" mergeInterval="0" personalView="1" maximized="1" showSheetTabs="0" windowWidth="1276" windowHeight="608" activeSheetId="2"/>
    <customWorkbookView name="a069236 - Affichage personnalisé" guid="{47F04055-B90E-4AF4-B195-65BF6432C51E}" mergeInterval="0" personalView="1" maximized="1" showSheetTabs="0" windowWidth="948" windowHeight="627" activeSheetId="2"/>
    <customWorkbookView name="A863900 - Affichage personnalisé" guid="{85094AFC-B0A1-4C24-86CD-9F1F6EE13B95}" mergeInterval="0" personalView="1" maximized="1" showSheetTabs="0" windowWidth="1020" windowHeight="606" activeSheetId="2" showComments="commIndAndComment"/>
    <customWorkbookView name="a194925 - Affichage personnalisé" guid="{51C777C3-8AE0-45EC-9A03-558072FFDC7E}" mergeInterval="0" personalView="1" maximized="1" showSheetTabs="0" windowWidth="1276" windowHeight="831" activeSheetId="2"/>
    <customWorkbookView name="a669003 - Affichage personnalisé" guid="{CC1140E4-1AC5-4DCD-B6F6-8E3AAB274A1A}" mergeInterval="0" personalView="1" maximized="1" showSheetTabs="0" windowWidth="1276" windowHeight="634" activeSheetId="2"/>
    <customWorkbookView name="a066764 - Affichage personnalisé" guid="{A2B39A30-F78D-4966-9C96-2DC674738783}" mergeInterval="0" personalView="1" maximized="1" showSheetTabs="0" windowWidth="1276" windowHeight="601" activeSheetId="2"/>
    <customWorkbookView name="ac61509 - Affichage personnalisé" guid="{99B66892-DE32-4E07-987D-7101F9B020CF}" mergeInterval="0" personalView="1" maximized="1" showSheetTabs="0" windowWidth="1276" windowHeight="601" activeSheetId="2"/>
    <customWorkbookView name="a027590 - Affichage personnalisé" guid="{EF728712-EA75-45DA-982B-4EF65CA5373F}" mergeInterval="0" personalView="1" maximized="1" showSheetTabs="0" windowWidth="1276" windowHeight="608" activeSheetId="2"/>
    <customWorkbookView name="a029993 - Affichage personnalisé" guid="{B7DCAE1A-776B-497D-9A52-444C77980670}" mergeInterval="0" personalView="1" maximized="1" showSheetTabs="0" windowWidth="1276" windowHeight="608" activeSheetId="8"/>
    <customWorkbookView name="p013116 - Affichage personnalisé" guid="{CB7C9AA3-5925-4C50-A131-F4AB047DAC27}" mergeInterval="0" personalView="1" maximized="1" showSheetTabs="0" windowWidth="1276" windowHeight="601" activeSheetId="2"/>
    <customWorkbookView name="p006942 - Affichage personnalisé" guid="{0BDE0942-4E8C-4710-AEE1-3CC2AC87EFC2}" mergeInterval="0" personalView="1" maximized="1" showSheetTabs="0" windowWidth="1148" windowHeight="692" activeSheetId="2"/>
    <customWorkbookView name="a029193 - Affichage personnalisé" guid="{6EAC3CDC-7447-4904-8930-9C43E1AC338A}" mergeInterval="0" personalView="1" maximized="1" showSheetTabs="0" windowWidth="1148" windowHeight="672" activeSheetId="2"/>
    <customWorkbookView name="a029281 - Affichage personnalisé" guid="{F27BFC4D-1908-4351-9ED7-EFE27FDA64F2}" mergeInterval="0" personalView="1" maximized="1" showSheetTabs="0" windowWidth="1276" windowHeight="608" activeSheetId="2"/>
    <customWorkbookView name="Fernando Nuno - Affichage personnalisé" guid="{8FA711CC-0783-48DD-9AD5-E00741210E9A}" mergeInterval="0" personalView="1" maximized="1" showSheetTabs="0" windowWidth="1020" windowHeight="550" activeSheetId="2"/>
    <customWorkbookView name="a663278 - Affichage personnalisé" guid="{34F482A3-85FA-4ACA-B0B5-45ED95331A3E}" mergeInterval="0" personalView="1" maximized="1" showSheetTabs="0" windowWidth="1020" windowHeight="586" activeSheetId="2" showFormulaBar="0"/>
    <customWorkbookView name="a373310 - Affichage personnalisé" guid="{7474C0C8-85CA-452A-A666-D771568F6973}" mergeInterval="0" personalView="1" maximized="1" showSheetTabs="0" windowWidth="1276" windowHeight="634" activeSheetId="2"/>
    <customWorkbookView name="a031434 - Affichage personnalisé" guid="{C6DDCA7D-A514-42B2-B568-6888B6C606DF}" mergeInterval="0" personalView="1" maximized="1" showSheetTabs="0" windowWidth="1276" windowHeight="608" activeSheetId="2"/>
    <customWorkbookView name="a076997 - Affichage personnalisé" guid="{D6184BCF-16B5-4E4E-B427-D7A1725D318C}" mergeInterval="0" personalView="1" maximized="1" showSheetTabs="0" windowWidth="1276" windowHeight="635" activeSheetId="2" showComments="commIndAndComment"/>
    <customWorkbookView name="a030434 - Affichage personnalisé" guid="{6C0015DD-2A13-454C-9224-5B1DCD7A201E}" mergeInterval="0" personalView="1" maximized="1" showSheetTabs="0" windowWidth="1276" windowHeight="635" activeSheetId="2"/>
    <customWorkbookView name="Directeur - Affichage personnalisé" guid="{4964CB58-AEC7-4A2E-94C2-8E758DF74093}" mergeInterval="0" personalView="1" maximized="1" windowWidth="1916" windowHeight="855" tabRatio="493" activeSheetId="3"/>
    <customWorkbookView name="Cuisine - Affichage personnalisé" guid="{50A97129-804E-4596-8AE0-D9F6F4A2413C}" mergeInterval="0" personalView="1" maximized="1" windowWidth="1436" windowHeight="681" tabRatio="493" activeSheetId="3"/>
    <customWorkbookView name="Chef de service - Affichage personnalisé" guid="{7CC29458-3B87-43C2-92DA-BAD29807C961}" mergeInterval="0" personalView="1" maximized="1" windowWidth="1916" windowHeight="773" tabRatio="493" activeSheetId="13"/>
    <customWorkbookView name="Ergothérapeute - Affichage personnalisé" guid="{C49B3C29-AB28-4E3A-82AA-3962165A1A7A}" autoUpdate="1" mergeInterval="5" personalView="1" maximized="1" windowWidth="1276" windowHeight="575" tabRatio="493" activeSheetId="9"/>
    <customWorkbookView name="LV2 - Affichage personnalisé" guid="{4409EBB5-64AE-4EC9-9C7F-273215D0CA8F}" mergeInterval="0" personalView="1" maximized="1" windowWidth="1020" windowHeight="582" tabRatio="466" activeSheetId="3"/>
    <customWorkbookView name="bip - Affichage personnalisé" guid="{F84CD22B-8D42-4CD7-B269-C05BBE4D7791}" mergeInterval="0" personalView="1" maximized="1" windowWidth="1436" windowHeight="714" tabRatio="493" activeSheetId="3"/>
    <customWorkbookView name="Regis PONTET - Affichage personnalisé" guid="{063A62E3-A326-4A25-88E6-3C6A3751BFC9}" mergeInterval="0" personalView="1" maximized="1" windowWidth="1276" windowHeight="799" tabRatio="493" activeSheetId="3"/>
    <customWorkbookView name="Nouara MAKOUR - Affichage personnalisé" guid="{4395B638-01CE-468D-89B2-7CBB20FB44F4}" mergeInterval="0" personalView="1" maximized="1" xWindow="-8" yWindow="-8" windowWidth="1936" windowHeight="1056" tabRatio="493" activeSheetId="3"/>
    <customWorkbookView name="Maryse DELLOSA - Affichage personnalisé" guid="{2BB8677A-117B-483E-BE30-203FC7D29E7F}" mergeInterval="0" personalView="1" maximized="1" windowWidth="1362" windowHeight="582" tabRatio="493" activeSheetId="3"/>
    <customWorkbookView name="Colette GOMBERT - Affichage personnalisé" guid="{61C1E79A-F241-4864-A369-BDC7C74C34C3}" mergeInterval="0" personalView="1" maximized="1" xWindow="-8" yWindow="-8" windowWidth="1936" windowHeight="1056" tabRatio="493" activeSheetId="3"/>
    <customWorkbookView name="Nadine CANITROT - Affichage personnalisé" guid="{CE4B57B7-E0B5-4501-82DD-5F8DA7D0E902}" mergeInterval="0" personalView="1" maximized="1" windowWidth="1276" windowHeight="751" tabRatio="493" activeSheetId="3"/>
    <customWorkbookView name="Yseult BALESSE - Affichage personnalisé" guid="{BEBEC294-BDBC-42B0-8BA7-FB94C4D5F2BE}" mergeInterval="0" personalView="1" maximized="1" windowWidth="1916" windowHeight="855" tabRatio="493" activeSheetId="3"/>
    <customWorkbookView name="Séverine GUEGUEN - Affichage personnalisé" guid="{E0081C63-2F0D-4879-8036-E549BE941C06}" mergeInterval="0" personalView="1" maximized="1" windowWidth="1916" windowHeight="855" tabRatio="493" activeSheetId="3"/>
    <customWorkbookView name="Secrétariat - Affichage personnalisé" guid="{0EB9FE1A-5BB2-4E56-AF6B-A5665E2E906D}" mergeInterval="0" personalView="1" maximized="1" windowWidth="1366" windowHeight="623" tabRatio="493" activeSheetId="3"/>
    <customWorkbookView name="Elisabeth CROZES - Affichage personnalisé" guid="{F003A300-3B60-4B45-95B5-366B0C0996ED}" mergeInterval="0" personalView="1" maximized="1" windowWidth="1276" windowHeight="759" tabRatio="493" activeSheetId="3"/>
    <customWorkbookView name="Christel JUBELIN - Affichage personnalisé" guid="{7E028595-7419-44CC-9CA9-E17403C798B0}" mergeInterval="0" personalView="1" maximized="1" xWindow="-9" yWindow="-9" windowWidth="1938" windowHeight="1050" tabRatio="493" activeSheetId="3"/>
    <customWorkbookView name="Nathalie NAYRAGUET - Affichage personnalisé" guid="{C283356B-4655-460D-B41D-0C45DE2E85DE}" mergeInterval="0" personalView="1" maximized="1" xWindow="-8" yWindow="-8" windowWidth="1936" windowHeight="1056" tabRatio="493" activeSheetId="3"/>
    <customWorkbookView name="Catherine FERAL - Affichage personnalisé" guid="{26B25CF2-ECC8-4B94-9A85-9AE15AD635EA}" mergeInterval="0" personalView="1" maximized="1" xWindow="-9" yWindow="-9" windowWidth="1938" windowHeight="1050" tabRatio="493" activeSheetId="3"/>
    <customWorkbookView name="comptable - Affichage personnalisé" guid="{FA606095-384B-4389-8E74-F19B02DC4819}" mergeInterval="0" personalView="1" maximized="1" windowWidth="1916" windowHeight="777" tabRatio="493" activeSheetId="7"/>
    <customWorkbookView name="Psychologue - Affichage personnalisé" guid="{CA157A22-E2EF-4F11-9721-21A67DFBF3EA}" mergeInterval="0" personalView="1" maximized="1" windowWidth="1436" windowHeight="701" tabRatio="493" activeSheetId="3" showFormulaBar="0"/>
    <customWorkbookView name="Karine CROZES - Affichage personnalisé" guid="{DF2742AF-A576-46E7-9952-669CD66DB9D3}" mergeInterval="0" personalView="1" maximized="1" windowWidth="1276" windowHeight="799" tabRatio="493" activeSheetId="3"/>
    <customWorkbookView name="Infirmerie - Affichage personnalisé" guid="{B62EC2C3-6686-4FC3-8872-1AA081FD0302}" mergeInterval="0" personalView="1" maximized="1" windowWidth="1424" windowHeight="563" tabRatio="493" activeSheetId="3"/>
    <customWorkbookView name="lingerie - Affichage personnalisé" guid="{EFB36021-6E30-4861-9236-E42D64CEB1FE}" mergeInterval="0" personalView="1" maximized="1" xWindow="-8" yWindow="-8" windowWidth="1936" windowHeight="1056" tabRatio="493" activeSheetId="3"/>
    <customWorkbookView name="LV3 - Affichage personnalisé" guid="{0F29B190-58A6-480D-A8BE-C63C4193D633}" mergeInterval="0" personalView="1" maximized="1" xWindow="-9" yWindow="-9" windowWidth="1938" windowHeight="1050" tabRatio="493" activeSheetId="3"/>
    <customWorkbookView name="Marie-Pierre COMTE - Affichage personnalisé" guid="{0E2644DA-29C2-48DF-9075-47FD00246A01}" mergeInterval="0" personalView="1" maximized="1" xWindow="-8" yWindow="-8" windowWidth="1936" windowHeight="1056" tabRatio="493" activeSheetId="3"/>
    <customWorkbookView name="Cindy CAMPANO - Affichage personnalisé" guid="{17D4956D-8146-4E50-B60F-19A912B5352B}" mergeInterval="0" personalView="1" maximized="1" xWindow="-8" yWindow="-8" windowWidth="1936" windowHeight="1056" tabRatio="493" activeSheetId="3"/>
    <customWorkbookView name="Claudine ALBINET - Affichage personnalisé" guid="{114E5059-0A88-4C27-8874-3D6AD074264F}" mergeInterval="0" personalView="1" maximized="1" windowWidth="1276" windowHeight="799" tabRatio="493" activeSheetId="3"/>
    <customWorkbookView name="LV 1 - Affichage personnalisé" guid="{6E48028A-B819-4341-BD4B-949A92155A43}" mergeInterval="0" personalView="1" maximized="1" windowWidth="1276" windowHeight="799" tabRatio="493" activeSheetId="3"/>
    <customWorkbookView name="CDD1 Baraqueville - Affichage personnalisé" guid="{964BCBD2-9E10-472C-A214-608F51A431E6}" mergeInterval="0" personalView="1" maximized="1" xWindow="-9" yWindow="-9" windowWidth="1938" windowHeight="1050" tabRatio="493" activeSheetId="3"/>
    <customWorkbookView name="entretien - Affichage personnalisé" guid="{D45B70BA-E4E0-48B0-97C6-6BD818BE9245}" mergeInterval="0" personalView="1" maximized="1" windowWidth="1440" windowHeight="740" tabRatio="493" activeSheetId="3" showFormulaBar="0"/>
  </customWorkbookViews>
</workbook>
</file>

<file path=xl/calcChain.xml><?xml version="1.0" encoding="utf-8"?>
<calcChain xmlns="http://schemas.openxmlformats.org/spreadsheetml/2006/main">
  <c r="B1" i="2" l="1"/>
  <c r="P15" i="1" l="1"/>
  <c r="P14" i="1"/>
  <c r="P13" i="1"/>
  <c r="P12" i="1"/>
  <c r="P11" i="1"/>
  <c r="P7" i="1"/>
  <c r="P6" i="1"/>
  <c r="P4" i="1"/>
  <c r="P8" i="1" s="1"/>
  <c r="P3" i="1"/>
  <c r="P5" i="1" l="1"/>
  <c r="P9" i="1"/>
  <c r="P10" i="1" s="1"/>
</calcChain>
</file>

<file path=xl/comments1.xml><?xml version="1.0" encoding="utf-8"?>
<comments xmlns="http://schemas.openxmlformats.org/spreadsheetml/2006/main">
  <authors>
    <author>Sc0rPIo Port</author>
  </authors>
  <commentList>
    <comment ref="A7" authorId="0" shapeId="0">
      <text>
        <r>
          <rPr>
            <i/>
            <sz val="9"/>
            <color indexed="81"/>
            <rFont val="Tahoma"/>
            <family val="2"/>
          </rPr>
          <t>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tout les utilisateurs (pas besoin d'acces admin), insérer 3 en B7</t>
        </r>
      </text>
    </comment>
    <comment ref="A9" authorId="0" shapeId="0">
      <text>
        <r>
          <rPr>
            <b/>
            <sz val="9"/>
            <color indexed="81"/>
            <rFont val="Tahoma"/>
            <family val="2"/>
          </rPr>
          <t>Sc0rPIo Port:</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<sst xmlns="http://schemas.openxmlformats.org/spreadsheetml/2006/main" count="244" uniqueCount="207">
  <si>
    <t>Dernière mise à jour date</t>
  </si>
  <si>
    <t>date de la dernière purge du fichier synthèse</t>
  </si>
  <si>
    <t/>
  </si>
  <si>
    <t>CP</t>
  </si>
  <si>
    <t>IDE</t>
  </si>
  <si>
    <t xml:space="preserve">                                             </t>
  </si>
  <si>
    <t>Paramètre GMAO</t>
  </si>
  <si>
    <t>Lieux stockage</t>
  </si>
  <si>
    <t>Liste intervenant</t>
  </si>
  <si>
    <t>Chemin pour sauvegarde auto</t>
  </si>
  <si>
    <t>RechercheFournisseur</t>
  </si>
  <si>
    <t>Ncol</t>
  </si>
  <si>
    <t>Liste</t>
  </si>
  <si>
    <t>RecherchePieces</t>
  </si>
  <si>
    <t>RechercheEntreSortie</t>
  </si>
  <si>
    <t>Recherche Preventif P</t>
  </si>
  <si>
    <t>RechercheCommande</t>
  </si>
  <si>
    <t>Recherche Interventions</t>
  </si>
  <si>
    <t>Couleur de fond des userform Valeurs RGB</t>
  </si>
  <si>
    <t>Entreprise</t>
  </si>
  <si>
    <t>Référence Interne</t>
  </si>
  <si>
    <t>Référence interne</t>
  </si>
  <si>
    <t>N°MP</t>
  </si>
  <si>
    <t>N°Commande</t>
  </si>
  <si>
    <t>N° action</t>
  </si>
  <si>
    <t>Z:\partage plan de maintenance\Reception des  Interventions des Lieux de vie</t>
  </si>
  <si>
    <t>activités</t>
  </si>
  <si>
    <t>Lieux</t>
  </si>
  <si>
    <t>Désignation</t>
  </si>
  <si>
    <t>Catégorie</t>
  </si>
  <si>
    <t>GestionLISTE.H3</t>
  </si>
  <si>
    <t>Nom du salarié</t>
  </si>
  <si>
    <t>Sauvegarde pour multi utilisateur 1=Yes 2=No</t>
  </si>
  <si>
    <t>Adresse</t>
  </si>
  <si>
    <t>Type</t>
  </si>
  <si>
    <t>Service</t>
  </si>
  <si>
    <t>Permet de définir les type de recherche (col N3)</t>
  </si>
  <si>
    <t>Code postal</t>
  </si>
  <si>
    <t>Descriptif</t>
  </si>
  <si>
    <t>Date E/S</t>
  </si>
  <si>
    <t>Intervenant</t>
  </si>
  <si>
    <t>Déscriptif</t>
  </si>
  <si>
    <t>Type Maintenance</t>
  </si>
  <si>
    <t>N°</t>
  </si>
  <si>
    <t>Liste Recherche</t>
  </si>
  <si>
    <t>Boite postale</t>
  </si>
  <si>
    <t>Fournisseur 1</t>
  </si>
  <si>
    <t>Qté</t>
  </si>
  <si>
    <t>Tache</t>
  </si>
  <si>
    <t>Fournisseur</t>
  </si>
  <si>
    <t>Liste suivant feuille</t>
  </si>
  <si>
    <t>Ville</t>
  </si>
  <si>
    <t>Reference F1</t>
  </si>
  <si>
    <t>En prod</t>
  </si>
  <si>
    <t>Réf fournisseur</t>
  </si>
  <si>
    <t>blocage des touches 1= ok , autres = noOk</t>
  </si>
  <si>
    <t>No</t>
  </si>
  <si>
    <t>ListeRange</t>
  </si>
  <si>
    <t>Pays</t>
  </si>
  <si>
    <t>Delais F1</t>
  </si>
  <si>
    <t>Temps</t>
  </si>
  <si>
    <t>Prix unitaire</t>
  </si>
  <si>
    <t>Priorité</t>
  </si>
  <si>
    <t>SansListe</t>
  </si>
  <si>
    <t>Contact</t>
  </si>
  <si>
    <t>Prix unitaire F1</t>
  </si>
  <si>
    <t>Freq (J)</t>
  </si>
  <si>
    <t>Travaux à effectuer</t>
  </si>
  <si>
    <t>Date</t>
  </si>
  <si>
    <t>Email</t>
  </si>
  <si>
    <t>Fournisseur 2</t>
  </si>
  <si>
    <t>Dernière date réalisation</t>
  </si>
  <si>
    <t>Date de commande</t>
  </si>
  <si>
    <t>Date Demande</t>
  </si>
  <si>
    <t>Numerique</t>
  </si>
  <si>
    <t>Tel.</t>
  </si>
  <si>
    <t>Reference F2</t>
  </si>
  <si>
    <t>Date plannifier</t>
  </si>
  <si>
    <t>Date livraison prévue</t>
  </si>
  <si>
    <t>Date Prévue</t>
  </si>
  <si>
    <t>Fax</t>
  </si>
  <si>
    <t>Delais F2</t>
  </si>
  <si>
    <t>Semaine plannifier</t>
  </si>
  <si>
    <t>Date réception</t>
  </si>
  <si>
    <t>Date Réalisation</t>
  </si>
  <si>
    <t>LV 1</t>
  </si>
  <si>
    <t>Site</t>
  </si>
  <si>
    <t>Prix unitaire F2</t>
  </si>
  <si>
    <t>Etat</t>
  </si>
  <si>
    <t>Reçue</t>
  </si>
  <si>
    <t>Délais Réalisation</t>
  </si>
  <si>
    <t>LV 2</t>
  </si>
  <si>
    <t>MEMO VBAListe de recherche définit :</t>
  </si>
  <si>
    <t>Nom C1</t>
  </si>
  <si>
    <t>Stock</t>
  </si>
  <si>
    <t>Suivi</t>
  </si>
  <si>
    <t>LV 3</t>
  </si>
  <si>
    <t>RechercheFournisseur X2</t>
  </si>
  <si>
    <t>Fonction C1</t>
  </si>
  <si>
    <t>Stock Min</t>
  </si>
  <si>
    <t>Commentaires</t>
  </si>
  <si>
    <t>LV 4</t>
  </si>
  <si>
    <t>RecherchePieces AB2</t>
  </si>
  <si>
    <t>Tel C1</t>
  </si>
  <si>
    <t>Coût stock</t>
  </si>
  <si>
    <t>Temps interventions(h)</t>
  </si>
  <si>
    <t>LV 5</t>
  </si>
  <si>
    <t>RechercheEntreSortie AF2</t>
  </si>
  <si>
    <t>Email C1</t>
  </si>
  <si>
    <t>GestionLISTE.L3</t>
  </si>
  <si>
    <t>Recherche Preventif P AJ2</t>
  </si>
  <si>
    <t>Nom C2</t>
  </si>
  <si>
    <t>Coût stock à commande</t>
  </si>
  <si>
    <t>RechercheCommande AN2</t>
  </si>
  <si>
    <t>Fonction C2</t>
  </si>
  <si>
    <t>Nb pièces à commander</t>
  </si>
  <si>
    <t>Recherche Interventions AR3</t>
  </si>
  <si>
    <t>Tel C2</t>
  </si>
  <si>
    <t>Email C2</t>
  </si>
  <si>
    <t>Liste de Fonction</t>
  </si>
  <si>
    <t>AMP</t>
  </si>
  <si>
    <t>AS</t>
  </si>
  <si>
    <t>COORDINATRICE SOINS</t>
  </si>
  <si>
    <t xml:space="preserve">COORDINATRICE </t>
  </si>
  <si>
    <t>REMPLACANTE</t>
  </si>
  <si>
    <t>Liste Lieu de Vie</t>
  </si>
  <si>
    <t>Heure de Départ ou de Retour</t>
  </si>
  <si>
    <t>1er  Janvier</t>
  </si>
  <si>
    <t>Pâques</t>
  </si>
  <si>
    <t>Lundi de Pâques</t>
  </si>
  <si>
    <t>1er  Mai</t>
  </si>
  <si>
    <t xml:space="preserve"> 8 Mai Victoire 1945</t>
  </si>
  <si>
    <t>Jeudi de l'Ascension</t>
  </si>
  <si>
    <t>Pentecôte</t>
  </si>
  <si>
    <t>Lundi de Pentecôte</t>
  </si>
  <si>
    <t>Fête Nationale France</t>
  </si>
  <si>
    <t>Assomption</t>
  </si>
  <si>
    <t>Toussaint</t>
  </si>
  <si>
    <t>Armistice 1918</t>
  </si>
  <si>
    <t>Noël</t>
  </si>
  <si>
    <t xml:space="preserve">     </t>
  </si>
  <si>
    <t>Liste Véhicule</t>
  </si>
  <si>
    <t>ZOE</t>
  </si>
  <si>
    <t>KANGOO BLANCHE AMENAGEE</t>
  </si>
  <si>
    <t>TRAFFIC 9 PLACES</t>
  </si>
  <si>
    <t>TRAFFIC BLANC AMENAGE</t>
  </si>
  <si>
    <t>JUMPER AMENAGE</t>
  </si>
  <si>
    <t>Durée Maxi du prêt</t>
  </si>
  <si>
    <t>Fonction</t>
  </si>
  <si>
    <t>Train</t>
  </si>
  <si>
    <t>Bus</t>
  </si>
  <si>
    <t>Taxi</t>
  </si>
  <si>
    <t>Autres</t>
  </si>
  <si>
    <t>Voiture de service</t>
  </si>
  <si>
    <t>Avion</t>
  </si>
  <si>
    <t>Puissance fiscale</t>
  </si>
  <si>
    <t>Frais d'autoroute</t>
  </si>
  <si>
    <t>Frais de parking</t>
  </si>
  <si>
    <t>Prix du billet</t>
  </si>
  <si>
    <t>Nombre de trajet</t>
  </si>
  <si>
    <t>Nombre</t>
  </si>
  <si>
    <t>NOM/Prénom</t>
  </si>
  <si>
    <t>Mission</t>
  </si>
  <si>
    <t>Formation</t>
  </si>
  <si>
    <t>Jury d'examen,Enseignement…</t>
  </si>
  <si>
    <t>Date de départ</t>
  </si>
  <si>
    <t>Date de retour</t>
  </si>
  <si>
    <t>Heure de départ</t>
  </si>
  <si>
    <t>Heure de retour</t>
  </si>
  <si>
    <t>Moyen de transport</t>
  </si>
  <si>
    <t>Trajet</t>
  </si>
  <si>
    <t>Frais de séjour</t>
  </si>
  <si>
    <t>Repas</t>
  </si>
  <si>
    <t>Tarif</t>
  </si>
  <si>
    <t>Nuit</t>
  </si>
  <si>
    <t>Total des remboursements</t>
  </si>
  <si>
    <t>Est autorisé à se rendre à :</t>
  </si>
  <si>
    <t>Lieu de vie</t>
  </si>
  <si>
    <t>En voiture personnelle</t>
  </si>
  <si>
    <t>Train ou autres</t>
  </si>
  <si>
    <t>Voiture particuliere</t>
  </si>
  <si>
    <t>Km parcourus</t>
  </si>
  <si>
    <t>Tarif indemnité kilométrique</t>
  </si>
  <si>
    <t>Remboursement</t>
  </si>
  <si>
    <t>N° Ordre de mission</t>
  </si>
  <si>
    <t>Incrementation Numero ordre de mission</t>
  </si>
  <si>
    <t>AGENT D'ENTRETIEN</t>
  </si>
  <si>
    <t>COMPTABLE</t>
  </si>
  <si>
    <t>CHEF DE SERVICE</t>
  </si>
  <si>
    <t>DIRECTEUR</t>
  </si>
  <si>
    <t>SECRETARIAT</t>
  </si>
  <si>
    <t>Liste Personnel</t>
  </si>
  <si>
    <t>Liste Résidents</t>
  </si>
  <si>
    <t>Nom/Prénom passager 1</t>
  </si>
  <si>
    <t>Nom/Prénom passager 2</t>
  </si>
  <si>
    <t>Nom/Prénom passager 3</t>
  </si>
  <si>
    <t>Nom/Prénom passager 4</t>
  </si>
  <si>
    <t>Nom/Prénom passager 5</t>
  </si>
  <si>
    <t>Nom/Prénom passager 6</t>
  </si>
  <si>
    <t>Nom/Prénom passager 7</t>
  </si>
  <si>
    <t>Nom/Prénom passager 8</t>
  </si>
  <si>
    <t>Albi</t>
  </si>
  <si>
    <t>Achat véture</t>
  </si>
  <si>
    <t>ROS</t>
  </si>
  <si>
    <t>Vaysse</t>
  </si>
  <si>
    <t>FERAL</t>
  </si>
  <si>
    <t>15/02/2017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</si>
</sst>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_(&quot;€&quot;* \(#,##0.00\);_(&quot;€&quot;* &quot;-&quot;??_);_(@_)"/>
    <numFmt numFmtId="165" formatCode="h:mm;@"/>
    <numFmt numFmtId="166" formatCode="[h]:mm"/>
    <numFmt numFmtId="167" formatCode="[$-F400]h:mm:ss\ AM/PM"/>
    <numFmt numFmtId="168" formatCode=";;;"/>
  </numFmts>
  <fonts count="38" x14ac:knownFonts="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b/>
      <sz val="10"/>
      <name val="Times New Roman"/>
      <family val="1"/>
    </font>
    <font>
      <sz val="8"/>
      <name val="Times New Roman"/>
      <family val="1"/>
    </font>
    <font>
      <sz val="10"/>
      <name val="Times New Roman"/>
      <family val="1"/>
    </font>
    <font>
      <b/>
      <sz val="10"/>
      <name val="Times New Roman"/>
      <family val="1"/>
    </font>
    <font>
      <sz val="10"/>
      <name val="Times New Roman"/>
      <family val="1"/>
    </font>
    <font>
      <b/>
      <i/>
      <u/>
      <sz val="18"/>
      <name val="Times New Roman"/>
      <family val="1"/>
    </font>
    <font>
      <sz val="10"/>
      <name val="Times New Roman"/>
      <family val="1"/>
    </font>
    <font>
      <sz val="10"/>
      <color indexed="42"/>
      <name val="Times New Roman"/>
      <family val="1"/>
    </font>
    <font>
      <b/>
      <i/>
      <u/>
      <sz val="18"/>
      <color indexed="42"/>
      <name val="Times New Roman"/>
      <family val="1"/>
    </font>
    <font>
      <b/>
      <i/>
      <sz val="16"/>
      <name val="Times New Roman"/>
      <family val="1"/>
    </font>
    <font>
      <b/>
      <sz val="16"/>
      <name val="Times New Roman"/>
      <family val="1"/>
    </font>
    <font>
      <b/>
      <sz val="7"/>
      <name val="Times New Roman"/>
      <family val="1"/>
    </font>
    <font>
      <sz val="12"/>
      <name val="Times New Roman"/>
      <family val="1"/>
    </font>
    <font>
      <sz val="10"/>
      <name val="Arial"/>
      <family val="2"/>
    </font>
    <font>
      <sz val="10"/>
      <color rgb="FFFFC000"/>
      <name val="Arial"/>
      <family val="2"/>
    </font>
    <font>
      <sz val="10"/>
      <color rgb="FF00B050"/>
      <name val="Arial"/>
      <family val="2"/>
    </font>
    <font>
      <sz val="10"/>
      <color theme="8"/>
      <name val="Arial"/>
      <family val="2"/>
    </font>
    <font>
      <b/>
      <u/>
      <sz val="10"/>
      <name val="Arial"/>
      <family val="2"/>
    </font>
    <font>
      <b/>
      <sz val="10"/>
      <name val="Arial"/>
      <family val="2"/>
    </font>
    <font>
      <sz val="10"/>
      <color rgb="FFFF0000"/>
      <name val="Arial"/>
      <family val="2"/>
    </font>
    <font>
      <u/>
      <sz val="8.5"/>
      <color indexed="12"/>
      <name val="Arial"/>
      <family val="2"/>
    </font>
    <font>
      <u/>
      <sz val="8.5"/>
      <color rgb="FF00B050"/>
      <name val="Arial"/>
      <family val="2"/>
    </font>
    <font>
      <u/>
      <sz val="8.5"/>
      <color rgb="FFFFC000"/>
      <name val="Arial"/>
      <family val="2"/>
    </font>
    <font>
      <i/>
      <sz val="9"/>
      <color indexed="81"/>
      <name val="Tahoma"/>
      <family val="2"/>
    </font>
    <font>
      <b/>
      <sz val="9"/>
      <color indexed="81"/>
      <name val="Tahoma"/>
      <family val="2"/>
    </font>
    <font>
      <sz val="9"/>
      <color indexed="81"/>
      <name val="Tahoma"/>
      <family val="2"/>
    </font>
    <font>
      <sz val="11"/>
      <color indexed="10"/>
      <name val="Calibri"/>
      <family val="2"/>
    </font>
    <font>
      <sz val="11"/>
      <name val="Calibri"/>
      <family val="2"/>
    </font>
    <font>
      <b/>
      <i/>
      <sz val="10"/>
      <name val="Arial"/>
      <family val="2"/>
    </font>
    <font>
      <b/>
      <sz val="12"/>
      <name val="Times New Roman"/>
      <family val="1"/>
    </font>
    <font>
      <sz val="10"/>
      <name val="MS Sans Serif"/>
      <family val="2"/>
    </font>
  </fonts>
  <fills count="16">
    <fill>
      <patternFill patternType="none"/>
    </fill>
    <fill>
      <patternFill patternType="gray125"/>
    </fill>
    <fill>
      <patternFill patternType="solid">
        <fgColor rgb="FF00B0F0"/>
        <bgColor indexed="64"/>
      </patternFill>
    </fill>
    <fill>
      <patternFill patternType="solid">
        <fgColor theme="7" tint="0.59999389629810485"/>
        <bgColor indexed="64"/>
      </patternFill>
    </fill>
    <fill>
      <patternFill patternType="solid">
        <fgColor theme="0"/>
        <bgColor indexed="64"/>
      </patternFill>
    </fill>
    <fill>
      <patternFill patternType="solid">
        <fgColor indexed="43"/>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rgb="FFFFFF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4.9989318521683403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ck">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style="thick">
        <color indexed="64"/>
      </top>
      <bottom/>
      <diagonal/>
    </border>
    <border>
      <left/>
      <right style="thick">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23">
    <xf numFmtId="0" fontId="0" fillId="0" borderId="0"/>
    <xf numFmtId="0" fontId="9" fillId="0" borderId="0"/>
    <xf numFmtId="0" fontId="20" fillId="0" borderId="0"/>
    <xf numFmtId="0" fontId="20" fillId="0" borderId="0"/>
    <xf numFmtId="0" fontId="27" fillId="0" borderId="0" applyNumberFormat="0" applyFill="0" applyBorder="0" applyAlignment="0" applyProtection="0">
      <alignment vertical="top"/>
      <protection locked="0"/>
    </xf>
    <xf numFmtId="0" fontId="20" fillId="0" borderId="0"/>
    <xf numFmtId="0" fontId="5" fillId="0" borderId="0"/>
    <xf numFmtId="0" fontId="20" fillId="0" borderId="0" applyProtection="0"/>
    <xf numFmtId="0" fontId="5" fillId="0" borderId="0"/>
    <xf numFmtId="164" fontId="20" fillId="0" borderId="0" applyFont="0" applyFill="0" applyBorder="0" applyAlignment="0" applyProtection="0"/>
    <xf numFmtId="0" fontId="5" fillId="0" borderId="0"/>
    <xf numFmtId="0" fontId="20" fillId="0" borderId="0"/>
    <xf numFmtId="0" fontId="5" fillId="0" borderId="0"/>
    <xf numFmtId="0" fontId="5" fillId="0" borderId="0"/>
    <xf numFmtId="0" fontId="5" fillId="0" borderId="0"/>
    <xf numFmtId="0" fontId="6" fillId="0" borderId="0"/>
    <xf numFmtId="0" fontId="4" fillId="0" borderId="0"/>
    <xf numFmtId="0" fontId="3" fillId="0" borderId="0"/>
    <xf numFmtId="0" fontId="2" fillId="0" borderId="0"/>
    <xf numFmtId="0" fontId="20" fillId="0" borderId="0"/>
    <xf numFmtId="0" fontId="1" fillId="0" borderId="0"/>
    <xf numFmtId="0" fontId="37" fillId="0" borderId="0"/>
    <xf numFmtId="0" fontId="6" fillId="0" borderId="0"/>
  </cellStyleXfs>
  <cellXfs count="180">
    <xf numFmtId="0" fontId="0" fillId="0" borderId="0" xfId="0"/>
    <xf numFmtId="0" fontId="11" fillId="0" borderId="0" xfId="0" applyFont="1" applyFill="1"/>
    <xf numFmtId="0" fontId="13" fillId="0" borderId="0" xfId="0" applyFont="1" applyFill="1"/>
    <xf numFmtId="0" fontId="13" fillId="0" borderId="0" xfId="0" applyFont="1" applyFill="1" applyBorder="1"/>
    <xf numFmtId="0" fontId="7" fillId="0" borderId="0" xfId="0" applyFont="1" applyFill="1" applyBorder="1" applyAlignment="1">
      <alignment horizontal="center"/>
    </xf>
    <xf numFmtId="0" fontId="16" fillId="0" borderId="0" xfId="0" applyFont="1" applyFill="1" applyBorder="1" applyAlignment="1">
      <alignment vertical="center"/>
    </xf>
    <xf numFmtId="0" fontId="17" fillId="0" borderId="0" xfId="0" applyFont="1" applyFill="1" applyBorder="1" applyAlignment="1">
      <alignment vertical="center"/>
    </xf>
    <xf numFmtId="0" fontId="14" fillId="0" borderId="0" xfId="0" applyFont="1" applyFill="1" applyBorder="1" applyAlignment="1">
      <alignment horizontal="center"/>
    </xf>
    <xf numFmtId="0" fontId="15" fillId="0" borderId="0" xfId="0" applyFont="1" applyFill="1" applyBorder="1" applyAlignment="1">
      <alignment vertical="center"/>
    </xf>
    <xf numFmtId="0" fontId="11" fillId="0" borderId="0" xfId="0" applyFont="1" applyFill="1" applyBorder="1"/>
    <xf numFmtId="0" fontId="6" fillId="0" borderId="0" xfId="0" applyFont="1" applyFill="1" applyBorder="1"/>
    <xf numFmtId="45" fontId="18" fillId="0" borderId="0" xfId="0" applyNumberFormat="1" applyFont="1" applyFill="1" applyBorder="1" applyAlignment="1">
      <alignment horizontal="right"/>
    </xf>
    <xf numFmtId="0" fontId="10" fillId="0" borderId="0" xfId="0" applyFont="1" applyFill="1" applyBorder="1"/>
    <xf numFmtId="0" fontId="14" fillId="0" borderId="0" xfId="0" applyFont="1" applyFill="1" applyBorder="1"/>
    <xf numFmtId="0" fontId="12" fillId="0" borderId="0" xfId="0" applyFont="1" applyFill="1" applyBorder="1" applyAlignment="1">
      <alignment vertical="center"/>
    </xf>
    <xf numFmtId="0" fontId="7" fillId="0" borderId="0" xfId="0" applyFont="1" applyAlignment="1" applyProtection="1">
      <alignment horizontal="center" vertical="center" wrapText="1"/>
      <protection locked="0"/>
    </xf>
    <xf numFmtId="165" fontId="7" fillId="0" borderId="0" xfId="0" applyNumberFormat="1" applyFont="1" applyAlignment="1" applyProtection="1">
      <alignment horizontal="center" vertical="center" wrapText="1"/>
      <protection locked="0"/>
    </xf>
    <xf numFmtId="0" fontId="6" fillId="0" borderId="0" xfId="0" applyFont="1" applyFill="1"/>
    <xf numFmtId="0" fontId="20" fillId="0" borderId="0" xfId="2" applyBorder="1"/>
    <xf numFmtId="0" fontId="21" fillId="0" borderId="0" xfId="2" applyFont="1" applyBorder="1" applyAlignment="1">
      <alignment horizontal="center" vertical="center"/>
    </xf>
    <xf numFmtId="0" fontId="20" fillId="0" borderId="0" xfId="2" applyBorder="1" applyAlignment="1">
      <alignment horizontal="center" vertical="center"/>
    </xf>
    <xf numFmtId="0" fontId="20" fillId="0" borderId="0" xfId="2"/>
    <xf numFmtId="0" fontId="21" fillId="0" borderId="0" xfId="2" applyFont="1"/>
    <xf numFmtId="0" fontId="21" fillId="0" borderId="0" xfId="2" applyFont="1" applyAlignment="1">
      <alignment horizontal="center" vertical="center"/>
    </xf>
    <xf numFmtId="0" fontId="21" fillId="0" borderId="0" xfId="3" applyFont="1"/>
    <xf numFmtId="0" fontId="22" fillId="0" borderId="0" xfId="2" applyFont="1"/>
    <xf numFmtId="0" fontId="23" fillId="0" borderId="0" xfId="2" applyFont="1" applyFill="1" applyBorder="1"/>
    <xf numFmtId="0" fontId="23" fillId="0" borderId="3" xfId="2" applyFont="1" applyFill="1" applyBorder="1"/>
    <xf numFmtId="0" fontId="23" fillId="0" borderId="0" xfId="2" applyFont="1" applyFill="1"/>
    <xf numFmtId="0" fontId="20" fillId="0" borderId="0" xfId="2" applyAlignment="1">
      <alignment horizontal="center" vertical="center"/>
    </xf>
    <xf numFmtId="0" fontId="25" fillId="0" borderId="4" xfId="2" applyFont="1" applyBorder="1" applyAlignment="1">
      <alignment horizontal="center" vertical="center" wrapText="1"/>
    </xf>
    <xf numFmtId="0" fontId="25" fillId="0" borderId="0" xfId="2" applyFont="1" applyAlignment="1">
      <alignment horizontal="center" vertical="center"/>
    </xf>
    <xf numFmtId="0" fontId="25" fillId="0" borderId="4" xfId="2" applyFont="1" applyFill="1" applyBorder="1" applyAlignment="1">
      <alignment horizontal="center" vertical="center"/>
    </xf>
    <xf numFmtId="0" fontId="25" fillId="0" borderId="0" xfId="2" applyFont="1" applyFill="1" applyAlignment="1">
      <alignment horizontal="center" vertical="center"/>
    </xf>
    <xf numFmtId="0" fontId="25" fillId="0" borderId="4" xfId="3" applyFont="1" applyFill="1" applyBorder="1" applyAlignment="1">
      <alignment horizontal="center" vertical="center"/>
    </xf>
    <xf numFmtId="0" fontId="20" fillId="0" borderId="0" xfId="2" applyFont="1" applyAlignment="1">
      <alignment horizontal="center" vertical="center"/>
    </xf>
    <xf numFmtId="0" fontId="22" fillId="0" borderId="4" xfId="2" applyFont="1" applyBorder="1" applyAlignment="1">
      <alignment horizontal="center" vertical="center" wrapText="1"/>
    </xf>
    <xf numFmtId="0" fontId="20" fillId="0" borderId="0" xfId="2" applyFont="1" applyBorder="1" applyAlignment="1">
      <alignment horizontal="center" vertical="center"/>
    </xf>
    <xf numFmtId="0" fontId="23" fillId="0" borderId="5" xfId="2" applyFont="1" applyFill="1" applyBorder="1" applyAlignment="1">
      <alignment horizontal="center" vertical="center"/>
    </xf>
    <xf numFmtId="0" fontId="23" fillId="0" borderId="6" xfId="2" applyFont="1" applyFill="1" applyBorder="1" applyAlignment="1">
      <alignment horizontal="center" vertical="center"/>
    </xf>
    <xf numFmtId="0" fontId="23" fillId="0" borderId="7" xfId="2" applyFont="1" applyFill="1" applyBorder="1" applyAlignment="1">
      <alignment horizontal="center" vertical="center"/>
    </xf>
    <xf numFmtId="0" fontId="23" fillId="0" borderId="8" xfId="2" applyFont="1" applyFill="1" applyBorder="1" applyAlignment="1">
      <alignment horizontal="center" vertical="center"/>
    </xf>
    <xf numFmtId="0" fontId="20" fillId="3" borderId="1" xfId="2" applyFill="1" applyBorder="1" applyAlignment="1">
      <alignment wrapText="1"/>
    </xf>
    <xf numFmtId="0" fontId="26" fillId="3" borderId="1" xfId="2" applyFont="1" applyFill="1" applyBorder="1" applyAlignment="1">
      <alignment horizontal="center" vertical="center"/>
    </xf>
    <xf numFmtId="0" fontId="21" fillId="0" borderId="9" xfId="2" applyFont="1" applyBorder="1" applyAlignment="1"/>
    <xf numFmtId="0" fontId="21" fillId="0" borderId="10" xfId="2" applyFont="1" applyBorder="1"/>
    <xf numFmtId="0" fontId="21" fillId="0" borderId="9" xfId="2" applyFont="1" applyFill="1" applyBorder="1"/>
    <xf numFmtId="0" fontId="21" fillId="0" borderId="0" xfId="2" applyFont="1" applyFill="1"/>
    <xf numFmtId="0" fontId="20" fillId="0" borderId="0" xfId="2" applyFill="1"/>
    <xf numFmtId="0" fontId="20" fillId="0" borderId="0" xfId="2" applyFont="1"/>
    <xf numFmtId="0" fontId="28" fillId="0" borderId="4" xfId="4" applyFont="1" applyBorder="1" applyAlignment="1" applyProtection="1"/>
    <xf numFmtId="0" fontId="26" fillId="4" borderId="0" xfId="2" applyFont="1" applyFill="1"/>
    <xf numFmtId="0" fontId="29" fillId="0" borderId="0" xfId="4" applyFont="1" applyBorder="1" applyAlignment="1" applyProtection="1"/>
    <xf numFmtId="0" fontId="23" fillId="0" borderId="11" xfId="2" applyFont="1" applyFill="1" applyBorder="1"/>
    <xf numFmtId="0" fontId="23" fillId="0" borderId="12" xfId="2" applyFont="1" applyFill="1" applyBorder="1"/>
    <xf numFmtId="0" fontId="23" fillId="0" borderId="8" xfId="2" applyFont="1" applyFill="1" applyBorder="1"/>
    <xf numFmtId="1" fontId="23" fillId="0" borderId="8" xfId="2" applyNumberFormat="1" applyFont="1" applyFill="1" applyBorder="1"/>
    <xf numFmtId="0" fontId="23" fillId="0" borderId="12" xfId="2" applyFont="1" applyFill="1" applyBorder="1" applyAlignment="1">
      <alignment horizontal="right"/>
    </xf>
    <xf numFmtId="0" fontId="21" fillId="0" borderId="9" xfId="5" applyFont="1" applyBorder="1"/>
    <xf numFmtId="0" fontId="21" fillId="0" borderId="9" xfId="2" applyFont="1" applyFill="1" applyBorder="1" applyAlignment="1">
      <alignment horizontal="center" vertical="center"/>
    </xf>
    <xf numFmtId="0" fontId="23" fillId="0" borderId="12" xfId="2" applyFont="1" applyFill="1" applyBorder="1" applyAlignment="1">
      <alignment horizontal="right" vertical="center"/>
    </xf>
    <xf numFmtId="1" fontId="23" fillId="0" borderId="12" xfId="2" applyNumberFormat="1" applyFont="1" applyFill="1" applyBorder="1"/>
    <xf numFmtId="0" fontId="20" fillId="3" borderId="1" xfId="2" applyFont="1" applyFill="1" applyBorder="1"/>
    <xf numFmtId="0" fontId="20" fillId="0" borderId="0" xfId="2" applyAlignment="1"/>
    <xf numFmtId="0" fontId="20" fillId="0" borderId="0" xfId="2" applyFont="1" applyFill="1"/>
    <xf numFmtId="0" fontId="22" fillId="0" borderId="0" xfId="2" applyFont="1" applyBorder="1"/>
    <xf numFmtId="0" fontId="5" fillId="0" borderId="0" xfId="6"/>
    <xf numFmtId="0" fontId="20" fillId="3" borderId="1" xfId="2" applyFill="1" applyBorder="1"/>
    <xf numFmtId="0" fontId="21" fillId="0" borderId="9" xfId="2" applyFont="1" applyFill="1" applyBorder="1" applyAlignment="1"/>
    <xf numFmtId="0" fontId="21" fillId="0" borderId="0" xfId="2" applyFont="1" applyFill="1" applyAlignment="1"/>
    <xf numFmtId="0" fontId="20" fillId="0" borderId="0" xfId="2" applyFill="1" applyAlignment="1"/>
    <xf numFmtId="14" fontId="23" fillId="0" borderId="12" xfId="2" applyNumberFormat="1" applyFont="1" applyFill="1" applyBorder="1"/>
    <xf numFmtId="0" fontId="20" fillId="3" borderId="15" xfId="3" applyFill="1" applyBorder="1"/>
    <xf numFmtId="0" fontId="26" fillId="3" borderId="15" xfId="3" applyFont="1" applyFill="1" applyBorder="1" applyAlignment="1">
      <alignment horizontal="center" vertical="center"/>
    </xf>
    <xf numFmtId="0" fontId="26" fillId="3" borderId="15" xfId="2" applyFont="1" applyFill="1" applyBorder="1" applyAlignment="1">
      <alignment horizontal="center" vertical="center"/>
    </xf>
    <xf numFmtId="0" fontId="21" fillId="0" borderId="9" xfId="7" applyFont="1" applyFill="1" applyBorder="1" applyAlignment="1"/>
    <xf numFmtId="0" fontId="20" fillId="2" borderId="16" xfId="2" applyFont="1" applyFill="1" applyBorder="1" applyAlignment="1">
      <alignment horizontal="center" vertical="center"/>
    </xf>
    <xf numFmtId="0" fontId="20" fillId="2" borderId="17" xfId="2" applyFont="1" applyFill="1" applyBorder="1" applyAlignment="1">
      <alignment horizontal="center" vertical="center"/>
    </xf>
    <xf numFmtId="0" fontId="21" fillId="3" borderId="1" xfId="2" applyFont="1" applyFill="1" applyBorder="1" applyAlignment="1">
      <alignment horizontal="center" vertical="center"/>
    </xf>
    <xf numFmtId="0" fontId="21" fillId="0" borderId="9" xfId="2" applyFont="1" applyBorder="1"/>
    <xf numFmtId="0" fontId="20" fillId="2" borderId="18" xfId="2" applyFont="1" applyFill="1" applyBorder="1"/>
    <xf numFmtId="0" fontId="20" fillId="2" borderId="19" xfId="2" applyFont="1" applyFill="1" applyBorder="1"/>
    <xf numFmtId="49" fontId="23" fillId="0" borderId="12" xfId="2" applyNumberFormat="1" applyFont="1" applyFill="1" applyBorder="1"/>
    <xf numFmtId="0" fontId="20" fillId="3" borderId="1" xfId="5" applyFill="1" applyBorder="1" applyAlignment="1">
      <alignment wrapText="1"/>
    </xf>
    <xf numFmtId="0" fontId="26" fillId="3" borderId="1" xfId="5" applyFont="1" applyFill="1" applyBorder="1" applyAlignment="1">
      <alignment horizontal="center" vertical="center"/>
    </xf>
    <xf numFmtId="0" fontId="20" fillId="2" borderId="20" xfId="2" applyFont="1" applyFill="1" applyBorder="1"/>
    <xf numFmtId="0" fontId="20" fillId="2" borderId="21" xfId="2" applyFont="1" applyFill="1" applyBorder="1"/>
    <xf numFmtId="0" fontId="26" fillId="0" borderId="0" xfId="2" applyFont="1" applyFill="1" applyBorder="1" applyAlignment="1">
      <alignment horizontal="center" vertical="center"/>
    </xf>
    <xf numFmtId="0" fontId="21" fillId="0" borderId="0" xfId="2" applyFont="1" applyFill="1" applyBorder="1" applyAlignment="1"/>
    <xf numFmtId="0" fontId="20" fillId="2" borderId="22" xfId="2" applyFont="1" applyFill="1" applyBorder="1"/>
    <xf numFmtId="0" fontId="20" fillId="2" borderId="23" xfId="2" applyFont="1" applyFill="1" applyBorder="1"/>
    <xf numFmtId="0" fontId="21" fillId="0" borderId="0" xfId="2" applyFont="1" applyAlignment="1"/>
    <xf numFmtId="0" fontId="21" fillId="0" borderId="9" xfId="2" applyFont="1" applyBorder="1" applyAlignment="1">
      <alignment horizontal="center" vertical="center"/>
    </xf>
    <xf numFmtId="0" fontId="21" fillId="0" borderId="9" xfId="3" applyFont="1" applyBorder="1" applyAlignment="1"/>
    <xf numFmtId="14" fontId="23" fillId="0" borderId="12" xfId="2" applyNumberFormat="1" applyFont="1" applyFill="1" applyBorder="1" applyAlignment="1">
      <alignment wrapText="1"/>
    </xf>
    <xf numFmtId="0" fontId="21" fillId="0" borderId="0" xfId="2" applyFont="1" applyFill="1" applyBorder="1" applyAlignment="1">
      <alignment horizontal="center" vertical="center"/>
    </xf>
    <xf numFmtId="0" fontId="21" fillId="0" borderId="9" xfId="7" applyFont="1" applyBorder="1" applyAlignment="1"/>
    <xf numFmtId="0" fontId="20" fillId="0" borderId="24" xfId="2" applyBorder="1"/>
    <xf numFmtId="0" fontId="20" fillId="4" borderId="1" xfId="2" applyFont="1" applyFill="1" applyBorder="1"/>
    <xf numFmtId="0" fontId="21" fillId="0" borderId="1" xfId="2" applyFont="1" applyBorder="1"/>
    <xf numFmtId="0" fontId="23" fillId="0" borderId="12" xfId="2" applyFont="1" applyFill="1" applyBorder="1" applyAlignment="1">
      <alignment horizontal="center" vertical="center"/>
    </xf>
    <xf numFmtId="0" fontId="20" fillId="0" borderId="1" xfId="2" applyBorder="1"/>
    <xf numFmtId="0" fontId="20" fillId="0" borderId="12" xfId="2" applyBorder="1"/>
    <xf numFmtId="166" fontId="19" fillId="0" borderId="0" xfId="5" applyNumberFormat="1" applyFont="1" applyFill="1" applyBorder="1" applyAlignment="1" applyProtection="1">
      <alignment horizontal="center" vertical="center" wrapText="1"/>
      <protection locked="0"/>
    </xf>
    <xf numFmtId="0" fontId="19" fillId="0" borderId="0" xfId="8" applyFont="1" applyFill="1" applyBorder="1" applyAlignment="1">
      <alignment horizontal="center" vertical="center"/>
    </xf>
    <xf numFmtId="0" fontId="20" fillId="4" borderId="0" xfId="2" applyFont="1" applyFill="1" applyBorder="1"/>
    <xf numFmtId="0" fontId="21" fillId="0" borderId="0" xfId="2" applyFont="1" applyBorder="1"/>
    <xf numFmtId="0" fontId="21" fillId="0" borderId="0" xfId="2" applyFont="1" applyBorder="1" applyAlignment="1"/>
    <xf numFmtId="0" fontId="21" fillId="0" borderId="0" xfId="3" applyFont="1" applyBorder="1" applyAlignment="1"/>
    <xf numFmtId="165" fontId="21" fillId="0" borderId="9" xfId="2" applyNumberFormat="1" applyFont="1" applyFill="1" applyBorder="1" applyAlignment="1">
      <alignment horizontal="center" vertical="center"/>
    </xf>
    <xf numFmtId="0" fontId="25" fillId="0" borderId="4" xfId="2" applyFont="1" applyFill="1" applyBorder="1" applyAlignment="1">
      <alignment horizontal="center" vertical="center" wrapText="1"/>
    </xf>
    <xf numFmtId="0" fontId="33" fillId="5" borderId="4" xfId="0" applyFont="1" applyFill="1" applyBorder="1" applyAlignment="1">
      <alignment horizontal="center"/>
    </xf>
    <xf numFmtId="14" fontId="34" fillId="0" borderId="0" xfId="0" applyNumberFormat="1" applyFont="1" applyFill="1" applyAlignment="1" applyProtection="1">
      <alignment horizontal="center"/>
      <protection hidden="1"/>
    </xf>
    <xf numFmtId="14" fontId="26" fillId="0" borderId="0" xfId="2" applyNumberFormat="1" applyFont="1" applyBorder="1" applyAlignment="1">
      <alignment horizontal="center" vertical="center"/>
    </xf>
    <xf numFmtId="0" fontId="35" fillId="0" borderId="0" xfId="17" applyFont="1" applyFill="1" applyAlignment="1">
      <alignment horizontal="center"/>
    </xf>
    <xf numFmtId="0" fontId="35" fillId="0" borderId="0" xfId="17" applyFont="1" applyFill="1"/>
    <xf numFmtId="0" fontId="3" fillId="0" borderId="0" xfId="17" applyFill="1"/>
    <xf numFmtId="49" fontId="3" fillId="0" borderId="0" xfId="17" applyNumberFormat="1" applyFill="1"/>
    <xf numFmtId="14" fontId="3" fillId="0" borderId="0" xfId="17" applyNumberFormat="1" applyFill="1"/>
    <xf numFmtId="0" fontId="20" fillId="0" borderId="0" xfId="2" applyFill="1" applyBorder="1"/>
    <xf numFmtId="0" fontId="20" fillId="0" borderId="0" xfId="2" applyFill="1" applyBorder="1" applyAlignment="1">
      <alignment horizontal="center" vertical="center"/>
    </xf>
    <xf numFmtId="0" fontId="19" fillId="0" borderId="0" xfId="0" applyFont="1" applyAlignment="1">
      <alignment horizontal="center" vertical="center" wrapText="1"/>
    </xf>
    <xf numFmtId="167" fontId="19" fillId="0" borderId="0" xfId="0" applyNumberFormat="1" applyFont="1" applyAlignment="1">
      <alignment horizontal="center" vertical="center" wrapText="1"/>
    </xf>
    <xf numFmtId="0" fontId="19" fillId="0" borderId="0" xfId="0" applyFont="1" applyAlignment="1">
      <alignment wrapText="1"/>
    </xf>
    <xf numFmtId="0" fontId="36" fillId="0" borderId="0" xfId="0" applyFont="1" applyAlignment="1">
      <alignment wrapText="1"/>
    </xf>
    <xf numFmtId="168" fontId="36" fillId="0" borderId="0" xfId="0" applyNumberFormat="1" applyFont="1" applyAlignment="1">
      <alignment horizontal="center" wrapText="1"/>
    </xf>
    <xf numFmtId="168" fontId="36" fillId="0" borderId="0" xfId="0" applyNumberFormat="1" applyFont="1" applyAlignment="1">
      <alignment horizontal="center" vertical="center" wrapText="1"/>
    </xf>
    <xf numFmtId="0" fontId="36" fillId="14" borderId="13" xfId="0" applyFont="1" applyFill="1" applyBorder="1" applyAlignment="1">
      <alignment horizontal="center" vertical="center" wrapText="1"/>
    </xf>
    <xf numFmtId="0" fontId="36" fillId="15" borderId="41" xfId="0" applyFont="1" applyFill="1" applyBorder="1" applyAlignment="1">
      <alignment horizontal="center" vertical="center" wrapText="1"/>
    </xf>
    <xf numFmtId="0" fontId="36" fillId="15" borderId="34" xfId="0" applyFont="1" applyFill="1" applyBorder="1" applyAlignment="1">
      <alignment horizontal="center" vertical="center" wrapText="1"/>
    </xf>
    <xf numFmtId="0" fontId="36" fillId="15" borderId="35" xfId="0" applyFont="1" applyFill="1" applyBorder="1" applyAlignment="1">
      <alignment horizontal="center" vertical="center" wrapText="1"/>
    </xf>
    <xf numFmtId="0" fontId="36" fillId="15" borderId="22" xfId="0" applyFont="1" applyFill="1" applyBorder="1" applyAlignment="1">
      <alignment horizontal="center" vertical="center" wrapText="1"/>
    </xf>
    <xf numFmtId="0" fontId="36" fillId="14" borderId="46" xfId="0" applyFont="1" applyFill="1" applyBorder="1" applyAlignment="1">
      <alignment vertical="center" wrapText="1"/>
    </xf>
    <xf numFmtId="14" fontId="19" fillId="0" borderId="0" xfId="0" applyNumberFormat="1" applyFont="1" applyAlignment="1">
      <alignment horizontal="center" vertical="center" wrapText="1"/>
    </xf>
    <xf numFmtId="20" fontId="19" fillId="0" borderId="0" xfId="0" applyNumberFormat="1" applyFont="1" applyAlignment="1">
      <alignment horizontal="center" vertical="center" wrapText="1"/>
    </xf>
    <xf numFmtId="49" fontId="19" fillId="0" borderId="0" xfId="0" applyNumberFormat="1" applyFont="1" applyAlignment="1">
      <alignment horizontal="center" vertical="center" wrapText="1"/>
    </xf>
    <xf numFmtId="20" fontId="19" fillId="0" borderId="0" xfId="0" applyNumberFormat="1" applyFont="1" applyAlignment="1">
      <alignment horizontal="center" vertical="center" wrapText="1"/>
    </xf>
    <xf numFmtId="0" fontId="24" fillId="3" borderId="1" xfId="2" applyFont="1" applyFill="1" applyBorder="1" applyAlignment="1">
      <alignment horizontal="center" vertical="center"/>
    </xf>
    <xf numFmtId="0" fontId="20" fillId="2" borderId="13" xfId="2" applyFont="1" applyFill="1" applyBorder="1" applyAlignment="1">
      <alignment horizontal="center"/>
    </xf>
    <xf numFmtId="0" fontId="20" fillId="2" borderId="14" xfId="2" applyFont="1" applyFill="1" applyBorder="1" applyAlignment="1">
      <alignment horizontal="center"/>
    </xf>
    <xf numFmtId="0" fontId="24" fillId="4" borderId="25" xfId="2" applyFont="1" applyFill="1" applyBorder="1" applyAlignment="1">
      <alignment horizontal="center" vertical="center"/>
    </xf>
    <xf numFmtId="0" fontId="24" fillId="4" borderId="2" xfId="2" applyFont="1" applyFill="1" applyBorder="1" applyAlignment="1">
      <alignment horizontal="center" vertical="center"/>
    </xf>
    <xf numFmtId="0" fontId="36" fillId="14" borderId="43" xfId="0" applyFont="1" applyFill="1" applyBorder="1" applyAlignment="1">
      <alignment horizontal="center" vertical="center" wrapText="1"/>
    </xf>
    <xf numFmtId="0" fontId="36" fillId="14" borderId="44" xfId="0" applyFont="1" applyFill="1" applyBorder="1" applyAlignment="1">
      <alignment horizontal="center" vertical="center" wrapText="1"/>
    </xf>
    <xf numFmtId="0" fontId="36" fillId="14" borderId="33" xfId="0" applyFont="1" applyFill="1" applyBorder="1" applyAlignment="1">
      <alignment horizontal="center" vertical="center" wrapText="1"/>
    </xf>
    <xf numFmtId="0" fontId="36" fillId="14" borderId="1" xfId="0" applyFont="1" applyFill="1" applyBorder="1" applyAlignment="1">
      <alignment horizontal="center" vertical="center" wrapText="1"/>
    </xf>
    <xf numFmtId="0" fontId="36" fillId="14" borderId="34" xfId="0" applyFont="1" applyFill="1" applyBorder="1" applyAlignment="1">
      <alignment horizontal="center" vertical="center" wrapText="1"/>
    </xf>
    <xf numFmtId="167" fontId="36" fillId="14" borderId="33" xfId="0" applyNumberFormat="1" applyFont="1" applyFill="1" applyBorder="1" applyAlignment="1">
      <alignment horizontal="center" vertical="center" wrapText="1"/>
    </xf>
    <xf numFmtId="0" fontId="36" fillId="14" borderId="45" xfId="0" applyFont="1" applyFill="1" applyBorder="1" applyAlignment="1">
      <alignment horizontal="center" vertical="center" wrapText="1"/>
    </xf>
    <xf numFmtId="0" fontId="36" fillId="14" borderId="42" xfId="0" applyFont="1" applyFill="1" applyBorder="1" applyAlignment="1">
      <alignment horizontal="center" vertical="center" wrapText="1"/>
    </xf>
    <xf numFmtId="0" fontId="36" fillId="14" borderId="46" xfId="0" applyFont="1" applyFill="1" applyBorder="1" applyAlignment="1">
      <alignment horizontal="center" vertical="center" wrapText="1"/>
    </xf>
    <xf numFmtId="0" fontId="36" fillId="8" borderId="39" xfId="0" applyFont="1" applyFill="1" applyBorder="1" applyAlignment="1">
      <alignment horizontal="center" vertical="center" wrapText="1"/>
    </xf>
    <xf numFmtId="0" fontId="36" fillId="8" borderId="40" xfId="0" applyFont="1" applyFill="1" applyBorder="1" applyAlignment="1">
      <alignment horizontal="center" vertical="center" wrapText="1"/>
    </xf>
    <xf numFmtId="0" fontId="36" fillId="6" borderId="26" xfId="0" applyFont="1" applyFill="1" applyBorder="1" applyAlignment="1">
      <alignment horizontal="center" vertical="center" wrapText="1"/>
    </xf>
    <xf numFmtId="0" fontId="36" fillId="6" borderId="27" xfId="0" applyFont="1" applyFill="1" applyBorder="1" applyAlignment="1">
      <alignment horizontal="center" vertical="center" wrapText="1"/>
    </xf>
    <xf numFmtId="0" fontId="36" fillId="6" borderId="28" xfId="0" applyFont="1" applyFill="1" applyBorder="1" applyAlignment="1">
      <alignment horizontal="center" vertical="center" wrapText="1"/>
    </xf>
    <xf numFmtId="0" fontId="36" fillId="10" borderId="37" xfId="0" applyFont="1" applyFill="1" applyBorder="1" applyAlignment="1">
      <alignment horizontal="center" vertical="center" wrapText="1"/>
    </xf>
    <xf numFmtId="0" fontId="36" fillId="10" borderId="30" xfId="0" applyFont="1" applyFill="1" applyBorder="1" applyAlignment="1">
      <alignment horizontal="center" vertical="center" wrapText="1"/>
    </xf>
    <xf numFmtId="0" fontId="36" fillId="10" borderId="38" xfId="0" applyFont="1" applyFill="1" applyBorder="1" applyAlignment="1">
      <alignment horizontal="center" vertical="center" wrapText="1"/>
    </xf>
    <xf numFmtId="0" fontId="36" fillId="14" borderId="19" xfId="0" applyFont="1" applyFill="1" applyBorder="1" applyAlignment="1">
      <alignment horizontal="center" vertical="center" wrapText="1"/>
    </xf>
    <xf numFmtId="0" fontId="36" fillId="14" borderId="21" xfId="0" applyFont="1" applyFill="1" applyBorder="1" applyAlignment="1">
      <alignment horizontal="center" vertical="center" wrapText="1"/>
    </xf>
    <xf numFmtId="0" fontId="36" fillId="14" borderId="23" xfId="0" applyFont="1" applyFill="1" applyBorder="1" applyAlignment="1">
      <alignment horizontal="center" vertical="center" wrapText="1"/>
    </xf>
    <xf numFmtId="14" fontId="36" fillId="14" borderId="33" xfId="0" applyNumberFormat="1" applyFont="1" applyFill="1" applyBorder="1" applyAlignment="1">
      <alignment horizontal="center" vertical="center" wrapText="1"/>
    </xf>
    <xf numFmtId="14" fontId="36" fillId="14" borderId="1" xfId="0" applyNumberFormat="1" applyFont="1" applyFill="1" applyBorder="1" applyAlignment="1">
      <alignment horizontal="center" vertical="center" wrapText="1"/>
    </xf>
    <xf numFmtId="14" fontId="36" fillId="14" borderId="34" xfId="0" applyNumberFormat="1" applyFont="1" applyFill="1" applyBorder="1" applyAlignment="1">
      <alignment horizontal="center" vertical="center" wrapText="1"/>
    </xf>
    <xf numFmtId="0" fontId="36" fillId="11" borderId="40" xfId="0" applyFont="1" applyFill="1" applyBorder="1" applyAlignment="1">
      <alignment horizontal="center" vertical="center" wrapText="1"/>
    </xf>
    <xf numFmtId="0" fontId="36" fillId="13" borderId="36" xfId="0" applyFont="1" applyFill="1" applyBorder="1" applyAlignment="1">
      <alignment horizontal="center" vertical="center" wrapText="1"/>
    </xf>
    <xf numFmtId="0" fontId="36" fillId="13" borderId="24" xfId="0" applyFont="1" applyFill="1" applyBorder="1" applyAlignment="1">
      <alignment horizontal="center" vertical="center" wrapText="1"/>
    </xf>
    <xf numFmtId="0" fontId="36" fillId="13" borderId="37" xfId="0" applyFont="1" applyFill="1" applyBorder="1" applyAlignment="1">
      <alignment horizontal="center" vertical="center" wrapText="1"/>
    </xf>
    <xf numFmtId="0" fontId="36" fillId="13" borderId="25" xfId="0" applyFont="1" applyFill="1" applyBorder="1" applyAlignment="1">
      <alignment horizontal="center" vertical="center" wrapText="1"/>
    </xf>
    <xf numFmtId="0" fontId="36" fillId="13" borderId="2" xfId="0" applyFont="1" applyFill="1" applyBorder="1" applyAlignment="1">
      <alignment horizontal="center" vertical="center" wrapText="1"/>
    </xf>
    <xf numFmtId="0" fontId="36" fillId="13" borderId="31" xfId="0" applyFont="1" applyFill="1" applyBorder="1" applyAlignment="1">
      <alignment horizontal="center" vertical="center" wrapText="1"/>
    </xf>
    <xf numFmtId="0" fontId="36" fillId="7" borderId="13" xfId="0" applyFont="1" applyFill="1" applyBorder="1" applyAlignment="1">
      <alignment horizontal="center" vertical="center" wrapText="1"/>
    </xf>
    <xf numFmtId="0" fontId="36" fillId="7" borderId="32" xfId="0" applyFont="1" applyFill="1" applyBorder="1" applyAlignment="1">
      <alignment horizontal="center" vertical="center" wrapText="1"/>
    </xf>
    <xf numFmtId="0" fontId="36" fillId="7" borderId="14" xfId="0" applyFont="1" applyFill="1" applyBorder="1" applyAlignment="1">
      <alignment horizontal="center" vertical="center" wrapText="1"/>
    </xf>
    <xf numFmtId="0" fontId="36" fillId="9" borderId="39" xfId="0" applyFont="1" applyFill="1" applyBorder="1" applyAlignment="1">
      <alignment horizontal="center" vertical="center" wrapText="1"/>
    </xf>
    <xf numFmtId="0" fontId="36" fillId="9" borderId="40" xfId="0" applyFont="1" applyFill="1" applyBorder="1" applyAlignment="1">
      <alignment horizontal="center" vertical="center" wrapText="1"/>
    </xf>
    <xf numFmtId="0" fontId="36" fillId="9" borderId="42" xfId="0" applyFont="1" applyFill="1" applyBorder="1" applyAlignment="1">
      <alignment horizontal="center" vertical="center" wrapText="1"/>
    </xf>
    <xf numFmtId="0" fontId="36" fillId="12" borderId="40" xfId="0" applyFont="1" applyFill="1" applyBorder="1" applyAlignment="1">
      <alignment horizontal="center" vertical="center" wrapText="1"/>
    </xf>
    <xf numFmtId="0" fontId="36" fillId="12" borderId="29" xfId="0" applyFont="1" applyFill="1" applyBorder="1" applyAlignment="1">
      <alignment horizontal="center" vertical="center" wrapText="1"/>
    </xf>
  </cellXfs>
  <cellStyles count="23">
    <cellStyle name="Euro" xfId="9"/>
    <cellStyle name="Lien hypertexte 2" xfId="4"/>
    <cellStyle name="Normal" xfId="0" builtinId="0"/>
    <cellStyle name="Normal 10" xfId="21"/>
    <cellStyle name="Normal 2" xfId="1"/>
    <cellStyle name="Normal 2 2" xfId="7"/>
    <cellStyle name="Normal 2 3" xfId="8"/>
    <cellStyle name="Normal 2 3 2" xfId="10"/>
    <cellStyle name="Normal 2 4" xfId="22"/>
    <cellStyle name="Normal 3" xfId="5"/>
    <cellStyle name="Normal 3 2" xfId="11"/>
    <cellStyle name="Normal 4" xfId="2"/>
    <cellStyle name="Normal 4 2" xfId="6"/>
    <cellStyle name="Normal 4 2 2" xfId="12"/>
    <cellStyle name="Normal 4 2 3" xfId="13"/>
    <cellStyle name="Normal 4 3" xfId="19"/>
    <cellStyle name="Normal 5" xfId="14"/>
    <cellStyle name="Normal 6" xfId="3"/>
    <cellStyle name="Normal 6 2" xfId="15"/>
    <cellStyle name="Normal 7" xfId="16"/>
    <cellStyle name="Normal 7 2" xfId="20"/>
    <cellStyle name="Normal 8" xfId="17"/>
    <cellStyle name="Normal 9" xfId="18"/>
  </cellStyles>
  <dxfs count="4">
    <dxf>
      <fill>
        <patternFill>
          <bgColor theme="6" tint="0.59996337778862885"/>
        </patternFill>
      </fill>
    </dxf>
    <dxf>
      <fill>
        <patternFill>
          <bgColor theme="9" tint="0.39994506668294322"/>
        </patternFill>
      </fill>
    </dxf>
    <dxf>
      <fill>
        <patternFill>
          <bgColor theme="6" tint="0.59996337778862885"/>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activeX/activeX4.xml><?xml version="1.0" encoding="utf-8"?>
<ax:ocx xmlns:ax="http://schemas.microsoft.com/office/2006/activeX" xmlns:r="http://schemas.openxmlformats.org/officeDocument/2006/relationships" ax:classid="{4C599241-6926-101B-9992-00000B65C6F9}" ax:persistence="persistStreamInit" r:id="rId1"/>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381000</xdr:colOff>
          <xdr:row>15</xdr:row>
          <xdr:rowOff>133350</xdr:rowOff>
        </xdr:from>
        <xdr:to>
          <xdr:col>3</xdr:col>
          <xdr:colOff>76200</xdr:colOff>
          <xdr:row>20</xdr:row>
          <xdr:rowOff>95250</xdr:rowOff>
        </xdr:to>
        <xdr:sp macro="" textlink="">
          <xdr:nvSpPr>
            <xdr:cNvPr id="189441" name="Image1" hidden="1">
              <a:extLst>
                <a:ext uri="{63B3BB69-23CF-44E3-9099-C40C66FF867C}">
                  <a14:compatExt spid="_x0000_s189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19050</xdr:colOff>
          <xdr:row>0</xdr:row>
          <xdr:rowOff>9525</xdr:rowOff>
        </xdr:to>
        <xdr:sp macro="" textlink="">
          <xdr:nvSpPr>
            <xdr:cNvPr id="193539" name="Image1" hidden="1">
              <a:extLst>
                <a:ext uri="{63B3BB69-23CF-44E3-9099-C40C66FF867C}">
                  <a14:compatExt spid="_x0000_s1935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228600</xdr:colOff>
          <xdr:row>1</xdr:row>
          <xdr:rowOff>85725</xdr:rowOff>
        </xdr:from>
        <xdr:to>
          <xdr:col>12</xdr:col>
          <xdr:colOff>438150</xdr:colOff>
          <xdr:row>5</xdr:row>
          <xdr:rowOff>161925</xdr:rowOff>
        </xdr:to>
        <xdr:sp macro="" textlink="">
          <xdr:nvSpPr>
            <xdr:cNvPr id="2237" name="Ordredemission1" hidden="1">
              <a:extLst>
                <a:ext uri="{63B3BB69-23CF-44E3-9099-C40C66FF867C}">
                  <a14:compatExt spid="_x0000_s22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533400</xdr:colOff>
          <xdr:row>2</xdr:row>
          <xdr:rowOff>28575</xdr:rowOff>
        </xdr:from>
        <xdr:to>
          <xdr:col>4</xdr:col>
          <xdr:colOff>895350</xdr:colOff>
          <xdr:row>5</xdr:row>
          <xdr:rowOff>381000</xdr:rowOff>
        </xdr:to>
        <xdr:sp macro="" textlink="">
          <xdr:nvSpPr>
            <xdr:cNvPr id="2240" name="Image1" hidden="1">
              <a:extLst>
                <a:ext uri="{63B3BB69-23CF-44E3-9099-C40C66FF867C}">
                  <a14:compatExt spid="_x0000_s22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531775</xdr:colOff>
      <xdr:row>1</xdr:row>
      <xdr:rowOff>103423</xdr:rowOff>
    </xdr:from>
    <xdr:to>
      <xdr:col>4</xdr:col>
      <xdr:colOff>1019175</xdr:colOff>
      <xdr:row>3</xdr:row>
      <xdr:rowOff>26249</xdr:rowOff>
    </xdr:to>
    <xdr:sp macro="" textlink="">
      <xdr:nvSpPr>
        <xdr:cNvPr id="4" name="ZoneTexte 3"/>
        <xdr:cNvSpPr txBox="1"/>
      </xdr:nvSpPr>
      <xdr:spPr>
        <a:xfrm>
          <a:off x="969925" y="265348"/>
          <a:ext cx="1925675" cy="408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i="1">
              <a:solidFill>
                <a:srgbClr val="FF0000"/>
              </a:solidFill>
            </a:rPr>
            <a:t>Synthèse Ordre de mission</a:t>
          </a:r>
        </a:p>
      </xdr:txBody>
    </xdr:sp>
    <xdr:clientData/>
  </xdr:twoCellAnchor>
  <xdr:twoCellAnchor>
    <xdr:from>
      <xdr:col>2</xdr:col>
      <xdr:colOff>381000</xdr:colOff>
      <xdr:row>6</xdr:row>
      <xdr:rowOff>55118</xdr:rowOff>
    </xdr:from>
    <xdr:to>
      <xdr:col>4</xdr:col>
      <xdr:colOff>1028701</xdr:colOff>
      <xdr:row>8</xdr:row>
      <xdr:rowOff>200025</xdr:rowOff>
    </xdr:to>
    <xdr:grpSp>
      <xdr:nvGrpSpPr>
        <xdr:cNvPr id="6" name="Groupe 5"/>
        <xdr:cNvGrpSpPr/>
      </xdr:nvGrpSpPr>
      <xdr:grpSpPr>
        <a:xfrm>
          <a:off x="819150" y="1445768"/>
          <a:ext cx="2085976" cy="659257"/>
          <a:chOff x="1104900" y="1922018"/>
          <a:chExt cx="2085976" cy="659257"/>
        </a:xfrm>
      </xdr:grpSpPr>
      <xdr:pic macro="[0]!Groupe5_Cliquer">
        <xdr:nvPicPr>
          <xdr:cNvPr id="30" name="Image 29" descr="Plan de Maintenance"/>
          <xdr:cNvPicPr>
            <a:picLocks noChangeAspect="1"/>
          </xdr:cNvPicPr>
        </xdr:nvPicPr>
        <xdr:blipFill rotWithShape="1">
          <a:blip xmlns:r="http://schemas.openxmlformats.org/officeDocument/2006/relationships" r:embed="rId1">
            <a:duotone>
              <a:schemeClr val="bg2">
                <a:shade val="45000"/>
                <a:satMod val="135000"/>
              </a:schemeClr>
              <a:prstClr val="white"/>
            </a:duotone>
            <a:extLst>
              <a:ext uri="{BEBA8EAE-BF5A-486C-A8C5-ECC9F3942E4B}">
                <a14:imgProps xmlns:a14="http://schemas.microsoft.com/office/drawing/2010/main">
                  <a14:imgLayer r:embed="rId2">
                    <a14:imgEffect>
                      <a14:backgroundRemoval t="27174" b="67391" l="5091" r="94182"/>
                    </a14:imgEffect>
                  </a14:imgLayer>
                </a14:imgProps>
              </a:ext>
              <a:ext uri="{28A0092B-C50C-407E-A947-70E740481C1C}">
                <a14:useLocalDpi xmlns:a14="http://schemas.microsoft.com/office/drawing/2010/main" val="0"/>
              </a:ext>
            </a:extLst>
          </a:blip>
          <a:srcRect l="5560" t="26933" r="4908" b="32666"/>
          <a:stretch/>
        </xdr:blipFill>
        <xdr:spPr>
          <a:xfrm>
            <a:off x="1104900" y="1922018"/>
            <a:ext cx="2085976" cy="659257"/>
          </a:xfrm>
          <a:prstGeom prst="rect">
            <a:avLst/>
          </a:prstGeom>
        </xdr:spPr>
      </xdr:pic>
      <xdr:sp macro="[0]!Groupe5_Cliquer" textlink="">
        <xdr:nvSpPr>
          <xdr:cNvPr id="31" name="ZoneTexte 30"/>
          <xdr:cNvSpPr txBox="1"/>
        </xdr:nvSpPr>
        <xdr:spPr>
          <a:xfrm>
            <a:off x="1212959" y="1950473"/>
            <a:ext cx="1813501" cy="524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pPr algn="ctr"/>
            <a:r>
              <a:rPr lang="fr-FR" sz="1200" b="0"/>
              <a:t>Visualiser</a:t>
            </a:r>
            <a:r>
              <a:rPr lang="fr-FR" sz="1200" b="0" baseline="0"/>
              <a:t> ou Supprimer</a:t>
            </a:r>
            <a:br>
              <a:rPr lang="fr-FR" sz="1200" b="0" baseline="0"/>
            </a:br>
            <a:r>
              <a:rPr lang="fr-FR" sz="1200" b="0" baseline="0"/>
              <a:t> un Ordre de Mission</a:t>
            </a:r>
            <a:endParaRPr lang="fr-FR" sz="1200" b="0"/>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233;l&#233;chargements/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printerSettings" Target="../printerSettings/printerSettings26.bin"/><Relationship Id="rId39" Type="http://schemas.openxmlformats.org/officeDocument/2006/relationships/printerSettings" Target="../printerSettings/printerSettings39.bin"/><Relationship Id="rId21" Type="http://schemas.openxmlformats.org/officeDocument/2006/relationships/printerSettings" Target="../printerSettings/printerSettings21.bin"/><Relationship Id="rId34" Type="http://schemas.openxmlformats.org/officeDocument/2006/relationships/printerSettings" Target="../printerSettings/printerSettings34.bin"/><Relationship Id="rId42" Type="http://schemas.openxmlformats.org/officeDocument/2006/relationships/printerSettings" Target="../printerSettings/printerSettings42.bin"/><Relationship Id="rId47" Type="http://schemas.openxmlformats.org/officeDocument/2006/relationships/vmlDrawing" Target="../drawings/vmlDrawing1.vml"/><Relationship Id="rId50" Type="http://schemas.openxmlformats.org/officeDocument/2006/relationships/comments" Target="../comments1.xml"/><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9" Type="http://schemas.openxmlformats.org/officeDocument/2006/relationships/printerSettings" Target="../printerSettings/printerSettings29.bin"/><Relationship Id="rId11" Type="http://schemas.openxmlformats.org/officeDocument/2006/relationships/printerSettings" Target="../printerSettings/printerSettings11.bin"/><Relationship Id="rId24" Type="http://schemas.openxmlformats.org/officeDocument/2006/relationships/printerSettings" Target="../printerSettings/printerSettings24.bin"/><Relationship Id="rId32" Type="http://schemas.openxmlformats.org/officeDocument/2006/relationships/printerSettings" Target="../printerSettings/printerSettings32.bin"/><Relationship Id="rId37" Type="http://schemas.openxmlformats.org/officeDocument/2006/relationships/printerSettings" Target="../printerSettings/printerSettings37.bin"/><Relationship Id="rId40" Type="http://schemas.openxmlformats.org/officeDocument/2006/relationships/printerSettings" Target="../printerSettings/printerSettings40.bin"/><Relationship Id="rId45" Type="http://schemas.openxmlformats.org/officeDocument/2006/relationships/printerSettings" Target="../printerSettings/printerSettings45.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printerSettings" Target="../printerSettings/printerSettings28.bin"/><Relationship Id="rId36" Type="http://schemas.openxmlformats.org/officeDocument/2006/relationships/printerSettings" Target="../printerSettings/printerSettings36.bin"/><Relationship Id="rId49" Type="http://schemas.openxmlformats.org/officeDocument/2006/relationships/image" Target="../media/image1.emf"/><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printerSettings" Target="../printerSettings/printerSettings31.bin"/><Relationship Id="rId44" Type="http://schemas.openxmlformats.org/officeDocument/2006/relationships/printerSettings" Target="../printerSettings/printerSettings44.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printerSettings" Target="../printerSettings/printerSettings27.bin"/><Relationship Id="rId30" Type="http://schemas.openxmlformats.org/officeDocument/2006/relationships/printerSettings" Target="../printerSettings/printerSettings30.bin"/><Relationship Id="rId35" Type="http://schemas.openxmlformats.org/officeDocument/2006/relationships/printerSettings" Target="../printerSettings/printerSettings35.bin"/><Relationship Id="rId43" Type="http://schemas.openxmlformats.org/officeDocument/2006/relationships/printerSettings" Target="../printerSettings/printerSettings43.bin"/><Relationship Id="rId48" Type="http://schemas.openxmlformats.org/officeDocument/2006/relationships/control" Target="../activeX/activeX1.xml"/><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printerSettings" Target="../printerSettings/printerSettings25.bin"/><Relationship Id="rId33" Type="http://schemas.openxmlformats.org/officeDocument/2006/relationships/printerSettings" Target="../printerSettings/printerSettings33.bin"/><Relationship Id="rId38" Type="http://schemas.openxmlformats.org/officeDocument/2006/relationships/printerSettings" Target="../printerSettings/printerSettings38.bin"/><Relationship Id="rId46" Type="http://schemas.openxmlformats.org/officeDocument/2006/relationships/drawing" Target="../drawings/drawing1.xml"/><Relationship Id="rId20" Type="http://schemas.openxmlformats.org/officeDocument/2006/relationships/printerSettings" Target="../printerSettings/printerSettings20.bin"/><Relationship Id="rId41" Type="http://schemas.openxmlformats.org/officeDocument/2006/relationships/printerSettings" Target="../printerSettings/printerSettings41.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s>
</file>

<file path=xl/worksheets/_rels/sheet2.xml.rels><?xml version="1.0" encoding="UTF-8" standalone="yes"?>
<Relationships xmlns="http://schemas.openxmlformats.org/package/2006/relationships"><Relationship Id="rId13" Type="http://schemas.openxmlformats.org/officeDocument/2006/relationships/printerSettings" Target="../printerSettings/printerSettings58.bin"/><Relationship Id="rId18" Type="http://schemas.openxmlformats.org/officeDocument/2006/relationships/printerSettings" Target="../printerSettings/printerSettings63.bin"/><Relationship Id="rId26" Type="http://schemas.openxmlformats.org/officeDocument/2006/relationships/printerSettings" Target="../printerSettings/printerSettings71.bin"/><Relationship Id="rId39" Type="http://schemas.openxmlformats.org/officeDocument/2006/relationships/printerSettings" Target="../printerSettings/printerSettings84.bin"/><Relationship Id="rId21" Type="http://schemas.openxmlformats.org/officeDocument/2006/relationships/printerSettings" Target="../printerSettings/printerSettings66.bin"/><Relationship Id="rId34" Type="http://schemas.openxmlformats.org/officeDocument/2006/relationships/printerSettings" Target="../printerSettings/printerSettings79.bin"/><Relationship Id="rId42" Type="http://schemas.openxmlformats.org/officeDocument/2006/relationships/printerSettings" Target="../printerSettings/printerSettings87.bin"/><Relationship Id="rId47" Type="http://schemas.openxmlformats.org/officeDocument/2006/relationships/control" Target="../activeX/activeX2.xml"/><Relationship Id="rId7" Type="http://schemas.openxmlformats.org/officeDocument/2006/relationships/printerSettings" Target="../printerSettings/printerSettings52.bin"/><Relationship Id="rId2" Type="http://schemas.openxmlformats.org/officeDocument/2006/relationships/printerSettings" Target="../printerSettings/printerSettings47.bin"/><Relationship Id="rId16" Type="http://schemas.openxmlformats.org/officeDocument/2006/relationships/printerSettings" Target="../printerSettings/printerSettings61.bin"/><Relationship Id="rId29" Type="http://schemas.openxmlformats.org/officeDocument/2006/relationships/printerSettings" Target="../printerSettings/printerSettings74.bin"/><Relationship Id="rId1" Type="http://schemas.openxmlformats.org/officeDocument/2006/relationships/printerSettings" Target="../printerSettings/printerSettings46.bin"/><Relationship Id="rId6" Type="http://schemas.openxmlformats.org/officeDocument/2006/relationships/printerSettings" Target="../printerSettings/printerSettings51.bin"/><Relationship Id="rId11" Type="http://schemas.openxmlformats.org/officeDocument/2006/relationships/printerSettings" Target="../printerSettings/printerSettings56.bin"/><Relationship Id="rId24" Type="http://schemas.openxmlformats.org/officeDocument/2006/relationships/printerSettings" Target="../printerSettings/printerSettings69.bin"/><Relationship Id="rId32" Type="http://schemas.openxmlformats.org/officeDocument/2006/relationships/printerSettings" Target="../printerSettings/printerSettings77.bin"/><Relationship Id="rId37" Type="http://schemas.openxmlformats.org/officeDocument/2006/relationships/printerSettings" Target="../printerSettings/printerSettings82.bin"/><Relationship Id="rId40" Type="http://schemas.openxmlformats.org/officeDocument/2006/relationships/printerSettings" Target="../printerSettings/printerSettings85.bin"/><Relationship Id="rId45" Type="http://schemas.openxmlformats.org/officeDocument/2006/relationships/drawing" Target="../drawings/drawing2.xml"/><Relationship Id="rId5" Type="http://schemas.openxmlformats.org/officeDocument/2006/relationships/printerSettings" Target="../printerSettings/printerSettings50.bin"/><Relationship Id="rId15" Type="http://schemas.openxmlformats.org/officeDocument/2006/relationships/printerSettings" Target="../printerSettings/printerSettings60.bin"/><Relationship Id="rId23" Type="http://schemas.openxmlformats.org/officeDocument/2006/relationships/printerSettings" Target="../printerSettings/printerSettings68.bin"/><Relationship Id="rId28" Type="http://schemas.openxmlformats.org/officeDocument/2006/relationships/printerSettings" Target="../printerSettings/printerSettings73.bin"/><Relationship Id="rId36" Type="http://schemas.openxmlformats.org/officeDocument/2006/relationships/printerSettings" Target="../printerSettings/printerSettings81.bin"/><Relationship Id="rId10" Type="http://schemas.openxmlformats.org/officeDocument/2006/relationships/printerSettings" Target="../printerSettings/printerSettings55.bin"/><Relationship Id="rId19" Type="http://schemas.openxmlformats.org/officeDocument/2006/relationships/printerSettings" Target="../printerSettings/printerSettings64.bin"/><Relationship Id="rId31" Type="http://schemas.openxmlformats.org/officeDocument/2006/relationships/printerSettings" Target="../printerSettings/printerSettings76.bin"/><Relationship Id="rId44" Type="http://schemas.openxmlformats.org/officeDocument/2006/relationships/printerSettings" Target="../printerSettings/printerSettings89.bin"/><Relationship Id="rId4" Type="http://schemas.openxmlformats.org/officeDocument/2006/relationships/printerSettings" Target="../printerSettings/printerSettings49.bin"/><Relationship Id="rId9" Type="http://schemas.openxmlformats.org/officeDocument/2006/relationships/printerSettings" Target="../printerSettings/printerSettings54.bin"/><Relationship Id="rId14" Type="http://schemas.openxmlformats.org/officeDocument/2006/relationships/printerSettings" Target="../printerSettings/printerSettings59.bin"/><Relationship Id="rId22" Type="http://schemas.openxmlformats.org/officeDocument/2006/relationships/printerSettings" Target="../printerSettings/printerSettings67.bin"/><Relationship Id="rId27" Type="http://schemas.openxmlformats.org/officeDocument/2006/relationships/printerSettings" Target="../printerSettings/printerSettings72.bin"/><Relationship Id="rId30" Type="http://schemas.openxmlformats.org/officeDocument/2006/relationships/printerSettings" Target="../printerSettings/printerSettings75.bin"/><Relationship Id="rId35" Type="http://schemas.openxmlformats.org/officeDocument/2006/relationships/printerSettings" Target="../printerSettings/printerSettings80.bin"/><Relationship Id="rId43" Type="http://schemas.openxmlformats.org/officeDocument/2006/relationships/printerSettings" Target="../printerSettings/printerSettings88.bin"/><Relationship Id="rId48" Type="http://schemas.openxmlformats.org/officeDocument/2006/relationships/image" Target="../media/image2.emf"/><Relationship Id="rId8" Type="http://schemas.openxmlformats.org/officeDocument/2006/relationships/printerSettings" Target="../printerSettings/printerSettings53.bin"/><Relationship Id="rId3" Type="http://schemas.openxmlformats.org/officeDocument/2006/relationships/printerSettings" Target="../printerSettings/printerSettings48.bin"/><Relationship Id="rId12" Type="http://schemas.openxmlformats.org/officeDocument/2006/relationships/printerSettings" Target="../printerSettings/printerSettings57.bin"/><Relationship Id="rId17" Type="http://schemas.openxmlformats.org/officeDocument/2006/relationships/printerSettings" Target="../printerSettings/printerSettings62.bin"/><Relationship Id="rId25" Type="http://schemas.openxmlformats.org/officeDocument/2006/relationships/printerSettings" Target="../printerSettings/printerSettings70.bin"/><Relationship Id="rId33" Type="http://schemas.openxmlformats.org/officeDocument/2006/relationships/printerSettings" Target="../printerSettings/printerSettings78.bin"/><Relationship Id="rId38" Type="http://schemas.openxmlformats.org/officeDocument/2006/relationships/printerSettings" Target="../printerSettings/printerSettings83.bin"/><Relationship Id="rId46" Type="http://schemas.openxmlformats.org/officeDocument/2006/relationships/vmlDrawing" Target="../drawings/vmlDrawing2.vml"/><Relationship Id="rId20" Type="http://schemas.openxmlformats.org/officeDocument/2006/relationships/printerSettings" Target="../printerSettings/printerSettings65.bin"/><Relationship Id="rId41" Type="http://schemas.openxmlformats.org/officeDocument/2006/relationships/printerSettings" Target="../printerSettings/printerSettings86.bin"/></Relationships>
</file>

<file path=xl/worksheets/_rels/sheet3.xml.rels><?xml version="1.0" encoding="UTF-8" standalone="yes"?>
<Relationships xmlns="http://schemas.openxmlformats.org/package/2006/relationships"><Relationship Id="rId26" Type="http://schemas.openxmlformats.org/officeDocument/2006/relationships/printerSettings" Target="../printerSettings/printerSettings115.bin"/><Relationship Id="rId21" Type="http://schemas.openxmlformats.org/officeDocument/2006/relationships/printerSettings" Target="../printerSettings/printerSettings110.bin"/><Relationship Id="rId42" Type="http://schemas.openxmlformats.org/officeDocument/2006/relationships/printerSettings" Target="../printerSettings/printerSettings131.bin"/><Relationship Id="rId47" Type="http://schemas.openxmlformats.org/officeDocument/2006/relationships/printerSettings" Target="../printerSettings/printerSettings136.bin"/><Relationship Id="rId63" Type="http://schemas.openxmlformats.org/officeDocument/2006/relationships/printerSettings" Target="../printerSettings/printerSettings152.bin"/><Relationship Id="rId68" Type="http://schemas.openxmlformats.org/officeDocument/2006/relationships/printerSettings" Target="../printerSettings/printerSettings157.bin"/><Relationship Id="rId84" Type="http://schemas.openxmlformats.org/officeDocument/2006/relationships/printerSettings" Target="../printerSettings/printerSettings173.bin"/><Relationship Id="rId89" Type="http://schemas.openxmlformats.org/officeDocument/2006/relationships/printerSettings" Target="../printerSettings/printerSettings178.bin"/><Relationship Id="rId16" Type="http://schemas.openxmlformats.org/officeDocument/2006/relationships/printerSettings" Target="../printerSettings/printerSettings105.bin"/><Relationship Id="rId11" Type="http://schemas.openxmlformats.org/officeDocument/2006/relationships/printerSettings" Target="../printerSettings/printerSettings100.bin"/><Relationship Id="rId32" Type="http://schemas.openxmlformats.org/officeDocument/2006/relationships/printerSettings" Target="../printerSettings/printerSettings121.bin"/><Relationship Id="rId37" Type="http://schemas.openxmlformats.org/officeDocument/2006/relationships/printerSettings" Target="../printerSettings/printerSettings126.bin"/><Relationship Id="rId53" Type="http://schemas.openxmlformats.org/officeDocument/2006/relationships/printerSettings" Target="../printerSettings/printerSettings142.bin"/><Relationship Id="rId58" Type="http://schemas.openxmlformats.org/officeDocument/2006/relationships/printerSettings" Target="../printerSettings/printerSettings147.bin"/><Relationship Id="rId74" Type="http://schemas.openxmlformats.org/officeDocument/2006/relationships/printerSettings" Target="../printerSettings/printerSettings163.bin"/><Relationship Id="rId79" Type="http://schemas.openxmlformats.org/officeDocument/2006/relationships/printerSettings" Target="../printerSettings/printerSettings168.bin"/><Relationship Id="rId5" Type="http://schemas.openxmlformats.org/officeDocument/2006/relationships/printerSettings" Target="../printerSettings/printerSettings94.bin"/><Relationship Id="rId90" Type="http://schemas.openxmlformats.org/officeDocument/2006/relationships/drawing" Target="../drawings/drawing3.xml"/><Relationship Id="rId95" Type="http://schemas.openxmlformats.org/officeDocument/2006/relationships/image" Target="../media/image4.emf"/><Relationship Id="rId22" Type="http://schemas.openxmlformats.org/officeDocument/2006/relationships/printerSettings" Target="../printerSettings/printerSettings111.bin"/><Relationship Id="rId27" Type="http://schemas.openxmlformats.org/officeDocument/2006/relationships/printerSettings" Target="../printerSettings/printerSettings116.bin"/><Relationship Id="rId43" Type="http://schemas.openxmlformats.org/officeDocument/2006/relationships/printerSettings" Target="../printerSettings/printerSettings132.bin"/><Relationship Id="rId48" Type="http://schemas.openxmlformats.org/officeDocument/2006/relationships/printerSettings" Target="../printerSettings/printerSettings137.bin"/><Relationship Id="rId64" Type="http://schemas.openxmlformats.org/officeDocument/2006/relationships/printerSettings" Target="../printerSettings/printerSettings153.bin"/><Relationship Id="rId69" Type="http://schemas.openxmlformats.org/officeDocument/2006/relationships/printerSettings" Target="../printerSettings/printerSettings158.bin"/><Relationship Id="rId8" Type="http://schemas.openxmlformats.org/officeDocument/2006/relationships/printerSettings" Target="../printerSettings/printerSettings97.bin"/><Relationship Id="rId51" Type="http://schemas.openxmlformats.org/officeDocument/2006/relationships/printerSettings" Target="../printerSettings/printerSettings140.bin"/><Relationship Id="rId72" Type="http://schemas.openxmlformats.org/officeDocument/2006/relationships/printerSettings" Target="../printerSettings/printerSettings161.bin"/><Relationship Id="rId80" Type="http://schemas.openxmlformats.org/officeDocument/2006/relationships/printerSettings" Target="../printerSettings/printerSettings169.bin"/><Relationship Id="rId85" Type="http://schemas.openxmlformats.org/officeDocument/2006/relationships/printerSettings" Target="../printerSettings/printerSettings174.bin"/><Relationship Id="rId93" Type="http://schemas.openxmlformats.org/officeDocument/2006/relationships/image" Target="../media/image3.emf"/><Relationship Id="rId3" Type="http://schemas.openxmlformats.org/officeDocument/2006/relationships/printerSettings" Target="../printerSettings/printerSettings92.bin"/><Relationship Id="rId12" Type="http://schemas.openxmlformats.org/officeDocument/2006/relationships/printerSettings" Target="../printerSettings/printerSettings101.bin"/><Relationship Id="rId17" Type="http://schemas.openxmlformats.org/officeDocument/2006/relationships/printerSettings" Target="../printerSettings/printerSettings106.bin"/><Relationship Id="rId25" Type="http://schemas.openxmlformats.org/officeDocument/2006/relationships/printerSettings" Target="../printerSettings/printerSettings114.bin"/><Relationship Id="rId33" Type="http://schemas.openxmlformats.org/officeDocument/2006/relationships/printerSettings" Target="../printerSettings/printerSettings122.bin"/><Relationship Id="rId38" Type="http://schemas.openxmlformats.org/officeDocument/2006/relationships/printerSettings" Target="../printerSettings/printerSettings127.bin"/><Relationship Id="rId46" Type="http://schemas.openxmlformats.org/officeDocument/2006/relationships/printerSettings" Target="../printerSettings/printerSettings135.bin"/><Relationship Id="rId59" Type="http://schemas.openxmlformats.org/officeDocument/2006/relationships/printerSettings" Target="../printerSettings/printerSettings148.bin"/><Relationship Id="rId67" Type="http://schemas.openxmlformats.org/officeDocument/2006/relationships/printerSettings" Target="../printerSettings/printerSettings156.bin"/><Relationship Id="rId20" Type="http://schemas.openxmlformats.org/officeDocument/2006/relationships/printerSettings" Target="../printerSettings/printerSettings109.bin"/><Relationship Id="rId41" Type="http://schemas.openxmlformats.org/officeDocument/2006/relationships/printerSettings" Target="../printerSettings/printerSettings130.bin"/><Relationship Id="rId54" Type="http://schemas.openxmlformats.org/officeDocument/2006/relationships/printerSettings" Target="../printerSettings/printerSettings143.bin"/><Relationship Id="rId62" Type="http://schemas.openxmlformats.org/officeDocument/2006/relationships/printerSettings" Target="../printerSettings/printerSettings151.bin"/><Relationship Id="rId70" Type="http://schemas.openxmlformats.org/officeDocument/2006/relationships/printerSettings" Target="../printerSettings/printerSettings159.bin"/><Relationship Id="rId75" Type="http://schemas.openxmlformats.org/officeDocument/2006/relationships/printerSettings" Target="../printerSettings/printerSettings164.bin"/><Relationship Id="rId83" Type="http://schemas.openxmlformats.org/officeDocument/2006/relationships/printerSettings" Target="../printerSettings/printerSettings172.bin"/><Relationship Id="rId88" Type="http://schemas.openxmlformats.org/officeDocument/2006/relationships/printerSettings" Target="../printerSettings/printerSettings177.bin"/><Relationship Id="rId91" Type="http://schemas.openxmlformats.org/officeDocument/2006/relationships/vmlDrawing" Target="../drawings/vmlDrawing3.vml"/><Relationship Id="rId1" Type="http://schemas.openxmlformats.org/officeDocument/2006/relationships/printerSettings" Target="../printerSettings/printerSettings90.bin"/><Relationship Id="rId6" Type="http://schemas.openxmlformats.org/officeDocument/2006/relationships/printerSettings" Target="../printerSettings/printerSettings95.bin"/><Relationship Id="rId15" Type="http://schemas.openxmlformats.org/officeDocument/2006/relationships/printerSettings" Target="../printerSettings/printerSettings104.bin"/><Relationship Id="rId23" Type="http://schemas.openxmlformats.org/officeDocument/2006/relationships/printerSettings" Target="../printerSettings/printerSettings112.bin"/><Relationship Id="rId28" Type="http://schemas.openxmlformats.org/officeDocument/2006/relationships/printerSettings" Target="../printerSettings/printerSettings117.bin"/><Relationship Id="rId36" Type="http://schemas.openxmlformats.org/officeDocument/2006/relationships/printerSettings" Target="../printerSettings/printerSettings125.bin"/><Relationship Id="rId49" Type="http://schemas.openxmlformats.org/officeDocument/2006/relationships/printerSettings" Target="../printerSettings/printerSettings138.bin"/><Relationship Id="rId57" Type="http://schemas.openxmlformats.org/officeDocument/2006/relationships/printerSettings" Target="../printerSettings/printerSettings146.bin"/><Relationship Id="rId10" Type="http://schemas.openxmlformats.org/officeDocument/2006/relationships/printerSettings" Target="../printerSettings/printerSettings99.bin"/><Relationship Id="rId31" Type="http://schemas.openxmlformats.org/officeDocument/2006/relationships/printerSettings" Target="../printerSettings/printerSettings120.bin"/><Relationship Id="rId44" Type="http://schemas.openxmlformats.org/officeDocument/2006/relationships/printerSettings" Target="../printerSettings/printerSettings133.bin"/><Relationship Id="rId52" Type="http://schemas.openxmlformats.org/officeDocument/2006/relationships/printerSettings" Target="../printerSettings/printerSettings141.bin"/><Relationship Id="rId60" Type="http://schemas.openxmlformats.org/officeDocument/2006/relationships/printerSettings" Target="../printerSettings/printerSettings149.bin"/><Relationship Id="rId65" Type="http://schemas.openxmlformats.org/officeDocument/2006/relationships/printerSettings" Target="../printerSettings/printerSettings154.bin"/><Relationship Id="rId73" Type="http://schemas.openxmlformats.org/officeDocument/2006/relationships/printerSettings" Target="../printerSettings/printerSettings162.bin"/><Relationship Id="rId78" Type="http://schemas.openxmlformats.org/officeDocument/2006/relationships/printerSettings" Target="../printerSettings/printerSettings167.bin"/><Relationship Id="rId81" Type="http://schemas.openxmlformats.org/officeDocument/2006/relationships/printerSettings" Target="../printerSettings/printerSettings170.bin"/><Relationship Id="rId86" Type="http://schemas.openxmlformats.org/officeDocument/2006/relationships/printerSettings" Target="../printerSettings/printerSettings175.bin"/><Relationship Id="rId94" Type="http://schemas.openxmlformats.org/officeDocument/2006/relationships/control" Target="../activeX/activeX4.xml"/><Relationship Id="rId4" Type="http://schemas.openxmlformats.org/officeDocument/2006/relationships/printerSettings" Target="../printerSettings/printerSettings93.bin"/><Relationship Id="rId9" Type="http://schemas.openxmlformats.org/officeDocument/2006/relationships/printerSettings" Target="../printerSettings/printerSettings98.bin"/><Relationship Id="rId13" Type="http://schemas.openxmlformats.org/officeDocument/2006/relationships/printerSettings" Target="../printerSettings/printerSettings102.bin"/><Relationship Id="rId18" Type="http://schemas.openxmlformats.org/officeDocument/2006/relationships/printerSettings" Target="../printerSettings/printerSettings107.bin"/><Relationship Id="rId39" Type="http://schemas.openxmlformats.org/officeDocument/2006/relationships/printerSettings" Target="../printerSettings/printerSettings128.bin"/><Relationship Id="rId34" Type="http://schemas.openxmlformats.org/officeDocument/2006/relationships/printerSettings" Target="../printerSettings/printerSettings123.bin"/><Relationship Id="rId50" Type="http://schemas.openxmlformats.org/officeDocument/2006/relationships/printerSettings" Target="../printerSettings/printerSettings139.bin"/><Relationship Id="rId55" Type="http://schemas.openxmlformats.org/officeDocument/2006/relationships/printerSettings" Target="../printerSettings/printerSettings144.bin"/><Relationship Id="rId76" Type="http://schemas.openxmlformats.org/officeDocument/2006/relationships/printerSettings" Target="../printerSettings/printerSettings165.bin"/><Relationship Id="rId7" Type="http://schemas.openxmlformats.org/officeDocument/2006/relationships/printerSettings" Target="../printerSettings/printerSettings96.bin"/><Relationship Id="rId71" Type="http://schemas.openxmlformats.org/officeDocument/2006/relationships/printerSettings" Target="../printerSettings/printerSettings160.bin"/><Relationship Id="rId92" Type="http://schemas.openxmlformats.org/officeDocument/2006/relationships/control" Target="../activeX/activeX3.xml"/><Relationship Id="rId2" Type="http://schemas.openxmlformats.org/officeDocument/2006/relationships/printerSettings" Target="../printerSettings/printerSettings91.bin"/><Relationship Id="rId29" Type="http://schemas.openxmlformats.org/officeDocument/2006/relationships/printerSettings" Target="../printerSettings/printerSettings118.bin"/><Relationship Id="rId24" Type="http://schemas.openxmlformats.org/officeDocument/2006/relationships/printerSettings" Target="../printerSettings/printerSettings113.bin"/><Relationship Id="rId40" Type="http://schemas.openxmlformats.org/officeDocument/2006/relationships/printerSettings" Target="../printerSettings/printerSettings129.bin"/><Relationship Id="rId45" Type="http://schemas.openxmlformats.org/officeDocument/2006/relationships/printerSettings" Target="../printerSettings/printerSettings134.bin"/><Relationship Id="rId66" Type="http://schemas.openxmlformats.org/officeDocument/2006/relationships/printerSettings" Target="../printerSettings/printerSettings155.bin"/><Relationship Id="rId87" Type="http://schemas.openxmlformats.org/officeDocument/2006/relationships/printerSettings" Target="../printerSettings/printerSettings176.bin"/><Relationship Id="rId61" Type="http://schemas.openxmlformats.org/officeDocument/2006/relationships/printerSettings" Target="../printerSettings/printerSettings150.bin"/><Relationship Id="rId82" Type="http://schemas.openxmlformats.org/officeDocument/2006/relationships/printerSettings" Target="../printerSettings/printerSettings171.bin"/><Relationship Id="rId19" Type="http://schemas.openxmlformats.org/officeDocument/2006/relationships/printerSettings" Target="../printerSettings/printerSettings108.bin"/><Relationship Id="rId14" Type="http://schemas.openxmlformats.org/officeDocument/2006/relationships/printerSettings" Target="../printerSettings/printerSettings103.bin"/><Relationship Id="rId30" Type="http://schemas.openxmlformats.org/officeDocument/2006/relationships/printerSettings" Target="../printerSettings/printerSettings119.bin"/><Relationship Id="rId35" Type="http://schemas.openxmlformats.org/officeDocument/2006/relationships/printerSettings" Target="../printerSettings/printerSettings124.bin"/><Relationship Id="rId56" Type="http://schemas.openxmlformats.org/officeDocument/2006/relationships/printerSettings" Target="../printerSettings/printerSettings145.bin"/><Relationship Id="rId77" Type="http://schemas.openxmlformats.org/officeDocument/2006/relationships/printerSettings" Target="../printerSettings/printerSettings16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X195"/>
  <sheetViews>
    <sheetView showZeros="0" showOutlineSymbols="0" workbookViewId="0">
      <selection activeCell="F3" sqref="F3"/>
    </sheetView>
  </sheetViews>
  <sheetFormatPr baseColWidth="10" defaultColWidth="0" defaultRowHeight="12.75" x14ac:dyDescent="0.2"/>
  <cols>
    <col min="1" max="1" width="46.1640625" style="18" bestFit="1" customWidth="1"/>
    <col min="2" max="2" width="12.1640625" style="19" bestFit="1" customWidth="1"/>
    <col min="3" max="3" width="8.33203125" style="20" customWidth="1"/>
    <col min="4" max="4" width="12.5" style="95" bestFit="1" customWidth="1"/>
    <col min="5" max="5" width="35.33203125" style="21" bestFit="1" customWidth="1"/>
    <col min="6" max="6" width="38.33203125" style="22" bestFit="1" customWidth="1"/>
    <col min="7" max="7" width="1.5" style="21" customWidth="1"/>
    <col min="8" max="8" width="27.1640625" style="22" customWidth="1"/>
    <col min="9" max="9" width="1.6640625" style="21" customWidth="1"/>
    <col min="10" max="10" width="27.1640625" style="22" customWidth="1"/>
    <col min="11" max="11" width="1.5" style="22" customWidth="1"/>
    <col min="12" max="12" width="21" style="23" bestFit="1" customWidth="1"/>
    <col min="13" max="13" width="1.33203125" style="21" customWidth="1"/>
    <col min="14" max="14" width="29.5" style="24" bestFit="1" customWidth="1"/>
    <col min="15" max="15" width="8.6640625" style="21" customWidth="1"/>
    <col min="16" max="16" width="23.33203125" style="21" customWidth="1"/>
    <col min="17" max="17" width="23.33203125" style="25" customWidth="1"/>
    <col min="18" max="18" width="4.33203125" style="21" customWidth="1"/>
    <col min="19" max="19" width="45.1640625" style="22" customWidth="1"/>
    <col min="20" max="20" width="3.1640625" style="21" customWidth="1"/>
    <col min="21" max="21" width="36" style="21" customWidth="1"/>
    <col min="22" max="22" width="2.6640625" style="21" customWidth="1"/>
    <col min="23" max="24" width="23" style="28" bestFit="1" customWidth="1"/>
    <col min="25" max="25" width="5.5" style="28" bestFit="1" customWidth="1"/>
    <col min="26" max="26" width="5.83203125" style="28" bestFit="1" customWidth="1"/>
    <col min="27" max="27" width="2.1640625" style="28" customWidth="1"/>
    <col min="28" max="28" width="25.1640625" style="28" bestFit="1" customWidth="1"/>
    <col min="29" max="29" width="5.5" style="28" bestFit="1" customWidth="1"/>
    <col min="30" max="30" width="17.5" style="28" bestFit="1" customWidth="1"/>
    <col min="31" max="31" width="1.83203125" style="28" customWidth="1"/>
    <col min="32" max="32" width="22.5" style="28" bestFit="1" customWidth="1"/>
    <col min="33" max="33" width="5.5" style="28" bestFit="1" customWidth="1"/>
    <col min="34" max="34" width="5.83203125" style="28" bestFit="1" customWidth="1"/>
    <col min="35" max="35" width="2.5" style="28" customWidth="1"/>
    <col min="36" max="36" width="24.83203125" style="28" bestFit="1" customWidth="1"/>
    <col min="37" max="37" width="5.5" style="28" bestFit="1" customWidth="1"/>
    <col min="38" max="38" width="17.83203125" style="28" bestFit="1" customWidth="1"/>
    <col min="39" max="39" width="2" style="28" customWidth="1"/>
    <col min="40" max="40" width="22.6640625" style="28" bestFit="1" customWidth="1"/>
    <col min="41" max="41" width="5.5" style="28" bestFit="1" customWidth="1"/>
    <col min="42" max="42" width="5.83203125" style="28" bestFit="1" customWidth="1"/>
    <col min="43" max="43" width="2" style="28" customWidth="1"/>
    <col min="44" max="44" width="24.33203125" style="28" bestFit="1" customWidth="1"/>
    <col min="45" max="45" width="17.83203125" style="28" bestFit="1" customWidth="1"/>
    <col min="46" max="46" width="17.83203125" style="21" bestFit="1" customWidth="1"/>
    <col min="47" max="47" width="37" style="21" hidden="1" customWidth="1"/>
    <col min="48" max="16384" width="13.33203125" style="21" hidden="1"/>
  </cols>
  <sheetData>
    <row r="1" spans="1:50" ht="36.75" customHeight="1" thickBot="1" x14ac:dyDescent="0.25">
      <c r="D1" s="19"/>
      <c r="E1" s="18"/>
      <c r="H1" s="106"/>
      <c r="S1" s="25"/>
      <c r="U1" s="22"/>
      <c r="W1" s="18"/>
      <c r="X1" s="21"/>
      <c r="Y1" s="26"/>
      <c r="Z1" s="27"/>
      <c r="AA1" s="27"/>
      <c r="AC1" s="26"/>
      <c r="AD1" s="27"/>
      <c r="AE1" s="27"/>
      <c r="AG1" s="26"/>
      <c r="AH1" s="27"/>
      <c r="AI1" s="27"/>
      <c r="AK1" s="26"/>
      <c r="AL1" s="27"/>
      <c r="AM1" s="27"/>
      <c r="AO1" s="26"/>
      <c r="AP1" s="27"/>
      <c r="AQ1" s="27"/>
      <c r="AS1" s="26"/>
      <c r="AT1" s="27"/>
      <c r="AU1" s="27"/>
    </row>
    <row r="2" spans="1:50" s="29" customFormat="1" ht="30.6" customHeight="1" thickTop="1" thickBot="1" x14ac:dyDescent="0.3">
      <c r="A2" s="137" t="s">
        <v>6</v>
      </c>
      <c r="B2" s="137"/>
      <c r="C2" s="137"/>
      <c r="D2" s="137"/>
      <c r="E2" s="30" t="s">
        <v>141</v>
      </c>
      <c r="F2" s="30" t="s">
        <v>191</v>
      </c>
      <c r="G2" s="31"/>
      <c r="H2" s="30" t="s">
        <v>119</v>
      </c>
      <c r="I2" s="31"/>
      <c r="J2" s="32" t="s">
        <v>125</v>
      </c>
      <c r="K2" s="33"/>
      <c r="L2" s="110" t="s">
        <v>126</v>
      </c>
      <c r="M2" s="33"/>
      <c r="N2" s="34" t="s">
        <v>192</v>
      </c>
      <c r="O2" s="35"/>
      <c r="P2" s="111">
        <v>2017</v>
      </c>
      <c r="Q2" s="112"/>
      <c r="S2" s="36" t="s">
        <v>9</v>
      </c>
      <c r="U2" s="19"/>
      <c r="W2" s="37"/>
      <c r="X2" s="37"/>
      <c r="Y2" s="20"/>
      <c r="Z2" s="38" t="s">
        <v>10</v>
      </c>
      <c r="AA2" s="39" t="s">
        <v>11</v>
      </c>
      <c r="AB2" s="40" t="s">
        <v>12</v>
      </c>
      <c r="AC2" s="41"/>
      <c r="AD2" s="38" t="s">
        <v>13</v>
      </c>
      <c r="AE2" s="39" t="s">
        <v>11</v>
      </c>
      <c r="AF2" s="40" t="s">
        <v>12</v>
      </c>
      <c r="AG2" s="41"/>
      <c r="AH2" s="38" t="s">
        <v>14</v>
      </c>
      <c r="AI2" s="39" t="s">
        <v>11</v>
      </c>
      <c r="AJ2" s="40" t="s">
        <v>12</v>
      </c>
      <c r="AK2" s="41"/>
      <c r="AL2" s="38" t="s">
        <v>15</v>
      </c>
      <c r="AM2" s="39" t="s">
        <v>11</v>
      </c>
      <c r="AN2" s="40" t="s">
        <v>12</v>
      </c>
      <c r="AO2" s="41"/>
      <c r="AP2" s="38" t="s">
        <v>16</v>
      </c>
      <c r="AQ2" s="39" t="s">
        <v>11</v>
      </c>
      <c r="AR2" s="40" t="s">
        <v>12</v>
      </c>
      <c r="AS2" s="41"/>
      <c r="AT2" s="38" t="s">
        <v>17</v>
      </c>
      <c r="AU2" s="39" t="s">
        <v>11</v>
      </c>
      <c r="AV2" s="40" t="s">
        <v>12</v>
      </c>
    </row>
    <row r="3" spans="1:50" ht="13.7" customHeight="1" thickTop="1" thickBot="1" x14ac:dyDescent="0.3">
      <c r="A3" s="42" t="s">
        <v>18</v>
      </c>
      <c r="B3" s="43">
        <v>96</v>
      </c>
      <c r="C3" s="43">
        <v>138</v>
      </c>
      <c r="D3" s="43">
        <v>195</v>
      </c>
      <c r="E3" s="44" t="s">
        <v>146</v>
      </c>
      <c r="F3" s="44" t="s">
        <v>3</v>
      </c>
      <c r="H3" s="45" t="s">
        <v>120</v>
      </c>
      <c r="J3" s="46" t="s">
        <v>85</v>
      </c>
      <c r="K3" s="47"/>
      <c r="L3" s="109">
        <v>1.042E-2</v>
      </c>
      <c r="M3" s="48"/>
      <c r="N3" s="93"/>
      <c r="O3" s="49"/>
      <c r="P3" s="112">
        <f>DATE(P2,1,1)</f>
        <v>42736</v>
      </c>
      <c r="Q3" t="s">
        <v>127</v>
      </c>
      <c r="S3" s="50"/>
      <c r="T3" s="51"/>
      <c r="U3" s="52"/>
      <c r="W3" s="37"/>
      <c r="X3" s="37"/>
      <c r="Y3" s="26"/>
      <c r="Z3" s="53" t="s">
        <v>19</v>
      </c>
      <c r="AA3" s="54">
        <v>1</v>
      </c>
      <c r="AB3" s="54">
        <v>1</v>
      </c>
      <c r="AD3" s="55" t="s">
        <v>20</v>
      </c>
      <c r="AE3" s="54">
        <v>1</v>
      </c>
      <c r="AF3" s="54">
        <v>1</v>
      </c>
      <c r="AH3" s="55" t="s">
        <v>21</v>
      </c>
      <c r="AI3" s="54">
        <v>1</v>
      </c>
      <c r="AJ3" s="54">
        <v>1</v>
      </c>
      <c r="AL3" s="56" t="s">
        <v>22</v>
      </c>
      <c r="AM3" s="54">
        <v>1</v>
      </c>
      <c r="AN3" s="54">
        <v>1</v>
      </c>
      <c r="AP3" s="56" t="s">
        <v>23</v>
      </c>
      <c r="AQ3" s="54">
        <v>1</v>
      </c>
      <c r="AR3" s="54">
        <v>5</v>
      </c>
      <c r="AT3" s="56" t="s">
        <v>24</v>
      </c>
      <c r="AU3" s="54">
        <v>1</v>
      </c>
      <c r="AV3" s="57">
        <v>1</v>
      </c>
    </row>
    <row r="4" spans="1:50" ht="15.75" thickBot="1" x14ac:dyDescent="0.3">
      <c r="A4" s="42"/>
      <c r="B4" s="43"/>
      <c r="C4" s="43"/>
      <c r="D4" s="43"/>
      <c r="E4" s="44" t="s">
        <v>143</v>
      </c>
      <c r="F4" s="44"/>
      <c r="H4" s="58" t="s">
        <v>121</v>
      </c>
      <c r="J4" s="46" t="s">
        <v>91</v>
      </c>
      <c r="K4" s="47"/>
      <c r="L4" s="109">
        <v>2.0830000000000001E-2</v>
      </c>
      <c r="M4" s="48"/>
      <c r="N4" s="44"/>
      <c r="O4" s="49"/>
      <c r="P4" s="112">
        <f>ROUND(DATE(P2,4,MOD(234-11*MOD(P2,19),30))/7,)*7-6</f>
        <v>42841</v>
      </c>
      <c r="Q4" t="s">
        <v>128</v>
      </c>
      <c r="S4" s="50" t="s">
        <v>25</v>
      </c>
      <c r="U4" s="52"/>
      <c r="W4" s="18"/>
      <c r="X4" s="18"/>
      <c r="Y4" s="26"/>
      <c r="Z4" s="55" t="s">
        <v>26</v>
      </c>
      <c r="AA4" s="54">
        <v>2</v>
      </c>
      <c r="AB4" s="54">
        <v>1</v>
      </c>
      <c r="AD4" s="55" t="s">
        <v>27</v>
      </c>
      <c r="AE4" s="54">
        <v>2</v>
      </c>
      <c r="AF4" s="60">
        <v>6</v>
      </c>
      <c r="AH4" s="55" t="s">
        <v>28</v>
      </c>
      <c r="AI4" s="54">
        <v>2</v>
      </c>
      <c r="AJ4" s="54">
        <v>1</v>
      </c>
      <c r="AL4" s="56" t="s">
        <v>29</v>
      </c>
      <c r="AM4" s="54">
        <v>2</v>
      </c>
      <c r="AN4" s="57" t="s">
        <v>30</v>
      </c>
      <c r="AP4" s="56" t="s">
        <v>20</v>
      </c>
      <c r="AQ4" s="54">
        <v>2</v>
      </c>
      <c r="AR4" s="54">
        <v>5</v>
      </c>
      <c r="AS4" s="55"/>
      <c r="AT4" s="61" t="s">
        <v>31</v>
      </c>
      <c r="AU4" s="54">
        <v>2</v>
      </c>
      <c r="AV4" s="57">
        <v>1</v>
      </c>
    </row>
    <row r="5" spans="1:50" ht="15.75" thickBot="1" x14ac:dyDescent="0.3">
      <c r="A5" s="62" t="s">
        <v>32</v>
      </c>
      <c r="B5" s="43">
        <v>1</v>
      </c>
      <c r="C5" s="43"/>
      <c r="D5" s="43"/>
      <c r="E5" s="44" t="s">
        <v>144</v>
      </c>
      <c r="F5" s="79"/>
      <c r="H5" s="75" t="s">
        <v>123</v>
      </c>
      <c r="J5" s="46" t="s">
        <v>96</v>
      </c>
      <c r="K5" s="47"/>
      <c r="L5" s="109">
        <v>3.125E-2</v>
      </c>
      <c r="M5" s="64"/>
      <c r="N5" s="93"/>
      <c r="O5" s="49"/>
      <c r="P5" s="112">
        <f>SUM(P4+1)</f>
        <v>42842</v>
      </c>
      <c r="Q5" t="s">
        <v>129</v>
      </c>
      <c r="S5" s="65"/>
      <c r="U5" s="22"/>
      <c r="W5" s="18"/>
      <c r="X5" s="18"/>
      <c r="Y5" s="26"/>
      <c r="Z5" s="55" t="s">
        <v>33</v>
      </c>
      <c r="AA5" s="54">
        <v>3</v>
      </c>
      <c r="AB5" s="54">
        <v>3</v>
      </c>
      <c r="AC5" s="55"/>
      <c r="AD5" s="54" t="s">
        <v>28</v>
      </c>
      <c r="AE5" s="54">
        <v>3</v>
      </c>
      <c r="AF5" s="54">
        <v>1</v>
      </c>
      <c r="AG5" s="55"/>
      <c r="AH5" s="54" t="s">
        <v>34</v>
      </c>
      <c r="AI5" s="54">
        <v>3</v>
      </c>
      <c r="AJ5" s="54">
        <v>1</v>
      </c>
      <c r="AK5" s="55"/>
      <c r="AL5" s="61" t="s">
        <v>27</v>
      </c>
      <c r="AM5" s="54">
        <v>3</v>
      </c>
      <c r="AN5" s="57">
        <v>6</v>
      </c>
      <c r="AO5" s="55"/>
      <c r="AP5" s="56" t="s">
        <v>28</v>
      </c>
      <c r="AQ5" s="54">
        <v>3</v>
      </c>
      <c r="AR5" s="54">
        <v>1</v>
      </c>
      <c r="AS5" s="55"/>
      <c r="AT5" s="61" t="s">
        <v>35</v>
      </c>
      <c r="AU5" s="54">
        <v>3</v>
      </c>
      <c r="AV5" s="57" t="s">
        <v>30</v>
      </c>
      <c r="AW5" s="66"/>
      <c r="AX5" s="66"/>
    </row>
    <row r="6" spans="1:50" ht="12.75" customHeight="1" thickBot="1" x14ac:dyDescent="0.3">
      <c r="A6" s="67"/>
      <c r="B6" s="43"/>
      <c r="C6" s="43"/>
      <c r="D6" s="43"/>
      <c r="E6" s="44" t="s">
        <v>145</v>
      </c>
      <c r="F6" s="44"/>
      <c r="G6" s="63"/>
      <c r="H6" s="58" t="s">
        <v>122</v>
      </c>
      <c r="J6" s="68" t="s">
        <v>101</v>
      </c>
      <c r="K6" s="69"/>
      <c r="L6" s="109">
        <v>4.1669999999999999E-2</v>
      </c>
      <c r="M6" s="70"/>
      <c r="N6" s="44"/>
      <c r="O6" s="49"/>
      <c r="P6" s="112">
        <f>DATE(P2,5,1)</f>
        <v>42856</v>
      </c>
      <c r="Q6" t="s">
        <v>130</v>
      </c>
      <c r="S6" s="65"/>
      <c r="T6" s="138" t="s">
        <v>36</v>
      </c>
      <c r="U6" s="139"/>
      <c r="W6" s="21"/>
      <c r="X6" s="18"/>
      <c r="Y6" s="26"/>
      <c r="Z6" s="55" t="s">
        <v>37</v>
      </c>
      <c r="AA6" s="54">
        <v>4</v>
      </c>
      <c r="AB6" s="54">
        <v>1</v>
      </c>
      <c r="AC6" s="55"/>
      <c r="AD6" s="54" t="s">
        <v>38</v>
      </c>
      <c r="AE6" s="54">
        <v>4</v>
      </c>
      <c r="AF6" s="54">
        <v>3</v>
      </c>
      <c r="AG6" s="55"/>
      <c r="AH6" s="71" t="s">
        <v>39</v>
      </c>
      <c r="AI6" s="54">
        <v>4</v>
      </c>
      <c r="AJ6" s="54">
        <v>4</v>
      </c>
      <c r="AK6" s="55"/>
      <c r="AL6" s="61" t="s">
        <v>40</v>
      </c>
      <c r="AM6" s="54">
        <v>4</v>
      </c>
      <c r="AN6" s="54">
        <v>1</v>
      </c>
      <c r="AO6" s="55"/>
      <c r="AP6" s="61" t="s">
        <v>41</v>
      </c>
      <c r="AQ6" s="54">
        <v>4</v>
      </c>
      <c r="AR6" s="54">
        <v>3</v>
      </c>
      <c r="AS6" s="55"/>
      <c r="AT6" s="61" t="s">
        <v>42</v>
      </c>
      <c r="AU6" s="54">
        <v>4</v>
      </c>
      <c r="AV6" s="57">
        <v>1</v>
      </c>
      <c r="AW6" s="66"/>
      <c r="AX6" s="66"/>
    </row>
    <row r="7" spans="1:50" ht="15.75" thickBot="1" x14ac:dyDescent="0.3">
      <c r="A7" s="72" t="s">
        <v>8</v>
      </c>
      <c r="B7" s="73">
        <v>2</v>
      </c>
      <c r="C7" s="74"/>
      <c r="D7" s="74"/>
      <c r="E7" s="44" t="s">
        <v>142</v>
      </c>
      <c r="F7" s="44"/>
      <c r="G7" s="63"/>
      <c r="H7" s="58" t="s">
        <v>4</v>
      </c>
      <c r="J7" s="68" t="s">
        <v>106</v>
      </c>
      <c r="K7" s="69"/>
      <c r="L7" s="109">
        <v>5.2080000000000001E-2</v>
      </c>
      <c r="M7" s="70"/>
      <c r="N7" s="93"/>
      <c r="O7" s="49"/>
      <c r="P7" s="112">
        <f>DATE(P2,5,8)</f>
        <v>42863</v>
      </c>
      <c r="Q7" t="s">
        <v>131</v>
      </c>
      <c r="S7" s="65"/>
      <c r="T7" s="76" t="s">
        <v>43</v>
      </c>
      <c r="U7" s="77" t="s">
        <v>44</v>
      </c>
      <c r="W7" s="21"/>
      <c r="X7" s="18"/>
      <c r="Y7" s="26"/>
      <c r="Z7" s="55" t="s">
        <v>45</v>
      </c>
      <c r="AA7" s="54">
        <v>5</v>
      </c>
      <c r="AB7" s="54">
        <v>1</v>
      </c>
      <c r="AC7" s="55"/>
      <c r="AD7" s="54" t="s">
        <v>46</v>
      </c>
      <c r="AE7" s="54">
        <v>5</v>
      </c>
      <c r="AF7" s="54">
        <v>1</v>
      </c>
      <c r="AG7" s="55"/>
      <c r="AH7" s="54" t="s">
        <v>47</v>
      </c>
      <c r="AI7" s="54">
        <v>5</v>
      </c>
      <c r="AJ7" s="54">
        <v>5</v>
      </c>
      <c r="AK7" s="55"/>
      <c r="AL7" s="61" t="s">
        <v>48</v>
      </c>
      <c r="AM7" s="54">
        <v>5</v>
      </c>
      <c r="AN7" s="54">
        <v>3</v>
      </c>
      <c r="AO7" s="55"/>
      <c r="AP7" s="61" t="s">
        <v>49</v>
      </c>
      <c r="AQ7" s="54">
        <v>5</v>
      </c>
      <c r="AR7" s="57">
        <v>1</v>
      </c>
      <c r="AS7" s="55"/>
      <c r="AT7" s="61" t="s">
        <v>27</v>
      </c>
      <c r="AU7" s="54">
        <v>5</v>
      </c>
      <c r="AV7" s="57">
        <v>6</v>
      </c>
      <c r="AW7" s="66"/>
      <c r="AX7" s="66"/>
    </row>
    <row r="8" spans="1:50" ht="15" x14ac:dyDescent="0.25">
      <c r="A8" s="67"/>
      <c r="B8" s="78"/>
      <c r="C8" s="43"/>
      <c r="D8" s="43"/>
      <c r="E8" s="44"/>
      <c r="F8" s="44"/>
      <c r="G8" s="63"/>
      <c r="H8" s="58" t="s">
        <v>124</v>
      </c>
      <c r="J8" s="68"/>
      <c r="K8" s="69"/>
      <c r="L8" s="109">
        <v>6.25E-2</v>
      </c>
      <c r="M8" s="70"/>
      <c r="N8" s="93"/>
      <c r="O8" s="49"/>
      <c r="P8" s="112">
        <f>P4+39</f>
        <v>42880</v>
      </c>
      <c r="Q8" t="s">
        <v>132</v>
      </c>
      <c r="S8" s="65"/>
      <c r="T8" s="80">
        <v>1</v>
      </c>
      <c r="U8" s="81" t="s">
        <v>50</v>
      </c>
      <c r="W8" s="49"/>
      <c r="X8" s="18"/>
      <c r="Y8" s="26"/>
      <c r="Z8" s="55" t="s">
        <v>51</v>
      </c>
      <c r="AA8" s="54">
        <v>6</v>
      </c>
      <c r="AB8" s="54">
        <v>1</v>
      </c>
      <c r="AC8" s="55"/>
      <c r="AD8" s="82" t="s">
        <v>52</v>
      </c>
      <c r="AE8" s="54">
        <v>6</v>
      </c>
      <c r="AF8" s="54">
        <v>3</v>
      </c>
      <c r="AG8" s="55"/>
      <c r="AH8" s="54"/>
      <c r="AI8" s="54"/>
      <c r="AJ8" s="54"/>
      <c r="AK8" s="55"/>
      <c r="AL8" s="61" t="s">
        <v>53</v>
      </c>
      <c r="AM8" s="54">
        <v>6</v>
      </c>
      <c r="AN8" s="54">
        <v>1</v>
      </c>
      <c r="AO8" s="55"/>
      <c r="AP8" s="61" t="s">
        <v>54</v>
      </c>
      <c r="AQ8" s="54">
        <v>6</v>
      </c>
      <c r="AR8" s="54">
        <v>1</v>
      </c>
      <c r="AS8" s="55"/>
      <c r="AT8" s="61" t="s">
        <v>40</v>
      </c>
      <c r="AU8" s="54">
        <v>6</v>
      </c>
      <c r="AV8" s="57">
        <v>1</v>
      </c>
      <c r="AW8" s="66"/>
      <c r="AX8" s="66"/>
    </row>
    <row r="9" spans="1:50" ht="12.75" customHeight="1" x14ac:dyDescent="0.25">
      <c r="A9" s="83" t="s">
        <v>55</v>
      </c>
      <c r="B9" s="84" t="s">
        <v>56</v>
      </c>
      <c r="C9" s="43"/>
      <c r="D9" s="43"/>
      <c r="E9" s="44"/>
      <c r="F9" s="44"/>
      <c r="G9" s="63"/>
      <c r="H9" s="44" t="s">
        <v>186</v>
      </c>
      <c r="J9" s="68"/>
      <c r="K9" s="69"/>
      <c r="L9" s="109">
        <v>7.2919999999999999E-2</v>
      </c>
      <c r="M9" s="70"/>
      <c r="N9" s="93"/>
      <c r="O9" s="49"/>
      <c r="P9" s="112">
        <f>P4+49</f>
        <v>42890</v>
      </c>
      <c r="Q9" t="s">
        <v>133</v>
      </c>
      <c r="S9" s="25"/>
      <c r="T9" s="85">
        <v>2</v>
      </c>
      <c r="U9" s="86" t="s">
        <v>57</v>
      </c>
      <c r="W9" s="49"/>
      <c r="X9" s="18"/>
      <c r="Y9" s="26"/>
      <c r="Z9" s="55" t="s">
        <v>58</v>
      </c>
      <c r="AA9" s="54">
        <v>7</v>
      </c>
      <c r="AB9" s="54">
        <v>1</v>
      </c>
      <c r="AC9" s="55"/>
      <c r="AD9" s="54" t="s">
        <v>59</v>
      </c>
      <c r="AE9" s="54">
        <v>7</v>
      </c>
      <c r="AF9" s="54">
        <v>1</v>
      </c>
      <c r="AG9" s="55"/>
      <c r="AH9" s="54"/>
      <c r="AI9" s="54"/>
      <c r="AJ9" s="54"/>
      <c r="AK9" s="55"/>
      <c r="AL9" s="61" t="s">
        <v>60</v>
      </c>
      <c r="AM9" s="54">
        <v>7</v>
      </c>
      <c r="AN9" s="54">
        <v>1</v>
      </c>
      <c r="AO9" s="55"/>
      <c r="AP9" s="61" t="s">
        <v>61</v>
      </c>
      <c r="AQ9" s="54">
        <v>7</v>
      </c>
      <c r="AR9" s="54">
        <v>5</v>
      </c>
      <c r="AS9" s="55"/>
      <c r="AT9" s="61" t="s">
        <v>62</v>
      </c>
      <c r="AU9" s="54">
        <v>7</v>
      </c>
      <c r="AV9" s="57">
        <v>1</v>
      </c>
      <c r="AW9" s="66"/>
      <c r="AX9" s="66"/>
    </row>
    <row r="10" spans="1:50" ht="15" x14ac:dyDescent="0.25">
      <c r="A10" s="16" t="s">
        <v>1</v>
      </c>
      <c r="B10" s="113">
        <v>42745</v>
      </c>
      <c r="C10" s="87"/>
      <c r="D10" s="87"/>
      <c r="E10" s="44"/>
      <c r="F10" s="44"/>
      <c r="G10" s="63"/>
      <c r="H10" s="58" t="s">
        <v>187</v>
      </c>
      <c r="J10" s="68"/>
      <c r="K10" s="69"/>
      <c r="L10" s="109">
        <v>8.3330000000000001E-2</v>
      </c>
      <c r="M10" s="70"/>
      <c r="N10" s="44"/>
      <c r="O10" s="49"/>
      <c r="P10" s="112">
        <f>SUM(P9+1)</f>
        <v>42891</v>
      </c>
      <c r="Q10" t="s">
        <v>134</v>
      </c>
      <c r="S10" s="25"/>
      <c r="T10" s="85">
        <v>3</v>
      </c>
      <c r="U10" s="86" t="s">
        <v>63</v>
      </c>
      <c r="W10" s="49"/>
      <c r="X10" s="18"/>
      <c r="Y10" s="26"/>
      <c r="Z10" s="55" t="s">
        <v>64</v>
      </c>
      <c r="AA10" s="54">
        <v>8</v>
      </c>
      <c r="AB10" s="54">
        <v>3</v>
      </c>
      <c r="AC10" s="55"/>
      <c r="AD10" s="54" t="s">
        <v>65</v>
      </c>
      <c r="AE10" s="54">
        <v>8</v>
      </c>
      <c r="AF10" s="54">
        <v>5</v>
      </c>
      <c r="AG10" s="55"/>
      <c r="AH10" s="54"/>
      <c r="AI10" s="54"/>
      <c r="AJ10" s="54"/>
      <c r="AK10" s="55"/>
      <c r="AL10" s="61" t="s">
        <v>66</v>
      </c>
      <c r="AM10" s="54">
        <v>8</v>
      </c>
      <c r="AN10" s="54">
        <v>5</v>
      </c>
      <c r="AO10" s="55"/>
      <c r="AP10" s="61" t="s">
        <v>47</v>
      </c>
      <c r="AQ10" s="54">
        <v>8</v>
      </c>
      <c r="AR10" s="54">
        <v>5</v>
      </c>
      <c r="AS10" s="55"/>
      <c r="AT10" s="61" t="s">
        <v>67</v>
      </c>
      <c r="AU10" s="54">
        <v>8</v>
      </c>
      <c r="AV10" s="57">
        <v>3</v>
      </c>
      <c r="AW10" s="66"/>
      <c r="AX10" s="66"/>
    </row>
    <row r="11" spans="1:50" ht="15" x14ac:dyDescent="0.25">
      <c r="A11" s="15" t="s">
        <v>0</v>
      </c>
      <c r="B11" s="113">
        <v>43084</v>
      </c>
      <c r="C11" s="87"/>
      <c r="D11" s="87"/>
      <c r="E11" s="44"/>
      <c r="F11" s="44"/>
      <c r="G11" s="63"/>
      <c r="H11" s="75" t="s">
        <v>188</v>
      </c>
      <c r="J11" s="68"/>
      <c r="K11" s="69"/>
      <c r="L11" s="109">
        <v>9.375E-2</v>
      </c>
      <c r="M11" s="70"/>
      <c r="N11" s="44"/>
      <c r="O11" s="49"/>
      <c r="P11" s="112">
        <f>DATE(P2,7,14)</f>
        <v>42930</v>
      </c>
      <c r="Q11" t="s">
        <v>135</v>
      </c>
      <c r="S11" s="25"/>
      <c r="T11" s="85">
        <v>4</v>
      </c>
      <c r="U11" s="86" t="s">
        <v>68</v>
      </c>
      <c r="W11" s="49"/>
      <c r="X11" s="18"/>
      <c r="Y11" s="26"/>
      <c r="Z11" s="55" t="s">
        <v>69</v>
      </c>
      <c r="AA11" s="54">
        <v>9</v>
      </c>
      <c r="AB11" s="54">
        <v>3</v>
      </c>
      <c r="AC11" s="55"/>
      <c r="AD11" s="54" t="s">
        <v>70</v>
      </c>
      <c r="AE11" s="54">
        <v>9</v>
      </c>
      <c r="AF11" s="54">
        <v>1</v>
      </c>
      <c r="AG11" s="55"/>
      <c r="AH11" s="54"/>
      <c r="AI11" s="54"/>
      <c r="AJ11" s="54"/>
      <c r="AK11" s="55"/>
      <c r="AL11" s="61" t="s">
        <v>71</v>
      </c>
      <c r="AM11" s="54">
        <v>9</v>
      </c>
      <c r="AN11" s="54">
        <v>4</v>
      </c>
      <c r="AO11" s="55"/>
      <c r="AP11" s="61" t="s">
        <v>72</v>
      </c>
      <c r="AQ11" s="54">
        <v>9</v>
      </c>
      <c r="AR11" s="54">
        <v>4</v>
      </c>
      <c r="AS11" s="55"/>
      <c r="AT11" s="61" t="s">
        <v>73</v>
      </c>
      <c r="AU11" s="54">
        <v>9</v>
      </c>
      <c r="AV11" s="57">
        <v>4</v>
      </c>
      <c r="AW11" s="66"/>
      <c r="AX11" s="66"/>
    </row>
    <row r="12" spans="1:50" ht="15.75" thickBot="1" x14ac:dyDescent="0.3">
      <c r="A12" s="114" t="s">
        <v>147</v>
      </c>
      <c r="B12" s="114">
        <v>360</v>
      </c>
      <c r="C12" s="114"/>
      <c r="D12" s="114"/>
      <c r="E12" s="44"/>
      <c r="F12" s="79"/>
      <c r="G12" s="63"/>
      <c r="H12" s="58" t="s">
        <v>189</v>
      </c>
      <c r="J12" s="68"/>
      <c r="K12" s="88"/>
      <c r="L12" s="109">
        <v>0.10417</v>
      </c>
      <c r="M12" s="70"/>
      <c r="N12" s="93"/>
      <c r="P12" s="112">
        <f>DATE(P2,8,15)</f>
        <v>42962</v>
      </c>
      <c r="Q12" t="s">
        <v>136</v>
      </c>
      <c r="S12" s="25"/>
      <c r="T12" s="89">
        <v>5</v>
      </c>
      <c r="U12" s="90" t="s">
        <v>74</v>
      </c>
      <c r="W12" s="49"/>
      <c r="X12" s="18"/>
      <c r="Y12" s="26"/>
      <c r="Z12" s="55" t="s">
        <v>75</v>
      </c>
      <c r="AA12" s="54">
        <v>10</v>
      </c>
      <c r="AB12" s="54">
        <v>3</v>
      </c>
      <c r="AC12" s="55"/>
      <c r="AD12" s="54" t="s">
        <v>76</v>
      </c>
      <c r="AE12" s="54">
        <v>10</v>
      </c>
      <c r="AF12" s="54">
        <v>3</v>
      </c>
      <c r="AG12" s="55"/>
      <c r="AH12" s="54"/>
      <c r="AI12" s="54"/>
      <c r="AJ12" s="54"/>
      <c r="AK12" s="55"/>
      <c r="AL12" s="71" t="s">
        <v>77</v>
      </c>
      <c r="AM12" s="54">
        <v>10</v>
      </c>
      <c r="AN12" s="54">
        <v>4</v>
      </c>
      <c r="AO12" s="55"/>
      <c r="AP12" s="71" t="s">
        <v>78</v>
      </c>
      <c r="AQ12" s="54">
        <v>10</v>
      </c>
      <c r="AR12" s="54">
        <v>4</v>
      </c>
      <c r="AS12" s="55"/>
      <c r="AT12" s="61" t="s">
        <v>79</v>
      </c>
      <c r="AU12" s="54">
        <v>10</v>
      </c>
      <c r="AV12" s="57">
        <v>4</v>
      </c>
      <c r="AW12" s="66"/>
      <c r="AX12" s="66"/>
    </row>
    <row r="13" spans="1:50" ht="27" thickBot="1" x14ac:dyDescent="0.3">
      <c r="A13" s="115"/>
      <c r="B13" s="115"/>
      <c r="C13" s="115"/>
      <c r="D13" s="115"/>
      <c r="E13" s="44"/>
      <c r="F13" s="44"/>
      <c r="G13" s="63"/>
      <c r="H13" s="75" t="s">
        <v>190</v>
      </c>
      <c r="J13" s="44"/>
      <c r="K13" s="91"/>
      <c r="L13" s="109">
        <v>0.11458</v>
      </c>
      <c r="M13" s="63"/>
      <c r="N13" s="44"/>
      <c r="P13" s="112">
        <f>DATE(P2,11,1)</f>
        <v>43040</v>
      </c>
      <c r="Q13" t="s">
        <v>137</v>
      </c>
      <c r="S13" s="25"/>
      <c r="T13" s="89">
        <v>6</v>
      </c>
      <c r="U13" s="90" t="s">
        <v>27</v>
      </c>
      <c r="W13" s="49"/>
      <c r="X13" s="18"/>
      <c r="Y13" s="26"/>
      <c r="Z13" s="55" t="s">
        <v>80</v>
      </c>
      <c r="AA13" s="54">
        <v>11</v>
      </c>
      <c r="AB13" s="54">
        <v>3</v>
      </c>
      <c r="AC13" s="55"/>
      <c r="AD13" s="54" t="s">
        <v>81</v>
      </c>
      <c r="AE13" s="54">
        <v>11</v>
      </c>
      <c r="AF13" s="54">
        <v>1</v>
      </c>
      <c r="AG13" s="55"/>
      <c r="AH13" s="54"/>
      <c r="AI13" s="54"/>
      <c r="AJ13" s="54"/>
      <c r="AK13" s="55"/>
      <c r="AL13" s="94" t="s">
        <v>82</v>
      </c>
      <c r="AM13" s="54">
        <v>11</v>
      </c>
      <c r="AN13" s="54">
        <v>5</v>
      </c>
      <c r="AO13" s="55"/>
      <c r="AP13" s="71" t="s">
        <v>83</v>
      </c>
      <c r="AQ13" s="54">
        <v>11</v>
      </c>
      <c r="AR13" s="54">
        <v>4</v>
      </c>
      <c r="AS13" s="55"/>
      <c r="AT13" s="71" t="s">
        <v>84</v>
      </c>
      <c r="AU13" s="54">
        <v>11</v>
      </c>
      <c r="AV13" s="57">
        <v>4</v>
      </c>
      <c r="AW13" s="66"/>
      <c r="AX13" s="66"/>
    </row>
    <row r="14" spans="1:50" ht="15" x14ac:dyDescent="0.25">
      <c r="A14" s="116"/>
      <c r="B14" s="117"/>
      <c r="C14" s="116"/>
      <c r="D14" s="118"/>
      <c r="E14" s="44"/>
      <c r="F14" s="44"/>
      <c r="G14" s="63"/>
      <c r="H14" s="96"/>
      <c r="J14" s="44"/>
      <c r="K14" s="91"/>
      <c r="L14" s="109">
        <v>0.125</v>
      </c>
      <c r="M14" s="63"/>
      <c r="N14" s="44"/>
      <c r="P14" s="112">
        <f>DATE(P2,11,11)</f>
        <v>43050</v>
      </c>
      <c r="Q14" t="s">
        <v>138</v>
      </c>
      <c r="S14" s="25"/>
      <c r="T14" s="97"/>
      <c r="U14" s="22"/>
      <c r="V14" s="25"/>
      <c r="W14" s="21"/>
      <c r="X14" s="18"/>
      <c r="Y14" s="26"/>
      <c r="Z14" s="55" t="s">
        <v>86</v>
      </c>
      <c r="AA14" s="54">
        <v>12</v>
      </c>
      <c r="AB14" s="54">
        <v>3</v>
      </c>
      <c r="AC14" s="55"/>
      <c r="AD14" s="54" t="s">
        <v>87</v>
      </c>
      <c r="AE14" s="54">
        <v>12</v>
      </c>
      <c r="AF14" s="54">
        <v>5</v>
      </c>
      <c r="AG14" s="55"/>
      <c r="AH14" s="54"/>
      <c r="AI14" s="54"/>
      <c r="AJ14" s="54"/>
      <c r="AK14" s="55"/>
      <c r="AL14" s="54" t="s">
        <v>88</v>
      </c>
      <c r="AM14" s="54">
        <v>12</v>
      </c>
      <c r="AN14" s="54">
        <v>1</v>
      </c>
      <c r="AO14" s="55"/>
      <c r="AP14" s="54" t="s">
        <v>89</v>
      </c>
      <c r="AQ14" s="54">
        <v>12</v>
      </c>
      <c r="AR14" s="54">
        <v>1</v>
      </c>
      <c r="AS14" s="55"/>
      <c r="AT14" s="71" t="s">
        <v>90</v>
      </c>
      <c r="AU14" s="54">
        <v>12</v>
      </c>
      <c r="AV14" s="57">
        <v>5</v>
      </c>
      <c r="AW14" s="66"/>
      <c r="AX14" s="66"/>
    </row>
    <row r="15" spans="1:50" ht="15" x14ac:dyDescent="0.25">
      <c r="A15" s="119"/>
      <c r="B15" s="95"/>
      <c r="C15" s="120"/>
      <c r="E15" s="44"/>
      <c r="F15" s="44"/>
      <c r="G15" s="63"/>
      <c r="H15" s="96"/>
      <c r="I15" s="63"/>
      <c r="J15" s="44"/>
      <c r="K15" s="91"/>
      <c r="L15" s="109">
        <v>0.13542000000000001</v>
      </c>
      <c r="M15" s="63"/>
      <c r="N15" s="93"/>
      <c r="P15" s="112">
        <f>DATE(P2,12,25)</f>
        <v>43094</v>
      </c>
      <c r="Q15" t="s">
        <v>139</v>
      </c>
      <c r="R15" s="140" t="s">
        <v>92</v>
      </c>
      <c r="S15" s="141"/>
      <c r="T15" s="25"/>
      <c r="V15" s="18"/>
      <c r="W15" s="26"/>
      <c r="X15" s="55" t="s">
        <v>93</v>
      </c>
      <c r="Y15" s="54">
        <v>13</v>
      </c>
      <c r="Z15" s="54">
        <v>3</v>
      </c>
      <c r="AA15" s="55"/>
      <c r="AB15" s="54" t="s">
        <v>94</v>
      </c>
      <c r="AC15" s="54">
        <v>13</v>
      </c>
      <c r="AD15" s="54">
        <v>5</v>
      </c>
      <c r="AE15" s="55"/>
      <c r="AF15" s="54"/>
      <c r="AG15" s="54"/>
      <c r="AH15" s="54"/>
      <c r="AI15" s="55"/>
      <c r="AJ15" s="54"/>
      <c r="AK15" s="54"/>
      <c r="AL15" s="54"/>
      <c r="AM15" s="55"/>
      <c r="AN15" s="54"/>
      <c r="AO15" s="54"/>
      <c r="AP15" s="54"/>
      <c r="AQ15" s="55"/>
      <c r="AR15" s="54" t="s">
        <v>95</v>
      </c>
      <c r="AS15" s="54">
        <v>13</v>
      </c>
      <c r="AT15" s="57">
        <v>1</v>
      </c>
      <c r="AU15" s="66"/>
      <c r="AV15" s="66"/>
    </row>
    <row r="16" spans="1:50" ht="15" x14ac:dyDescent="0.25">
      <c r="E16" s="44"/>
      <c r="F16" s="44"/>
      <c r="G16" s="63"/>
      <c r="H16" s="96"/>
      <c r="I16" s="63"/>
      <c r="J16" s="44"/>
      <c r="K16" s="91"/>
      <c r="L16" s="109">
        <v>0.14582999999999999</v>
      </c>
      <c r="M16" s="63"/>
      <c r="N16" s="93"/>
      <c r="R16" s="98" t="s">
        <v>97</v>
      </c>
      <c r="S16" s="99"/>
      <c r="T16" s="25"/>
      <c r="V16" s="18"/>
      <c r="W16" s="26"/>
      <c r="X16" s="55" t="s">
        <v>98</v>
      </c>
      <c r="Y16" s="54">
        <v>14</v>
      </c>
      <c r="Z16" s="54">
        <v>3</v>
      </c>
      <c r="AA16" s="55"/>
      <c r="AB16" s="54" t="s">
        <v>99</v>
      </c>
      <c r="AC16" s="54">
        <v>14</v>
      </c>
      <c r="AD16" s="54">
        <v>5</v>
      </c>
      <c r="AE16" s="55"/>
      <c r="AF16" s="54"/>
      <c r="AG16" s="54"/>
      <c r="AH16" s="54"/>
      <c r="AI16" s="55"/>
      <c r="AJ16" s="54"/>
      <c r="AK16" s="54"/>
      <c r="AL16" s="54"/>
      <c r="AM16" s="55"/>
      <c r="AN16" s="54"/>
      <c r="AO16" s="54"/>
      <c r="AP16" s="54"/>
      <c r="AQ16" s="55"/>
      <c r="AR16" s="54" t="s">
        <v>100</v>
      </c>
      <c r="AS16" s="54">
        <v>14</v>
      </c>
      <c r="AT16" s="57">
        <v>1</v>
      </c>
      <c r="AU16" s="66"/>
      <c r="AV16" s="66"/>
    </row>
    <row r="17" spans="5:48" ht="15" x14ac:dyDescent="0.25">
      <c r="E17" s="44"/>
      <c r="F17" s="44"/>
      <c r="G17" s="63"/>
      <c r="H17" s="96"/>
      <c r="I17" s="63"/>
      <c r="J17" s="44"/>
      <c r="K17" s="91"/>
      <c r="L17" s="109">
        <v>0.15625</v>
      </c>
      <c r="M17" s="63"/>
      <c r="N17" s="93"/>
      <c r="R17" s="98" t="s">
        <v>102</v>
      </c>
      <c r="S17" s="99"/>
      <c r="V17" s="18"/>
      <c r="W17" s="26"/>
      <c r="X17" s="55" t="s">
        <v>103</v>
      </c>
      <c r="Y17" s="54">
        <v>15</v>
      </c>
      <c r="Z17" s="54">
        <v>3</v>
      </c>
      <c r="AA17" s="55"/>
      <c r="AB17" s="61" t="s">
        <v>104</v>
      </c>
      <c r="AC17" s="54">
        <v>15</v>
      </c>
      <c r="AD17" s="54">
        <v>5</v>
      </c>
      <c r="AE17" s="55"/>
      <c r="AF17" s="54"/>
      <c r="AG17" s="54"/>
      <c r="AH17" s="54"/>
      <c r="AI17" s="55"/>
      <c r="AJ17" s="54"/>
      <c r="AK17" s="54"/>
      <c r="AL17" s="54"/>
      <c r="AM17" s="55"/>
      <c r="AN17" s="54"/>
      <c r="AO17" s="54"/>
      <c r="AP17" s="54"/>
      <c r="AQ17" s="55"/>
      <c r="AR17" s="54" t="s">
        <v>105</v>
      </c>
      <c r="AS17" s="54">
        <v>15</v>
      </c>
      <c r="AT17" s="57">
        <v>5</v>
      </c>
      <c r="AU17" s="66"/>
      <c r="AV17" s="66"/>
    </row>
    <row r="18" spans="5:48" ht="15" x14ac:dyDescent="0.25">
      <c r="E18" s="44"/>
      <c r="F18" s="44"/>
      <c r="G18" s="63"/>
      <c r="H18" s="96"/>
      <c r="I18" s="63"/>
      <c r="J18" s="44"/>
      <c r="K18" s="91"/>
      <c r="L18" s="109">
        <v>0.16667000000000001</v>
      </c>
      <c r="M18" s="63"/>
      <c r="N18" s="44"/>
      <c r="R18" s="98" t="s">
        <v>107</v>
      </c>
      <c r="S18" s="99"/>
      <c r="V18" s="18"/>
      <c r="W18" s="26"/>
      <c r="X18" s="55" t="s">
        <v>108</v>
      </c>
      <c r="Y18" s="54">
        <v>16</v>
      </c>
      <c r="Z18" s="54">
        <v>3</v>
      </c>
      <c r="AA18" s="55"/>
      <c r="AB18" s="54" t="s">
        <v>7</v>
      </c>
      <c r="AC18" s="54">
        <v>16</v>
      </c>
      <c r="AD18" s="100" t="s">
        <v>109</v>
      </c>
      <c r="AE18" s="55"/>
      <c r="AF18" s="54"/>
      <c r="AG18" s="54"/>
      <c r="AH18" s="54"/>
      <c r="AI18" s="55"/>
      <c r="AJ18" s="54"/>
      <c r="AK18" s="54"/>
      <c r="AL18" s="54"/>
      <c r="AM18" s="55"/>
      <c r="AN18" s="54"/>
      <c r="AO18" s="54"/>
      <c r="AP18" s="54"/>
      <c r="AQ18" s="55"/>
      <c r="AR18" s="54"/>
      <c r="AS18" s="54">
        <v>15</v>
      </c>
      <c r="AT18" s="57">
        <v>5</v>
      </c>
      <c r="AU18" s="66"/>
      <c r="AV18" s="66"/>
    </row>
    <row r="19" spans="5:48" x14ac:dyDescent="0.2">
      <c r="E19" s="63"/>
      <c r="F19" s="44"/>
      <c r="H19" s="79"/>
      <c r="J19" s="79"/>
      <c r="L19" s="109">
        <v>0.17708333333333334</v>
      </c>
      <c r="N19" s="44"/>
      <c r="R19" s="101"/>
      <c r="S19" s="99"/>
      <c r="X19" s="55"/>
      <c r="Y19" s="54"/>
      <c r="Z19" s="54"/>
      <c r="AA19" s="55"/>
      <c r="AB19" s="54"/>
      <c r="AC19" s="54"/>
      <c r="AD19" s="54"/>
      <c r="AE19" s="55"/>
      <c r="AF19" s="54"/>
      <c r="AG19" s="54"/>
      <c r="AH19" s="54"/>
      <c r="AI19" s="55"/>
      <c r="AJ19" s="54"/>
      <c r="AK19" s="54"/>
      <c r="AL19" s="54"/>
      <c r="AM19" s="55"/>
      <c r="AN19" s="54"/>
      <c r="AO19" s="54"/>
      <c r="AP19" s="54"/>
      <c r="AQ19" s="55"/>
      <c r="AR19" s="54"/>
      <c r="AS19" s="54"/>
      <c r="AT19" s="54"/>
    </row>
    <row r="20" spans="5:48" x14ac:dyDescent="0.2">
      <c r="E20" s="63"/>
      <c r="F20" s="44"/>
      <c r="H20" s="79"/>
      <c r="J20" s="79"/>
      <c r="L20" s="109">
        <v>0.1875</v>
      </c>
      <c r="N20" s="93"/>
      <c r="R20" s="101"/>
      <c r="S20" s="99"/>
      <c r="X20" s="55"/>
      <c r="Y20" s="54"/>
      <c r="Z20" s="54"/>
      <c r="AA20" s="55"/>
      <c r="AB20" s="54"/>
      <c r="AC20" s="54"/>
      <c r="AD20" s="54"/>
      <c r="AE20" s="55"/>
      <c r="AF20" s="54"/>
      <c r="AG20" s="54"/>
      <c r="AH20" s="54"/>
      <c r="AI20" s="55"/>
      <c r="AJ20" s="54"/>
      <c r="AK20" s="54"/>
      <c r="AL20" s="54"/>
      <c r="AM20" s="55"/>
      <c r="AN20" s="54"/>
      <c r="AO20" s="54"/>
      <c r="AP20" s="54"/>
      <c r="AQ20" s="55"/>
      <c r="AR20" s="54"/>
      <c r="AS20" s="54"/>
      <c r="AT20" s="102"/>
    </row>
    <row r="21" spans="5:48" ht="15" x14ac:dyDescent="0.25">
      <c r="E21" s="63"/>
      <c r="F21" s="44"/>
      <c r="G21" s="63"/>
      <c r="H21" s="96"/>
      <c r="I21" s="63"/>
      <c r="J21" s="44"/>
      <c r="K21" s="91"/>
      <c r="L21" s="109">
        <v>0.19792000000000001</v>
      </c>
      <c r="M21" s="63"/>
      <c r="N21" s="44"/>
      <c r="R21" s="98" t="s">
        <v>110</v>
      </c>
      <c r="S21" s="99"/>
      <c r="T21" s="25"/>
      <c r="V21" s="18"/>
      <c r="W21" s="26"/>
      <c r="X21" s="55" t="s">
        <v>111</v>
      </c>
      <c r="Y21" s="54">
        <v>17</v>
      </c>
      <c r="Z21" s="54">
        <v>3</v>
      </c>
      <c r="AA21" s="55"/>
      <c r="AB21" s="54" t="s">
        <v>112</v>
      </c>
      <c r="AC21" s="54">
        <v>18</v>
      </c>
      <c r="AD21" s="54">
        <v>5</v>
      </c>
      <c r="AE21" s="55"/>
      <c r="AF21" s="54"/>
      <c r="AG21" s="54"/>
      <c r="AH21" s="54"/>
      <c r="AI21" s="55"/>
      <c r="AJ21" s="54"/>
      <c r="AK21" s="54"/>
      <c r="AL21" s="54"/>
      <c r="AM21" s="55"/>
      <c r="AN21" s="54"/>
      <c r="AO21" s="54"/>
      <c r="AP21" s="54"/>
      <c r="AQ21" s="55"/>
      <c r="AR21" s="54"/>
      <c r="AS21" s="54"/>
      <c r="AT21" s="102"/>
      <c r="AU21" s="66"/>
      <c r="AV21" s="66"/>
    </row>
    <row r="22" spans="5:48" ht="12.75" customHeight="1" x14ac:dyDescent="0.2">
      <c r="E22" s="63"/>
      <c r="F22" s="44"/>
      <c r="G22" s="63"/>
      <c r="H22" s="75"/>
      <c r="I22" s="63"/>
      <c r="J22" s="44"/>
      <c r="K22" s="91"/>
      <c r="L22" s="109">
        <v>0.20832999999999999</v>
      </c>
      <c r="M22" s="63"/>
      <c r="N22" s="44"/>
      <c r="R22" s="98" t="s">
        <v>113</v>
      </c>
      <c r="S22" s="99"/>
      <c r="T22" s="25"/>
      <c r="V22" s="18"/>
      <c r="W22" s="26"/>
      <c r="X22" s="55" t="s">
        <v>114</v>
      </c>
      <c r="Y22" s="54">
        <v>18</v>
      </c>
      <c r="Z22" s="54">
        <v>3</v>
      </c>
      <c r="AA22" s="55"/>
      <c r="AB22" s="54" t="s">
        <v>115</v>
      </c>
      <c r="AC22" s="54">
        <v>19</v>
      </c>
      <c r="AD22" s="54">
        <v>1</v>
      </c>
      <c r="AE22" s="55"/>
      <c r="AF22" s="54"/>
      <c r="AG22" s="54"/>
      <c r="AH22" s="54"/>
      <c r="AI22" s="55"/>
      <c r="AJ22" s="54"/>
      <c r="AK22" s="54"/>
      <c r="AL22" s="54"/>
      <c r="AM22" s="55"/>
      <c r="AN22" s="54"/>
      <c r="AO22" s="54"/>
      <c r="AP22" s="54"/>
      <c r="AQ22" s="55"/>
      <c r="AR22" s="54"/>
      <c r="AS22" s="54"/>
      <c r="AT22" s="54"/>
      <c r="AU22" s="103"/>
      <c r="AV22" s="104"/>
    </row>
    <row r="23" spans="5:48" ht="15.75" x14ac:dyDescent="0.2">
      <c r="E23" s="63"/>
      <c r="F23" s="44"/>
      <c r="G23" s="63"/>
      <c r="H23" s="44"/>
      <c r="I23" s="63"/>
      <c r="J23" s="44"/>
      <c r="K23" s="91"/>
      <c r="L23" s="109">
        <v>0.21875</v>
      </c>
      <c r="M23" s="63"/>
      <c r="N23" s="93"/>
      <c r="R23" s="105" t="s">
        <v>116</v>
      </c>
      <c r="S23" s="106"/>
      <c r="V23" s="18"/>
      <c r="W23" s="26"/>
      <c r="X23" s="55" t="s">
        <v>117</v>
      </c>
      <c r="Y23" s="54">
        <v>19</v>
      </c>
      <c r="Z23" s="54">
        <v>3</v>
      </c>
      <c r="AA23" s="55"/>
      <c r="AB23" s="54"/>
      <c r="AC23" s="54"/>
      <c r="AD23" s="54"/>
      <c r="AE23" s="55"/>
      <c r="AF23" s="54"/>
      <c r="AG23" s="54"/>
      <c r="AH23" s="54"/>
      <c r="AI23" s="55"/>
      <c r="AJ23" s="54"/>
      <c r="AK23" s="54"/>
      <c r="AL23" s="54"/>
      <c r="AM23" s="55"/>
      <c r="AN23" s="54"/>
      <c r="AO23" s="54"/>
      <c r="AP23" s="54"/>
      <c r="AQ23" s="55"/>
      <c r="AR23" s="54"/>
      <c r="AS23" s="54"/>
      <c r="AT23" s="54"/>
      <c r="AU23" s="103"/>
      <c r="AV23" s="104"/>
    </row>
    <row r="24" spans="5:48" x14ac:dyDescent="0.2">
      <c r="E24" s="63"/>
      <c r="F24" s="44"/>
      <c r="G24" s="63"/>
      <c r="H24" s="58"/>
      <c r="I24" s="63"/>
      <c r="J24" s="44"/>
      <c r="K24" s="91"/>
      <c r="L24" s="109">
        <v>0.22917000000000001</v>
      </c>
      <c r="M24" s="63"/>
      <c r="N24" s="93"/>
      <c r="R24" s="18"/>
      <c r="S24" s="106"/>
      <c r="V24" s="18"/>
      <c r="W24" s="26"/>
      <c r="X24" s="55" t="s">
        <v>118</v>
      </c>
      <c r="Y24" s="54">
        <v>20</v>
      </c>
      <c r="Z24" s="54">
        <v>3</v>
      </c>
      <c r="AA24" s="55"/>
      <c r="AB24" s="54"/>
      <c r="AC24" s="54"/>
      <c r="AD24" s="54"/>
      <c r="AE24" s="55"/>
      <c r="AF24" s="54"/>
      <c r="AG24" s="54"/>
      <c r="AH24" s="54"/>
      <c r="AI24" s="55"/>
      <c r="AJ24" s="54"/>
      <c r="AK24" s="54"/>
      <c r="AL24" s="54"/>
      <c r="AM24" s="55"/>
      <c r="AN24" s="54"/>
      <c r="AO24" s="54"/>
      <c r="AP24" s="54"/>
      <c r="AQ24" s="55"/>
      <c r="AR24" s="54"/>
      <c r="AS24" s="54"/>
      <c r="AT24" s="54"/>
    </row>
    <row r="25" spans="5:48" x14ac:dyDescent="0.2">
      <c r="E25" s="63"/>
      <c r="F25" s="44"/>
      <c r="G25" s="63"/>
      <c r="H25" s="58"/>
      <c r="I25" s="63"/>
      <c r="J25" s="44"/>
      <c r="K25" s="91"/>
      <c r="L25" s="109">
        <v>0.23957999999999999</v>
      </c>
      <c r="M25" s="63"/>
      <c r="N25" s="93"/>
      <c r="R25" s="49"/>
      <c r="V25" s="18"/>
      <c r="W25" s="26"/>
      <c r="X25" s="26"/>
      <c r="Y25" s="26"/>
      <c r="Z25" s="26"/>
      <c r="AA25" s="26"/>
      <c r="AB25" s="26"/>
      <c r="AC25" s="26"/>
      <c r="AD25" s="26"/>
      <c r="AE25" s="26"/>
      <c r="AF25" s="26"/>
      <c r="AG25" s="26"/>
      <c r="AH25" s="26"/>
      <c r="AI25" s="26"/>
      <c r="AJ25" s="26"/>
      <c r="AK25" s="26"/>
      <c r="AL25" s="26"/>
      <c r="AM25" s="26"/>
      <c r="AN25" s="26"/>
      <c r="AO25" s="26"/>
      <c r="AP25" s="26"/>
      <c r="AQ25" s="26"/>
      <c r="AR25" s="54"/>
      <c r="AS25" s="54"/>
      <c r="AT25" s="54"/>
    </row>
    <row r="26" spans="5:48" x14ac:dyDescent="0.2">
      <c r="E26" s="63"/>
      <c r="F26" s="44"/>
      <c r="G26" s="63"/>
      <c r="H26" s="44"/>
      <c r="I26" s="63"/>
      <c r="J26" s="44"/>
      <c r="K26" s="91"/>
      <c r="L26" s="109">
        <v>0.25</v>
      </c>
      <c r="M26" s="63"/>
      <c r="N26" s="44"/>
      <c r="R26" s="49"/>
      <c r="V26" s="18"/>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row>
    <row r="27" spans="5:48" x14ac:dyDescent="0.2">
      <c r="E27" s="63"/>
      <c r="F27" s="44"/>
      <c r="G27" s="63"/>
      <c r="H27" s="79"/>
      <c r="I27" s="63"/>
      <c r="J27" s="44"/>
      <c r="K27" s="91"/>
      <c r="L27" s="109">
        <v>0.26041999999999998</v>
      </c>
      <c r="M27" s="63"/>
      <c r="N27" s="44"/>
      <c r="R27" s="49"/>
      <c r="V27" s="18"/>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row>
    <row r="28" spans="5:48" x14ac:dyDescent="0.2">
      <c r="E28" s="63"/>
      <c r="F28" s="44"/>
      <c r="G28" s="63"/>
      <c r="H28" s="44"/>
      <c r="I28" s="63"/>
      <c r="J28" s="44"/>
      <c r="K28" s="91"/>
      <c r="L28" s="109">
        <v>0.27083000000000002</v>
      </c>
      <c r="M28" s="63"/>
      <c r="N28" s="44"/>
      <c r="R28" s="49"/>
      <c r="T28" s="25"/>
      <c r="V28" s="18"/>
      <c r="W28" s="26"/>
      <c r="X28" s="26"/>
      <c r="Y28" s="26"/>
      <c r="Z28" s="26"/>
      <c r="AA28" s="26"/>
      <c r="AB28" s="26"/>
      <c r="AC28" s="26"/>
      <c r="AD28" s="26"/>
      <c r="AE28" s="26"/>
      <c r="AF28" s="26"/>
      <c r="AG28" s="26"/>
      <c r="AH28" s="26"/>
      <c r="AI28" s="26"/>
      <c r="AJ28" s="26"/>
      <c r="AK28" s="26"/>
      <c r="AL28" s="26"/>
      <c r="AM28" s="26"/>
      <c r="AN28" s="26"/>
      <c r="AO28" s="26"/>
      <c r="AP28" s="26"/>
      <c r="AQ28" s="26"/>
      <c r="AR28" s="26"/>
      <c r="AS28" s="26"/>
    </row>
    <row r="29" spans="5:48" x14ac:dyDescent="0.2">
      <c r="E29" s="63"/>
      <c r="F29" s="44"/>
      <c r="G29" s="63"/>
      <c r="H29" s="44"/>
      <c r="I29" s="63"/>
      <c r="J29" s="44"/>
      <c r="K29" s="91"/>
      <c r="L29" s="109">
        <v>0.28125</v>
      </c>
      <c r="M29" s="63"/>
      <c r="N29" s="44"/>
      <c r="R29" s="49"/>
      <c r="V29" s="18"/>
      <c r="W29" s="26"/>
      <c r="X29" s="26"/>
      <c r="Y29" s="26"/>
      <c r="Z29" s="26"/>
      <c r="AA29" s="26"/>
      <c r="AB29" s="26"/>
      <c r="AC29" s="26"/>
      <c r="AD29" s="26"/>
      <c r="AE29" s="26"/>
      <c r="AF29" s="26"/>
      <c r="AG29" s="26"/>
      <c r="AH29" s="26"/>
      <c r="AI29" s="26"/>
      <c r="AJ29" s="26"/>
      <c r="AK29" s="26"/>
      <c r="AL29" s="26"/>
      <c r="AM29" s="26"/>
      <c r="AN29" s="26"/>
      <c r="AO29" s="26"/>
      <c r="AP29" s="26"/>
      <c r="AQ29" s="26"/>
      <c r="AR29" s="26"/>
      <c r="AS29" s="26"/>
    </row>
    <row r="30" spans="5:48" x14ac:dyDescent="0.2">
      <c r="E30" s="63"/>
      <c r="F30" s="44"/>
      <c r="G30" s="63"/>
      <c r="H30" s="44"/>
      <c r="I30" s="63"/>
      <c r="J30" s="44"/>
      <c r="K30" s="91"/>
      <c r="L30" s="109">
        <v>0.29166999999999998</v>
      </c>
      <c r="M30" s="63"/>
      <c r="N30" s="44"/>
      <c r="R30" s="49"/>
      <c r="V30" s="18"/>
      <c r="W30" s="26"/>
      <c r="X30" s="26"/>
      <c r="Y30" s="26"/>
      <c r="Z30" s="26"/>
      <c r="AA30" s="26"/>
      <c r="AB30" s="26"/>
      <c r="AC30" s="26"/>
      <c r="AD30" s="26"/>
      <c r="AE30" s="26"/>
      <c r="AF30" s="26"/>
      <c r="AG30" s="26"/>
      <c r="AH30" s="26"/>
      <c r="AI30" s="26"/>
      <c r="AJ30" s="26"/>
      <c r="AK30" s="26"/>
      <c r="AL30" s="26"/>
      <c r="AM30" s="26"/>
      <c r="AN30" s="26"/>
      <c r="AO30" s="26"/>
      <c r="AP30" s="26"/>
      <c r="AQ30" s="26"/>
      <c r="AR30" s="26"/>
      <c r="AS30" s="26"/>
    </row>
    <row r="31" spans="5:48" x14ac:dyDescent="0.2">
      <c r="E31" s="63"/>
      <c r="F31" s="44"/>
      <c r="G31" s="63"/>
      <c r="H31" s="44"/>
      <c r="I31" s="63"/>
      <c r="J31" s="44"/>
      <c r="K31" s="91"/>
      <c r="L31" s="109">
        <v>0.30208000000000002</v>
      </c>
      <c r="M31" s="63"/>
      <c r="N31" s="93"/>
      <c r="R31" s="49"/>
      <c r="V31" s="18"/>
      <c r="W31" s="26"/>
      <c r="X31" s="26"/>
      <c r="Y31" s="26"/>
      <c r="Z31" s="26"/>
      <c r="AA31" s="26"/>
      <c r="AB31" s="26"/>
      <c r="AC31" s="26"/>
      <c r="AD31" s="26"/>
      <c r="AE31" s="26"/>
      <c r="AF31" s="26"/>
      <c r="AG31" s="26"/>
      <c r="AH31" s="26"/>
      <c r="AI31" s="26"/>
      <c r="AJ31" s="26"/>
      <c r="AK31" s="26"/>
      <c r="AL31" s="26"/>
      <c r="AM31" s="26"/>
      <c r="AN31" s="26"/>
      <c r="AO31" s="26"/>
      <c r="AP31" s="26"/>
      <c r="AQ31" s="26"/>
      <c r="AR31" s="26"/>
      <c r="AS31" s="26"/>
    </row>
    <row r="32" spans="5:48" x14ac:dyDescent="0.2">
      <c r="E32" s="63"/>
      <c r="F32" s="44"/>
      <c r="G32" s="63"/>
      <c r="H32" s="44"/>
      <c r="I32" s="63"/>
      <c r="J32" s="44"/>
      <c r="K32" s="91"/>
      <c r="L32" s="109">
        <v>0.3125</v>
      </c>
      <c r="M32" s="63"/>
      <c r="N32" s="44"/>
      <c r="V32" s="18"/>
      <c r="W32" s="26"/>
      <c r="X32" s="26"/>
      <c r="Y32" s="26"/>
      <c r="Z32" s="26"/>
      <c r="AA32" s="26"/>
      <c r="AB32" s="26"/>
      <c r="AC32" s="26"/>
      <c r="AD32" s="26"/>
      <c r="AE32" s="26"/>
      <c r="AF32" s="26"/>
      <c r="AG32" s="26"/>
      <c r="AH32" s="26"/>
      <c r="AI32" s="26"/>
      <c r="AJ32" s="26"/>
      <c r="AK32" s="26"/>
      <c r="AL32" s="26"/>
      <c r="AM32" s="26"/>
      <c r="AN32" s="26"/>
      <c r="AO32" s="26"/>
      <c r="AP32" s="26"/>
      <c r="AQ32" s="26"/>
      <c r="AR32" s="26"/>
      <c r="AS32" s="26"/>
    </row>
    <row r="33" spans="5:45" x14ac:dyDescent="0.2">
      <c r="E33" s="63"/>
      <c r="F33" s="44"/>
      <c r="G33" s="63"/>
      <c r="H33" s="44"/>
      <c r="I33" s="63"/>
      <c r="J33" s="44"/>
      <c r="K33" s="91"/>
      <c r="L33" s="109">
        <v>0.32291999999999998</v>
      </c>
      <c r="M33" s="63"/>
      <c r="N33" s="44"/>
      <c r="V33" s="18"/>
      <c r="W33" s="26"/>
      <c r="X33" s="26"/>
      <c r="Y33" s="26"/>
      <c r="Z33" s="26"/>
      <c r="AA33" s="26"/>
      <c r="AB33" s="26"/>
      <c r="AC33" s="26"/>
      <c r="AD33" s="26"/>
      <c r="AE33" s="26"/>
      <c r="AF33" s="26"/>
      <c r="AG33" s="26"/>
      <c r="AH33" s="26"/>
      <c r="AI33" s="26"/>
      <c r="AJ33" s="26"/>
      <c r="AK33" s="26"/>
      <c r="AL33" s="26"/>
      <c r="AM33" s="26"/>
      <c r="AN33" s="26"/>
      <c r="AO33" s="26"/>
      <c r="AP33" s="26"/>
      <c r="AQ33" s="26"/>
      <c r="AR33" s="26"/>
      <c r="AS33" s="26"/>
    </row>
    <row r="34" spans="5:45" ht="12.75" customHeight="1" x14ac:dyDescent="0.2">
      <c r="E34" s="63"/>
      <c r="F34" s="44"/>
      <c r="G34" s="63"/>
      <c r="H34" s="44"/>
      <c r="I34" s="63"/>
      <c r="J34" s="44"/>
      <c r="K34" s="91"/>
      <c r="L34" s="109">
        <v>0.33333000000000002</v>
      </c>
      <c r="M34" s="63"/>
      <c r="N34" s="93"/>
      <c r="V34" s="18"/>
      <c r="W34" s="26"/>
      <c r="X34" s="26"/>
      <c r="Y34" s="26"/>
      <c r="Z34" s="26"/>
      <c r="AA34" s="26"/>
      <c r="AB34" s="26"/>
      <c r="AC34" s="26"/>
      <c r="AD34" s="26"/>
      <c r="AE34" s="26"/>
      <c r="AF34" s="26"/>
      <c r="AG34" s="26"/>
      <c r="AH34" s="26"/>
      <c r="AI34" s="26"/>
      <c r="AJ34" s="26"/>
      <c r="AK34" s="26"/>
      <c r="AL34" s="26"/>
      <c r="AM34" s="26"/>
      <c r="AN34" s="26"/>
      <c r="AO34" s="26"/>
      <c r="AP34" s="26"/>
      <c r="AQ34" s="26"/>
      <c r="AR34" s="26"/>
      <c r="AS34" s="26"/>
    </row>
    <row r="35" spans="5:45" ht="12.75" customHeight="1" x14ac:dyDescent="0.2">
      <c r="E35" s="63"/>
      <c r="F35" s="44"/>
      <c r="G35" s="63"/>
      <c r="H35" s="44"/>
      <c r="I35" s="63"/>
      <c r="J35" s="44"/>
      <c r="K35" s="91"/>
      <c r="L35" s="109">
        <v>0.34375</v>
      </c>
      <c r="M35" s="63"/>
      <c r="N35" s="44"/>
      <c r="V35" s="18"/>
      <c r="W35" s="26"/>
      <c r="X35" s="26"/>
      <c r="Y35" s="26"/>
      <c r="Z35" s="26"/>
      <c r="AA35" s="26"/>
      <c r="AB35" s="26"/>
      <c r="AC35" s="26"/>
      <c r="AD35" s="26"/>
      <c r="AE35" s="26"/>
      <c r="AF35" s="26"/>
      <c r="AG35" s="26"/>
      <c r="AH35" s="26"/>
      <c r="AI35" s="26"/>
      <c r="AJ35" s="26"/>
      <c r="AK35" s="26"/>
      <c r="AL35" s="26"/>
      <c r="AM35" s="26"/>
      <c r="AN35" s="26"/>
      <c r="AO35" s="26"/>
      <c r="AP35" s="26"/>
      <c r="AQ35" s="26"/>
      <c r="AR35" s="26"/>
      <c r="AS35" s="26"/>
    </row>
    <row r="36" spans="5:45" ht="13.5" customHeight="1" x14ac:dyDescent="0.2">
      <c r="E36" s="63"/>
      <c r="F36" s="79"/>
      <c r="G36" s="63"/>
      <c r="H36" s="44"/>
      <c r="I36" s="63"/>
      <c r="J36" s="44"/>
      <c r="K36" s="91"/>
      <c r="L36" s="109">
        <v>0.35416999999999998</v>
      </c>
      <c r="M36" s="63"/>
      <c r="N36" s="44"/>
      <c r="V36" s="18"/>
      <c r="W36" s="26"/>
      <c r="X36" s="26"/>
      <c r="Y36" s="26"/>
      <c r="Z36" s="26"/>
      <c r="AA36" s="26"/>
      <c r="AB36" s="26"/>
      <c r="AC36" s="26"/>
      <c r="AD36" s="26"/>
      <c r="AE36" s="26"/>
      <c r="AF36" s="26"/>
      <c r="AG36" s="26"/>
      <c r="AH36" s="26"/>
      <c r="AI36" s="26"/>
      <c r="AJ36" s="26"/>
      <c r="AK36" s="26"/>
      <c r="AL36" s="26"/>
      <c r="AM36" s="26"/>
      <c r="AN36" s="26"/>
      <c r="AO36" s="26"/>
      <c r="AP36" s="26"/>
      <c r="AQ36" s="26"/>
      <c r="AR36" s="26"/>
      <c r="AS36" s="26"/>
    </row>
    <row r="37" spans="5:45" x14ac:dyDescent="0.2">
      <c r="E37" s="63"/>
      <c r="F37" s="44"/>
      <c r="G37" s="63"/>
      <c r="H37" s="44"/>
      <c r="I37" s="63"/>
      <c r="J37" s="44"/>
      <c r="K37" s="91"/>
      <c r="L37" s="109">
        <v>0.36458000000000002</v>
      </c>
      <c r="M37" s="63"/>
      <c r="N37" s="44"/>
      <c r="V37" s="18"/>
      <c r="W37" s="26"/>
      <c r="X37" s="26"/>
      <c r="Y37" s="26"/>
      <c r="Z37" s="26"/>
      <c r="AA37" s="26"/>
      <c r="AB37" s="26"/>
      <c r="AC37" s="26"/>
      <c r="AD37" s="26"/>
      <c r="AE37" s="26"/>
      <c r="AF37" s="26"/>
      <c r="AG37" s="26"/>
      <c r="AH37" s="26"/>
      <c r="AI37" s="26"/>
      <c r="AJ37" s="26"/>
      <c r="AK37" s="26"/>
      <c r="AL37" s="26"/>
      <c r="AM37" s="26"/>
      <c r="AN37" s="26"/>
      <c r="AO37" s="26"/>
      <c r="AP37" s="26"/>
      <c r="AQ37" s="26"/>
      <c r="AR37" s="26"/>
      <c r="AS37" s="26"/>
    </row>
    <row r="38" spans="5:45" x14ac:dyDescent="0.2">
      <c r="E38" s="63"/>
      <c r="F38" s="44"/>
      <c r="G38" s="63"/>
      <c r="H38" s="44"/>
      <c r="I38" s="63"/>
      <c r="J38" s="44"/>
      <c r="K38" s="91"/>
      <c r="L38" s="109">
        <v>0.375</v>
      </c>
      <c r="M38" s="63"/>
      <c r="N38" s="44"/>
      <c r="V38" s="18"/>
      <c r="W38" s="26"/>
      <c r="X38" s="26"/>
      <c r="Y38" s="26"/>
      <c r="Z38" s="26"/>
      <c r="AA38" s="26"/>
      <c r="AB38" s="26"/>
      <c r="AC38" s="26"/>
      <c r="AD38" s="26"/>
      <c r="AE38" s="26"/>
      <c r="AF38" s="26"/>
      <c r="AG38" s="26"/>
      <c r="AH38" s="26"/>
      <c r="AI38" s="26"/>
      <c r="AJ38" s="26"/>
      <c r="AK38" s="26"/>
      <c r="AL38" s="26"/>
      <c r="AM38" s="26"/>
      <c r="AN38" s="26"/>
      <c r="AO38" s="26"/>
      <c r="AP38" s="26"/>
      <c r="AQ38" s="26"/>
      <c r="AR38" s="26"/>
      <c r="AS38" s="26"/>
    </row>
    <row r="39" spans="5:45" x14ac:dyDescent="0.2">
      <c r="E39" s="63"/>
      <c r="F39" s="44"/>
      <c r="G39" s="63"/>
      <c r="H39" s="44"/>
      <c r="I39" s="63"/>
      <c r="J39" s="44"/>
      <c r="K39" s="91"/>
      <c r="L39" s="109">
        <v>0.38541999999999998</v>
      </c>
      <c r="M39" s="63"/>
      <c r="N39" s="93"/>
      <c r="V39" s="18"/>
      <c r="W39" s="26"/>
      <c r="X39" s="26"/>
      <c r="Y39" s="26"/>
      <c r="Z39" s="26"/>
      <c r="AA39" s="26"/>
      <c r="AB39" s="26"/>
      <c r="AC39" s="26"/>
      <c r="AD39" s="26"/>
      <c r="AE39" s="26"/>
      <c r="AF39" s="26"/>
      <c r="AG39" s="26"/>
      <c r="AH39" s="26"/>
      <c r="AI39" s="26"/>
      <c r="AJ39" s="26"/>
      <c r="AK39" s="26"/>
      <c r="AL39" s="26"/>
      <c r="AM39" s="26"/>
      <c r="AN39" s="26"/>
      <c r="AO39" s="26"/>
      <c r="AP39" s="26"/>
      <c r="AQ39" s="26"/>
      <c r="AR39" s="26"/>
      <c r="AS39" s="26"/>
    </row>
    <row r="40" spans="5:45" x14ac:dyDescent="0.2">
      <c r="E40" s="63"/>
      <c r="F40" s="44"/>
      <c r="G40" s="63"/>
      <c r="H40" s="44"/>
      <c r="I40" s="63"/>
      <c r="J40" s="44"/>
      <c r="K40" s="91"/>
      <c r="L40" s="109">
        <v>0.39583000000000002</v>
      </c>
      <c r="M40" s="63"/>
      <c r="N40" s="44"/>
      <c r="V40" s="18"/>
      <c r="W40" s="26"/>
      <c r="X40" s="26"/>
      <c r="Y40" s="26"/>
      <c r="Z40" s="26"/>
      <c r="AA40" s="26"/>
      <c r="AB40" s="26"/>
      <c r="AC40" s="26"/>
      <c r="AD40" s="26"/>
      <c r="AE40" s="26"/>
      <c r="AF40" s="26"/>
      <c r="AG40" s="26"/>
      <c r="AH40" s="26"/>
      <c r="AI40" s="26"/>
      <c r="AJ40" s="26"/>
      <c r="AK40" s="26"/>
      <c r="AL40" s="26"/>
      <c r="AM40" s="26"/>
      <c r="AN40" s="26"/>
      <c r="AO40" s="26"/>
      <c r="AP40" s="26"/>
      <c r="AQ40" s="26"/>
      <c r="AR40" s="26"/>
      <c r="AS40" s="26"/>
    </row>
    <row r="41" spans="5:45" x14ac:dyDescent="0.2">
      <c r="E41" s="63"/>
      <c r="F41" s="44"/>
      <c r="G41" s="63"/>
      <c r="H41" s="44"/>
      <c r="I41" s="63"/>
      <c r="J41" s="44"/>
      <c r="K41" s="91"/>
      <c r="L41" s="109">
        <v>0.40625</v>
      </c>
      <c r="M41" s="63"/>
      <c r="N41" s="44"/>
      <c r="V41" s="18"/>
      <c r="W41" s="26"/>
      <c r="X41" s="26"/>
      <c r="Y41" s="26"/>
      <c r="Z41" s="26"/>
      <c r="AA41" s="26"/>
      <c r="AB41" s="26"/>
      <c r="AC41" s="26"/>
      <c r="AD41" s="26"/>
      <c r="AE41" s="26"/>
      <c r="AF41" s="26"/>
      <c r="AG41" s="26"/>
      <c r="AH41" s="26"/>
      <c r="AI41" s="26"/>
      <c r="AJ41" s="26"/>
      <c r="AK41" s="26"/>
      <c r="AL41" s="26"/>
      <c r="AM41" s="26"/>
      <c r="AN41" s="26"/>
      <c r="AO41" s="26"/>
      <c r="AP41" s="26"/>
      <c r="AQ41" s="26"/>
      <c r="AR41" s="26"/>
      <c r="AS41" s="26"/>
    </row>
    <row r="42" spans="5:45" x14ac:dyDescent="0.2">
      <c r="E42" s="63"/>
      <c r="F42" s="44"/>
      <c r="G42" s="63"/>
      <c r="H42" s="44"/>
      <c r="I42" s="63"/>
      <c r="J42" s="44"/>
      <c r="K42" s="91"/>
      <c r="L42" s="109">
        <v>0.41666999999999998</v>
      </c>
      <c r="M42" s="63"/>
      <c r="N42" s="44"/>
      <c r="V42" s="18"/>
      <c r="W42" s="26"/>
      <c r="X42" s="26"/>
      <c r="Y42" s="26"/>
      <c r="Z42" s="26"/>
      <c r="AA42" s="26"/>
      <c r="AB42" s="26"/>
      <c r="AC42" s="26"/>
      <c r="AD42" s="26"/>
      <c r="AE42" s="26"/>
      <c r="AF42" s="26"/>
      <c r="AG42" s="26"/>
      <c r="AH42" s="26"/>
      <c r="AI42" s="26"/>
      <c r="AJ42" s="26"/>
      <c r="AK42" s="26"/>
      <c r="AL42" s="26"/>
      <c r="AM42" s="26"/>
      <c r="AN42" s="26"/>
      <c r="AO42" s="26"/>
      <c r="AP42" s="26"/>
      <c r="AQ42" s="26"/>
      <c r="AR42" s="26"/>
      <c r="AS42" s="26"/>
    </row>
    <row r="43" spans="5:45" x14ac:dyDescent="0.2">
      <c r="E43" s="63"/>
      <c r="F43" s="44"/>
      <c r="G43" s="63"/>
      <c r="H43" s="44"/>
      <c r="I43" s="63"/>
      <c r="J43" s="44"/>
      <c r="K43" s="91"/>
      <c r="L43" s="109">
        <v>0.42708000000000002</v>
      </c>
      <c r="M43" s="63"/>
      <c r="N43" s="44"/>
      <c r="V43" s="18"/>
      <c r="W43" s="26"/>
      <c r="X43" s="26"/>
      <c r="Y43" s="26"/>
      <c r="Z43" s="26"/>
      <c r="AA43" s="26"/>
      <c r="AB43" s="26"/>
      <c r="AC43" s="26"/>
      <c r="AD43" s="26"/>
      <c r="AE43" s="26"/>
      <c r="AF43" s="26"/>
      <c r="AG43" s="26"/>
      <c r="AH43" s="26"/>
      <c r="AI43" s="26"/>
      <c r="AJ43" s="26"/>
      <c r="AK43" s="26"/>
      <c r="AL43" s="26"/>
      <c r="AM43" s="26"/>
      <c r="AN43" s="26"/>
      <c r="AO43" s="26"/>
      <c r="AP43" s="26"/>
      <c r="AQ43" s="26"/>
      <c r="AR43" s="26"/>
      <c r="AS43" s="26"/>
    </row>
    <row r="44" spans="5:45" x14ac:dyDescent="0.2">
      <c r="E44" s="63"/>
      <c r="F44" s="44"/>
      <c r="G44" s="63"/>
      <c r="H44" s="44"/>
      <c r="I44" s="63"/>
      <c r="J44" s="44"/>
      <c r="K44" s="91"/>
      <c r="L44" s="109">
        <v>0.4375</v>
      </c>
      <c r="M44" s="63"/>
      <c r="N44" s="93"/>
      <c r="V44" s="18"/>
      <c r="W44" s="26"/>
      <c r="X44" s="26"/>
      <c r="Y44" s="26"/>
      <c r="Z44" s="26"/>
      <c r="AA44" s="26"/>
      <c r="AB44" s="26"/>
      <c r="AC44" s="26"/>
      <c r="AD44" s="26"/>
      <c r="AE44" s="26"/>
      <c r="AF44" s="26"/>
      <c r="AG44" s="26"/>
      <c r="AH44" s="26"/>
      <c r="AI44" s="26"/>
      <c r="AJ44" s="26"/>
      <c r="AK44" s="26"/>
      <c r="AL44" s="26"/>
      <c r="AM44" s="26"/>
      <c r="AN44" s="26"/>
      <c r="AO44" s="26"/>
      <c r="AP44" s="26"/>
      <c r="AQ44" s="26"/>
      <c r="AR44" s="26"/>
      <c r="AS44" s="26"/>
    </row>
    <row r="45" spans="5:45" x14ac:dyDescent="0.2">
      <c r="E45" s="63"/>
      <c r="F45" s="44"/>
      <c r="G45" s="63"/>
      <c r="H45" s="44"/>
      <c r="I45" s="63"/>
      <c r="J45" s="44"/>
      <c r="K45" s="91"/>
      <c r="L45" s="109">
        <v>0.44791999999999998</v>
      </c>
      <c r="M45" s="63"/>
      <c r="N45" s="93"/>
      <c r="V45" s="18"/>
      <c r="W45" s="26"/>
      <c r="X45" s="26"/>
      <c r="Y45" s="26"/>
      <c r="Z45" s="26"/>
      <c r="AA45" s="26"/>
      <c r="AB45" s="26"/>
      <c r="AC45" s="26"/>
      <c r="AD45" s="26"/>
      <c r="AE45" s="26"/>
      <c r="AF45" s="26"/>
      <c r="AG45" s="26"/>
      <c r="AH45" s="26"/>
      <c r="AI45" s="26"/>
      <c r="AJ45" s="26"/>
      <c r="AK45" s="26"/>
      <c r="AL45" s="26"/>
      <c r="AM45" s="26"/>
      <c r="AN45" s="26"/>
      <c r="AO45" s="26"/>
      <c r="AP45" s="26"/>
      <c r="AQ45" s="26"/>
      <c r="AR45" s="26"/>
      <c r="AS45" s="26"/>
    </row>
    <row r="46" spans="5:45" x14ac:dyDescent="0.2">
      <c r="E46" s="63"/>
      <c r="F46" s="44"/>
      <c r="G46" s="63"/>
      <c r="H46" s="44"/>
      <c r="I46" s="63"/>
      <c r="J46" s="44"/>
      <c r="K46" s="91"/>
      <c r="L46" s="109">
        <v>0.45833000000000002</v>
      </c>
      <c r="M46" s="63"/>
      <c r="N46" s="44"/>
      <c r="V46" s="18"/>
      <c r="W46" s="26"/>
      <c r="X46" s="26"/>
      <c r="Y46" s="26"/>
      <c r="Z46" s="26"/>
      <c r="AA46" s="26"/>
      <c r="AB46" s="26"/>
      <c r="AC46" s="26"/>
      <c r="AD46" s="26"/>
      <c r="AE46" s="26"/>
      <c r="AF46" s="26"/>
      <c r="AG46" s="26"/>
      <c r="AH46" s="26"/>
      <c r="AI46" s="26"/>
      <c r="AJ46" s="26"/>
      <c r="AK46" s="26"/>
      <c r="AL46" s="26"/>
      <c r="AM46" s="26"/>
      <c r="AN46" s="26"/>
      <c r="AO46" s="26"/>
      <c r="AP46" s="26"/>
      <c r="AQ46" s="26"/>
      <c r="AR46" s="26"/>
      <c r="AS46" s="26"/>
    </row>
    <row r="47" spans="5:45" x14ac:dyDescent="0.2">
      <c r="E47" s="63"/>
      <c r="F47" s="44"/>
      <c r="G47" s="63"/>
      <c r="H47" s="44"/>
      <c r="I47" s="63"/>
      <c r="J47" s="44"/>
      <c r="K47" s="91"/>
      <c r="L47" s="109">
        <v>0.46875</v>
      </c>
      <c r="M47" s="63"/>
      <c r="N47" s="93"/>
      <c r="V47" s="18"/>
      <c r="W47" s="26"/>
      <c r="X47" s="26"/>
      <c r="Y47" s="26"/>
      <c r="Z47" s="26"/>
      <c r="AA47" s="26"/>
      <c r="AB47" s="26"/>
      <c r="AC47" s="26"/>
      <c r="AD47" s="26"/>
      <c r="AE47" s="26"/>
      <c r="AF47" s="26"/>
      <c r="AG47" s="26"/>
      <c r="AH47" s="26"/>
      <c r="AI47" s="26"/>
      <c r="AJ47" s="26"/>
      <c r="AK47" s="26"/>
      <c r="AL47" s="26"/>
      <c r="AM47" s="26"/>
      <c r="AN47" s="26"/>
      <c r="AO47" s="26"/>
      <c r="AP47" s="26"/>
      <c r="AQ47" s="26"/>
      <c r="AR47" s="26"/>
      <c r="AS47" s="26"/>
    </row>
    <row r="48" spans="5:45" x14ac:dyDescent="0.2">
      <c r="E48" s="63"/>
      <c r="F48" s="44"/>
      <c r="G48" s="63"/>
      <c r="H48" s="44"/>
      <c r="I48" s="63"/>
      <c r="J48" s="44"/>
      <c r="K48" s="91"/>
      <c r="L48" s="109">
        <v>0.47916999999999998</v>
      </c>
      <c r="M48" s="63"/>
      <c r="N48" s="44"/>
      <c r="V48" s="18"/>
      <c r="W48" s="26"/>
      <c r="X48" s="26"/>
      <c r="Y48" s="26"/>
      <c r="Z48" s="26"/>
      <c r="AA48" s="26"/>
      <c r="AB48" s="26"/>
      <c r="AC48" s="26"/>
      <c r="AD48" s="26"/>
      <c r="AE48" s="26"/>
      <c r="AF48" s="26"/>
      <c r="AG48" s="26"/>
      <c r="AH48" s="26"/>
      <c r="AI48" s="26"/>
      <c r="AJ48" s="26"/>
      <c r="AK48" s="26"/>
      <c r="AL48" s="26"/>
      <c r="AM48" s="26"/>
      <c r="AN48" s="26"/>
      <c r="AO48" s="26"/>
      <c r="AP48" s="26"/>
      <c r="AQ48" s="26"/>
      <c r="AR48" s="26"/>
      <c r="AS48" s="26"/>
    </row>
    <row r="49" spans="5:45" x14ac:dyDescent="0.2">
      <c r="E49" s="63"/>
      <c r="F49" s="44"/>
      <c r="G49" s="63"/>
      <c r="H49" s="44"/>
      <c r="I49" s="63"/>
      <c r="J49" s="44"/>
      <c r="K49" s="91"/>
      <c r="L49" s="109">
        <v>0.48958000000000002</v>
      </c>
      <c r="M49" s="63"/>
      <c r="N49" s="44"/>
      <c r="V49" s="18"/>
      <c r="W49" s="26"/>
      <c r="X49" s="26"/>
      <c r="Y49" s="26"/>
      <c r="Z49" s="26"/>
      <c r="AA49" s="26"/>
      <c r="AB49" s="26"/>
      <c r="AC49" s="26"/>
      <c r="AD49" s="26"/>
      <c r="AE49" s="26"/>
      <c r="AF49" s="26"/>
      <c r="AG49" s="26"/>
      <c r="AH49" s="26"/>
      <c r="AI49" s="26"/>
      <c r="AJ49" s="26"/>
      <c r="AK49" s="26"/>
      <c r="AL49" s="26"/>
      <c r="AM49" s="26"/>
      <c r="AN49" s="26"/>
      <c r="AO49" s="26"/>
      <c r="AP49" s="26"/>
      <c r="AQ49" s="26"/>
      <c r="AR49" s="26"/>
      <c r="AS49" s="26"/>
    </row>
    <row r="50" spans="5:45" x14ac:dyDescent="0.2">
      <c r="E50" s="63"/>
      <c r="F50" s="44"/>
      <c r="G50" s="63"/>
      <c r="H50" s="44"/>
      <c r="I50" s="63"/>
      <c r="J50" s="44"/>
      <c r="K50" s="91"/>
      <c r="L50" s="109">
        <v>0.5</v>
      </c>
      <c r="M50" s="63"/>
      <c r="N50" s="93"/>
      <c r="V50" s="18"/>
      <c r="W50" s="26"/>
      <c r="X50" s="26"/>
      <c r="Y50" s="26"/>
      <c r="Z50" s="26"/>
      <c r="AA50" s="26"/>
      <c r="AB50" s="26"/>
      <c r="AC50" s="26"/>
      <c r="AD50" s="26"/>
      <c r="AE50" s="26"/>
      <c r="AF50" s="26"/>
      <c r="AG50" s="26"/>
      <c r="AH50" s="26"/>
      <c r="AI50" s="26"/>
      <c r="AJ50" s="26"/>
      <c r="AK50" s="26"/>
      <c r="AL50" s="26"/>
      <c r="AM50" s="26"/>
      <c r="AN50" s="26"/>
      <c r="AO50" s="26"/>
      <c r="AP50" s="26"/>
      <c r="AQ50" s="26"/>
      <c r="AR50" s="26"/>
      <c r="AS50" s="26"/>
    </row>
    <row r="51" spans="5:45" x14ac:dyDescent="0.2">
      <c r="E51" s="63"/>
      <c r="F51" s="44"/>
      <c r="G51" s="63"/>
      <c r="H51" s="44"/>
      <c r="I51" s="63"/>
      <c r="J51" s="44"/>
      <c r="K51" s="91"/>
      <c r="L51" s="109">
        <v>0.51041999999999998</v>
      </c>
      <c r="M51" s="63"/>
      <c r="N51" s="44"/>
      <c r="V51" s="18"/>
      <c r="W51" s="26"/>
      <c r="X51" s="26"/>
      <c r="Y51" s="26"/>
      <c r="Z51" s="26"/>
      <c r="AA51" s="26"/>
      <c r="AB51" s="26"/>
      <c r="AC51" s="26"/>
      <c r="AD51" s="26"/>
      <c r="AE51" s="26"/>
      <c r="AF51" s="26"/>
      <c r="AG51" s="26"/>
      <c r="AH51" s="26"/>
      <c r="AI51" s="26"/>
      <c r="AJ51" s="26"/>
      <c r="AK51" s="26"/>
      <c r="AL51" s="26"/>
      <c r="AM51" s="26"/>
      <c r="AN51" s="26"/>
      <c r="AO51" s="26"/>
      <c r="AP51" s="26"/>
      <c r="AQ51" s="26"/>
      <c r="AR51" s="26"/>
      <c r="AS51" s="26"/>
    </row>
    <row r="52" spans="5:45" x14ac:dyDescent="0.2">
      <c r="E52" s="63"/>
      <c r="F52" s="44"/>
      <c r="G52" s="63"/>
      <c r="H52" s="44"/>
      <c r="I52" s="63"/>
      <c r="J52" s="44"/>
      <c r="K52" s="91"/>
      <c r="L52" s="109">
        <v>0.52083000000000002</v>
      </c>
      <c r="M52" s="63"/>
      <c r="N52" s="93"/>
      <c r="V52" s="18"/>
      <c r="W52" s="26"/>
      <c r="X52" s="26"/>
      <c r="Y52" s="26"/>
      <c r="Z52" s="26"/>
      <c r="AA52" s="26"/>
      <c r="AB52" s="26"/>
      <c r="AC52" s="26"/>
      <c r="AD52" s="26"/>
      <c r="AE52" s="26"/>
      <c r="AF52" s="26"/>
      <c r="AG52" s="26"/>
      <c r="AH52" s="26"/>
      <c r="AI52" s="26"/>
      <c r="AJ52" s="26"/>
      <c r="AK52" s="26"/>
      <c r="AL52" s="26"/>
      <c r="AM52" s="26"/>
      <c r="AN52" s="26"/>
      <c r="AO52" s="26"/>
      <c r="AP52" s="26"/>
      <c r="AQ52" s="26"/>
      <c r="AR52" s="26"/>
      <c r="AS52" s="26"/>
    </row>
    <row r="53" spans="5:45" x14ac:dyDescent="0.2">
      <c r="E53" s="63"/>
      <c r="F53" s="44"/>
      <c r="G53" s="63"/>
      <c r="H53" s="44"/>
      <c r="I53" s="63"/>
      <c r="J53" s="44"/>
      <c r="K53" s="91"/>
      <c r="L53" s="109">
        <v>0.53125</v>
      </c>
      <c r="M53" s="63"/>
      <c r="N53" s="93"/>
      <c r="V53" s="18"/>
      <c r="W53" s="26"/>
      <c r="X53" s="26"/>
      <c r="Y53" s="26"/>
      <c r="Z53" s="26"/>
      <c r="AA53" s="26"/>
      <c r="AB53" s="26"/>
      <c r="AC53" s="26"/>
      <c r="AD53" s="26"/>
      <c r="AE53" s="26"/>
      <c r="AF53" s="26"/>
      <c r="AG53" s="26"/>
      <c r="AH53" s="26"/>
      <c r="AI53" s="26"/>
      <c r="AJ53" s="26"/>
      <c r="AK53" s="26"/>
      <c r="AL53" s="26"/>
      <c r="AM53" s="26"/>
      <c r="AN53" s="26"/>
      <c r="AO53" s="26"/>
      <c r="AP53" s="26"/>
      <c r="AQ53" s="26"/>
      <c r="AR53" s="26"/>
      <c r="AS53" s="26"/>
    </row>
    <row r="54" spans="5:45" x14ac:dyDescent="0.2">
      <c r="E54" s="63"/>
      <c r="F54" s="44"/>
      <c r="G54" s="63"/>
      <c r="H54" s="44"/>
      <c r="I54" s="63"/>
      <c r="J54" s="44"/>
      <c r="K54" s="91"/>
      <c r="L54" s="109">
        <v>0.54166999999999998</v>
      </c>
      <c r="M54" s="63"/>
      <c r="N54" s="44"/>
      <c r="V54" s="18"/>
      <c r="W54" s="26"/>
      <c r="X54" s="26"/>
      <c r="Y54" s="26"/>
      <c r="Z54" s="26"/>
      <c r="AA54" s="26"/>
      <c r="AB54" s="26"/>
      <c r="AC54" s="26"/>
      <c r="AD54" s="26"/>
      <c r="AE54" s="26"/>
      <c r="AF54" s="26"/>
      <c r="AG54" s="26"/>
      <c r="AH54" s="26"/>
      <c r="AI54" s="26"/>
      <c r="AJ54" s="26"/>
      <c r="AK54" s="26"/>
      <c r="AL54" s="26"/>
      <c r="AM54" s="26"/>
      <c r="AN54" s="26"/>
      <c r="AO54" s="26"/>
      <c r="AP54" s="26"/>
      <c r="AQ54" s="26"/>
      <c r="AR54" s="26"/>
      <c r="AS54" s="26"/>
    </row>
    <row r="55" spans="5:45" x14ac:dyDescent="0.2">
      <c r="E55" s="63"/>
      <c r="F55" s="79"/>
      <c r="G55" s="63"/>
      <c r="H55" s="44"/>
      <c r="I55" s="63"/>
      <c r="J55" s="44"/>
      <c r="K55" s="91"/>
      <c r="L55" s="109">
        <v>0.55208000000000002</v>
      </c>
      <c r="M55" s="63"/>
      <c r="N55" s="44"/>
      <c r="W55" s="26"/>
      <c r="X55" s="26"/>
      <c r="Y55" s="26"/>
      <c r="Z55" s="26"/>
      <c r="AA55" s="26"/>
      <c r="AB55" s="26"/>
      <c r="AC55" s="26"/>
      <c r="AD55" s="26"/>
      <c r="AE55" s="26"/>
      <c r="AF55" s="26"/>
      <c r="AG55" s="26"/>
      <c r="AH55" s="26"/>
      <c r="AI55" s="26"/>
      <c r="AJ55" s="26"/>
      <c r="AK55" s="26"/>
      <c r="AL55" s="26"/>
      <c r="AM55" s="26"/>
      <c r="AN55" s="26"/>
      <c r="AO55" s="26"/>
      <c r="AP55" s="26"/>
      <c r="AQ55" s="26"/>
      <c r="AR55" s="26"/>
      <c r="AS55" s="26"/>
    </row>
    <row r="56" spans="5:45" x14ac:dyDescent="0.2">
      <c r="E56" s="63"/>
      <c r="F56" s="44"/>
      <c r="G56" s="63"/>
      <c r="H56" s="44"/>
      <c r="I56" s="63"/>
      <c r="J56" s="44"/>
      <c r="K56" s="91"/>
      <c r="L56" s="109">
        <v>0.5625</v>
      </c>
      <c r="M56" s="63"/>
      <c r="N56" s="93"/>
      <c r="W56" s="26"/>
      <c r="X56" s="26"/>
      <c r="Y56" s="26"/>
      <c r="Z56" s="26"/>
      <c r="AA56" s="26"/>
      <c r="AB56" s="26"/>
      <c r="AC56" s="26"/>
      <c r="AD56" s="26"/>
      <c r="AE56" s="26"/>
      <c r="AF56" s="26"/>
      <c r="AG56" s="26"/>
      <c r="AH56" s="26"/>
      <c r="AI56" s="26"/>
      <c r="AJ56" s="26"/>
      <c r="AK56" s="26"/>
      <c r="AL56" s="26"/>
      <c r="AM56" s="26"/>
      <c r="AN56" s="26"/>
      <c r="AO56" s="26"/>
      <c r="AP56" s="26"/>
      <c r="AQ56" s="26"/>
      <c r="AR56" s="26"/>
      <c r="AS56" s="26"/>
    </row>
    <row r="57" spans="5:45" x14ac:dyDescent="0.2">
      <c r="E57" s="63"/>
      <c r="F57" s="44"/>
      <c r="G57" s="63"/>
      <c r="H57" s="44"/>
      <c r="I57" s="63"/>
      <c r="J57" s="44"/>
      <c r="K57" s="91"/>
      <c r="L57" s="109">
        <v>0.57291999999999998</v>
      </c>
      <c r="M57" s="63"/>
      <c r="N57" s="44"/>
      <c r="W57" s="26"/>
      <c r="X57" s="26"/>
      <c r="Y57" s="26"/>
      <c r="Z57" s="26"/>
      <c r="AA57" s="26"/>
      <c r="AB57" s="26"/>
      <c r="AC57" s="26"/>
      <c r="AD57" s="26"/>
      <c r="AE57" s="26"/>
      <c r="AF57" s="26"/>
      <c r="AG57" s="26"/>
      <c r="AH57" s="26"/>
      <c r="AI57" s="26"/>
      <c r="AJ57" s="26"/>
      <c r="AK57" s="26"/>
      <c r="AL57" s="26"/>
      <c r="AM57" s="26"/>
      <c r="AN57" s="26"/>
      <c r="AO57" s="26"/>
      <c r="AP57" s="26"/>
      <c r="AQ57" s="26"/>
      <c r="AR57" s="26"/>
      <c r="AS57" s="26"/>
    </row>
    <row r="58" spans="5:45" x14ac:dyDescent="0.2">
      <c r="E58" s="63"/>
      <c r="F58" s="44"/>
      <c r="G58" s="63"/>
      <c r="H58" s="44"/>
      <c r="I58" s="63"/>
      <c r="J58" s="44"/>
      <c r="K58" s="91"/>
      <c r="L58" s="109">
        <v>0.58333000000000002</v>
      </c>
      <c r="M58" s="63"/>
      <c r="N58" s="44"/>
      <c r="W58" s="26"/>
      <c r="X58" s="26"/>
      <c r="Y58" s="26"/>
      <c r="Z58" s="26"/>
      <c r="AA58" s="26"/>
      <c r="AB58" s="26"/>
      <c r="AC58" s="26"/>
      <c r="AD58" s="26"/>
      <c r="AE58" s="26"/>
      <c r="AF58" s="26"/>
      <c r="AG58" s="26"/>
      <c r="AH58" s="26"/>
      <c r="AI58" s="26"/>
      <c r="AJ58" s="26"/>
      <c r="AK58" s="26"/>
      <c r="AL58" s="26"/>
      <c r="AM58" s="26"/>
      <c r="AN58" s="26"/>
      <c r="AO58" s="26"/>
      <c r="AP58" s="26"/>
      <c r="AQ58" s="26"/>
      <c r="AR58" s="26"/>
      <c r="AS58" s="26"/>
    </row>
    <row r="59" spans="5:45" x14ac:dyDescent="0.2">
      <c r="E59" s="63"/>
      <c r="F59" s="44"/>
      <c r="G59" s="63"/>
      <c r="H59" s="44"/>
      <c r="I59" s="63"/>
      <c r="J59" s="44"/>
      <c r="K59" s="91"/>
      <c r="L59" s="109">
        <v>0.59375</v>
      </c>
      <c r="M59" s="63"/>
      <c r="N59" s="93"/>
      <c r="W59" s="26"/>
      <c r="X59" s="26"/>
      <c r="Y59" s="26"/>
      <c r="Z59" s="26"/>
      <c r="AA59" s="26"/>
      <c r="AB59" s="26"/>
      <c r="AC59" s="26"/>
      <c r="AD59" s="26"/>
      <c r="AE59" s="26"/>
      <c r="AF59" s="26"/>
      <c r="AG59" s="26"/>
      <c r="AH59" s="26"/>
      <c r="AI59" s="26"/>
      <c r="AJ59" s="26"/>
      <c r="AK59" s="26"/>
      <c r="AL59" s="26"/>
      <c r="AM59" s="26"/>
      <c r="AN59" s="26"/>
      <c r="AO59" s="26"/>
      <c r="AP59" s="26"/>
      <c r="AQ59" s="26"/>
      <c r="AR59" s="26"/>
      <c r="AS59" s="26"/>
    </row>
    <row r="60" spans="5:45" x14ac:dyDescent="0.2">
      <c r="E60" s="63"/>
      <c r="F60" s="44"/>
      <c r="G60" s="63"/>
      <c r="H60" s="44"/>
      <c r="I60" s="63"/>
      <c r="J60" s="44"/>
      <c r="K60" s="91"/>
      <c r="L60" s="109">
        <v>0.60416999999999998</v>
      </c>
      <c r="M60" s="63"/>
      <c r="N60" s="44"/>
      <c r="W60" s="26"/>
      <c r="X60" s="26"/>
      <c r="Y60" s="26"/>
      <c r="Z60" s="26"/>
      <c r="AA60" s="26"/>
      <c r="AB60" s="26"/>
      <c r="AC60" s="26"/>
      <c r="AD60" s="26"/>
      <c r="AE60" s="26"/>
      <c r="AF60" s="26"/>
      <c r="AG60" s="26"/>
      <c r="AH60" s="26"/>
      <c r="AI60" s="26"/>
      <c r="AJ60" s="26"/>
      <c r="AK60" s="26"/>
      <c r="AL60" s="26"/>
      <c r="AM60" s="26"/>
      <c r="AN60" s="26"/>
      <c r="AO60" s="26"/>
      <c r="AP60" s="26"/>
      <c r="AQ60" s="26"/>
      <c r="AR60" s="26"/>
      <c r="AS60" s="26"/>
    </row>
    <row r="61" spans="5:45" x14ac:dyDescent="0.2">
      <c r="E61" s="63"/>
      <c r="F61" s="79"/>
      <c r="G61" s="63"/>
      <c r="H61" s="44"/>
      <c r="I61" s="63"/>
      <c r="J61" s="44"/>
      <c r="K61" s="91"/>
      <c r="L61" s="109">
        <v>0.61458333333333337</v>
      </c>
      <c r="M61" s="63"/>
      <c r="N61" s="44"/>
      <c r="W61" s="26"/>
      <c r="X61" s="26"/>
      <c r="Y61" s="26"/>
      <c r="Z61" s="26"/>
      <c r="AA61" s="26"/>
      <c r="AB61" s="26"/>
      <c r="AC61" s="26"/>
      <c r="AD61" s="26"/>
      <c r="AE61" s="26"/>
      <c r="AF61" s="26"/>
      <c r="AG61" s="26"/>
      <c r="AH61" s="26"/>
      <c r="AI61" s="26"/>
      <c r="AJ61" s="26"/>
      <c r="AK61" s="26"/>
      <c r="AL61" s="26"/>
      <c r="AM61" s="26"/>
      <c r="AN61" s="26"/>
      <c r="AO61" s="26"/>
      <c r="AP61" s="26"/>
      <c r="AQ61" s="26"/>
      <c r="AR61" s="26"/>
      <c r="AS61" s="26"/>
    </row>
    <row r="62" spans="5:45" x14ac:dyDescent="0.2">
      <c r="E62" s="63"/>
      <c r="F62" s="79"/>
      <c r="G62" s="63"/>
      <c r="H62" s="44"/>
      <c r="I62" s="63"/>
      <c r="J62" s="44"/>
      <c r="K62" s="91"/>
      <c r="L62" s="109">
        <v>0.625</v>
      </c>
      <c r="M62" s="63"/>
      <c r="N62" s="93"/>
      <c r="W62" s="26"/>
      <c r="X62" s="26"/>
      <c r="Y62" s="26"/>
      <c r="Z62" s="26"/>
      <c r="AA62" s="26"/>
      <c r="AB62" s="26"/>
      <c r="AC62" s="26"/>
      <c r="AD62" s="26"/>
      <c r="AE62" s="26"/>
      <c r="AF62" s="26"/>
      <c r="AG62" s="26"/>
      <c r="AH62" s="26"/>
      <c r="AI62" s="26"/>
      <c r="AJ62" s="26"/>
      <c r="AK62" s="26"/>
      <c r="AL62" s="26"/>
      <c r="AM62" s="26"/>
      <c r="AN62" s="26"/>
      <c r="AO62" s="26"/>
      <c r="AP62" s="26"/>
      <c r="AQ62" s="26"/>
      <c r="AR62" s="26"/>
      <c r="AS62" s="26"/>
    </row>
    <row r="63" spans="5:45" x14ac:dyDescent="0.2">
      <c r="E63" s="63"/>
      <c r="F63" s="79"/>
      <c r="G63" s="63"/>
      <c r="H63" s="44"/>
      <c r="I63" s="63"/>
      <c r="J63" s="44"/>
      <c r="K63" s="91"/>
      <c r="L63" s="109">
        <v>0.63541666666666663</v>
      </c>
      <c r="M63" s="63"/>
      <c r="N63" s="93"/>
      <c r="W63" s="26"/>
      <c r="X63" s="26"/>
      <c r="Y63" s="26"/>
      <c r="Z63" s="26"/>
      <c r="AA63" s="26"/>
      <c r="AB63" s="26"/>
      <c r="AC63" s="26"/>
      <c r="AD63" s="26"/>
      <c r="AE63" s="26"/>
      <c r="AF63" s="26"/>
      <c r="AG63" s="26"/>
      <c r="AH63" s="26"/>
      <c r="AI63" s="26"/>
      <c r="AJ63" s="26"/>
      <c r="AK63" s="26"/>
      <c r="AL63" s="26"/>
      <c r="AM63" s="26"/>
      <c r="AN63" s="26"/>
      <c r="AO63" s="26"/>
      <c r="AP63" s="26"/>
      <c r="AQ63" s="26"/>
      <c r="AR63" s="26"/>
      <c r="AS63" s="26"/>
    </row>
    <row r="64" spans="5:45" x14ac:dyDescent="0.2">
      <c r="E64" s="63"/>
      <c r="F64" s="79"/>
      <c r="G64" s="63"/>
      <c r="H64" s="44"/>
      <c r="I64" s="63"/>
      <c r="J64" s="44"/>
      <c r="K64" s="91"/>
      <c r="L64" s="109">
        <v>0.64583000000000002</v>
      </c>
      <c r="M64" s="63"/>
      <c r="N64" s="93"/>
      <c r="W64" s="26"/>
      <c r="X64" s="26"/>
      <c r="Y64" s="26"/>
      <c r="Z64" s="26"/>
      <c r="AA64" s="26"/>
      <c r="AB64" s="26"/>
      <c r="AC64" s="26"/>
      <c r="AD64" s="26"/>
      <c r="AE64" s="26"/>
      <c r="AF64" s="26"/>
      <c r="AG64" s="26"/>
      <c r="AH64" s="26"/>
      <c r="AI64" s="26"/>
      <c r="AJ64" s="26"/>
      <c r="AK64" s="26"/>
      <c r="AL64" s="26"/>
      <c r="AM64" s="26"/>
      <c r="AN64" s="26"/>
      <c r="AO64" s="26"/>
      <c r="AP64" s="26"/>
      <c r="AQ64" s="26"/>
      <c r="AR64" s="26"/>
      <c r="AS64" s="26"/>
    </row>
    <row r="65" spans="5:45" x14ac:dyDescent="0.2">
      <c r="E65" s="63"/>
      <c r="F65" s="79"/>
      <c r="G65" s="63"/>
      <c r="H65" s="44"/>
      <c r="I65" s="63"/>
      <c r="J65" s="44"/>
      <c r="K65" s="91"/>
      <c r="L65" s="109">
        <v>0.65625</v>
      </c>
      <c r="M65" s="63"/>
      <c r="N65" s="93"/>
      <c r="W65" s="26"/>
      <c r="X65" s="26"/>
      <c r="Y65" s="26"/>
      <c r="Z65" s="26"/>
      <c r="AA65" s="26"/>
      <c r="AB65" s="26"/>
      <c r="AC65" s="26"/>
      <c r="AD65" s="26"/>
      <c r="AE65" s="26"/>
      <c r="AF65" s="26"/>
      <c r="AG65" s="26"/>
      <c r="AH65" s="26"/>
      <c r="AI65" s="26"/>
      <c r="AJ65" s="26"/>
      <c r="AK65" s="26"/>
      <c r="AL65" s="26"/>
      <c r="AM65" s="26"/>
      <c r="AN65" s="26"/>
      <c r="AO65" s="26"/>
      <c r="AP65" s="26"/>
      <c r="AQ65" s="26"/>
      <c r="AR65" s="26"/>
      <c r="AS65" s="26"/>
    </row>
    <row r="66" spans="5:45" x14ac:dyDescent="0.2">
      <c r="E66" s="63"/>
      <c r="F66" s="79"/>
      <c r="G66" s="63"/>
      <c r="H66" s="44"/>
      <c r="I66" s="63"/>
      <c r="J66" s="44"/>
      <c r="K66" s="91"/>
      <c r="L66" s="109">
        <v>0.66666999999999998</v>
      </c>
      <c r="M66" s="63"/>
      <c r="N66" s="93"/>
      <c r="W66" s="26"/>
      <c r="X66" s="26"/>
      <c r="Y66" s="26"/>
      <c r="Z66" s="26"/>
      <c r="AA66" s="26"/>
      <c r="AB66" s="26"/>
      <c r="AC66" s="26"/>
      <c r="AD66" s="26"/>
      <c r="AE66" s="26"/>
      <c r="AF66" s="26"/>
      <c r="AG66" s="26"/>
      <c r="AH66" s="26"/>
      <c r="AI66" s="26"/>
      <c r="AJ66" s="26"/>
      <c r="AK66" s="26"/>
      <c r="AL66" s="26"/>
      <c r="AM66" s="26"/>
      <c r="AN66" s="26"/>
      <c r="AO66" s="26"/>
      <c r="AP66" s="26"/>
      <c r="AQ66" s="26"/>
      <c r="AR66" s="26"/>
      <c r="AS66" s="26"/>
    </row>
    <row r="67" spans="5:45" x14ac:dyDescent="0.2">
      <c r="E67" s="63"/>
      <c r="F67" s="79"/>
      <c r="G67" s="63"/>
      <c r="H67" s="44"/>
      <c r="I67" s="63"/>
      <c r="J67" s="44"/>
      <c r="K67" s="91"/>
      <c r="L67" s="109">
        <v>0.67708000000000002</v>
      </c>
      <c r="M67" s="63"/>
      <c r="N67" s="93"/>
      <c r="W67" s="26"/>
      <c r="X67" s="26"/>
      <c r="Y67" s="26"/>
      <c r="Z67" s="26"/>
      <c r="AA67" s="26"/>
      <c r="AB67" s="26"/>
      <c r="AC67" s="26"/>
      <c r="AD67" s="26"/>
      <c r="AE67" s="26"/>
      <c r="AF67" s="26"/>
      <c r="AG67" s="26"/>
      <c r="AH67" s="26"/>
      <c r="AI67" s="26"/>
      <c r="AJ67" s="26"/>
      <c r="AK67" s="26"/>
      <c r="AL67" s="26"/>
      <c r="AM67" s="26"/>
      <c r="AN67" s="26"/>
      <c r="AO67" s="26"/>
      <c r="AP67" s="26"/>
      <c r="AQ67" s="26"/>
      <c r="AR67" s="26"/>
      <c r="AS67" s="26"/>
    </row>
    <row r="68" spans="5:45" x14ac:dyDescent="0.2">
      <c r="E68" s="63"/>
      <c r="F68" s="79"/>
      <c r="G68" s="63"/>
      <c r="H68" s="44"/>
      <c r="I68" s="63"/>
      <c r="J68" s="44"/>
      <c r="K68" s="91"/>
      <c r="L68" s="109">
        <v>0.6875</v>
      </c>
      <c r="M68" s="63"/>
      <c r="N68" s="44"/>
      <c r="W68" s="26"/>
      <c r="X68" s="26"/>
      <c r="Y68" s="26"/>
      <c r="Z68" s="26"/>
      <c r="AA68" s="26"/>
      <c r="AB68" s="26"/>
      <c r="AC68" s="26"/>
      <c r="AD68" s="26"/>
      <c r="AE68" s="26"/>
      <c r="AF68" s="26"/>
      <c r="AG68" s="26"/>
      <c r="AH68" s="26"/>
      <c r="AI68" s="26"/>
      <c r="AJ68" s="26"/>
      <c r="AK68" s="26"/>
      <c r="AL68" s="26"/>
      <c r="AM68" s="26"/>
      <c r="AN68" s="26"/>
      <c r="AO68" s="26"/>
      <c r="AP68" s="26"/>
      <c r="AQ68" s="26"/>
      <c r="AR68" s="26"/>
      <c r="AS68" s="26"/>
    </row>
    <row r="69" spans="5:45" x14ac:dyDescent="0.2">
      <c r="E69" s="63"/>
      <c r="F69" s="79"/>
      <c r="G69" s="63"/>
      <c r="H69" s="44"/>
      <c r="I69" s="63"/>
      <c r="J69" s="44"/>
      <c r="K69" s="91"/>
      <c r="L69" s="109">
        <v>0.69791666666666663</v>
      </c>
      <c r="M69" s="63"/>
      <c r="N69" s="44"/>
      <c r="W69" s="26"/>
      <c r="X69" s="26"/>
      <c r="Y69" s="26"/>
      <c r="Z69" s="26"/>
      <c r="AA69" s="26"/>
      <c r="AB69" s="26"/>
      <c r="AC69" s="26"/>
      <c r="AD69" s="26"/>
      <c r="AE69" s="26"/>
      <c r="AF69" s="26"/>
      <c r="AG69" s="26"/>
      <c r="AH69" s="26"/>
      <c r="AI69" s="26"/>
      <c r="AJ69" s="26"/>
      <c r="AK69" s="26"/>
      <c r="AL69" s="26"/>
      <c r="AM69" s="26"/>
      <c r="AN69" s="26"/>
      <c r="AO69" s="26"/>
      <c r="AP69" s="26"/>
      <c r="AQ69" s="26"/>
      <c r="AR69" s="26"/>
      <c r="AS69" s="26"/>
    </row>
    <row r="70" spans="5:45" x14ac:dyDescent="0.2">
      <c r="E70" s="63"/>
      <c r="F70" s="79"/>
      <c r="G70" s="63"/>
      <c r="H70" s="44"/>
      <c r="I70" s="63"/>
      <c r="J70" s="44"/>
      <c r="K70" s="91"/>
      <c r="L70" s="109">
        <v>0.70833000000000002</v>
      </c>
      <c r="M70" s="63"/>
      <c r="N70" s="44"/>
      <c r="W70" s="26"/>
      <c r="X70" s="26"/>
      <c r="Y70" s="26"/>
      <c r="Z70" s="26"/>
      <c r="AA70" s="26"/>
      <c r="AB70" s="26"/>
      <c r="AC70" s="26"/>
      <c r="AD70" s="26"/>
      <c r="AE70" s="26"/>
      <c r="AF70" s="26"/>
      <c r="AG70" s="26"/>
      <c r="AH70" s="26"/>
      <c r="AI70" s="26"/>
      <c r="AJ70" s="26"/>
      <c r="AK70" s="26"/>
      <c r="AL70" s="26"/>
      <c r="AM70" s="26"/>
      <c r="AN70" s="26"/>
      <c r="AO70" s="26"/>
      <c r="AP70" s="26"/>
      <c r="AQ70" s="26"/>
      <c r="AR70" s="26"/>
      <c r="AS70" s="26"/>
    </row>
    <row r="71" spans="5:45" x14ac:dyDescent="0.2">
      <c r="E71" s="63"/>
      <c r="F71" s="79"/>
      <c r="G71" s="63"/>
      <c r="H71" s="44"/>
      <c r="I71" s="63"/>
      <c r="J71" s="44"/>
      <c r="K71" s="91"/>
      <c r="L71" s="109">
        <v>0.71875</v>
      </c>
      <c r="M71" s="63"/>
      <c r="N71" s="44"/>
      <c r="W71" s="26"/>
      <c r="X71" s="26"/>
      <c r="Y71" s="26"/>
      <c r="Z71" s="26"/>
      <c r="AA71" s="26"/>
      <c r="AB71" s="26"/>
      <c r="AC71" s="26"/>
      <c r="AD71" s="26"/>
      <c r="AE71" s="26"/>
      <c r="AF71" s="26"/>
      <c r="AG71" s="26"/>
      <c r="AH71" s="26"/>
      <c r="AI71" s="26"/>
      <c r="AJ71" s="26"/>
      <c r="AK71" s="26"/>
      <c r="AL71" s="26"/>
      <c r="AM71" s="26"/>
      <c r="AN71" s="26"/>
      <c r="AO71" s="26"/>
      <c r="AP71" s="26"/>
      <c r="AQ71" s="26"/>
      <c r="AR71" s="26"/>
      <c r="AS71" s="26"/>
    </row>
    <row r="72" spans="5:45" x14ac:dyDescent="0.2">
      <c r="E72" s="63"/>
      <c r="F72" s="79"/>
      <c r="G72" s="63"/>
      <c r="H72" s="44"/>
      <c r="I72" s="63"/>
      <c r="J72" s="44"/>
      <c r="K72" s="91"/>
      <c r="L72" s="109">
        <v>0.72916999999999998</v>
      </c>
      <c r="M72" s="63"/>
      <c r="N72" s="44"/>
      <c r="W72" s="26"/>
      <c r="X72" s="26"/>
      <c r="Y72" s="26"/>
      <c r="Z72" s="26"/>
      <c r="AA72" s="26"/>
      <c r="AB72" s="26"/>
      <c r="AC72" s="26"/>
      <c r="AD72" s="26"/>
      <c r="AE72" s="26"/>
      <c r="AF72" s="26"/>
      <c r="AG72" s="26"/>
      <c r="AH72" s="26"/>
      <c r="AI72" s="26"/>
      <c r="AJ72" s="26"/>
      <c r="AK72" s="26"/>
      <c r="AL72" s="26"/>
      <c r="AM72" s="26"/>
      <c r="AN72" s="26"/>
      <c r="AO72" s="26"/>
      <c r="AP72" s="26"/>
      <c r="AQ72" s="26"/>
      <c r="AR72" s="26"/>
      <c r="AS72" s="26"/>
    </row>
    <row r="73" spans="5:45" x14ac:dyDescent="0.2">
      <c r="E73" s="63"/>
      <c r="F73" s="79"/>
      <c r="G73" s="63"/>
      <c r="H73" s="44"/>
      <c r="I73" s="63"/>
      <c r="J73" s="44"/>
      <c r="K73" s="91"/>
      <c r="L73" s="109">
        <v>0.73958000000000002</v>
      </c>
      <c r="M73" s="63"/>
      <c r="N73" s="93"/>
      <c r="W73" s="26"/>
      <c r="X73" s="26"/>
      <c r="Y73" s="26"/>
      <c r="Z73" s="26"/>
      <c r="AA73" s="26"/>
      <c r="AB73" s="26"/>
      <c r="AC73" s="26"/>
      <c r="AD73" s="26"/>
      <c r="AE73" s="26"/>
      <c r="AF73" s="26"/>
      <c r="AG73" s="26"/>
      <c r="AH73" s="26"/>
      <c r="AI73" s="26"/>
      <c r="AJ73" s="26"/>
      <c r="AK73" s="26"/>
      <c r="AL73" s="26"/>
      <c r="AM73" s="26"/>
      <c r="AN73" s="26"/>
      <c r="AO73" s="26"/>
      <c r="AP73" s="26"/>
      <c r="AQ73" s="26"/>
      <c r="AR73" s="26"/>
      <c r="AS73" s="26"/>
    </row>
    <row r="74" spans="5:45" x14ac:dyDescent="0.2">
      <c r="E74" s="63"/>
      <c r="F74" s="79"/>
      <c r="G74" s="63"/>
      <c r="H74" s="44"/>
      <c r="I74" s="63"/>
      <c r="J74" s="44"/>
      <c r="K74" s="91"/>
      <c r="L74" s="109">
        <v>0.75</v>
      </c>
      <c r="M74" s="63"/>
      <c r="N74" s="44"/>
      <c r="W74" s="26"/>
      <c r="X74" s="26"/>
      <c r="Y74" s="26"/>
      <c r="Z74" s="26"/>
      <c r="AA74" s="26"/>
      <c r="AB74" s="26"/>
      <c r="AC74" s="26"/>
      <c r="AD74" s="26"/>
      <c r="AE74" s="26"/>
      <c r="AF74" s="26"/>
      <c r="AG74" s="26"/>
      <c r="AH74" s="26"/>
      <c r="AI74" s="26"/>
      <c r="AJ74" s="26"/>
      <c r="AK74" s="26"/>
      <c r="AL74" s="26"/>
      <c r="AM74" s="26"/>
      <c r="AN74" s="26"/>
      <c r="AO74" s="26"/>
      <c r="AP74" s="26"/>
      <c r="AQ74" s="26"/>
      <c r="AR74" s="26"/>
      <c r="AS74" s="26"/>
    </row>
    <row r="75" spans="5:45" x14ac:dyDescent="0.2">
      <c r="E75" s="63"/>
      <c r="F75" s="79"/>
      <c r="G75" s="63"/>
      <c r="H75" s="44"/>
      <c r="I75" s="63"/>
      <c r="J75" s="44"/>
      <c r="K75" s="91"/>
      <c r="L75" s="109">
        <v>0.76041999999999998</v>
      </c>
      <c r="M75" s="63"/>
      <c r="N75" s="93"/>
      <c r="W75" s="26"/>
      <c r="X75" s="26"/>
      <c r="Y75" s="26"/>
      <c r="Z75" s="26"/>
      <c r="AA75" s="26"/>
      <c r="AB75" s="26"/>
      <c r="AC75" s="26"/>
      <c r="AD75" s="26"/>
      <c r="AE75" s="26"/>
      <c r="AF75" s="26"/>
      <c r="AG75" s="26"/>
      <c r="AH75" s="26"/>
      <c r="AI75" s="26"/>
      <c r="AJ75" s="26"/>
      <c r="AK75" s="26"/>
      <c r="AL75" s="26"/>
      <c r="AM75" s="26"/>
      <c r="AN75" s="26"/>
      <c r="AO75" s="26"/>
      <c r="AP75" s="26"/>
      <c r="AQ75" s="26"/>
      <c r="AR75" s="26"/>
      <c r="AS75" s="26"/>
    </row>
    <row r="76" spans="5:45" x14ac:dyDescent="0.2">
      <c r="E76" s="63"/>
      <c r="F76" s="79"/>
      <c r="G76" s="63"/>
      <c r="H76" s="44"/>
      <c r="I76" s="63"/>
      <c r="J76" s="44"/>
      <c r="K76" s="91"/>
      <c r="L76" s="109">
        <v>0.77083000000000002</v>
      </c>
      <c r="M76" s="63"/>
      <c r="N76" s="44"/>
      <c r="W76" s="26"/>
      <c r="X76" s="26"/>
      <c r="Y76" s="26"/>
      <c r="Z76" s="26"/>
      <c r="AA76" s="26"/>
      <c r="AB76" s="26"/>
      <c r="AC76" s="26"/>
      <c r="AD76" s="26"/>
      <c r="AE76" s="26"/>
      <c r="AF76" s="26"/>
      <c r="AG76" s="26"/>
      <c r="AH76" s="26"/>
      <c r="AI76" s="26"/>
      <c r="AJ76" s="26"/>
      <c r="AK76" s="26"/>
      <c r="AL76" s="26"/>
      <c r="AM76" s="26"/>
      <c r="AN76" s="26"/>
      <c r="AO76" s="26"/>
      <c r="AP76" s="26"/>
      <c r="AQ76" s="26"/>
      <c r="AR76" s="26"/>
      <c r="AS76" s="26"/>
    </row>
    <row r="77" spans="5:45" x14ac:dyDescent="0.2">
      <c r="E77" s="63"/>
      <c r="F77" s="79"/>
      <c r="G77" s="63"/>
      <c r="H77" s="44"/>
      <c r="I77" s="63"/>
      <c r="J77" s="44"/>
      <c r="K77" s="91"/>
      <c r="L77" s="109">
        <v>0.78125</v>
      </c>
      <c r="M77" s="63"/>
      <c r="N77" s="44"/>
      <c r="W77" s="26"/>
      <c r="X77" s="26"/>
      <c r="Y77" s="26"/>
      <c r="Z77" s="26"/>
      <c r="AA77" s="26"/>
      <c r="AB77" s="26"/>
      <c r="AC77" s="26"/>
      <c r="AD77" s="26"/>
      <c r="AE77" s="26"/>
      <c r="AF77" s="26"/>
      <c r="AG77" s="26"/>
      <c r="AH77" s="26"/>
      <c r="AI77" s="26"/>
      <c r="AJ77" s="26"/>
      <c r="AK77" s="26"/>
      <c r="AL77" s="26"/>
      <c r="AM77" s="26"/>
      <c r="AN77" s="26"/>
      <c r="AO77" s="26"/>
      <c r="AP77" s="26"/>
      <c r="AQ77" s="26"/>
      <c r="AR77" s="26"/>
      <c r="AS77" s="26"/>
    </row>
    <row r="78" spans="5:45" x14ac:dyDescent="0.2">
      <c r="E78" s="63"/>
      <c r="F78" s="79"/>
      <c r="G78" s="63"/>
      <c r="H78" s="44"/>
      <c r="I78" s="63"/>
      <c r="J78" s="44"/>
      <c r="K78" s="91"/>
      <c r="L78" s="109">
        <v>0.79166999999999998</v>
      </c>
      <c r="M78" s="63"/>
      <c r="N78" s="93"/>
      <c r="W78" s="26"/>
      <c r="X78" s="26"/>
      <c r="Y78" s="26"/>
      <c r="Z78" s="26"/>
      <c r="AA78" s="26"/>
      <c r="AB78" s="26"/>
      <c r="AC78" s="26"/>
      <c r="AD78" s="26"/>
      <c r="AE78" s="26"/>
      <c r="AF78" s="26"/>
      <c r="AG78" s="26"/>
      <c r="AH78" s="26"/>
      <c r="AI78" s="26"/>
      <c r="AJ78" s="26"/>
      <c r="AK78" s="26"/>
      <c r="AL78" s="26"/>
      <c r="AM78" s="26"/>
      <c r="AN78" s="26"/>
      <c r="AO78" s="26"/>
      <c r="AP78" s="26"/>
      <c r="AQ78" s="26"/>
      <c r="AR78" s="26"/>
      <c r="AS78" s="26"/>
    </row>
    <row r="79" spans="5:45" x14ac:dyDescent="0.2">
      <c r="E79" s="63"/>
      <c r="F79" s="79"/>
      <c r="G79" s="63"/>
      <c r="H79" s="44"/>
      <c r="I79" s="63"/>
      <c r="J79" s="44"/>
      <c r="K79" s="91"/>
      <c r="L79" s="109">
        <v>0.80208000000000002</v>
      </c>
      <c r="M79" s="63"/>
      <c r="N79" s="93"/>
      <c r="W79" s="26"/>
      <c r="X79" s="26"/>
      <c r="Y79" s="26"/>
      <c r="Z79" s="26"/>
      <c r="AA79" s="26"/>
      <c r="AB79" s="26"/>
      <c r="AC79" s="26"/>
      <c r="AD79" s="26"/>
      <c r="AE79" s="26"/>
      <c r="AF79" s="26"/>
      <c r="AG79" s="26"/>
      <c r="AH79" s="26"/>
      <c r="AI79" s="26"/>
      <c r="AJ79" s="26"/>
      <c r="AK79" s="26"/>
      <c r="AL79" s="26"/>
      <c r="AM79" s="26"/>
      <c r="AN79" s="26"/>
      <c r="AO79" s="26"/>
      <c r="AP79" s="26"/>
      <c r="AQ79" s="26"/>
      <c r="AR79" s="26"/>
      <c r="AS79" s="26"/>
    </row>
    <row r="80" spans="5:45" x14ac:dyDescent="0.2">
      <c r="E80" s="63"/>
      <c r="F80" s="79"/>
      <c r="G80" s="63"/>
      <c r="H80" s="44"/>
      <c r="I80" s="63"/>
      <c r="J80" s="44"/>
      <c r="K80" s="91"/>
      <c r="L80" s="109">
        <v>0.8125</v>
      </c>
      <c r="M80" s="63"/>
      <c r="N80" s="44"/>
      <c r="W80" s="26"/>
      <c r="X80" s="26"/>
      <c r="Y80" s="26"/>
      <c r="Z80" s="26"/>
      <c r="AA80" s="26"/>
      <c r="AB80" s="26"/>
      <c r="AC80" s="26"/>
      <c r="AD80" s="26"/>
      <c r="AE80" s="26"/>
      <c r="AF80" s="26"/>
      <c r="AG80" s="26"/>
      <c r="AH80" s="26"/>
      <c r="AI80" s="26"/>
      <c r="AJ80" s="26"/>
      <c r="AK80" s="26"/>
      <c r="AL80" s="26"/>
      <c r="AM80" s="26"/>
      <c r="AN80" s="26"/>
      <c r="AO80" s="26"/>
      <c r="AP80" s="26"/>
      <c r="AQ80" s="26"/>
      <c r="AR80" s="26"/>
      <c r="AS80" s="26"/>
    </row>
    <row r="81" spans="5:45" x14ac:dyDescent="0.2">
      <c r="E81" s="63"/>
      <c r="F81" s="79"/>
      <c r="G81" s="63"/>
      <c r="H81" s="44"/>
      <c r="I81" s="63"/>
      <c r="J81" s="44"/>
      <c r="K81" s="91"/>
      <c r="L81" s="109">
        <v>0.82291999999999998</v>
      </c>
      <c r="M81" s="63"/>
      <c r="N81" s="44"/>
      <c r="W81" s="26"/>
      <c r="X81" s="26"/>
      <c r="Y81" s="26"/>
      <c r="Z81" s="26"/>
      <c r="AA81" s="26"/>
      <c r="AB81" s="26"/>
      <c r="AC81" s="26"/>
      <c r="AD81" s="26"/>
      <c r="AE81" s="26"/>
      <c r="AF81" s="26"/>
      <c r="AG81" s="26"/>
      <c r="AH81" s="26"/>
      <c r="AI81" s="26"/>
      <c r="AJ81" s="26"/>
      <c r="AK81" s="26"/>
      <c r="AL81" s="26"/>
      <c r="AM81" s="26"/>
      <c r="AN81" s="26"/>
      <c r="AO81" s="26"/>
      <c r="AP81" s="26"/>
      <c r="AQ81" s="26"/>
      <c r="AR81" s="26"/>
      <c r="AS81" s="26"/>
    </row>
    <row r="82" spans="5:45" x14ac:dyDescent="0.2">
      <c r="E82" s="63"/>
      <c r="F82" s="79"/>
      <c r="G82" s="63"/>
      <c r="H82" s="44"/>
      <c r="I82" s="63"/>
      <c r="J82" s="44"/>
      <c r="K82" s="91"/>
      <c r="L82" s="109">
        <v>0.83333000000000002</v>
      </c>
      <c r="M82" s="63"/>
      <c r="N82" s="93"/>
      <c r="W82" s="26"/>
      <c r="X82" s="26"/>
      <c r="Y82" s="26"/>
      <c r="Z82" s="26"/>
      <c r="AA82" s="26"/>
      <c r="AB82" s="26"/>
      <c r="AC82" s="26"/>
      <c r="AD82" s="26"/>
      <c r="AE82" s="26"/>
      <c r="AF82" s="26"/>
      <c r="AG82" s="26"/>
      <c r="AH82" s="26"/>
      <c r="AI82" s="26"/>
      <c r="AJ82" s="26"/>
      <c r="AK82" s="26"/>
      <c r="AL82" s="26"/>
      <c r="AM82" s="26"/>
      <c r="AN82" s="26"/>
      <c r="AO82" s="26"/>
      <c r="AP82" s="26"/>
      <c r="AQ82" s="26"/>
      <c r="AR82" s="26"/>
      <c r="AS82" s="26"/>
    </row>
    <row r="83" spans="5:45" x14ac:dyDescent="0.2">
      <c r="E83" s="63"/>
      <c r="F83" s="79"/>
      <c r="G83" s="63"/>
      <c r="H83" s="44"/>
      <c r="I83" s="63"/>
      <c r="J83" s="44"/>
      <c r="K83" s="91"/>
      <c r="L83" s="109">
        <v>0.84375</v>
      </c>
      <c r="M83" s="63"/>
      <c r="N83" s="44"/>
      <c r="W83" s="26"/>
      <c r="X83" s="26"/>
      <c r="Y83" s="26"/>
      <c r="Z83" s="26"/>
      <c r="AA83" s="26"/>
      <c r="AB83" s="26"/>
      <c r="AC83" s="26"/>
      <c r="AD83" s="26"/>
      <c r="AE83" s="26"/>
      <c r="AF83" s="26"/>
      <c r="AG83" s="26"/>
      <c r="AH83" s="26"/>
      <c r="AI83" s="26"/>
      <c r="AJ83" s="26"/>
      <c r="AK83" s="26"/>
      <c r="AL83" s="26"/>
      <c r="AM83" s="26"/>
      <c r="AN83" s="26"/>
      <c r="AO83" s="26"/>
      <c r="AP83" s="26"/>
      <c r="AQ83" s="26"/>
      <c r="AR83" s="26"/>
      <c r="AS83" s="26"/>
    </row>
    <row r="84" spans="5:45" x14ac:dyDescent="0.2">
      <c r="E84" s="63"/>
      <c r="F84" s="79"/>
      <c r="G84" s="63"/>
      <c r="H84" s="44"/>
      <c r="I84" s="63"/>
      <c r="J84" s="44"/>
      <c r="K84" s="91"/>
      <c r="L84" s="109">
        <v>0.85416999999999998</v>
      </c>
      <c r="M84" s="63"/>
      <c r="N84" s="93"/>
      <c r="W84" s="26"/>
      <c r="X84" s="26"/>
      <c r="Y84" s="26"/>
      <c r="Z84" s="26"/>
      <c r="AA84" s="26"/>
      <c r="AB84" s="26"/>
      <c r="AC84" s="26"/>
      <c r="AD84" s="26"/>
      <c r="AE84" s="26"/>
      <c r="AF84" s="26"/>
      <c r="AG84" s="26"/>
      <c r="AH84" s="26"/>
      <c r="AI84" s="26"/>
      <c r="AJ84" s="26"/>
      <c r="AK84" s="26"/>
      <c r="AL84" s="26"/>
      <c r="AM84" s="26"/>
      <c r="AN84" s="26"/>
      <c r="AO84" s="26"/>
      <c r="AP84" s="26"/>
      <c r="AQ84" s="26"/>
      <c r="AR84" s="26"/>
      <c r="AS84" s="26"/>
    </row>
    <row r="85" spans="5:45" x14ac:dyDescent="0.2">
      <c r="E85" s="63"/>
      <c r="F85" s="79"/>
      <c r="G85" s="63"/>
      <c r="H85" s="44"/>
      <c r="I85" s="63"/>
      <c r="J85" s="44"/>
      <c r="K85" s="91"/>
      <c r="L85" s="109">
        <v>0.86458000000000002</v>
      </c>
      <c r="M85" s="63"/>
      <c r="N85" s="93"/>
      <c r="W85" s="26"/>
      <c r="X85" s="26"/>
      <c r="Y85" s="26"/>
      <c r="Z85" s="26"/>
      <c r="AA85" s="26"/>
      <c r="AB85" s="26"/>
      <c r="AC85" s="26"/>
      <c r="AD85" s="26"/>
      <c r="AE85" s="26"/>
      <c r="AF85" s="26"/>
      <c r="AG85" s="26"/>
      <c r="AH85" s="26"/>
      <c r="AI85" s="26"/>
      <c r="AJ85" s="26"/>
      <c r="AK85" s="26"/>
      <c r="AL85" s="26"/>
      <c r="AM85" s="26"/>
      <c r="AN85" s="26"/>
      <c r="AO85" s="26"/>
      <c r="AP85" s="26"/>
      <c r="AQ85" s="26"/>
      <c r="AR85" s="26"/>
      <c r="AS85" s="26"/>
    </row>
    <row r="86" spans="5:45" x14ac:dyDescent="0.2">
      <c r="E86" s="63"/>
      <c r="F86" s="79"/>
      <c r="G86" s="63"/>
      <c r="H86" s="44"/>
      <c r="I86" s="63"/>
      <c r="J86" s="44"/>
      <c r="K86" s="91"/>
      <c r="L86" s="109">
        <v>0.875</v>
      </c>
      <c r="M86" s="63"/>
      <c r="N86" s="93"/>
      <c r="W86" s="26"/>
      <c r="X86" s="26"/>
      <c r="Y86" s="26"/>
      <c r="Z86" s="26"/>
      <c r="AA86" s="26"/>
      <c r="AB86" s="26"/>
      <c r="AC86" s="26"/>
      <c r="AD86" s="26"/>
      <c r="AE86" s="26"/>
      <c r="AF86" s="26"/>
      <c r="AG86" s="26"/>
      <c r="AH86" s="26"/>
      <c r="AI86" s="26"/>
      <c r="AJ86" s="26"/>
      <c r="AK86" s="26"/>
      <c r="AL86" s="26"/>
      <c r="AM86" s="26"/>
      <c r="AN86" s="26"/>
      <c r="AO86" s="26"/>
      <c r="AP86" s="26"/>
      <c r="AQ86" s="26"/>
      <c r="AR86" s="26"/>
      <c r="AS86" s="26"/>
    </row>
    <row r="87" spans="5:45" x14ac:dyDescent="0.2">
      <c r="E87" s="63"/>
      <c r="F87" s="79"/>
      <c r="G87" s="63"/>
      <c r="H87" s="44"/>
      <c r="I87" s="63"/>
      <c r="J87" s="44"/>
      <c r="K87" s="91"/>
      <c r="L87" s="109">
        <v>0.88541999999999998</v>
      </c>
      <c r="M87" s="63"/>
      <c r="N87" s="93"/>
      <c r="W87" s="26"/>
      <c r="X87" s="26"/>
      <c r="Y87" s="26"/>
      <c r="Z87" s="26"/>
      <c r="AA87" s="26"/>
      <c r="AB87" s="26"/>
      <c r="AC87" s="26"/>
      <c r="AD87" s="26"/>
      <c r="AE87" s="26"/>
      <c r="AF87" s="26"/>
      <c r="AG87" s="26"/>
      <c r="AH87" s="26"/>
      <c r="AI87" s="26"/>
      <c r="AJ87" s="26"/>
      <c r="AK87" s="26"/>
      <c r="AL87" s="26"/>
      <c r="AM87" s="26"/>
      <c r="AN87" s="26"/>
      <c r="AO87" s="26"/>
      <c r="AP87" s="26"/>
      <c r="AQ87" s="26"/>
      <c r="AR87" s="26"/>
      <c r="AS87" s="26"/>
    </row>
    <row r="88" spans="5:45" x14ac:dyDescent="0.2">
      <c r="E88" s="63"/>
      <c r="F88" s="79"/>
      <c r="G88" s="63"/>
      <c r="H88" s="44"/>
      <c r="I88" s="63"/>
      <c r="J88" s="44"/>
      <c r="K88" s="91"/>
      <c r="L88" s="109">
        <v>0.89583000000000002</v>
      </c>
      <c r="M88" s="63"/>
      <c r="N88" s="44"/>
      <c r="W88" s="26"/>
      <c r="X88" s="26"/>
      <c r="Y88" s="26"/>
      <c r="Z88" s="26"/>
      <c r="AA88" s="26"/>
      <c r="AB88" s="26"/>
      <c r="AC88" s="26"/>
      <c r="AD88" s="26"/>
      <c r="AE88" s="26"/>
      <c r="AF88" s="26"/>
      <c r="AG88" s="26"/>
      <c r="AH88" s="26"/>
      <c r="AI88" s="26"/>
      <c r="AJ88" s="26"/>
      <c r="AK88" s="26"/>
      <c r="AL88" s="26"/>
      <c r="AM88" s="26"/>
      <c r="AN88" s="26"/>
      <c r="AO88" s="26"/>
      <c r="AP88" s="26"/>
      <c r="AQ88" s="26"/>
      <c r="AR88" s="26"/>
      <c r="AS88" s="26"/>
    </row>
    <row r="89" spans="5:45" x14ac:dyDescent="0.2">
      <c r="E89" s="63"/>
      <c r="F89" s="79"/>
      <c r="G89" s="63"/>
      <c r="H89" s="44"/>
      <c r="I89" s="63"/>
      <c r="J89" s="44"/>
      <c r="K89" s="91"/>
      <c r="L89" s="109">
        <v>0.90625</v>
      </c>
      <c r="M89" s="63"/>
      <c r="N89" s="44"/>
      <c r="W89" s="26"/>
      <c r="X89" s="26"/>
      <c r="Y89" s="26"/>
      <c r="Z89" s="26"/>
      <c r="AA89" s="26"/>
      <c r="AB89" s="26"/>
      <c r="AC89" s="26"/>
      <c r="AD89" s="26"/>
      <c r="AE89" s="26"/>
      <c r="AF89" s="26"/>
      <c r="AG89" s="26"/>
      <c r="AH89" s="26"/>
      <c r="AI89" s="26"/>
      <c r="AJ89" s="26"/>
      <c r="AK89" s="26"/>
      <c r="AL89" s="26"/>
      <c r="AM89" s="26"/>
      <c r="AN89" s="26"/>
      <c r="AO89" s="26"/>
      <c r="AP89" s="26"/>
      <c r="AQ89" s="26"/>
      <c r="AR89" s="26"/>
      <c r="AS89" s="26"/>
    </row>
    <row r="90" spans="5:45" x14ac:dyDescent="0.2">
      <c r="E90" s="63"/>
      <c r="F90" s="79"/>
      <c r="G90" s="63"/>
      <c r="H90" s="44"/>
      <c r="I90" s="63"/>
      <c r="J90" s="44"/>
      <c r="K90" s="91"/>
      <c r="L90" s="109">
        <v>0.91666999999999998</v>
      </c>
      <c r="M90" s="63"/>
      <c r="N90" s="44"/>
      <c r="W90" s="26"/>
      <c r="X90" s="26"/>
      <c r="Y90" s="26"/>
      <c r="Z90" s="26"/>
      <c r="AA90" s="26"/>
      <c r="AB90" s="26"/>
      <c r="AC90" s="26"/>
      <c r="AD90" s="26"/>
      <c r="AE90" s="26"/>
      <c r="AF90" s="26"/>
      <c r="AG90" s="26"/>
      <c r="AH90" s="26"/>
      <c r="AI90" s="26"/>
      <c r="AJ90" s="26"/>
      <c r="AK90" s="26"/>
      <c r="AL90" s="26"/>
      <c r="AM90" s="26"/>
      <c r="AN90" s="26"/>
      <c r="AO90" s="26"/>
      <c r="AP90" s="26"/>
      <c r="AQ90" s="26"/>
      <c r="AR90" s="26"/>
      <c r="AS90" s="26"/>
    </row>
    <row r="91" spans="5:45" x14ac:dyDescent="0.2">
      <c r="E91" s="63"/>
      <c r="F91" s="79"/>
      <c r="G91" s="63"/>
      <c r="H91" s="44"/>
      <c r="I91" s="63"/>
      <c r="J91" s="44"/>
      <c r="K91" s="91"/>
      <c r="L91" s="109">
        <v>0.92708000000000002</v>
      </c>
      <c r="M91" s="63"/>
      <c r="N91" s="93"/>
      <c r="W91" s="26"/>
      <c r="X91" s="26"/>
      <c r="Y91" s="26"/>
      <c r="Z91" s="26"/>
      <c r="AA91" s="26"/>
      <c r="AB91" s="26"/>
      <c r="AC91" s="26"/>
      <c r="AD91" s="26"/>
      <c r="AE91" s="26"/>
      <c r="AF91" s="26"/>
      <c r="AG91" s="26"/>
      <c r="AH91" s="26"/>
      <c r="AI91" s="26"/>
      <c r="AJ91" s="26"/>
      <c r="AK91" s="26"/>
      <c r="AL91" s="26"/>
      <c r="AM91" s="26"/>
      <c r="AN91" s="26"/>
      <c r="AO91" s="26"/>
      <c r="AP91" s="26"/>
      <c r="AQ91" s="26"/>
      <c r="AR91" s="26"/>
      <c r="AS91" s="26"/>
    </row>
    <row r="92" spans="5:45" x14ac:dyDescent="0.2">
      <c r="E92" s="63"/>
      <c r="F92" s="79"/>
      <c r="G92" s="63"/>
      <c r="H92" s="44"/>
      <c r="I92" s="63"/>
      <c r="J92" s="44"/>
      <c r="K92" s="91"/>
      <c r="L92" s="109">
        <v>0.9375</v>
      </c>
      <c r="M92" s="63"/>
      <c r="N92" s="93"/>
      <c r="W92" s="26"/>
      <c r="X92" s="26"/>
      <c r="Y92" s="26"/>
      <c r="Z92" s="26"/>
      <c r="AA92" s="26"/>
      <c r="AB92" s="26"/>
      <c r="AC92" s="26"/>
      <c r="AD92" s="26"/>
      <c r="AE92" s="26"/>
      <c r="AF92" s="26"/>
      <c r="AG92" s="26"/>
      <c r="AH92" s="26"/>
      <c r="AI92" s="26"/>
      <c r="AJ92" s="26"/>
      <c r="AK92" s="26"/>
      <c r="AL92" s="26"/>
      <c r="AM92" s="26"/>
      <c r="AN92" s="26"/>
      <c r="AO92" s="26"/>
      <c r="AP92" s="26"/>
      <c r="AQ92" s="26"/>
      <c r="AR92" s="26"/>
      <c r="AS92" s="26"/>
    </row>
    <row r="93" spans="5:45" x14ac:dyDescent="0.2">
      <c r="E93" s="63"/>
      <c r="F93" s="79"/>
      <c r="G93" s="63"/>
      <c r="H93" s="44"/>
      <c r="I93" s="63"/>
      <c r="J93" s="44"/>
      <c r="K93" s="91"/>
      <c r="L93" s="109">
        <v>0.94791999999999998</v>
      </c>
      <c r="M93" s="63"/>
      <c r="N93" s="44"/>
      <c r="W93" s="26"/>
      <c r="X93" s="26"/>
      <c r="Y93" s="26"/>
      <c r="Z93" s="26"/>
      <c r="AA93" s="26"/>
      <c r="AB93" s="26"/>
      <c r="AC93" s="26"/>
      <c r="AD93" s="26"/>
      <c r="AE93" s="26"/>
      <c r="AF93" s="26"/>
      <c r="AG93" s="26"/>
      <c r="AH93" s="26"/>
      <c r="AI93" s="26"/>
      <c r="AJ93" s="26"/>
      <c r="AK93" s="26"/>
      <c r="AL93" s="26"/>
      <c r="AM93" s="26"/>
      <c r="AN93" s="26"/>
      <c r="AO93" s="26"/>
      <c r="AP93" s="26"/>
      <c r="AQ93" s="26"/>
      <c r="AR93" s="26"/>
      <c r="AS93" s="26"/>
    </row>
    <row r="94" spans="5:45" x14ac:dyDescent="0.2">
      <c r="E94" s="63"/>
      <c r="F94" s="79"/>
      <c r="G94" s="63"/>
      <c r="H94" s="44"/>
      <c r="I94" s="63"/>
      <c r="J94" s="44"/>
      <c r="K94" s="91"/>
      <c r="L94" s="109">
        <v>0.95833000000000002</v>
      </c>
      <c r="M94" s="63"/>
      <c r="N94" s="44"/>
      <c r="W94" s="26"/>
      <c r="X94" s="26"/>
      <c r="Y94" s="26"/>
      <c r="Z94" s="26"/>
      <c r="AA94" s="26"/>
      <c r="AB94" s="26"/>
      <c r="AC94" s="26"/>
      <c r="AD94" s="26"/>
      <c r="AE94" s="26"/>
      <c r="AF94" s="26"/>
      <c r="AG94" s="26"/>
      <c r="AH94" s="26"/>
      <c r="AI94" s="26"/>
      <c r="AJ94" s="26"/>
      <c r="AK94" s="26"/>
      <c r="AL94" s="26"/>
      <c r="AM94" s="26"/>
      <c r="AN94" s="26"/>
      <c r="AO94" s="26"/>
      <c r="AP94" s="26"/>
      <c r="AQ94" s="26"/>
      <c r="AR94" s="26"/>
      <c r="AS94" s="26"/>
    </row>
    <row r="95" spans="5:45" x14ac:dyDescent="0.2">
      <c r="E95" s="63"/>
      <c r="F95" s="79"/>
      <c r="G95" s="63"/>
      <c r="H95" s="44"/>
      <c r="I95" s="63"/>
      <c r="J95" s="44"/>
      <c r="K95" s="91"/>
      <c r="L95" s="109">
        <v>0.96875</v>
      </c>
      <c r="M95" s="63"/>
      <c r="N95" s="93"/>
      <c r="W95" s="26"/>
      <c r="X95" s="26"/>
      <c r="Y95" s="26"/>
      <c r="Z95" s="26"/>
      <c r="AA95" s="26"/>
      <c r="AB95" s="26"/>
      <c r="AC95" s="26"/>
      <c r="AD95" s="26"/>
      <c r="AE95" s="26"/>
      <c r="AF95" s="26"/>
      <c r="AG95" s="26"/>
      <c r="AH95" s="26"/>
      <c r="AI95" s="26"/>
      <c r="AJ95" s="26"/>
      <c r="AK95" s="26"/>
      <c r="AL95" s="26"/>
      <c r="AM95" s="26"/>
      <c r="AN95" s="26"/>
      <c r="AO95" s="26"/>
      <c r="AP95" s="26"/>
      <c r="AQ95" s="26"/>
      <c r="AR95" s="26"/>
      <c r="AS95" s="26"/>
    </row>
    <row r="96" spans="5:45" x14ac:dyDescent="0.2">
      <c r="E96" s="63"/>
      <c r="F96" s="44"/>
      <c r="G96" s="63"/>
      <c r="H96" s="44"/>
      <c r="I96" s="63"/>
      <c r="J96" s="44"/>
      <c r="K96" s="91"/>
      <c r="L96" s="109">
        <v>0.97916999999999998</v>
      </c>
      <c r="M96" s="63"/>
      <c r="N96" s="44"/>
      <c r="W96" s="26"/>
      <c r="X96" s="26"/>
      <c r="Y96" s="26"/>
      <c r="Z96" s="26"/>
      <c r="AA96" s="26"/>
      <c r="AB96" s="26"/>
      <c r="AC96" s="26"/>
      <c r="AD96" s="26"/>
      <c r="AE96" s="26"/>
      <c r="AF96" s="26"/>
      <c r="AG96" s="26"/>
      <c r="AH96" s="26"/>
      <c r="AI96" s="26"/>
      <c r="AJ96" s="26"/>
      <c r="AK96" s="26"/>
      <c r="AL96" s="26"/>
      <c r="AM96" s="26"/>
      <c r="AN96" s="26"/>
      <c r="AO96" s="26"/>
      <c r="AP96" s="26"/>
      <c r="AQ96" s="26"/>
      <c r="AR96" s="26"/>
      <c r="AS96" s="26"/>
    </row>
    <row r="97" spans="5:45" x14ac:dyDescent="0.2">
      <c r="E97" s="63"/>
      <c r="F97" s="79"/>
      <c r="G97" s="63"/>
      <c r="H97" s="44"/>
      <c r="I97" s="63"/>
      <c r="J97" s="44"/>
      <c r="K97" s="91"/>
      <c r="L97" s="109">
        <v>0.98958333333333337</v>
      </c>
      <c r="M97" s="63"/>
      <c r="N97" s="93"/>
      <c r="W97" s="26"/>
      <c r="X97" s="26"/>
      <c r="Y97" s="26"/>
      <c r="Z97" s="26"/>
      <c r="AA97" s="26"/>
      <c r="AB97" s="26"/>
      <c r="AC97" s="26"/>
      <c r="AD97" s="26"/>
      <c r="AE97" s="26"/>
      <c r="AF97" s="26"/>
      <c r="AG97" s="26"/>
      <c r="AH97" s="26"/>
      <c r="AI97" s="26"/>
      <c r="AJ97" s="26"/>
      <c r="AK97" s="26"/>
      <c r="AL97" s="26"/>
      <c r="AM97" s="26"/>
      <c r="AN97" s="26"/>
      <c r="AO97" s="26"/>
      <c r="AP97" s="26"/>
      <c r="AQ97" s="26"/>
      <c r="AR97" s="26"/>
      <c r="AS97" s="26"/>
    </row>
    <row r="98" spans="5:45" x14ac:dyDescent="0.2">
      <c r="E98" s="63"/>
      <c r="F98" s="79"/>
      <c r="G98" s="63"/>
      <c r="H98" s="44"/>
      <c r="I98" s="63"/>
      <c r="J98" s="44"/>
      <c r="K98" s="91"/>
      <c r="L98" s="109">
        <v>1</v>
      </c>
      <c r="M98" s="63"/>
      <c r="N98" s="44"/>
      <c r="W98" s="26"/>
      <c r="X98" s="26"/>
      <c r="Y98" s="26"/>
      <c r="Z98" s="26"/>
      <c r="AA98" s="26"/>
      <c r="AB98" s="26"/>
      <c r="AC98" s="26"/>
      <c r="AD98" s="26"/>
      <c r="AE98" s="26"/>
      <c r="AF98" s="26"/>
      <c r="AG98" s="26"/>
      <c r="AH98" s="26"/>
      <c r="AI98" s="26"/>
      <c r="AJ98" s="26"/>
      <c r="AK98" s="26"/>
      <c r="AL98" s="26"/>
      <c r="AM98" s="26"/>
      <c r="AN98" s="26"/>
      <c r="AO98" s="26"/>
      <c r="AP98" s="26"/>
      <c r="AQ98" s="26"/>
      <c r="AR98" s="26"/>
      <c r="AS98" s="26"/>
    </row>
    <row r="99" spans="5:45" x14ac:dyDescent="0.2">
      <c r="E99" s="63"/>
      <c r="F99" s="79"/>
      <c r="G99" s="63"/>
      <c r="H99" s="44"/>
      <c r="I99" s="63"/>
      <c r="J99" s="44"/>
      <c r="K99" s="91"/>
      <c r="L99" s="92" t="s">
        <v>140</v>
      </c>
      <c r="M99" s="63"/>
      <c r="N99" s="93"/>
      <c r="W99" s="26"/>
      <c r="X99" s="26"/>
      <c r="Y99" s="26"/>
      <c r="Z99" s="26"/>
      <c r="AA99" s="26"/>
      <c r="AB99" s="26"/>
      <c r="AC99" s="26"/>
      <c r="AD99" s="26"/>
      <c r="AE99" s="26"/>
      <c r="AF99" s="26"/>
      <c r="AG99" s="26"/>
      <c r="AH99" s="26"/>
      <c r="AI99" s="26"/>
      <c r="AJ99" s="26"/>
      <c r="AK99" s="26"/>
      <c r="AL99" s="26"/>
      <c r="AM99" s="26"/>
      <c r="AN99" s="26"/>
      <c r="AO99" s="26"/>
      <c r="AP99" s="26"/>
      <c r="AQ99" s="26"/>
      <c r="AR99" s="26"/>
      <c r="AS99" s="26"/>
    </row>
    <row r="100" spans="5:45" x14ac:dyDescent="0.2">
      <c r="E100" s="63"/>
      <c r="F100" s="79"/>
      <c r="G100" s="63"/>
      <c r="H100" s="44"/>
      <c r="I100" s="63"/>
      <c r="J100" s="44"/>
      <c r="K100" s="91"/>
      <c r="L100" s="92"/>
      <c r="M100" s="63"/>
      <c r="N100" s="93"/>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row>
    <row r="101" spans="5:45" x14ac:dyDescent="0.2">
      <c r="E101" s="63"/>
      <c r="F101" s="79"/>
      <c r="G101" s="63"/>
      <c r="H101" s="44"/>
      <c r="I101" s="63"/>
      <c r="J101" s="44"/>
      <c r="K101" s="91"/>
      <c r="L101" s="92"/>
      <c r="M101" s="63"/>
      <c r="N101" s="93"/>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row>
    <row r="102" spans="5:45" x14ac:dyDescent="0.2">
      <c r="E102" s="63"/>
      <c r="F102" s="44"/>
      <c r="G102" s="63"/>
      <c r="H102" s="44"/>
      <c r="I102" s="63"/>
      <c r="J102" s="44"/>
      <c r="K102" s="91"/>
      <c r="L102" s="92"/>
      <c r="M102" s="63"/>
      <c r="N102" s="44"/>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row>
    <row r="103" spans="5:45" x14ac:dyDescent="0.2">
      <c r="E103" s="63"/>
      <c r="F103" s="44"/>
      <c r="G103" s="63"/>
      <c r="H103" s="44"/>
      <c r="I103" s="63"/>
      <c r="J103" s="44"/>
      <c r="K103" s="91"/>
      <c r="L103" s="92"/>
      <c r="M103" s="63"/>
      <c r="N103" s="93"/>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row>
    <row r="104" spans="5:45" x14ac:dyDescent="0.2">
      <c r="E104" s="63"/>
      <c r="F104" s="44"/>
      <c r="G104" s="63"/>
      <c r="H104" s="107"/>
      <c r="I104" s="63"/>
      <c r="J104" s="107"/>
      <c r="K104" s="91"/>
      <c r="L104" s="92"/>
      <c r="M104" s="63"/>
      <c r="N104" s="108"/>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row>
    <row r="105" spans="5:45" x14ac:dyDescent="0.2">
      <c r="E105" s="63"/>
      <c r="F105" s="44"/>
      <c r="G105" s="63"/>
      <c r="H105" s="107"/>
      <c r="I105" s="63"/>
      <c r="J105" s="107"/>
      <c r="K105" s="91"/>
      <c r="L105" s="92"/>
      <c r="M105" s="63"/>
      <c r="N105" s="108"/>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row>
    <row r="106" spans="5:45" x14ac:dyDescent="0.2">
      <c r="E106" s="63"/>
      <c r="F106" s="44"/>
      <c r="G106" s="63"/>
      <c r="H106" s="107"/>
      <c r="I106" s="63"/>
      <c r="J106" s="107"/>
      <c r="K106" s="91"/>
      <c r="L106" s="59"/>
      <c r="M106" s="63"/>
      <c r="N106" s="108"/>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row>
    <row r="107" spans="5:45" x14ac:dyDescent="0.2">
      <c r="E107" s="63"/>
      <c r="F107" s="44"/>
      <c r="G107" s="63"/>
      <c r="H107" s="107"/>
      <c r="I107" s="63"/>
      <c r="J107" s="107"/>
      <c r="K107" s="91"/>
      <c r="L107" s="59"/>
      <c r="M107" s="63"/>
      <c r="N107" s="108"/>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row>
    <row r="108" spans="5:45" x14ac:dyDescent="0.2">
      <c r="E108" s="63"/>
      <c r="F108" s="44"/>
      <c r="G108" s="63"/>
      <c r="H108" s="107"/>
      <c r="I108" s="63"/>
      <c r="J108" s="107"/>
      <c r="K108" s="91"/>
      <c r="L108" s="59"/>
      <c r="M108" s="63"/>
      <c r="N108" s="108"/>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row>
    <row r="109" spans="5:45" x14ac:dyDescent="0.2">
      <c r="E109" s="63"/>
      <c r="F109" s="44"/>
      <c r="G109" s="63"/>
      <c r="H109" s="107"/>
      <c r="I109" s="63"/>
      <c r="J109" s="107"/>
      <c r="K109" s="91"/>
      <c r="L109" s="59"/>
      <c r="M109" s="63"/>
      <c r="N109" s="108"/>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row>
    <row r="110" spans="5:45" x14ac:dyDescent="0.2">
      <c r="E110" s="63"/>
      <c r="F110" s="44"/>
      <c r="G110" s="63"/>
      <c r="H110" s="107"/>
      <c r="I110" s="63"/>
      <c r="J110" s="107"/>
      <c r="K110" s="91"/>
      <c r="L110" s="59"/>
      <c r="M110" s="63"/>
      <c r="N110" s="108"/>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row>
    <row r="111" spans="5:45" x14ac:dyDescent="0.2">
      <c r="E111" s="63"/>
      <c r="F111" s="44"/>
      <c r="G111" s="63"/>
      <c r="H111" s="107"/>
      <c r="I111" s="63"/>
      <c r="J111" s="107"/>
      <c r="K111" s="91"/>
      <c r="L111" s="59"/>
      <c r="M111" s="63"/>
      <c r="N111" s="108"/>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row>
    <row r="112" spans="5:45" x14ac:dyDescent="0.2">
      <c r="E112" s="63"/>
      <c r="F112" s="44"/>
      <c r="G112" s="63"/>
      <c r="H112" s="107"/>
      <c r="I112" s="63"/>
      <c r="J112" s="107"/>
      <c r="K112" s="91"/>
      <c r="L112" s="59"/>
      <c r="M112" s="63"/>
      <c r="N112" s="108"/>
      <c r="AR112" s="26"/>
      <c r="AS112" s="26"/>
    </row>
    <row r="113" spans="5:14" x14ac:dyDescent="0.2">
      <c r="E113" s="63"/>
      <c r="F113" s="44"/>
      <c r="G113" s="63"/>
      <c r="H113" s="107"/>
      <c r="I113" s="63"/>
      <c r="J113" s="107"/>
      <c r="K113" s="91"/>
      <c r="L113" s="59"/>
      <c r="M113" s="63"/>
      <c r="N113" s="108"/>
    </row>
    <row r="114" spans="5:14" x14ac:dyDescent="0.2">
      <c r="E114" s="63"/>
      <c r="F114" s="44"/>
      <c r="G114" s="63"/>
      <c r="H114" s="107"/>
      <c r="I114" s="63"/>
      <c r="J114" s="107"/>
      <c r="K114" s="91"/>
      <c r="L114" s="59"/>
      <c r="M114" s="63"/>
      <c r="N114" s="108"/>
    </row>
    <row r="115" spans="5:14" x14ac:dyDescent="0.2">
      <c r="E115" s="63"/>
      <c r="F115" s="44"/>
      <c r="G115" s="63"/>
      <c r="H115" s="107"/>
      <c r="I115" s="63"/>
      <c r="J115" s="107"/>
      <c r="K115" s="91"/>
      <c r="L115" s="59"/>
      <c r="M115" s="63"/>
      <c r="N115" s="108"/>
    </row>
    <row r="116" spans="5:14" x14ac:dyDescent="0.2">
      <c r="E116" s="63"/>
      <c r="F116" s="44"/>
      <c r="G116" s="63"/>
      <c r="H116" s="107"/>
      <c r="I116" s="63"/>
      <c r="J116" s="107"/>
      <c r="K116" s="91"/>
      <c r="L116" s="59"/>
      <c r="M116" s="63"/>
      <c r="N116" s="108"/>
    </row>
    <row r="117" spans="5:14" x14ac:dyDescent="0.2">
      <c r="E117" s="63"/>
      <c r="F117" s="44"/>
      <c r="G117" s="63"/>
      <c r="H117" s="107"/>
      <c r="I117" s="63"/>
      <c r="J117" s="107"/>
      <c r="K117" s="91"/>
      <c r="L117" s="59"/>
      <c r="M117" s="63"/>
      <c r="N117" s="108"/>
    </row>
    <row r="118" spans="5:14" x14ac:dyDescent="0.2">
      <c r="E118" s="63"/>
      <c r="F118" s="44"/>
      <c r="G118" s="63"/>
      <c r="H118" s="107"/>
      <c r="I118" s="63"/>
      <c r="J118" s="107"/>
      <c r="K118" s="91"/>
      <c r="L118" s="59"/>
      <c r="M118" s="63"/>
      <c r="N118" s="108"/>
    </row>
    <row r="119" spans="5:14" x14ac:dyDescent="0.2">
      <c r="E119" s="63"/>
      <c r="F119" s="44"/>
      <c r="G119" s="63"/>
      <c r="H119" s="107"/>
      <c r="I119" s="63"/>
      <c r="J119" s="107"/>
      <c r="K119" s="91"/>
      <c r="L119" s="59"/>
      <c r="M119" s="63"/>
      <c r="N119" s="108"/>
    </row>
    <row r="120" spans="5:14" x14ac:dyDescent="0.2">
      <c r="E120" s="63"/>
      <c r="F120" s="44"/>
      <c r="G120" s="63"/>
      <c r="H120" s="107"/>
      <c r="I120" s="63"/>
      <c r="J120" s="107"/>
      <c r="K120" s="91"/>
      <c r="L120" s="59"/>
      <c r="M120" s="63"/>
      <c r="N120" s="108"/>
    </row>
    <row r="121" spans="5:14" x14ac:dyDescent="0.2">
      <c r="E121" s="63"/>
      <c r="F121" s="44"/>
      <c r="G121" s="63"/>
      <c r="H121" s="107"/>
      <c r="I121" s="63"/>
      <c r="J121" s="107"/>
      <c r="K121" s="91"/>
      <c r="L121" s="59"/>
      <c r="M121" s="63"/>
      <c r="N121" s="108"/>
    </row>
    <row r="122" spans="5:14" x14ac:dyDescent="0.2">
      <c r="E122" s="63"/>
      <c r="F122" s="44"/>
      <c r="G122" s="63"/>
      <c r="H122" s="107"/>
      <c r="I122" s="63"/>
      <c r="J122" s="107"/>
      <c r="K122" s="91"/>
      <c r="L122" s="59"/>
      <c r="M122" s="63"/>
      <c r="N122" s="108"/>
    </row>
    <row r="123" spans="5:14" x14ac:dyDescent="0.2">
      <c r="E123" s="63"/>
      <c r="F123" s="44"/>
      <c r="G123" s="63"/>
      <c r="H123" s="107"/>
      <c r="I123" s="63"/>
      <c r="J123" s="107"/>
      <c r="K123" s="91"/>
      <c r="L123" s="59"/>
      <c r="M123" s="63"/>
      <c r="N123" s="108"/>
    </row>
    <row r="124" spans="5:14" x14ac:dyDescent="0.2">
      <c r="E124" s="63"/>
      <c r="F124" s="44"/>
      <c r="G124" s="63"/>
      <c r="H124" s="107"/>
      <c r="I124" s="63"/>
      <c r="J124" s="107"/>
      <c r="K124" s="91"/>
      <c r="L124" s="59"/>
      <c r="M124" s="63"/>
      <c r="N124" s="108"/>
    </row>
    <row r="125" spans="5:14" x14ac:dyDescent="0.2">
      <c r="E125" s="63"/>
      <c r="F125" s="44"/>
      <c r="G125" s="63"/>
      <c r="H125" s="107"/>
      <c r="I125" s="63"/>
      <c r="J125" s="107"/>
      <c r="K125" s="91"/>
      <c r="L125" s="59"/>
      <c r="M125" s="63"/>
      <c r="N125" s="108"/>
    </row>
    <row r="126" spans="5:14" x14ac:dyDescent="0.2">
      <c r="E126" s="63"/>
      <c r="F126" s="44"/>
      <c r="G126" s="63"/>
      <c r="H126" s="107"/>
      <c r="I126" s="63"/>
      <c r="J126" s="107"/>
      <c r="K126" s="91"/>
      <c r="L126" s="59"/>
      <c r="M126" s="63"/>
      <c r="N126" s="108"/>
    </row>
    <row r="127" spans="5:14" x14ac:dyDescent="0.2">
      <c r="E127" s="63"/>
      <c r="F127" s="44"/>
      <c r="G127" s="63"/>
      <c r="H127" s="107"/>
      <c r="I127" s="63"/>
      <c r="J127" s="107"/>
      <c r="K127" s="91"/>
      <c r="L127" s="59"/>
      <c r="M127" s="63"/>
      <c r="N127" s="108"/>
    </row>
    <row r="128" spans="5:14" x14ac:dyDescent="0.2">
      <c r="E128" s="63"/>
      <c r="F128" s="44"/>
      <c r="G128" s="63"/>
      <c r="H128" s="107"/>
      <c r="I128" s="63"/>
      <c r="J128" s="107"/>
      <c r="K128" s="91"/>
      <c r="L128" s="59"/>
      <c r="M128" s="63"/>
      <c r="N128" s="108"/>
    </row>
    <row r="129" spans="5:14" x14ac:dyDescent="0.2">
      <c r="E129" s="63"/>
      <c r="F129" s="44"/>
      <c r="G129" s="63"/>
      <c r="H129" s="107"/>
      <c r="I129" s="63"/>
      <c r="J129" s="107"/>
      <c r="K129" s="91"/>
      <c r="L129" s="59"/>
      <c r="M129" s="63"/>
      <c r="N129" s="108"/>
    </row>
    <row r="130" spans="5:14" x14ac:dyDescent="0.2">
      <c r="E130" s="63"/>
      <c r="F130" s="44"/>
      <c r="G130" s="63"/>
      <c r="H130" s="107"/>
      <c r="I130" s="63"/>
      <c r="J130" s="107"/>
      <c r="K130" s="91"/>
      <c r="L130" s="59"/>
      <c r="M130" s="63"/>
      <c r="N130" s="108"/>
    </row>
    <row r="131" spans="5:14" x14ac:dyDescent="0.2">
      <c r="E131" s="63"/>
      <c r="F131" s="44"/>
      <c r="G131" s="63"/>
      <c r="H131" s="107"/>
      <c r="I131" s="63"/>
      <c r="J131" s="107"/>
      <c r="K131" s="91"/>
      <c r="L131" s="59"/>
      <c r="M131" s="63"/>
      <c r="N131" s="108"/>
    </row>
    <row r="132" spans="5:14" x14ac:dyDescent="0.2">
      <c r="E132" s="63"/>
      <c r="F132" s="44"/>
      <c r="G132" s="63"/>
      <c r="H132" s="107"/>
      <c r="I132" s="63"/>
      <c r="J132" s="107"/>
      <c r="K132" s="91"/>
      <c r="L132" s="59"/>
      <c r="M132" s="63"/>
      <c r="N132" s="108"/>
    </row>
    <row r="133" spans="5:14" x14ac:dyDescent="0.2">
      <c r="E133" s="63"/>
      <c r="F133" s="44"/>
      <c r="G133" s="63"/>
      <c r="H133" s="107"/>
      <c r="I133" s="63"/>
      <c r="J133" s="107"/>
      <c r="K133" s="91"/>
      <c r="L133" s="59"/>
      <c r="M133" s="63"/>
      <c r="N133" s="108"/>
    </row>
    <row r="134" spans="5:14" x14ac:dyDescent="0.2">
      <c r="E134" s="63"/>
      <c r="F134" s="44"/>
      <c r="G134" s="63"/>
      <c r="H134" s="107"/>
      <c r="I134" s="63"/>
      <c r="J134" s="107"/>
      <c r="K134" s="91"/>
      <c r="L134" s="59"/>
      <c r="M134" s="63"/>
      <c r="N134" s="108"/>
    </row>
    <row r="135" spans="5:14" x14ac:dyDescent="0.2">
      <c r="E135" s="63"/>
      <c r="F135" s="44"/>
      <c r="G135" s="63"/>
      <c r="H135" s="107"/>
      <c r="I135" s="63"/>
      <c r="J135" s="107"/>
      <c r="K135" s="91"/>
      <c r="L135" s="59"/>
      <c r="M135" s="63"/>
      <c r="N135" s="108"/>
    </row>
    <row r="136" spans="5:14" x14ac:dyDescent="0.2">
      <c r="E136" s="63"/>
      <c r="F136" s="44"/>
      <c r="G136" s="63"/>
      <c r="H136" s="107"/>
      <c r="I136" s="63"/>
      <c r="J136" s="107"/>
      <c r="K136" s="91"/>
      <c r="L136" s="59"/>
      <c r="M136" s="63"/>
      <c r="N136" s="108"/>
    </row>
    <row r="137" spans="5:14" x14ac:dyDescent="0.2">
      <c r="E137" s="63"/>
      <c r="F137" s="44"/>
      <c r="G137" s="63"/>
      <c r="H137" s="107"/>
      <c r="I137" s="63"/>
      <c r="J137" s="107"/>
      <c r="K137" s="91"/>
      <c r="L137" s="59"/>
      <c r="M137" s="63"/>
      <c r="N137" s="108"/>
    </row>
    <row r="138" spans="5:14" x14ac:dyDescent="0.2">
      <c r="E138" s="63"/>
      <c r="F138" s="44"/>
      <c r="G138" s="63"/>
      <c r="H138" s="107"/>
      <c r="I138" s="63"/>
      <c r="J138" s="107"/>
      <c r="K138" s="91"/>
      <c r="L138" s="59"/>
      <c r="M138" s="63"/>
      <c r="N138" s="108"/>
    </row>
    <row r="139" spans="5:14" x14ac:dyDescent="0.2">
      <c r="E139" s="63"/>
      <c r="F139" s="44"/>
      <c r="G139" s="63"/>
      <c r="H139" s="107"/>
      <c r="I139" s="63"/>
      <c r="J139" s="107"/>
      <c r="K139" s="91"/>
      <c r="L139" s="59"/>
      <c r="M139" s="63"/>
      <c r="N139" s="108"/>
    </row>
    <row r="140" spans="5:14" x14ac:dyDescent="0.2">
      <c r="E140" s="63"/>
      <c r="F140" s="44"/>
      <c r="G140" s="63"/>
      <c r="H140" s="107"/>
      <c r="I140" s="63"/>
      <c r="J140" s="107"/>
      <c r="K140" s="91"/>
      <c r="L140" s="59"/>
      <c r="M140" s="63"/>
      <c r="N140" s="108"/>
    </row>
    <row r="141" spans="5:14" x14ac:dyDescent="0.2">
      <c r="E141" s="63"/>
      <c r="F141" s="44"/>
      <c r="G141" s="63"/>
      <c r="H141" s="107"/>
      <c r="I141" s="63"/>
      <c r="J141" s="107"/>
      <c r="K141" s="91"/>
      <c r="L141" s="59"/>
      <c r="M141" s="63"/>
      <c r="N141" s="108"/>
    </row>
    <row r="142" spans="5:14" x14ac:dyDescent="0.2">
      <c r="E142" s="63"/>
      <c r="F142" s="44"/>
      <c r="G142" s="63"/>
      <c r="H142" s="107"/>
      <c r="I142" s="63"/>
      <c r="J142" s="107"/>
      <c r="K142" s="91"/>
      <c r="L142" s="59"/>
      <c r="M142" s="63"/>
      <c r="N142" s="108"/>
    </row>
    <row r="143" spans="5:14" x14ac:dyDescent="0.2">
      <c r="E143" s="63"/>
      <c r="F143" s="44"/>
      <c r="G143" s="63"/>
      <c r="H143" s="107"/>
      <c r="I143" s="63"/>
      <c r="J143" s="107"/>
      <c r="K143" s="91"/>
      <c r="L143" s="59"/>
      <c r="M143" s="63"/>
      <c r="N143" s="108"/>
    </row>
    <row r="144" spans="5:14" x14ac:dyDescent="0.2">
      <c r="E144" s="63"/>
      <c r="F144" s="44"/>
      <c r="G144" s="63"/>
      <c r="H144" s="107"/>
      <c r="I144" s="63"/>
      <c r="J144" s="107"/>
      <c r="K144" s="91"/>
      <c r="L144" s="59"/>
      <c r="M144" s="63"/>
      <c r="N144" s="108"/>
    </row>
    <row r="145" spans="5:14" x14ac:dyDescent="0.2">
      <c r="E145" s="63"/>
      <c r="F145" s="44"/>
      <c r="G145" s="63"/>
      <c r="H145" s="107"/>
      <c r="I145" s="63"/>
      <c r="J145" s="107"/>
      <c r="K145" s="91"/>
      <c r="L145" s="59"/>
      <c r="M145" s="63"/>
      <c r="N145" s="108"/>
    </row>
    <row r="146" spans="5:14" x14ac:dyDescent="0.2">
      <c r="E146" s="63"/>
      <c r="F146" s="44"/>
      <c r="G146" s="63"/>
      <c r="H146" s="107"/>
      <c r="I146" s="63"/>
      <c r="J146" s="107"/>
      <c r="K146" s="91"/>
      <c r="L146" s="59"/>
      <c r="M146" s="63"/>
      <c r="N146" s="108"/>
    </row>
    <row r="147" spans="5:14" x14ac:dyDescent="0.2">
      <c r="E147" s="63"/>
      <c r="F147" s="44"/>
      <c r="G147" s="63"/>
      <c r="H147" s="107"/>
      <c r="I147" s="63"/>
      <c r="J147" s="107"/>
      <c r="K147" s="91"/>
      <c r="L147" s="59"/>
      <c r="M147" s="63"/>
      <c r="N147" s="108"/>
    </row>
    <row r="148" spans="5:14" x14ac:dyDescent="0.2">
      <c r="E148" s="63"/>
      <c r="F148" s="44"/>
      <c r="G148" s="63"/>
      <c r="H148" s="107"/>
      <c r="I148" s="63"/>
      <c r="J148" s="107"/>
      <c r="K148" s="91"/>
      <c r="L148" s="59"/>
      <c r="M148" s="63"/>
      <c r="N148" s="108"/>
    </row>
    <row r="149" spans="5:14" x14ac:dyDescent="0.2">
      <c r="E149" s="63"/>
      <c r="F149" s="44"/>
      <c r="G149" s="63"/>
      <c r="H149" s="107"/>
      <c r="I149" s="63"/>
      <c r="J149" s="107"/>
      <c r="K149" s="91"/>
      <c r="L149" s="59"/>
      <c r="M149" s="63"/>
      <c r="N149" s="108"/>
    </row>
    <row r="150" spans="5:14" x14ac:dyDescent="0.2">
      <c r="E150" s="63"/>
      <c r="F150" s="44"/>
      <c r="G150" s="63"/>
      <c r="H150" s="107"/>
      <c r="I150" s="63"/>
      <c r="J150" s="107"/>
      <c r="K150" s="91"/>
      <c r="L150" s="59"/>
      <c r="M150" s="63"/>
      <c r="N150" s="108"/>
    </row>
    <row r="151" spans="5:14" x14ac:dyDescent="0.2">
      <c r="E151" s="63"/>
      <c r="F151" s="44"/>
      <c r="G151" s="63"/>
      <c r="H151" s="107"/>
      <c r="I151" s="63"/>
      <c r="J151" s="107"/>
      <c r="K151" s="91"/>
      <c r="L151" s="59"/>
      <c r="M151" s="63"/>
      <c r="N151" s="108"/>
    </row>
    <row r="152" spans="5:14" x14ac:dyDescent="0.2">
      <c r="E152" s="63"/>
      <c r="F152" s="44"/>
      <c r="G152" s="63"/>
      <c r="H152" s="107"/>
      <c r="I152" s="63"/>
      <c r="J152" s="107"/>
      <c r="K152" s="91"/>
      <c r="L152" s="59"/>
      <c r="M152" s="63"/>
      <c r="N152" s="108"/>
    </row>
    <row r="153" spans="5:14" x14ac:dyDescent="0.2">
      <c r="E153" s="63"/>
      <c r="F153" s="44"/>
      <c r="G153" s="63"/>
      <c r="H153" s="107"/>
      <c r="I153" s="63"/>
      <c r="J153" s="107"/>
      <c r="K153" s="91"/>
      <c r="L153" s="59"/>
      <c r="M153" s="63"/>
      <c r="N153" s="108"/>
    </row>
    <row r="154" spans="5:14" x14ac:dyDescent="0.2">
      <c r="E154" s="63"/>
      <c r="F154" s="44"/>
      <c r="G154" s="63"/>
      <c r="H154" s="107"/>
      <c r="I154" s="63"/>
      <c r="J154" s="107"/>
      <c r="K154" s="91"/>
      <c r="L154" s="59"/>
      <c r="M154" s="63"/>
      <c r="N154" s="108"/>
    </row>
    <row r="155" spans="5:14" x14ac:dyDescent="0.2">
      <c r="E155" s="63"/>
      <c r="F155" s="44"/>
      <c r="G155" s="63"/>
      <c r="H155" s="107"/>
      <c r="I155" s="63"/>
      <c r="J155" s="107"/>
      <c r="K155" s="91"/>
      <c r="L155" s="59"/>
      <c r="M155" s="63"/>
      <c r="N155" s="108"/>
    </row>
    <row r="156" spans="5:14" x14ac:dyDescent="0.2">
      <c r="E156" s="63"/>
      <c r="F156" s="44"/>
      <c r="G156" s="63"/>
      <c r="H156" s="107"/>
      <c r="I156" s="63"/>
      <c r="J156" s="107"/>
      <c r="K156" s="91"/>
      <c r="L156" s="59"/>
      <c r="M156" s="63"/>
      <c r="N156" s="108"/>
    </row>
    <row r="157" spans="5:14" x14ac:dyDescent="0.2">
      <c r="E157" s="63"/>
      <c r="F157" s="44"/>
      <c r="G157" s="63"/>
      <c r="H157" s="107"/>
      <c r="I157" s="63"/>
      <c r="J157" s="107"/>
      <c r="K157" s="91"/>
      <c r="L157" s="59"/>
      <c r="M157" s="63"/>
      <c r="N157" s="108"/>
    </row>
    <row r="158" spans="5:14" x14ac:dyDescent="0.2">
      <c r="E158" s="63"/>
      <c r="F158" s="44"/>
      <c r="G158" s="63"/>
      <c r="H158" s="107"/>
      <c r="I158" s="63"/>
      <c r="J158" s="107"/>
      <c r="K158" s="91"/>
      <c r="L158" s="59"/>
      <c r="M158" s="63"/>
      <c r="N158" s="108"/>
    </row>
    <row r="159" spans="5:14" x14ac:dyDescent="0.2">
      <c r="E159" s="63"/>
      <c r="F159" s="44"/>
      <c r="G159" s="63"/>
      <c r="H159" s="107"/>
      <c r="I159" s="63"/>
      <c r="J159" s="107"/>
      <c r="K159" s="91"/>
      <c r="L159" s="59"/>
      <c r="M159" s="63"/>
      <c r="N159" s="108"/>
    </row>
    <row r="160" spans="5:14" x14ac:dyDescent="0.2">
      <c r="E160" s="63"/>
      <c r="F160" s="44"/>
      <c r="G160" s="63"/>
      <c r="H160" s="107"/>
      <c r="I160" s="63"/>
      <c r="J160" s="107"/>
      <c r="K160" s="91"/>
      <c r="L160" s="59"/>
      <c r="M160" s="63"/>
      <c r="N160" s="108"/>
    </row>
    <row r="161" spans="5:14" x14ac:dyDescent="0.2">
      <c r="E161" s="63"/>
      <c r="F161" s="44"/>
      <c r="G161" s="63"/>
      <c r="H161" s="107"/>
      <c r="I161" s="63"/>
      <c r="J161" s="107"/>
      <c r="K161" s="91"/>
      <c r="L161" s="59"/>
      <c r="M161" s="63"/>
      <c r="N161" s="108"/>
    </row>
    <row r="162" spans="5:14" x14ac:dyDescent="0.2">
      <c r="E162" s="63"/>
      <c r="F162" s="44"/>
      <c r="G162" s="63"/>
      <c r="H162" s="107"/>
      <c r="I162" s="63"/>
      <c r="J162" s="107"/>
      <c r="K162" s="91"/>
      <c r="L162" s="59"/>
      <c r="M162" s="63"/>
      <c r="N162" s="108"/>
    </row>
    <row r="163" spans="5:14" x14ac:dyDescent="0.2">
      <c r="E163" s="63"/>
      <c r="F163" s="44"/>
      <c r="G163" s="63"/>
      <c r="H163" s="107"/>
      <c r="I163" s="63"/>
      <c r="J163" s="107"/>
      <c r="K163" s="91"/>
      <c r="L163" s="59"/>
      <c r="M163" s="63"/>
      <c r="N163" s="108"/>
    </row>
    <row r="164" spans="5:14" x14ac:dyDescent="0.2">
      <c r="E164" s="63"/>
      <c r="F164" s="44"/>
      <c r="G164" s="63"/>
      <c r="H164" s="107"/>
      <c r="I164" s="63"/>
      <c r="J164" s="107"/>
      <c r="K164" s="91"/>
      <c r="L164" s="59"/>
      <c r="M164" s="63"/>
      <c r="N164" s="108"/>
    </row>
    <row r="165" spans="5:14" x14ac:dyDescent="0.2">
      <c r="E165" s="63"/>
      <c r="F165" s="44"/>
      <c r="G165" s="63"/>
      <c r="H165" s="107"/>
      <c r="I165" s="63"/>
      <c r="J165" s="107"/>
      <c r="K165" s="91"/>
      <c r="L165" s="59"/>
      <c r="M165" s="63"/>
      <c r="N165" s="108"/>
    </row>
    <row r="166" spans="5:14" x14ac:dyDescent="0.2">
      <c r="E166" s="63"/>
      <c r="F166" s="44"/>
      <c r="G166" s="63"/>
      <c r="H166" s="107"/>
      <c r="I166" s="63"/>
      <c r="J166" s="107"/>
      <c r="K166" s="91"/>
      <c r="L166" s="59"/>
      <c r="M166" s="63"/>
      <c r="N166" s="108"/>
    </row>
    <row r="167" spans="5:14" x14ac:dyDescent="0.2">
      <c r="E167" s="63"/>
      <c r="F167" s="44"/>
      <c r="G167" s="63"/>
      <c r="H167" s="107"/>
      <c r="I167" s="63"/>
      <c r="J167" s="107"/>
      <c r="K167" s="91"/>
      <c r="L167" s="59"/>
      <c r="M167" s="63"/>
      <c r="N167" s="108"/>
    </row>
    <row r="168" spans="5:14" x14ac:dyDescent="0.2">
      <c r="E168" s="63"/>
      <c r="F168" s="44"/>
      <c r="G168" s="63"/>
      <c r="H168" s="107"/>
      <c r="I168" s="63"/>
      <c r="J168" s="107"/>
      <c r="K168" s="91"/>
      <c r="L168" s="59"/>
      <c r="M168" s="63"/>
      <c r="N168" s="108"/>
    </row>
    <row r="169" spans="5:14" x14ac:dyDescent="0.2">
      <c r="E169" s="63"/>
      <c r="F169" s="44"/>
      <c r="G169" s="63"/>
      <c r="H169" s="107"/>
      <c r="I169" s="63"/>
      <c r="J169" s="107"/>
      <c r="K169" s="91"/>
      <c r="L169" s="59"/>
      <c r="M169" s="63"/>
      <c r="N169" s="108"/>
    </row>
    <row r="170" spans="5:14" x14ac:dyDescent="0.2">
      <c r="E170" s="63"/>
      <c r="F170" s="44"/>
      <c r="G170" s="63"/>
      <c r="H170" s="107"/>
      <c r="I170" s="63"/>
      <c r="J170" s="107"/>
      <c r="K170" s="91"/>
      <c r="L170" s="59"/>
      <c r="M170" s="63"/>
      <c r="N170" s="108"/>
    </row>
    <row r="171" spans="5:14" x14ac:dyDescent="0.2">
      <c r="E171" s="63"/>
      <c r="F171" s="44"/>
      <c r="G171" s="63"/>
      <c r="H171" s="107"/>
      <c r="I171" s="63"/>
      <c r="J171" s="107"/>
      <c r="K171" s="91"/>
      <c r="L171" s="59"/>
      <c r="M171" s="63"/>
      <c r="N171" s="108"/>
    </row>
    <row r="172" spans="5:14" x14ac:dyDescent="0.2">
      <c r="E172" s="63"/>
      <c r="F172" s="44"/>
      <c r="G172" s="63"/>
      <c r="H172" s="107"/>
      <c r="I172" s="63"/>
      <c r="J172" s="107"/>
      <c r="K172" s="91"/>
      <c r="L172" s="59"/>
      <c r="M172" s="63"/>
      <c r="N172" s="108"/>
    </row>
    <row r="173" spans="5:14" x14ac:dyDescent="0.2">
      <c r="E173" s="63"/>
      <c r="F173" s="44"/>
      <c r="G173" s="63"/>
      <c r="H173" s="107"/>
      <c r="I173" s="63"/>
      <c r="J173" s="107"/>
      <c r="K173" s="91"/>
      <c r="L173" s="59"/>
      <c r="M173" s="63"/>
      <c r="N173" s="108"/>
    </row>
    <row r="174" spans="5:14" x14ac:dyDescent="0.2">
      <c r="E174" s="63"/>
      <c r="F174" s="44"/>
      <c r="G174" s="63"/>
      <c r="H174" s="107"/>
      <c r="I174" s="63"/>
      <c r="J174" s="107"/>
      <c r="K174" s="91"/>
      <c r="L174" s="59"/>
      <c r="M174" s="63"/>
      <c r="N174" s="108"/>
    </row>
    <row r="175" spans="5:14" x14ac:dyDescent="0.2">
      <c r="E175" s="63"/>
      <c r="F175" s="44"/>
      <c r="G175" s="63"/>
      <c r="H175" s="107"/>
      <c r="I175" s="63"/>
      <c r="J175" s="107"/>
      <c r="K175" s="91"/>
      <c r="L175" s="59"/>
      <c r="M175" s="63"/>
      <c r="N175" s="108"/>
    </row>
    <row r="176" spans="5:14" x14ac:dyDescent="0.2">
      <c r="E176" s="63"/>
      <c r="F176" s="44"/>
      <c r="G176" s="63"/>
      <c r="H176" s="107"/>
      <c r="I176" s="63"/>
      <c r="J176" s="107"/>
      <c r="K176" s="91"/>
      <c r="L176" s="59"/>
      <c r="M176" s="63"/>
      <c r="N176" s="108"/>
    </row>
    <row r="177" spans="5:14" x14ac:dyDescent="0.2">
      <c r="E177" s="63"/>
      <c r="F177" s="44"/>
      <c r="G177" s="63"/>
      <c r="H177" s="107"/>
      <c r="I177" s="63"/>
      <c r="J177" s="107"/>
      <c r="K177" s="91"/>
      <c r="L177" s="59"/>
      <c r="M177" s="63"/>
      <c r="N177" s="108"/>
    </row>
    <row r="178" spans="5:14" x14ac:dyDescent="0.2">
      <c r="E178" s="63"/>
      <c r="F178" s="44"/>
      <c r="G178" s="63"/>
      <c r="H178" s="107"/>
      <c r="I178" s="63"/>
      <c r="J178" s="107"/>
      <c r="K178" s="91"/>
      <c r="L178" s="59"/>
      <c r="M178" s="63"/>
      <c r="N178" s="108"/>
    </row>
    <row r="179" spans="5:14" x14ac:dyDescent="0.2">
      <c r="E179" s="63"/>
      <c r="F179" s="44"/>
      <c r="G179" s="63"/>
      <c r="H179" s="107"/>
      <c r="I179" s="63"/>
      <c r="J179" s="107"/>
      <c r="K179" s="91"/>
      <c r="L179" s="59"/>
      <c r="M179" s="63"/>
      <c r="N179" s="108"/>
    </row>
    <row r="180" spans="5:14" x14ac:dyDescent="0.2">
      <c r="E180" s="63"/>
      <c r="F180" s="44"/>
      <c r="G180" s="63"/>
      <c r="H180" s="107"/>
      <c r="I180" s="63"/>
      <c r="J180" s="107"/>
      <c r="K180" s="91"/>
      <c r="L180" s="59"/>
      <c r="M180" s="63"/>
      <c r="N180" s="108"/>
    </row>
    <row r="181" spans="5:14" x14ac:dyDescent="0.2">
      <c r="F181" s="44"/>
      <c r="G181" s="63"/>
      <c r="H181" s="107"/>
      <c r="I181" s="63"/>
      <c r="J181" s="107"/>
      <c r="K181" s="91"/>
      <c r="L181" s="59"/>
      <c r="M181" s="63"/>
      <c r="N181" s="108"/>
    </row>
    <row r="182" spans="5:14" x14ac:dyDescent="0.2">
      <c r="F182" s="44"/>
      <c r="G182" s="63"/>
      <c r="H182" s="107"/>
      <c r="I182" s="63"/>
      <c r="J182" s="107"/>
      <c r="K182" s="91"/>
      <c r="L182" s="59"/>
      <c r="M182" s="63"/>
      <c r="N182" s="108"/>
    </row>
    <row r="183" spans="5:14" x14ac:dyDescent="0.2">
      <c r="F183" s="44"/>
      <c r="G183" s="63"/>
      <c r="H183" s="107"/>
      <c r="I183" s="63"/>
      <c r="J183" s="107"/>
      <c r="K183" s="91"/>
      <c r="L183" s="59"/>
      <c r="M183" s="63"/>
      <c r="N183" s="108"/>
    </row>
    <row r="184" spans="5:14" x14ac:dyDescent="0.2">
      <c r="F184" s="44"/>
      <c r="G184" s="63"/>
      <c r="H184" s="107"/>
      <c r="I184" s="63"/>
      <c r="J184" s="107"/>
      <c r="K184" s="91"/>
      <c r="L184" s="59"/>
      <c r="M184" s="63"/>
      <c r="N184" s="108"/>
    </row>
    <row r="185" spans="5:14" x14ac:dyDescent="0.2">
      <c r="F185" s="44"/>
      <c r="G185" s="63"/>
      <c r="H185" s="107"/>
      <c r="I185" s="63"/>
      <c r="J185" s="107"/>
      <c r="K185" s="91"/>
      <c r="L185" s="59"/>
      <c r="M185" s="63"/>
      <c r="N185" s="108"/>
    </row>
    <row r="186" spans="5:14" x14ac:dyDescent="0.2">
      <c r="F186" s="44"/>
      <c r="G186" s="63"/>
      <c r="H186" s="107"/>
      <c r="I186" s="63"/>
      <c r="J186" s="107"/>
      <c r="K186" s="91"/>
      <c r="L186" s="59"/>
      <c r="M186" s="63"/>
      <c r="N186" s="108"/>
    </row>
    <row r="187" spans="5:14" x14ac:dyDescent="0.2">
      <c r="F187" s="44"/>
      <c r="G187" s="63"/>
      <c r="H187" s="107"/>
      <c r="I187" s="63"/>
      <c r="J187" s="107"/>
      <c r="K187" s="91"/>
      <c r="L187" s="59"/>
      <c r="M187" s="63"/>
      <c r="N187" s="108"/>
    </row>
    <row r="188" spans="5:14" x14ac:dyDescent="0.2">
      <c r="F188" s="44"/>
      <c r="G188" s="63"/>
      <c r="H188" s="107"/>
      <c r="I188" s="63"/>
      <c r="J188" s="107"/>
      <c r="K188" s="91"/>
      <c r="L188" s="59"/>
      <c r="M188" s="63"/>
      <c r="N188" s="108"/>
    </row>
    <row r="189" spans="5:14" x14ac:dyDescent="0.2">
      <c r="F189" s="44"/>
      <c r="G189" s="63"/>
      <c r="H189" s="107"/>
      <c r="I189" s="63"/>
      <c r="J189" s="107"/>
      <c r="K189" s="91"/>
      <c r="L189" s="59"/>
      <c r="M189" s="63"/>
      <c r="N189" s="108"/>
    </row>
    <row r="190" spans="5:14" x14ac:dyDescent="0.2">
      <c r="F190" s="44"/>
      <c r="G190" s="63"/>
      <c r="H190" s="107"/>
      <c r="I190" s="63"/>
      <c r="J190" s="107"/>
      <c r="K190" s="91"/>
      <c r="L190" s="59"/>
      <c r="M190" s="63"/>
      <c r="N190" s="108"/>
    </row>
    <row r="191" spans="5:14" x14ac:dyDescent="0.2">
      <c r="F191" s="44"/>
      <c r="G191" s="63"/>
      <c r="H191" s="107"/>
      <c r="I191" s="63"/>
      <c r="J191" s="107"/>
      <c r="K191" s="91"/>
      <c r="L191" s="59"/>
      <c r="M191" s="63"/>
      <c r="N191" s="108"/>
    </row>
    <row r="192" spans="5:14" x14ac:dyDescent="0.2">
      <c r="F192" s="44"/>
      <c r="G192" s="63"/>
      <c r="H192" s="107"/>
      <c r="I192" s="63"/>
      <c r="J192" s="107"/>
      <c r="K192" s="91"/>
      <c r="L192" s="59"/>
      <c r="M192" s="63"/>
      <c r="N192" s="108"/>
    </row>
    <row r="193" spans="6:14" x14ac:dyDescent="0.2">
      <c r="F193" s="107"/>
      <c r="G193" s="63"/>
      <c r="H193" s="107"/>
      <c r="I193" s="63"/>
      <c r="J193" s="107"/>
      <c r="K193" s="91"/>
      <c r="L193" s="59"/>
      <c r="M193" s="63"/>
      <c r="N193" s="108"/>
    </row>
    <row r="194" spans="6:14" x14ac:dyDescent="0.2">
      <c r="F194" s="107"/>
      <c r="G194" s="63"/>
      <c r="H194" s="107"/>
      <c r="I194" s="63"/>
      <c r="J194" s="107"/>
      <c r="K194" s="91"/>
      <c r="L194" s="95"/>
      <c r="M194" s="63"/>
      <c r="N194" s="108"/>
    </row>
    <row r="195" spans="6:14" x14ac:dyDescent="0.2">
      <c r="F195" s="107"/>
      <c r="G195" s="63"/>
      <c r="H195" s="107"/>
      <c r="I195" s="63"/>
      <c r="J195" s="107"/>
      <c r="K195" s="91"/>
      <c r="L195" s="95"/>
      <c r="M195" s="63"/>
      <c r="N195" s="108"/>
    </row>
  </sheetData>
  <sortState ref="F3:F60">
    <sortCondition ref="F3"/>
  </sortState>
  <customSheetViews>
    <customSheetView guid="{866D49FE-E618-484E-8022-AB4B8EAFCC2D}" outlineSymbols="0" zeroValues="0" hiddenColumns="1">
      <selection activeCell="F3" sqref="F3"/>
      <pageMargins left="0.70866141732283472" right="0.70866141732283472" top="0.74803149606299213" bottom="0.74803149606299213" header="0.31496062992125984" footer="0.31496062992125984"/>
      <pageSetup paperSize="9" orientation="landscape" r:id="rId1"/>
    </customSheetView>
    <customSheetView guid="{01C94090-CC96-45D1-88CF-ECDD0ACC6141}"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2"/>
    </customSheetView>
    <customSheetView guid="{BCCF5FC2-08A0-4E70-8A09-47170DE039FA}"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3"/>
    </customSheetView>
    <customSheetView guid="{524E059B-75ED-4A70-9842-E91DD5E77CC1}" outlineSymbols="0" zeroValues="0" hiddenColumns="1" state="veryHidden" topLeftCell="H3">
      <selection activeCell="F3" sqref="F3:F57"/>
      <pageMargins left="0.70866141732283472" right="0.70866141732283472" top="0.74803149606299213" bottom="0.74803149606299213" header="0.31496062992125984" footer="0.31496062992125984"/>
      <pageSetup paperSize="9" orientation="landscape" r:id="rId4"/>
    </customSheetView>
    <customSheetView guid="{B165C73B-7E18-4C15-A152-CB7C39A37843}"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5"/>
    </customSheetView>
    <customSheetView guid="{6F4A5DAE-79E2-424A-BF46-CB0447DDFE66}" outlineSymbols="0" zeroValues="0" hiddenColumns="1" state="veryHidden">
      <selection activeCell="E28" sqref="E28"/>
      <pageMargins left="0.70866141732283472" right="0.70866141732283472" top="0.74803149606299213" bottom="0.74803149606299213" header="0.31496062992125984" footer="0.31496062992125984"/>
      <pageSetup paperSize="9" orientation="landscape" r:id="rId6"/>
    </customSheetView>
    <customSheetView guid="{A70172D5-0DBD-4BBD-B670-23900C59774F}" outlineSymbols="0" zeroValues="0" hiddenColumns="1" state="veryHidden">
      <selection activeCell="F24" sqref="F24"/>
      <pageMargins left="0.70866141732283472" right="0.70866141732283472" top="0.74803149606299213" bottom="0.74803149606299213" header="0.31496062992125984" footer="0.31496062992125984"/>
      <pageSetup paperSize="9" orientation="landscape" r:id="rId7"/>
    </customSheetView>
    <customSheetView guid="{7EEB4A88-368D-429B-96E0-96CC79A03744}" outlineSymbols="0" zeroValues="0" hiddenColumns="1" state="veryHidden">
      <selection activeCell="F24" sqref="F24"/>
      <pageMargins left="0.70866141732283472" right="0.70866141732283472" top="0.74803149606299213" bottom="0.74803149606299213" header="0.31496062992125984" footer="0.31496062992125984"/>
      <pageSetup paperSize="9" orientation="landscape" r:id="rId8"/>
    </customSheetView>
    <customSheetView guid="{5C50A73B-BE73-439A-AFFE-1948434E0C75}"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9"/>
    </customSheetView>
    <customSheetView guid="{38720FD0-EADF-4E61-8B32-6E0C86784B56}"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10"/>
    </customSheetView>
    <customSheetView guid="{CAA5C992-5BAA-4B7C-8974-9FDB09695D15}"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11"/>
    </customSheetView>
    <customSheetView guid="{99492DF4-4DAA-47E6-B24A-FC8C99A1845C}"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12"/>
    </customSheetView>
    <customSheetView guid="{7E3133B9-3EC3-4A0E-AE5B-6C6645940B3E}" outlineSymbols="0" zeroValues="0" hiddenColumns="1" state="hidden">
      <selection activeCell="F3" sqref="F3"/>
      <pageMargins left="0.70866141732283472" right="0.70866141732283472" top="0.74803149606299213" bottom="0.74803149606299213" header="0.31496062992125984" footer="0.31496062992125984"/>
      <pageSetup paperSize="9" orientation="landscape" r:id="rId13"/>
    </customSheetView>
    <customSheetView guid="{EDBAD303-A884-45C2-B282-838DE84C7166}" outlineSymbols="0" zeroValues="0" hiddenColumns="1" state="veryHidden">
      <selection activeCell="F39" sqref="F39"/>
      <pageMargins left="0.70866141732283472" right="0.70866141732283472" top="0.74803149606299213" bottom="0.74803149606299213" header="0.31496062992125984" footer="0.31496062992125984"/>
      <pageSetup paperSize="9" orientation="landscape" r:id="rId14"/>
    </customSheetView>
    <customSheetView guid="{00F5EB05-4026-4FF6-A8A5-DB530A558A0F}"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15"/>
    </customSheetView>
    <customSheetView guid="{06A28E71-72A4-46C7-A9FF-4794907C92A3}" outlineSymbols="0" zeroValues="0" hiddenColumns="1" state="veryHidden">
      <selection activeCell="F3" sqref="F3:F58"/>
      <pageMargins left="0.70866141732283472" right="0.70866141732283472" top="0.74803149606299213" bottom="0.74803149606299213" header="0.31496062992125984" footer="0.31496062992125984"/>
      <pageSetup paperSize="9" orientation="landscape" r:id="rId16"/>
    </customSheetView>
    <customSheetView guid="{FF8DF6F8-7064-443C-926D-C581008F7A44}"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17"/>
    </customSheetView>
    <customSheetView guid="{8F323393-9771-480E-B711-5E8B85BA7540}" outlineSymbols="0" zeroValues="0" hiddenColumns="1" state="veryHidden">
      <selection activeCell="H15" sqref="H15"/>
      <pageMargins left="0.70866141732283472" right="0.70866141732283472" top="0.74803149606299213" bottom="0.74803149606299213" header="0.31496062992125984" footer="0.31496062992125984"/>
      <pageSetup paperSize="9" orientation="landscape" r:id="rId18"/>
    </customSheetView>
    <customSheetView guid="{5DD61BBE-FD19-4F25-B6EA-0D3E4B9D52C2}"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19"/>
    </customSheetView>
    <customSheetView guid="{57428026-7042-4226-8C29-23EE406A78D4}" outlineSymbols="0" zeroValues="0" hiddenColumns="1" state="veryHidden">
      <selection activeCell="E28" sqref="E28"/>
      <pageMargins left="0.70866141732283472" right="0.70866141732283472" top="0.74803149606299213" bottom="0.74803149606299213" header="0.31496062992125984" footer="0.31496062992125984"/>
      <pageSetup paperSize="9" orientation="landscape" r:id="rId20"/>
    </customSheetView>
    <customSheetView guid="{063A62E3-A326-4A25-88E6-3C6A3751BFC9}" outlineSymbols="0" zeroValues="0" hiddenColumns="1" topLeftCell="H3">
      <selection activeCell="L101" sqref="L101"/>
      <pageMargins left="0.70866141732283472" right="0.70866141732283472" top="0.74803149606299213" bottom="0.74803149606299213" header="0.31496062992125984" footer="0.31496062992125984"/>
      <pageSetup paperSize="9" orientation="landscape" r:id="rId21"/>
    </customSheetView>
    <customSheetView guid="{4395B638-01CE-468D-89B2-7CBB20FB44F4}"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22"/>
    </customSheetView>
    <customSheetView guid="{2BB8677A-117B-483E-BE30-203FC7D29E7F}" outlineSymbols="0" zeroValues="0" hiddenColumns="1" state="veryHidden">
      <selection activeCell="H15" sqref="H15"/>
      <pageMargins left="0.70866141732283472" right="0.70866141732283472" top="0.74803149606299213" bottom="0.74803149606299213" header="0.31496062992125984" footer="0.31496062992125984"/>
      <pageSetup paperSize="9" orientation="landscape" r:id="rId23"/>
    </customSheetView>
    <customSheetView guid="{61C1E79A-F241-4864-A369-BDC7C74C34C3}" outlineSymbols="0" zeroValues="0" hiddenColumns="1" state="veryHidden">
      <selection activeCell="E28" sqref="E28"/>
      <pageMargins left="0.70866141732283472" right="0.70866141732283472" top="0.74803149606299213" bottom="0.74803149606299213" header="0.31496062992125984" footer="0.31496062992125984"/>
      <pageSetup paperSize="9" orientation="landscape" r:id="rId24"/>
    </customSheetView>
    <customSheetView guid="{CE4B57B7-E0B5-4501-82DD-5F8DA7D0E902}" outlineSymbols="0" zeroValues="0" hiddenColumns="1" state="veryHidden">
      <selection activeCell="F3" sqref="F3"/>
      <pageMargins left="0.70866141732283472" right="0.70866141732283472" top="0.74803149606299213" bottom="0.74803149606299213" header="0.31496062992125984" footer="0.31496062992125984"/>
      <pageSetup paperSize="9" orientation="landscape" r:id="rId25"/>
    </customSheetView>
    <customSheetView guid="{BEBEC294-BDBC-42B0-8BA7-FB94C4D5F2BE}"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26"/>
    </customSheetView>
    <customSheetView guid="{E0081C63-2F0D-4879-8036-E549BE941C06}"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27"/>
    </customSheetView>
    <customSheetView guid="{0EB9FE1A-5BB2-4E56-AF6B-A5665E2E906D}" outlineSymbols="0" zeroValues="0" hiddenColumns="1" state="veryHidden">
      <selection activeCell="H15" sqref="H15"/>
      <pageMargins left="0.70866141732283472" right="0.70866141732283472" top="0.74803149606299213" bottom="0.74803149606299213" header="0.31496062992125984" footer="0.31496062992125984"/>
      <pageSetup paperSize="9" orientation="landscape" r:id="rId28"/>
    </customSheetView>
    <customSheetView guid="{F003A300-3B60-4B45-95B5-366B0C0996ED}" outlineSymbols="0" zeroValues="0" hiddenColumns="1" state="veryHidden" topLeftCell="D1">
      <selection activeCell="H74" sqref="H74"/>
      <pageMargins left="0.70866141732283472" right="0.70866141732283472" top="0.74803149606299213" bottom="0.74803149606299213" header="0.31496062992125984" footer="0.31496062992125984"/>
      <pageSetup paperSize="9" orientation="landscape" r:id="rId29"/>
    </customSheetView>
    <customSheetView guid="{7E028595-7419-44CC-9CA9-E17403C798B0}"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30"/>
    </customSheetView>
    <customSheetView guid="{C283356B-4655-460D-B41D-0C45DE2E85DE}" outlineSymbols="0" zeroValues="0" hiddenColumns="1" state="veryHidden">
      <selection activeCell="F3" sqref="F3:F58"/>
      <pageMargins left="0.70866141732283472" right="0.70866141732283472" top="0.74803149606299213" bottom="0.74803149606299213" header="0.31496062992125984" footer="0.31496062992125984"/>
      <pageSetup paperSize="9" orientation="landscape" r:id="rId31"/>
    </customSheetView>
    <customSheetView guid="{26B25CF2-ECC8-4B94-9A85-9AE15AD635EA}" outlineSymbols="0" zeroValues="0" hiddenColumns="1" state="hidden" topLeftCell="D1">
      <selection activeCell="H74" sqref="H74"/>
      <pageMargins left="0.70866141732283472" right="0.70866141732283472" top="0.74803149606299213" bottom="0.74803149606299213" header="0.31496062992125984" footer="0.31496062992125984"/>
      <pageSetup paperSize="9" orientation="landscape" r:id="rId32"/>
    </customSheetView>
    <customSheetView guid="{FA606095-384B-4389-8E74-F19B02DC4819}" outlineSymbols="0" zeroValues="0" hiddenColumns="1" state="hidden" topLeftCell="H3">
      <selection activeCell="L101" sqref="L101"/>
      <pageMargins left="0.70866141732283472" right="0.70866141732283472" top="0.74803149606299213" bottom="0.74803149606299213" header="0.31496062992125984" footer="0.31496062992125984"/>
      <pageSetup paperSize="9" orientation="landscape" r:id="rId33"/>
    </customSheetView>
    <customSheetView guid="{CA157A22-E2EF-4F11-9721-21A67DFBF3EA}"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34"/>
    </customSheetView>
    <customSheetView guid="{DF2742AF-A576-46E7-9952-669CD66DB9D3}" outlineSymbols="0" zeroValues="0" hiddenColumns="1" state="veryHidden">
      <selection activeCell="F3" sqref="F3:F58"/>
      <pageMargins left="0.70866141732283472" right="0.70866141732283472" top="0.74803149606299213" bottom="0.74803149606299213" header="0.31496062992125984" footer="0.31496062992125984"/>
      <pageSetup paperSize="9" orientation="landscape" r:id="rId35"/>
    </customSheetView>
    <customSheetView guid="{B62EC2C3-6686-4FC3-8872-1AA081FD0302}" outlineSymbols="0" zeroValues="0" hiddenColumns="1" state="veryHidden">
      <selection activeCell="F3" sqref="F3"/>
      <pageMargins left="0.70866141732283472" right="0.70866141732283472" top="0.74803149606299213" bottom="0.74803149606299213" header="0.31496062992125984" footer="0.31496062992125984"/>
      <pageSetup paperSize="9" orientation="landscape" r:id="rId36"/>
    </customSheetView>
    <customSheetView guid="{EFB36021-6E30-4861-9236-E42D64CEB1FE}" outlineSymbols="0" zeroValues="0" hiddenColumns="1" state="hidden" topLeftCell="H3">
      <selection activeCell="L101" sqref="L101"/>
      <pageMargins left="0.70866141732283472" right="0.70866141732283472" top="0.74803149606299213" bottom="0.74803149606299213" header="0.31496062992125984" footer="0.31496062992125984"/>
      <pageSetup paperSize="9" orientation="landscape" r:id="rId37"/>
    </customSheetView>
    <customSheetView guid="{0F29B190-58A6-480D-A8BE-C63C4193D633}" outlineSymbols="0" zeroValues="0" hiddenColumns="1" state="veryHidden" topLeftCell="H3">
      <selection activeCell="F3" sqref="F3:F60"/>
      <pageMargins left="0.70866141732283472" right="0.70866141732283472" top="0.74803149606299213" bottom="0.74803149606299213" header="0.31496062992125984" footer="0.31496062992125984"/>
      <pageSetup paperSize="9" orientation="landscape" r:id="rId38"/>
    </customSheetView>
    <customSheetView guid="{0E2644DA-29C2-48DF-9075-47FD00246A01}" outlineSymbols="0" zeroValues="0" hiddenColumns="1" state="veryHidden">
      <selection activeCell="F24" sqref="F24"/>
      <pageMargins left="0.70866141732283472" right="0.70866141732283472" top="0.74803149606299213" bottom="0.74803149606299213" header="0.31496062992125984" footer="0.31496062992125984"/>
      <pageSetup paperSize="9" orientation="landscape" r:id="rId39"/>
    </customSheetView>
    <customSheetView guid="{17D4956D-8146-4E50-B60F-19A912B5352B}"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40"/>
    </customSheetView>
    <customSheetView guid="{114E5059-0A88-4C27-8874-3D6AD074264F}"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41"/>
    </customSheetView>
    <customSheetView guid="{6E48028A-B819-4341-BD4B-949A92155A43}" showPageBreaks="1" outlineSymbols="0" zeroValues="0" hiddenColumns="1" state="veryHidden" topLeftCell="H3">
      <selection activeCell="F3" sqref="F3:F57"/>
      <pageMargins left="0.70866141732283472" right="0.70866141732283472" top="0.74803149606299213" bottom="0.74803149606299213" header="0.31496062992125984" footer="0.31496062992125984"/>
      <pageSetup paperSize="9" orientation="landscape" r:id="rId42"/>
    </customSheetView>
    <customSheetView guid="{964BCBD2-9E10-472C-A214-608F51A431E6}"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43"/>
    </customSheetView>
    <customSheetView guid="{D45B70BA-E4E0-48B0-97C6-6BD818BE9245}" outlineSymbols="0" zeroValues="0" hiddenColumns="1" state="veryHidden">
      <selection activeCell="F3" sqref="F3"/>
      <pageMargins left="0.70866141732283472" right="0.70866141732283472" top="0.74803149606299213" bottom="0.74803149606299213" header="0.31496062992125984" footer="0.31496062992125984"/>
      <pageSetup paperSize="9" orientation="landscape" r:id="rId44"/>
    </customSheetView>
  </customSheetViews>
  <mergeCells count="3">
    <mergeCell ref="A2:D2"/>
    <mergeCell ref="T6:U6"/>
    <mergeCell ref="R15:S15"/>
  </mergeCells>
  <pageMargins left="0.70866141732283472" right="0.70866141732283472" top="0.74803149606299213" bottom="0.74803149606299213" header="0.31496062992125984" footer="0.31496062992125984"/>
  <pageSetup paperSize="9" orientation="landscape" r:id="rId45"/>
  <drawing r:id="rId46"/>
  <legacyDrawing r:id="rId47"/>
  <controls>
    <mc:AlternateContent xmlns:mc="http://schemas.openxmlformats.org/markup-compatibility/2006">
      <mc:Choice Requires="x14">
        <control shapeId="189441" r:id="rId48" name="Image1">
          <controlPr defaultSize="0" autoLine="0" autoPict="0" r:id="rId49">
            <anchor moveWithCells="1">
              <from>
                <xdr:col>1</xdr:col>
                <xdr:colOff>381000</xdr:colOff>
                <xdr:row>15</xdr:row>
                <xdr:rowOff>133350</xdr:rowOff>
              </from>
              <to>
                <xdr:col>3</xdr:col>
                <xdr:colOff>76200</xdr:colOff>
                <xdr:row>20</xdr:row>
                <xdr:rowOff>95250</xdr:rowOff>
              </to>
            </anchor>
          </controlPr>
        </control>
      </mc:Choice>
      <mc:Fallback>
        <control shapeId="189441" r:id="rId48" name="Image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BH272"/>
  <sheetViews>
    <sheetView zoomScale="70" zoomScaleNormal="70" zoomScaleSheetLayoutView="145" zoomScalePageLayoutView="25" workbookViewId="0">
      <pane ySplit="8" topLeftCell="A9" activePane="bottomLeft" state="frozen"/>
      <selection pane="bottomLeft" activeCell="Y9" sqref="Y9"/>
    </sheetView>
  </sheetViews>
  <sheetFormatPr baseColWidth="10" defaultColWidth="12" defaultRowHeight="15.75" x14ac:dyDescent="0.25"/>
  <cols>
    <col min="1" max="1" width="27.33203125" style="121" bestFit="1" customWidth="1"/>
    <col min="2" max="2" width="23.5" style="121" bestFit="1" customWidth="1"/>
    <col min="3" max="3" width="24.1640625" style="121" bestFit="1" customWidth="1"/>
    <col min="4" max="4" width="35.1640625" style="121" bestFit="1" customWidth="1"/>
    <col min="5" max="5" width="22.33203125" style="121" bestFit="1" customWidth="1"/>
    <col min="6" max="6" width="36.33203125" style="121" bestFit="1" customWidth="1"/>
    <col min="7" max="7" width="41.83203125" style="121" bestFit="1" customWidth="1"/>
    <col min="8" max="8" width="32" style="122" bestFit="1" customWidth="1"/>
    <col min="9" max="9" width="15.1640625" style="121" bestFit="1" customWidth="1"/>
    <col min="10" max="10" width="21.33203125" style="121" bestFit="1" customWidth="1"/>
    <col min="11" max="11" width="15.1640625" style="121" bestFit="1" customWidth="1"/>
    <col min="12" max="12" width="21.33203125" style="121" bestFit="1" customWidth="1"/>
    <col min="13" max="13" width="15.1640625" style="121" bestFit="1" customWidth="1"/>
    <col min="14" max="14" width="21.33203125" style="121" bestFit="1" customWidth="1"/>
    <col min="15" max="15" width="15.1640625" style="121" bestFit="1" customWidth="1"/>
    <col min="16" max="16" width="21.33203125" style="121" bestFit="1" customWidth="1"/>
    <col min="17" max="17" width="15.1640625" style="121" bestFit="1" customWidth="1"/>
    <col min="18" max="18" width="21.33203125" style="121" bestFit="1" customWidth="1"/>
    <col min="19" max="19" width="15.1640625" style="121" bestFit="1" customWidth="1"/>
    <col min="20" max="20" width="21.33203125" style="121" bestFit="1" customWidth="1"/>
    <col min="21" max="21" width="15.1640625" style="121" bestFit="1" customWidth="1"/>
    <col min="22" max="22" width="21.33203125" style="121" bestFit="1" customWidth="1"/>
    <col min="23" max="23" width="15.1640625" style="121" bestFit="1" customWidth="1"/>
    <col min="24" max="24" width="19.6640625" style="133" bestFit="1" customWidth="1"/>
    <col min="25" max="25" width="21.83203125" style="121" bestFit="1" customWidth="1"/>
    <col min="26" max="26" width="19.6640625" style="133" bestFit="1" customWidth="1"/>
    <col min="27" max="27" width="21.83203125" style="121" bestFit="1" customWidth="1"/>
    <col min="28" max="28" width="27" style="121" bestFit="1" customWidth="1"/>
    <col min="29" max="29" width="24.1640625" style="121" bestFit="1" customWidth="1"/>
    <col min="30" max="30" width="8.33203125" style="121" bestFit="1" customWidth="1"/>
    <col min="31" max="33" width="8.6640625" style="121" bestFit="1" customWidth="1"/>
    <col min="34" max="34" width="10" style="121" bestFit="1" customWidth="1"/>
    <col min="35" max="35" width="23" style="121" hidden="1" customWidth="1"/>
    <col min="36" max="36" width="19" style="121" hidden="1" customWidth="1"/>
    <col min="37" max="37" width="39.1640625" style="121" hidden="1" customWidth="1"/>
    <col min="38" max="38" width="23" style="121" hidden="1" customWidth="1"/>
    <col min="39" max="39" width="22" style="121" hidden="1" customWidth="1"/>
    <col min="40" max="40" width="22.33203125" style="121" hidden="1" customWidth="1"/>
    <col min="41" max="41" width="18" style="121" hidden="1" customWidth="1"/>
    <col min="42" max="42" width="22.83203125" style="121" hidden="1" customWidth="1"/>
    <col min="43" max="43" width="22.33203125" style="121" hidden="1" customWidth="1"/>
    <col min="44" max="44" width="11.33203125" style="121" hidden="1" customWidth="1"/>
    <col min="45" max="45" width="7.5" style="121" hidden="1" customWidth="1"/>
    <col min="46" max="46" width="22.33203125" style="121" hidden="1" customWidth="1"/>
    <col min="47" max="47" width="11.33203125" style="121" hidden="1" customWidth="1"/>
    <col min="48" max="48" width="7.5" style="121" hidden="1" customWidth="1"/>
    <col min="49" max="49" width="22.33203125" style="121" hidden="1" customWidth="1"/>
    <col min="50" max="50" width="35" style="121" hidden="1" customWidth="1"/>
    <col min="51" max="59" width="12" style="123"/>
    <col min="60" max="60" width="54.5" style="123" bestFit="1" customWidth="1"/>
    <col min="61" max="16384" width="12" style="123"/>
  </cols>
  <sheetData>
    <row r="1" spans="1:60" x14ac:dyDescent="0.25">
      <c r="B1" s="133">
        <f ca="1">TODAY()</f>
        <v>43086</v>
      </c>
    </row>
    <row r="5" spans="1:60" ht="16.5" thickBot="1" x14ac:dyDescent="0.3"/>
    <row r="6" spans="1:60" s="124" customFormat="1" ht="16.5" thickBot="1" x14ac:dyDescent="0.3">
      <c r="A6" s="142" t="s">
        <v>184</v>
      </c>
      <c r="B6" s="148" t="s">
        <v>161</v>
      </c>
      <c r="C6" s="144" t="s">
        <v>148</v>
      </c>
      <c r="D6" s="144" t="s">
        <v>176</v>
      </c>
      <c r="E6" s="144" t="s">
        <v>162</v>
      </c>
      <c r="F6" s="144" t="s">
        <v>163</v>
      </c>
      <c r="G6" s="144" t="s">
        <v>164</v>
      </c>
      <c r="H6" s="147" t="s">
        <v>193</v>
      </c>
      <c r="I6" s="144" t="s">
        <v>177</v>
      </c>
      <c r="J6" s="147" t="s">
        <v>194</v>
      </c>
      <c r="K6" s="144" t="s">
        <v>177</v>
      </c>
      <c r="L6" s="147" t="s">
        <v>195</v>
      </c>
      <c r="M6" s="144" t="s">
        <v>177</v>
      </c>
      <c r="N6" s="147" t="s">
        <v>196</v>
      </c>
      <c r="O6" s="144" t="s">
        <v>177</v>
      </c>
      <c r="P6" s="147" t="s">
        <v>197</v>
      </c>
      <c r="Q6" s="144" t="s">
        <v>177</v>
      </c>
      <c r="R6" s="144" t="s">
        <v>198</v>
      </c>
      <c r="S6" s="148" t="s">
        <v>177</v>
      </c>
      <c r="T6" s="144" t="s">
        <v>199</v>
      </c>
      <c r="U6" s="144" t="s">
        <v>177</v>
      </c>
      <c r="V6" s="144" t="s">
        <v>200</v>
      </c>
      <c r="W6" s="144" t="s">
        <v>177</v>
      </c>
      <c r="X6" s="162" t="s">
        <v>165</v>
      </c>
      <c r="Y6" s="144" t="s">
        <v>167</v>
      </c>
      <c r="Z6" s="162" t="s">
        <v>166</v>
      </c>
      <c r="AA6" s="159" t="s">
        <v>168</v>
      </c>
      <c r="AB6" s="166" t="s">
        <v>169</v>
      </c>
      <c r="AC6" s="167"/>
      <c r="AD6" s="167"/>
      <c r="AE6" s="167"/>
      <c r="AF6" s="167"/>
      <c r="AG6" s="167"/>
      <c r="AH6" s="168"/>
      <c r="AI6" s="172" t="s">
        <v>170</v>
      </c>
      <c r="AJ6" s="173"/>
      <c r="AK6" s="173"/>
      <c r="AL6" s="173"/>
      <c r="AM6" s="173"/>
      <c r="AN6" s="173"/>
      <c r="AO6" s="173"/>
      <c r="AP6" s="173"/>
      <c r="AQ6" s="174"/>
      <c r="AR6" s="153" t="s">
        <v>171</v>
      </c>
      <c r="AS6" s="154"/>
      <c r="AT6" s="154"/>
      <c r="AU6" s="154"/>
      <c r="AV6" s="154"/>
      <c r="AW6" s="155"/>
      <c r="AX6" s="156" t="s">
        <v>175</v>
      </c>
      <c r="BH6" s="125" t="s">
        <v>185</v>
      </c>
    </row>
    <row r="7" spans="1:60" s="124" customFormat="1" ht="16.5" thickBot="1" x14ac:dyDescent="0.3">
      <c r="A7" s="143"/>
      <c r="B7" s="149"/>
      <c r="C7" s="145"/>
      <c r="D7" s="145"/>
      <c r="E7" s="145"/>
      <c r="F7" s="145"/>
      <c r="G7" s="145"/>
      <c r="H7" s="145"/>
      <c r="I7" s="145"/>
      <c r="J7" s="145"/>
      <c r="K7" s="145"/>
      <c r="L7" s="145"/>
      <c r="M7" s="145"/>
      <c r="N7" s="145"/>
      <c r="O7" s="145"/>
      <c r="P7" s="145"/>
      <c r="Q7" s="145"/>
      <c r="R7" s="145"/>
      <c r="S7" s="149"/>
      <c r="T7" s="145"/>
      <c r="U7" s="145"/>
      <c r="V7" s="145"/>
      <c r="W7" s="145"/>
      <c r="X7" s="163"/>
      <c r="Y7" s="145"/>
      <c r="Z7" s="163"/>
      <c r="AA7" s="160"/>
      <c r="AB7" s="169"/>
      <c r="AC7" s="170"/>
      <c r="AD7" s="170"/>
      <c r="AE7" s="170"/>
      <c r="AF7" s="170"/>
      <c r="AG7" s="170"/>
      <c r="AH7" s="171"/>
      <c r="AI7" s="175" t="s">
        <v>178</v>
      </c>
      <c r="AJ7" s="176"/>
      <c r="AK7" s="176"/>
      <c r="AL7" s="176"/>
      <c r="AM7" s="176"/>
      <c r="AN7" s="177"/>
      <c r="AO7" s="178" t="s">
        <v>179</v>
      </c>
      <c r="AP7" s="178"/>
      <c r="AQ7" s="179"/>
      <c r="AR7" s="151" t="s">
        <v>172</v>
      </c>
      <c r="AS7" s="152"/>
      <c r="AT7" s="152"/>
      <c r="AU7" s="165" t="s">
        <v>174</v>
      </c>
      <c r="AV7" s="165"/>
      <c r="AW7" s="165"/>
      <c r="AX7" s="157"/>
      <c r="BH7" s="126">
        <v>8</v>
      </c>
    </row>
    <row r="8" spans="1:60" s="124" customFormat="1" ht="16.5" thickBot="1" x14ac:dyDescent="0.3">
      <c r="A8" s="127">
        <v>0</v>
      </c>
      <c r="B8" s="132"/>
      <c r="C8" s="146"/>
      <c r="D8" s="146"/>
      <c r="E8" s="146"/>
      <c r="F8" s="146"/>
      <c r="G8" s="146"/>
      <c r="H8" s="146"/>
      <c r="I8" s="146"/>
      <c r="J8" s="146"/>
      <c r="K8" s="146"/>
      <c r="L8" s="146"/>
      <c r="M8" s="146"/>
      <c r="N8" s="146"/>
      <c r="O8" s="146"/>
      <c r="P8" s="146"/>
      <c r="Q8" s="146"/>
      <c r="R8" s="146"/>
      <c r="S8" s="150"/>
      <c r="T8" s="146"/>
      <c r="U8" s="146"/>
      <c r="V8" s="146"/>
      <c r="W8" s="146"/>
      <c r="X8" s="164"/>
      <c r="Y8" s="146"/>
      <c r="Z8" s="164"/>
      <c r="AA8" s="161"/>
      <c r="AB8" s="128" t="s">
        <v>180</v>
      </c>
      <c r="AC8" s="129" t="s">
        <v>153</v>
      </c>
      <c r="AD8" s="129" t="s">
        <v>149</v>
      </c>
      <c r="AE8" s="129" t="s">
        <v>150</v>
      </c>
      <c r="AF8" s="129" t="s">
        <v>151</v>
      </c>
      <c r="AG8" s="129" t="s">
        <v>154</v>
      </c>
      <c r="AH8" s="130" t="s">
        <v>152</v>
      </c>
      <c r="AI8" s="131" t="s">
        <v>155</v>
      </c>
      <c r="AJ8" s="129" t="s">
        <v>181</v>
      </c>
      <c r="AK8" s="129" t="s">
        <v>182</v>
      </c>
      <c r="AL8" s="129" t="s">
        <v>156</v>
      </c>
      <c r="AM8" s="130" t="s">
        <v>157</v>
      </c>
      <c r="AN8" s="129" t="s">
        <v>183</v>
      </c>
      <c r="AO8" s="128" t="s">
        <v>158</v>
      </c>
      <c r="AP8" s="129" t="s">
        <v>159</v>
      </c>
      <c r="AQ8" s="130" t="s">
        <v>183</v>
      </c>
      <c r="AR8" s="131" t="s">
        <v>160</v>
      </c>
      <c r="AS8" s="129" t="s">
        <v>173</v>
      </c>
      <c r="AT8" s="129" t="s">
        <v>183</v>
      </c>
      <c r="AU8" s="129" t="s">
        <v>160</v>
      </c>
      <c r="AV8" s="129" t="s">
        <v>173</v>
      </c>
      <c r="AW8" s="129" t="s">
        <v>183</v>
      </c>
      <c r="AX8" s="158"/>
      <c r="AY8" s="124" t="s">
        <v>2</v>
      </c>
    </row>
    <row r="9" spans="1:60" ht="16.5" customHeight="1" x14ac:dyDescent="0.25">
      <c r="A9" s="121">
        <v>1</v>
      </c>
      <c r="B9" s="121" t="s">
        <v>3</v>
      </c>
      <c r="C9" s="121" t="s">
        <v>121</v>
      </c>
      <c r="D9" s="121" t="s">
        <v>201</v>
      </c>
      <c r="E9" s="121" t="s">
        <v>202</v>
      </c>
      <c r="H9" s="122" t="s">
        <v>203</v>
      </c>
      <c r="I9" s="121" t="s">
        <v>91</v>
      </c>
      <c r="J9" s="121" t="s">
        <v>204</v>
      </c>
      <c r="K9" s="121" t="s">
        <v>91</v>
      </c>
      <c r="L9" s="121" t="s">
        <v>205</v>
      </c>
      <c r="M9" s="121" t="s">
        <v>91</v>
      </c>
      <c r="X9" s="135" t="s">
        <v>206</v>
      </c>
      <c r="Y9" s="134">
        <v>0.58333333333333337</v>
      </c>
      <c r="Z9" s="135" t="s">
        <v>206</v>
      </c>
      <c r="AA9" s="134">
        <v>0.75</v>
      </c>
      <c r="AB9" s="121" t="b">
        <v>0</v>
      </c>
      <c r="AC9" s="121" t="b">
        <v>1</v>
      </c>
      <c r="AD9" s="121" t="b">
        <v>0</v>
      </c>
      <c r="AE9" s="121" t="b">
        <v>0</v>
      </c>
      <c r="AF9" s="121" t="b">
        <v>0</v>
      </c>
      <c r="AG9" s="121" t="b">
        <v>0</v>
      </c>
      <c r="AH9" s="121" t="b">
        <v>0</v>
      </c>
      <c r="AN9" s="121">
        <v>0</v>
      </c>
    </row>
    <row r="10" spans="1:60" x14ac:dyDescent="0.25">
      <c r="X10" s="135"/>
      <c r="Y10" s="134"/>
      <c r="Z10" s="135"/>
      <c r="AA10" s="134"/>
    </row>
    <row r="11" spans="1:60" x14ac:dyDescent="0.25">
      <c r="X11" s="135"/>
      <c r="Y11" s="134"/>
      <c r="Z11" s="135"/>
      <c r="AA11" s="134"/>
    </row>
    <row r="12" spans="1:60" x14ac:dyDescent="0.25">
      <c r="X12" s="135"/>
      <c r="Y12" s="134"/>
      <c r="Z12" s="135"/>
      <c r="AA12" s="134"/>
    </row>
    <row r="13" spans="1:60" x14ac:dyDescent="0.25">
      <c r="X13" s="135"/>
      <c r="Y13" s="134"/>
      <c r="Z13" s="135"/>
      <c r="AA13" s="134"/>
    </row>
    <row r="14" spans="1:60" x14ac:dyDescent="0.25">
      <c r="X14" s="135"/>
      <c r="Y14" s="134"/>
      <c r="Z14" s="135"/>
      <c r="AA14" s="134"/>
    </row>
    <row r="15" spans="1:60" x14ac:dyDescent="0.25">
      <c r="X15" s="135"/>
      <c r="Y15" s="134"/>
      <c r="Z15" s="135"/>
      <c r="AA15" s="134"/>
    </row>
    <row r="16" spans="1:60" x14ac:dyDescent="0.25">
      <c r="X16" s="135"/>
      <c r="Y16" s="134"/>
      <c r="Z16" s="135"/>
      <c r="AA16" s="134"/>
    </row>
    <row r="17" spans="8:27" s="121" customFormat="1" x14ac:dyDescent="0.2">
      <c r="H17" s="122"/>
      <c r="X17" s="135"/>
      <c r="Y17" s="134"/>
      <c r="Z17" s="135"/>
      <c r="AA17" s="134"/>
    </row>
    <row r="18" spans="8:27" s="121" customFormat="1" x14ac:dyDescent="0.2">
      <c r="H18" s="122"/>
      <c r="X18" s="135"/>
      <c r="Y18" s="134"/>
      <c r="Z18" s="135"/>
      <c r="AA18" s="134"/>
    </row>
    <row r="19" spans="8:27" s="121" customFormat="1" x14ac:dyDescent="0.2">
      <c r="H19" s="122"/>
      <c r="X19" s="135"/>
      <c r="Y19" s="134"/>
      <c r="Z19" s="135"/>
      <c r="AA19" s="134"/>
    </row>
    <row r="20" spans="8:27" s="121" customFormat="1" x14ac:dyDescent="0.2">
      <c r="H20" s="122"/>
      <c r="X20" s="135"/>
      <c r="Y20" s="134"/>
      <c r="Z20" s="135"/>
      <c r="AA20" s="134"/>
    </row>
    <row r="21" spans="8:27" s="121" customFormat="1" x14ac:dyDescent="0.2">
      <c r="H21" s="122"/>
      <c r="X21" s="135"/>
      <c r="Z21" s="135"/>
    </row>
    <row r="22" spans="8:27" s="121" customFormat="1" x14ac:dyDescent="0.2">
      <c r="H22" s="122"/>
      <c r="X22" s="135"/>
      <c r="Y22" s="134"/>
      <c r="Z22" s="135"/>
      <c r="AA22" s="134"/>
    </row>
    <row r="23" spans="8:27" s="121" customFormat="1" x14ac:dyDescent="0.2">
      <c r="H23" s="122"/>
      <c r="X23" s="135"/>
      <c r="Y23" s="134"/>
      <c r="Z23" s="135"/>
      <c r="AA23" s="134"/>
    </row>
    <row r="24" spans="8:27" s="121" customFormat="1" x14ac:dyDescent="0.2">
      <c r="H24" s="122"/>
      <c r="X24" s="135"/>
      <c r="Y24" s="134"/>
      <c r="Z24" s="135"/>
      <c r="AA24" s="134"/>
    </row>
    <row r="25" spans="8:27" s="121" customFormat="1" x14ac:dyDescent="0.2">
      <c r="H25" s="122"/>
      <c r="X25" s="135"/>
      <c r="Y25" s="134"/>
      <c r="Z25" s="135"/>
      <c r="AA25" s="134"/>
    </row>
    <row r="26" spans="8:27" s="121" customFormat="1" x14ac:dyDescent="0.2">
      <c r="H26" s="122"/>
      <c r="X26" s="135"/>
      <c r="Y26" s="134"/>
      <c r="Z26" s="135"/>
      <c r="AA26" s="134"/>
    </row>
    <row r="27" spans="8:27" s="121" customFormat="1" x14ac:dyDescent="0.2">
      <c r="H27" s="122"/>
      <c r="X27" s="135"/>
      <c r="Y27" s="134"/>
      <c r="Z27" s="135"/>
      <c r="AA27" s="134"/>
    </row>
    <row r="28" spans="8:27" s="121" customFormat="1" x14ac:dyDescent="0.2">
      <c r="H28" s="122"/>
      <c r="X28" s="135"/>
      <c r="Y28" s="134"/>
      <c r="Z28" s="135"/>
      <c r="AA28" s="134"/>
    </row>
    <row r="29" spans="8:27" s="121" customFormat="1" x14ac:dyDescent="0.2">
      <c r="H29" s="122"/>
      <c r="X29" s="135"/>
      <c r="Z29" s="135"/>
    </row>
    <row r="30" spans="8:27" s="121" customFormat="1" x14ac:dyDescent="0.2">
      <c r="H30" s="122"/>
      <c r="X30" s="135"/>
      <c r="Y30" s="134"/>
      <c r="Z30" s="135"/>
      <c r="AA30" s="134"/>
    </row>
    <row r="31" spans="8:27" s="121" customFormat="1" x14ac:dyDescent="0.2">
      <c r="H31" s="122"/>
      <c r="X31" s="135"/>
      <c r="Y31" s="134"/>
      <c r="Z31" s="135"/>
      <c r="AA31" s="134"/>
    </row>
    <row r="32" spans="8:27" s="121" customFormat="1" x14ac:dyDescent="0.2">
      <c r="H32" s="122"/>
      <c r="X32" s="135"/>
      <c r="Y32" s="134"/>
      <c r="Z32" s="135"/>
      <c r="AA32" s="134"/>
    </row>
    <row r="33" spans="25:27" x14ac:dyDescent="0.25">
      <c r="Y33" s="134"/>
      <c r="AA33" s="134"/>
    </row>
    <row r="34" spans="25:27" x14ac:dyDescent="0.25">
      <c r="Y34" s="134"/>
      <c r="AA34" s="134"/>
    </row>
    <row r="35" spans="25:27" x14ac:dyDescent="0.25">
      <c r="Y35" s="134"/>
      <c r="AA35" s="134"/>
    </row>
    <row r="36" spans="25:27" x14ac:dyDescent="0.25">
      <c r="Y36" s="134"/>
      <c r="AA36" s="134"/>
    </row>
    <row r="37" spans="25:27" x14ac:dyDescent="0.25">
      <c r="Y37" s="134"/>
      <c r="AA37" s="134"/>
    </row>
    <row r="38" spans="25:27" x14ac:dyDescent="0.25">
      <c r="Y38" s="134"/>
      <c r="AA38" s="134"/>
    </row>
    <row r="39" spans="25:27" x14ac:dyDescent="0.25">
      <c r="Y39" s="134"/>
      <c r="AA39" s="134"/>
    </row>
    <row r="40" spans="25:27" x14ac:dyDescent="0.25">
      <c r="Y40" s="134"/>
      <c r="AA40" s="134"/>
    </row>
    <row r="41" spans="25:27" x14ac:dyDescent="0.25">
      <c r="Y41" s="134"/>
      <c r="AA41" s="134"/>
    </row>
    <row r="42" spans="25:27" x14ac:dyDescent="0.25">
      <c r="Y42" s="134"/>
      <c r="AA42" s="134"/>
    </row>
    <row r="43" spans="25:27" x14ac:dyDescent="0.25">
      <c r="Y43" s="134"/>
      <c r="AA43" s="134"/>
    </row>
    <row r="44" spans="25:27" x14ac:dyDescent="0.25">
      <c r="Y44" s="134"/>
      <c r="AA44" s="134"/>
    </row>
    <row r="45" spans="25:27" x14ac:dyDescent="0.25">
      <c r="Y45" s="134"/>
      <c r="AA45" s="134"/>
    </row>
    <row r="46" spans="25:27" x14ac:dyDescent="0.25">
      <c r="Y46" s="134"/>
      <c r="AA46" s="134"/>
    </row>
    <row r="47" spans="25:27" x14ac:dyDescent="0.25">
      <c r="Y47" s="134"/>
      <c r="AA47" s="134"/>
    </row>
    <row r="48" spans="25:27" x14ac:dyDescent="0.25">
      <c r="Y48" s="134"/>
      <c r="AA48" s="134"/>
    </row>
    <row r="49" spans="25:27" x14ac:dyDescent="0.25">
      <c r="Y49" s="134"/>
      <c r="AA49" s="134"/>
    </row>
    <row r="50" spans="25:27" x14ac:dyDescent="0.25">
      <c r="Y50" s="134"/>
      <c r="AA50" s="134"/>
    </row>
    <row r="51" spans="25:27" x14ac:dyDescent="0.25">
      <c r="Y51" s="134"/>
      <c r="AA51" s="134"/>
    </row>
    <row r="52" spans="25:27" x14ac:dyDescent="0.25">
      <c r="Y52" s="134"/>
      <c r="AA52" s="134"/>
    </row>
    <row r="53" spans="25:27" x14ac:dyDescent="0.25">
      <c r="Y53" s="134"/>
      <c r="AA53" s="134"/>
    </row>
    <row r="54" spans="25:27" x14ac:dyDescent="0.25">
      <c r="Y54" s="134"/>
      <c r="AA54" s="134"/>
    </row>
    <row r="55" spans="25:27" x14ac:dyDescent="0.25">
      <c r="Y55" s="134"/>
      <c r="AA55" s="134"/>
    </row>
    <row r="56" spans="25:27" x14ac:dyDescent="0.25">
      <c r="Y56" s="134"/>
      <c r="AA56" s="134"/>
    </row>
    <row r="57" spans="25:27" x14ac:dyDescent="0.25">
      <c r="Y57" s="134"/>
      <c r="AA57" s="134"/>
    </row>
    <row r="58" spans="25:27" x14ac:dyDescent="0.25">
      <c r="Y58" s="134"/>
      <c r="AA58" s="134"/>
    </row>
    <row r="59" spans="25:27" x14ac:dyDescent="0.25">
      <c r="Y59" s="134"/>
      <c r="AA59" s="134"/>
    </row>
    <row r="60" spans="25:27" x14ac:dyDescent="0.25">
      <c r="Y60" s="134"/>
      <c r="AA60" s="134"/>
    </row>
    <row r="61" spans="25:27" x14ac:dyDescent="0.25">
      <c r="Y61" s="134"/>
      <c r="AA61" s="134"/>
    </row>
    <row r="62" spans="25:27" x14ac:dyDescent="0.25">
      <c r="Y62" s="134"/>
      <c r="AA62" s="134"/>
    </row>
    <row r="63" spans="25:27" x14ac:dyDescent="0.25">
      <c r="Y63" s="134"/>
      <c r="AA63" s="134"/>
    </row>
    <row r="64" spans="25:27" x14ac:dyDescent="0.25">
      <c r="Y64" s="134"/>
      <c r="AA64" s="134"/>
    </row>
    <row r="65" spans="25:27" x14ac:dyDescent="0.25">
      <c r="Y65" s="134"/>
      <c r="AA65" s="134"/>
    </row>
    <row r="66" spans="25:27" x14ac:dyDescent="0.25">
      <c r="Y66" s="134"/>
      <c r="AA66" s="134"/>
    </row>
    <row r="67" spans="25:27" x14ac:dyDescent="0.25">
      <c r="Y67" s="134"/>
      <c r="AA67" s="134"/>
    </row>
    <row r="68" spans="25:27" x14ac:dyDescent="0.25">
      <c r="Y68" s="134"/>
      <c r="AA68" s="134"/>
    </row>
    <row r="69" spans="25:27" x14ac:dyDescent="0.25">
      <c r="Y69" s="134"/>
      <c r="AA69" s="134"/>
    </row>
    <row r="70" spans="25:27" x14ac:dyDescent="0.25">
      <c r="Y70" s="134"/>
      <c r="AA70" s="134"/>
    </row>
    <row r="71" spans="25:27" x14ac:dyDescent="0.25">
      <c r="Y71" s="134"/>
      <c r="AA71" s="134"/>
    </row>
    <row r="72" spans="25:27" x14ac:dyDescent="0.25">
      <c r="Y72" s="134"/>
      <c r="AA72" s="134"/>
    </row>
    <row r="73" spans="25:27" x14ac:dyDescent="0.25">
      <c r="Y73" s="134"/>
      <c r="AA73" s="134"/>
    </row>
    <row r="74" spans="25:27" x14ac:dyDescent="0.25">
      <c r="Y74" s="134"/>
      <c r="AA74" s="134"/>
    </row>
    <row r="75" spans="25:27" x14ac:dyDescent="0.25">
      <c r="Y75" s="134"/>
      <c r="AA75" s="134"/>
    </row>
    <row r="76" spans="25:27" x14ac:dyDescent="0.25">
      <c r="Y76" s="134"/>
      <c r="AA76" s="134"/>
    </row>
    <row r="77" spans="25:27" x14ac:dyDescent="0.25">
      <c r="Y77" s="134"/>
      <c r="AA77" s="134"/>
    </row>
    <row r="78" spans="25:27" x14ac:dyDescent="0.25">
      <c r="Y78" s="134"/>
      <c r="AA78" s="134"/>
    </row>
    <row r="79" spans="25:27" x14ac:dyDescent="0.25">
      <c r="Y79" s="134"/>
      <c r="AA79" s="134"/>
    </row>
    <row r="80" spans="25:27" x14ac:dyDescent="0.25">
      <c r="Y80" s="134"/>
      <c r="AA80" s="134"/>
    </row>
    <row r="81" spans="25:27" x14ac:dyDescent="0.25">
      <c r="Y81" s="134"/>
      <c r="AA81" s="134"/>
    </row>
    <row r="82" spans="25:27" x14ac:dyDescent="0.25">
      <c r="Y82" s="134"/>
      <c r="AA82" s="134"/>
    </row>
    <row r="83" spans="25:27" x14ac:dyDescent="0.25">
      <c r="Y83" s="134"/>
      <c r="AA83" s="134"/>
    </row>
    <row r="84" spans="25:27" x14ac:dyDescent="0.25">
      <c r="Y84" s="134"/>
      <c r="AA84" s="134"/>
    </row>
    <row r="85" spans="25:27" x14ac:dyDescent="0.25">
      <c r="Y85" s="134"/>
      <c r="AA85" s="134"/>
    </row>
    <row r="86" spans="25:27" x14ac:dyDescent="0.25">
      <c r="Y86" s="134"/>
      <c r="AA86" s="134"/>
    </row>
    <row r="87" spans="25:27" x14ac:dyDescent="0.25">
      <c r="Y87" s="134"/>
      <c r="AA87" s="134"/>
    </row>
    <row r="88" spans="25:27" x14ac:dyDescent="0.25">
      <c r="Y88" s="134"/>
      <c r="AA88" s="134"/>
    </row>
    <row r="89" spans="25:27" x14ac:dyDescent="0.25">
      <c r="Y89" s="134"/>
      <c r="AA89" s="134"/>
    </row>
    <row r="90" spans="25:27" x14ac:dyDescent="0.25">
      <c r="Y90" s="134"/>
      <c r="AA90" s="134"/>
    </row>
    <row r="91" spans="25:27" x14ac:dyDescent="0.25">
      <c r="Y91" s="134"/>
      <c r="AA91" s="134"/>
    </row>
    <row r="92" spans="25:27" x14ac:dyDescent="0.25">
      <c r="Y92" s="134"/>
      <c r="AA92" s="134"/>
    </row>
    <row r="93" spans="25:27" x14ac:dyDescent="0.25">
      <c r="Y93" s="134"/>
      <c r="AA93" s="134"/>
    </row>
    <row r="94" spans="25:27" x14ac:dyDescent="0.25">
      <c r="Y94" s="134"/>
      <c r="AA94" s="134"/>
    </row>
    <row r="95" spans="25:27" x14ac:dyDescent="0.25">
      <c r="Y95" s="134"/>
      <c r="AA95" s="134"/>
    </row>
    <row r="96" spans="25:27" x14ac:dyDescent="0.25">
      <c r="Y96" s="134"/>
      <c r="AA96" s="134"/>
    </row>
    <row r="97" spans="25:27" x14ac:dyDescent="0.25">
      <c r="Y97" s="134"/>
      <c r="AA97" s="134"/>
    </row>
    <row r="98" spans="25:27" x14ac:dyDescent="0.25">
      <c r="Y98" s="134"/>
      <c r="AA98" s="134"/>
    </row>
    <row r="99" spans="25:27" x14ac:dyDescent="0.25">
      <c r="Y99" s="134"/>
      <c r="AA99" s="134"/>
    </row>
    <row r="100" spans="25:27" x14ac:dyDescent="0.25">
      <c r="Y100" s="134"/>
      <c r="AA100" s="134"/>
    </row>
    <row r="101" spans="25:27" x14ac:dyDescent="0.25">
      <c r="Y101" s="134"/>
      <c r="AA101" s="134"/>
    </row>
    <row r="102" spans="25:27" x14ac:dyDescent="0.25">
      <c r="Y102" s="134"/>
      <c r="AA102" s="134"/>
    </row>
    <row r="103" spans="25:27" x14ac:dyDescent="0.25">
      <c r="Y103" s="134"/>
      <c r="AA103" s="134"/>
    </row>
    <row r="104" spans="25:27" x14ac:dyDescent="0.25">
      <c r="Y104" s="134"/>
      <c r="AA104" s="134"/>
    </row>
    <row r="105" spans="25:27" x14ac:dyDescent="0.25">
      <c r="Y105" s="134"/>
      <c r="AA105" s="134"/>
    </row>
    <row r="106" spans="25:27" x14ac:dyDescent="0.25">
      <c r="Y106" s="134"/>
      <c r="AA106" s="134"/>
    </row>
    <row r="107" spans="25:27" x14ac:dyDescent="0.25">
      <c r="Y107" s="134"/>
      <c r="AA107" s="134"/>
    </row>
    <row r="108" spans="25:27" x14ac:dyDescent="0.25">
      <c r="Y108" s="134"/>
      <c r="AA108" s="134"/>
    </row>
    <row r="109" spans="25:27" x14ac:dyDescent="0.25">
      <c r="Y109" s="134"/>
      <c r="AA109" s="134"/>
    </row>
    <row r="110" spans="25:27" x14ac:dyDescent="0.25">
      <c r="Y110" s="134"/>
      <c r="AA110" s="134"/>
    </row>
    <row r="111" spans="25:27" x14ac:dyDescent="0.25">
      <c r="Y111" s="134"/>
      <c r="AA111" s="134"/>
    </row>
    <row r="112" spans="25:27" x14ac:dyDescent="0.25">
      <c r="Y112" s="134"/>
      <c r="AA112" s="134"/>
    </row>
    <row r="113" spans="25:27" x14ac:dyDescent="0.25">
      <c r="Y113" s="134"/>
      <c r="AA113" s="134"/>
    </row>
    <row r="114" spans="25:27" x14ac:dyDescent="0.25">
      <c r="Y114" s="134"/>
      <c r="AA114" s="134"/>
    </row>
    <row r="115" spans="25:27" x14ac:dyDescent="0.25">
      <c r="Y115" s="134"/>
      <c r="AA115" s="134"/>
    </row>
    <row r="116" spans="25:27" x14ac:dyDescent="0.25">
      <c r="Y116" s="134"/>
      <c r="AA116" s="134"/>
    </row>
    <row r="117" spans="25:27" x14ac:dyDescent="0.25">
      <c r="Y117" s="134"/>
      <c r="AA117" s="134"/>
    </row>
    <row r="118" spans="25:27" x14ac:dyDescent="0.25">
      <c r="Y118" s="134"/>
      <c r="AA118" s="134"/>
    </row>
    <row r="119" spans="25:27" x14ac:dyDescent="0.25">
      <c r="Y119" s="134"/>
      <c r="AA119" s="134"/>
    </row>
    <row r="120" spans="25:27" x14ac:dyDescent="0.25">
      <c r="Y120" s="134"/>
      <c r="AA120" s="134"/>
    </row>
    <row r="121" spans="25:27" x14ac:dyDescent="0.25">
      <c r="Y121" s="134"/>
      <c r="AA121" s="134"/>
    </row>
    <row r="122" spans="25:27" x14ac:dyDescent="0.25">
      <c r="Y122" s="134"/>
      <c r="AA122" s="134"/>
    </row>
    <row r="123" spans="25:27" x14ac:dyDescent="0.25">
      <c r="Y123" s="134"/>
      <c r="AA123" s="134"/>
    </row>
    <row r="124" spans="25:27" x14ac:dyDescent="0.25">
      <c r="Y124" s="134"/>
      <c r="AA124" s="134"/>
    </row>
    <row r="125" spans="25:27" x14ac:dyDescent="0.25">
      <c r="Y125" s="134"/>
      <c r="AA125" s="134"/>
    </row>
    <row r="126" spans="25:27" x14ac:dyDescent="0.25">
      <c r="Y126" s="134"/>
      <c r="AA126" s="134"/>
    </row>
    <row r="127" spans="25:27" x14ac:dyDescent="0.25">
      <c r="Y127" s="134"/>
      <c r="AA127" s="134"/>
    </row>
    <row r="128" spans="25:27" x14ac:dyDescent="0.25">
      <c r="Y128" s="134"/>
      <c r="AA128" s="134"/>
    </row>
    <row r="129" spans="25:27" x14ac:dyDescent="0.25">
      <c r="Y129" s="134"/>
      <c r="AA129" s="134"/>
    </row>
    <row r="130" spans="25:27" x14ac:dyDescent="0.25">
      <c r="Y130" s="134"/>
      <c r="AA130" s="134"/>
    </row>
    <row r="131" spans="25:27" x14ac:dyDescent="0.25">
      <c r="Y131" s="134"/>
      <c r="AA131" s="134"/>
    </row>
    <row r="132" spans="25:27" x14ac:dyDescent="0.25">
      <c r="Y132" s="134"/>
      <c r="AA132" s="134"/>
    </row>
    <row r="133" spans="25:27" x14ac:dyDescent="0.25">
      <c r="Y133" s="134"/>
      <c r="AA133" s="134"/>
    </row>
    <row r="134" spans="25:27" x14ac:dyDescent="0.25">
      <c r="Y134" s="134"/>
      <c r="AA134" s="134"/>
    </row>
    <row r="135" spans="25:27" x14ac:dyDescent="0.25">
      <c r="Y135" s="134"/>
      <c r="AA135" s="134"/>
    </row>
    <row r="136" spans="25:27" x14ac:dyDescent="0.25">
      <c r="Y136" s="134"/>
      <c r="AA136" s="134"/>
    </row>
    <row r="137" spans="25:27" x14ac:dyDescent="0.25">
      <c r="Y137" s="134"/>
      <c r="AA137" s="134"/>
    </row>
    <row r="138" spans="25:27" x14ac:dyDescent="0.25">
      <c r="Y138" s="134"/>
      <c r="AA138" s="134"/>
    </row>
    <row r="139" spans="25:27" x14ac:dyDescent="0.25">
      <c r="Y139" s="134"/>
      <c r="AA139" s="134"/>
    </row>
    <row r="140" spans="25:27" x14ac:dyDescent="0.25">
      <c r="Y140" s="134"/>
      <c r="AA140" s="134"/>
    </row>
    <row r="141" spans="25:27" x14ac:dyDescent="0.25">
      <c r="Y141" s="134"/>
      <c r="AA141" s="134"/>
    </row>
    <row r="142" spans="25:27" x14ac:dyDescent="0.25">
      <c r="Y142" s="134"/>
      <c r="AA142" s="134"/>
    </row>
    <row r="143" spans="25:27" x14ac:dyDescent="0.25">
      <c r="Y143" s="134"/>
      <c r="AA143" s="134"/>
    </row>
    <row r="144" spans="25:27" x14ac:dyDescent="0.25">
      <c r="Y144" s="134"/>
      <c r="AA144" s="134"/>
    </row>
    <row r="145" spans="25:27" x14ac:dyDescent="0.25">
      <c r="Y145" s="134"/>
      <c r="AA145" s="134"/>
    </row>
    <row r="146" spans="25:27" x14ac:dyDescent="0.25">
      <c r="Y146" s="134"/>
      <c r="AA146" s="134"/>
    </row>
    <row r="147" spans="25:27" x14ac:dyDescent="0.25">
      <c r="Y147" s="134"/>
      <c r="AA147" s="134"/>
    </row>
    <row r="148" spans="25:27" x14ac:dyDescent="0.25">
      <c r="Y148" s="134"/>
      <c r="AA148" s="134"/>
    </row>
    <row r="149" spans="25:27" x14ac:dyDescent="0.25">
      <c r="Y149" s="134"/>
      <c r="AA149" s="134"/>
    </row>
    <row r="150" spans="25:27" x14ac:dyDescent="0.25">
      <c r="Y150" s="134"/>
      <c r="AA150" s="134"/>
    </row>
    <row r="151" spans="25:27" x14ac:dyDescent="0.25">
      <c r="Y151" s="134"/>
      <c r="AA151" s="134"/>
    </row>
    <row r="152" spans="25:27" x14ac:dyDescent="0.25">
      <c r="Y152" s="134"/>
      <c r="AA152" s="134"/>
    </row>
    <row r="153" spans="25:27" x14ac:dyDescent="0.25">
      <c r="Y153" s="134"/>
      <c r="AA153" s="134"/>
    </row>
    <row r="154" spans="25:27" x14ac:dyDescent="0.25">
      <c r="Y154" s="134"/>
      <c r="AA154" s="134"/>
    </row>
    <row r="155" spans="25:27" x14ac:dyDescent="0.25">
      <c r="Y155" s="134"/>
      <c r="AA155" s="134"/>
    </row>
    <row r="156" spans="25:27" x14ac:dyDescent="0.25">
      <c r="Y156" s="134"/>
      <c r="AA156" s="134"/>
    </row>
    <row r="157" spans="25:27" x14ac:dyDescent="0.25">
      <c r="Y157" s="134"/>
      <c r="AA157" s="134"/>
    </row>
    <row r="158" spans="25:27" x14ac:dyDescent="0.25">
      <c r="Y158" s="134"/>
      <c r="AA158" s="134"/>
    </row>
    <row r="159" spans="25:27" x14ac:dyDescent="0.25">
      <c r="Y159" s="134"/>
      <c r="AA159" s="134"/>
    </row>
    <row r="160" spans="25:27" x14ac:dyDescent="0.25">
      <c r="Y160" s="134"/>
      <c r="AA160" s="134"/>
    </row>
    <row r="161" spans="25:27" x14ac:dyDescent="0.25">
      <c r="Y161" s="134"/>
      <c r="AA161" s="134"/>
    </row>
    <row r="162" spans="25:27" x14ac:dyDescent="0.25">
      <c r="Y162" s="134"/>
      <c r="AA162" s="134"/>
    </row>
    <row r="163" spans="25:27" x14ac:dyDescent="0.25">
      <c r="Y163" s="134"/>
      <c r="AA163" s="134"/>
    </row>
    <row r="164" spans="25:27" x14ac:dyDescent="0.25">
      <c r="Y164" s="134"/>
      <c r="AA164" s="134"/>
    </row>
    <row r="165" spans="25:27" x14ac:dyDescent="0.25">
      <c r="Y165" s="134"/>
      <c r="AA165" s="134"/>
    </row>
    <row r="166" spans="25:27" x14ac:dyDescent="0.25">
      <c r="Y166" s="134"/>
      <c r="AA166" s="134"/>
    </row>
    <row r="167" spans="25:27" x14ac:dyDescent="0.25">
      <c r="Y167" s="134"/>
      <c r="AA167" s="134"/>
    </row>
    <row r="168" spans="25:27" x14ac:dyDescent="0.25">
      <c r="Y168" s="134"/>
      <c r="AA168" s="134"/>
    </row>
    <row r="169" spans="25:27" x14ac:dyDescent="0.25">
      <c r="Y169" s="134"/>
      <c r="AA169" s="134"/>
    </row>
    <row r="170" spans="25:27" x14ac:dyDescent="0.25">
      <c r="Y170" s="134"/>
      <c r="AA170" s="134"/>
    </row>
    <row r="171" spans="25:27" x14ac:dyDescent="0.25">
      <c r="Y171" s="134"/>
      <c r="AA171" s="134"/>
    </row>
    <row r="172" spans="25:27" x14ac:dyDescent="0.25">
      <c r="Y172" s="134"/>
      <c r="AA172" s="134"/>
    </row>
    <row r="173" spans="25:27" x14ac:dyDescent="0.25">
      <c r="Y173" s="134"/>
      <c r="AA173" s="134"/>
    </row>
    <row r="174" spans="25:27" x14ac:dyDescent="0.25">
      <c r="Y174" s="134"/>
      <c r="AA174" s="134"/>
    </row>
    <row r="175" spans="25:27" x14ac:dyDescent="0.25">
      <c r="Y175" s="134"/>
      <c r="AA175" s="134"/>
    </row>
    <row r="176" spans="25:27" x14ac:dyDescent="0.25">
      <c r="Y176" s="134"/>
      <c r="AA176" s="134"/>
    </row>
    <row r="177" spans="25:27" x14ac:dyDescent="0.25">
      <c r="Y177" s="134"/>
      <c r="AA177" s="134"/>
    </row>
    <row r="178" spans="25:27" x14ac:dyDescent="0.25">
      <c r="Y178" s="134"/>
      <c r="AA178" s="134"/>
    </row>
    <row r="179" spans="25:27" x14ac:dyDescent="0.25">
      <c r="Y179" s="134"/>
      <c r="AA179" s="134"/>
    </row>
    <row r="180" spans="25:27" x14ac:dyDescent="0.25">
      <c r="Y180" s="134"/>
      <c r="AA180" s="134"/>
    </row>
    <row r="181" spans="25:27" x14ac:dyDescent="0.25">
      <c r="Y181" s="134"/>
      <c r="AA181" s="134"/>
    </row>
    <row r="182" spans="25:27" x14ac:dyDescent="0.25">
      <c r="Y182" s="134"/>
      <c r="AA182" s="134"/>
    </row>
    <row r="183" spans="25:27" x14ac:dyDescent="0.25">
      <c r="Y183" s="134"/>
      <c r="AA183" s="134"/>
    </row>
    <row r="184" spans="25:27" x14ac:dyDescent="0.25">
      <c r="Y184" s="134"/>
      <c r="AA184" s="134"/>
    </row>
    <row r="185" spans="25:27" x14ac:dyDescent="0.25">
      <c r="Y185" s="134"/>
      <c r="AA185" s="134"/>
    </row>
    <row r="186" spans="25:27" x14ac:dyDescent="0.25">
      <c r="Y186" s="134"/>
      <c r="AA186" s="134"/>
    </row>
    <row r="187" spans="25:27" x14ac:dyDescent="0.25">
      <c r="Y187" s="134"/>
      <c r="AA187" s="134"/>
    </row>
    <row r="188" spans="25:27" x14ac:dyDescent="0.25">
      <c r="Y188" s="134"/>
      <c r="AA188" s="134"/>
    </row>
    <row r="189" spans="25:27" x14ac:dyDescent="0.25">
      <c r="Y189" s="134"/>
      <c r="AA189" s="134"/>
    </row>
    <row r="190" spans="25:27" x14ac:dyDescent="0.25">
      <c r="Y190" s="134"/>
      <c r="AA190" s="134"/>
    </row>
    <row r="191" spans="25:27" x14ac:dyDescent="0.25">
      <c r="Y191" s="134"/>
      <c r="AA191" s="134"/>
    </row>
    <row r="192" spans="25:27" x14ac:dyDescent="0.25">
      <c r="Y192" s="134"/>
      <c r="AA192" s="134"/>
    </row>
    <row r="193" spans="25:27" x14ac:dyDescent="0.25">
      <c r="Y193" s="134"/>
      <c r="AA193" s="134"/>
    </row>
    <row r="194" spans="25:27" x14ac:dyDescent="0.25">
      <c r="Y194" s="134"/>
      <c r="AA194" s="134"/>
    </row>
    <row r="195" spans="25:27" x14ac:dyDescent="0.25">
      <c r="Y195" s="134"/>
      <c r="AA195" s="134"/>
    </row>
    <row r="196" spans="25:27" x14ac:dyDescent="0.25">
      <c r="Y196" s="134"/>
      <c r="AA196" s="134"/>
    </row>
    <row r="197" spans="25:27" x14ac:dyDescent="0.25">
      <c r="Y197" s="134"/>
      <c r="AA197" s="134"/>
    </row>
    <row r="198" spans="25:27" x14ac:dyDescent="0.25">
      <c r="Y198" s="134"/>
      <c r="AA198" s="134"/>
    </row>
    <row r="199" spans="25:27" x14ac:dyDescent="0.25">
      <c r="Y199" s="134"/>
      <c r="AA199" s="134"/>
    </row>
    <row r="200" spans="25:27" x14ac:dyDescent="0.25">
      <c r="Y200" s="134"/>
      <c r="AA200" s="134"/>
    </row>
    <row r="201" spans="25:27" x14ac:dyDescent="0.25">
      <c r="Y201" s="134"/>
      <c r="AA201" s="134"/>
    </row>
    <row r="202" spans="25:27" x14ac:dyDescent="0.25">
      <c r="Y202" s="134"/>
      <c r="AA202" s="134"/>
    </row>
    <row r="203" spans="25:27" x14ac:dyDescent="0.25">
      <c r="Y203" s="134"/>
      <c r="AA203" s="134"/>
    </row>
    <row r="204" spans="25:27" x14ac:dyDescent="0.25">
      <c r="Y204" s="134"/>
      <c r="AA204" s="134"/>
    </row>
    <row r="205" spans="25:27" x14ac:dyDescent="0.25">
      <c r="Y205" s="134"/>
      <c r="AA205" s="134"/>
    </row>
    <row r="206" spans="25:27" x14ac:dyDescent="0.25">
      <c r="Y206" s="134"/>
      <c r="AA206" s="134"/>
    </row>
    <row r="207" spans="25:27" x14ac:dyDescent="0.25">
      <c r="Y207" s="134"/>
      <c r="AA207" s="134"/>
    </row>
    <row r="208" spans="25:27" x14ac:dyDescent="0.25">
      <c r="Y208" s="134"/>
      <c r="AA208" s="134"/>
    </row>
    <row r="209" spans="25:27" x14ac:dyDescent="0.25">
      <c r="Y209" s="134"/>
      <c r="AA209" s="134"/>
    </row>
    <row r="210" spans="25:27" x14ac:dyDescent="0.25">
      <c r="Y210" s="134"/>
      <c r="AA210" s="134"/>
    </row>
    <row r="211" spans="25:27" x14ac:dyDescent="0.25">
      <c r="Y211" s="134"/>
      <c r="AA211" s="134"/>
    </row>
    <row r="212" spans="25:27" x14ac:dyDescent="0.25">
      <c r="Y212" s="134"/>
      <c r="AA212" s="134"/>
    </row>
    <row r="213" spans="25:27" x14ac:dyDescent="0.25">
      <c r="Y213" s="134"/>
    </row>
    <row r="214" spans="25:27" x14ac:dyDescent="0.25">
      <c r="Y214" s="134"/>
      <c r="AA214" s="134"/>
    </row>
    <row r="216" spans="25:27" x14ac:dyDescent="0.25">
      <c r="Y216" s="134"/>
      <c r="AA216" s="134"/>
    </row>
    <row r="217" spans="25:27" x14ac:dyDescent="0.25">
      <c r="Y217" s="134"/>
      <c r="AA217" s="134"/>
    </row>
    <row r="218" spans="25:27" x14ac:dyDescent="0.25">
      <c r="Y218" s="134"/>
      <c r="AA218" s="134"/>
    </row>
    <row r="219" spans="25:27" x14ac:dyDescent="0.25">
      <c r="Y219" s="134"/>
      <c r="AA219" s="134"/>
    </row>
    <row r="220" spans="25:27" x14ac:dyDescent="0.25">
      <c r="Y220" s="134"/>
      <c r="AA220" s="134"/>
    </row>
    <row r="221" spans="25:27" x14ac:dyDescent="0.25">
      <c r="Y221" s="134"/>
      <c r="AA221" s="134"/>
    </row>
    <row r="222" spans="25:27" x14ac:dyDescent="0.25">
      <c r="Y222" s="134"/>
      <c r="AA222" s="134"/>
    </row>
    <row r="223" spans="25:27" x14ac:dyDescent="0.25">
      <c r="Y223" s="134"/>
      <c r="AA223" s="134"/>
    </row>
    <row r="224" spans="25:27" x14ac:dyDescent="0.25">
      <c r="Y224" s="134"/>
      <c r="AA224" s="134"/>
    </row>
    <row r="225" spans="25:27" x14ac:dyDescent="0.25">
      <c r="Y225" s="134"/>
      <c r="AA225" s="134"/>
    </row>
    <row r="226" spans="25:27" x14ac:dyDescent="0.25">
      <c r="Y226" s="134"/>
      <c r="AA226" s="134"/>
    </row>
    <row r="227" spans="25:27" x14ac:dyDescent="0.25">
      <c r="Y227" s="134"/>
      <c r="AA227" s="134"/>
    </row>
    <row r="228" spans="25:27" x14ac:dyDescent="0.25">
      <c r="Y228" s="134"/>
      <c r="AA228" s="134"/>
    </row>
    <row r="229" spans="25:27" x14ac:dyDescent="0.25">
      <c r="Y229" s="134"/>
      <c r="AA229" s="134"/>
    </row>
    <row r="230" spans="25:27" x14ac:dyDescent="0.25">
      <c r="Y230" s="134"/>
      <c r="AA230" s="134"/>
    </row>
    <row r="231" spans="25:27" x14ac:dyDescent="0.25">
      <c r="Y231" s="134"/>
      <c r="AA231" s="134"/>
    </row>
    <row r="232" spans="25:27" x14ac:dyDescent="0.25">
      <c r="Y232" s="134"/>
      <c r="AA232" s="134"/>
    </row>
    <row r="233" spans="25:27" x14ac:dyDescent="0.25">
      <c r="Y233" s="134"/>
      <c r="AA233" s="134"/>
    </row>
    <row r="234" spans="25:27" x14ac:dyDescent="0.25">
      <c r="Y234" s="134"/>
      <c r="AA234" s="134"/>
    </row>
    <row r="235" spans="25:27" x14ac:dyDescent="0.25">
      <c r="Y235" s="134"/>
      <c r="AA235" s="134"/>
    </row>
    <row r="236" spans="25:27" x14ac:dyDescent="0.25">
      <c r="Y236" s="134"/>
      <c r="AA236" s="134"/>
    </row>
    <row r="237" spans="25:27" x14ac:dyDescent="0.25">
      <c r="Y237" s="134"/>
      <c r="AA237" s="134"/>
    </row>
    <row r="238" spans="25:27" x14ac:dyDescent="0.25">
      <c r="Y238" s="134"/>
      <c r="AA238" s="134"/>
    </row>
    <row r="239" spans="25:27" x14ac:dyDescent="0.25">
      <c r="Y239" s="134"/>
      <c r="AA239" s="134"/>
    </row>
    <row r="240" spans="25:27" x14ac:dyDescent="0.25">
      <c r="Y240" s="134"/>
      <c r="AA240" s="134"/>
    </row>
    <row r="241" spans="25:27" x14ac:dyDescent="0.25">
      <c r="Y241" s="134"/>
      <c r="AA241" s="134"/>
    </row>
    <row r="242" spans="25:27" x14ac:dyDescent="0.25">
      <c r="Y242" s="134"/>
      <c r="AA242" s="134"/>
    </row>
    <row r="243" spans="25:27" x14ac:dyDescent="0.25">
      <c r="Y243" s="134"/>
      <c r="AA243" s="134"/>
    </row>
    <row r="244" spans="25:27" x14ac:dyDescent="0.25">
      <c r="Y244" s="134"/>
      <c r="AA244" s="134"/>
    </row>
    <row r="245" spans="25:27" x14ac:dyDescent="0.25">
      <c r="Y245" s="134"/>
      <c r="AA245" s="134"/>
    </row>
    <row r="246" spans="25:27" x14ac:dyDescent="0.25">
      <c r="Y246" s="134"/>
      <c r="AA246" s="134"/>
    </row>
    <row r="247" spans="25:27" x14ac:dyDescent="0.25">
      <c r="Y247" s="134"/>
      <c r="AA247" s="134"/>
    </row>
    <row r="248" spans="25:27" x14ac:dyDescent="0.25">
      <c r="Y248" s="134"/>
      <c r="AA248" s="134"/>
    </row>
    <row r="249" spans="25:27" x14ac:dyDescent="0.25">
      <c r="Y249" s="134"/>
      <c r="AA249" s="134"/>
    </row>
    <row r="250" spans="25:27" x14ac:dyDescent="0.25">
      <c r="Y250" s="134"/>
      <c r="AA250" s="134"/>
    </row>
    <row r="251" spans="25:27" x14ac:dyDescent="0.25">
      <c r="Y251" s="134"/>
      <c r="AA251" s="134"/>
    </row>
    <row r="252" spans="25:27" x14ac:dyDescent="0.25">
      <c r="Y252" s="134"/>
      <c r="AA252" s="134"/>
    </row>
    <row r="253" spans="25:27" x14ac:dyDescent="0.25">
      <c r="Y253" s="134"/>
      <c r="AA253" s="134"/>
    </row>
    <row r="254" spans="25:27" x14ac:dyDescent="0.25">
      <c r="Y254" s="134"/>
      <c r="AA254" s="134"/>
    </row>
    <row r="255" spans="25:27" x14ac:dyDescent="0.25">
      <c r="Y255" s="134"/>
      <c r="AA255" s="134"/>
    </row>
    <row r="256" spans="25:27" x14ac:dyDescent="0.25">
      <c r="Y256" s="134"/>
      <c r="AA256" s="134"/>
    </row>
    <row r="257" spans="25:27" x14ac:dyDescent="0.25">
      <c r="Y257" s="134"/>
      <c r="AA257" s="134"/>
    </row>
    <row r="258" spans="25:27" x14ac:dyDescent="0.25">
      <c r="Y258" s="134"/>
      <c r="AA258" s="134"/>
    </row>
    <row r="259" spans="25:27" x14ac:dyDescent="0.25">
      <c r="Y259" s="134"/>
      <c r="AA259" s="134"/>
    </row>
    <row r="260" spans="25:27" x14ac:dyDescent="0.25">
      <c r="Y260" s="134"/>
      <c r="AA260" s="134"/>
    </row>
    <row r="261" spans="25:27" x14ac:dyDescent="0.25">
      <c r="Y261" s="134"/>
      <c r="AA261" s="134"/>
    </row>
    <row r="262" spans="25:27" x14ac:dyDescent="0.25">
      <c r="Y262" s="134"/>
      <c r="AA262" s="134"/>
    </row>
    <row r="263" spans="25:27" x14ac:dyDescent="0.25">
      <c r="Y263" s="136"/>
      <c r="AA263" s="136"/>
    </row>
    <row r="264" spans="25:27" x14ac:dyDescent="0.25">
      <c r="Y264" s="136"/>
      <c r="AA264" s="136"/>
    </row>
    <row r="265" spans="25:27" x14ac:dyDescent="0.25">
      <c r="Y265" s="136"/>
      <c r="AA265" s="136"/>
    </row>
    <row r="266" spans="25:27" x14ac:dyDescent="0.25">
      <c r="Y266" s="136"/>
      <c r="AA266" s="136"/>
    </row>
    <row r="267" spans="25:27" x14ac:dyDescent="0.25">
      <c r="Y267" s="136"/>
      <c r="AA267" s="136"/>
    </row>
    <row r="268" spans="25:27" x14ac:dyDescent="0.25">
      <c r="Y268" s="136"/>
      <c r="AA268" s="136"/>
    </row>
    <row r="269" spans="25:27" x14ac:dyDescent="0.25">
      <c r="Y269" s="136"/>
      <c r="AA269" s="136"/>
    </row>
    <row r="270" spans="25:27" x14ac:dyDescent="0.25">
      <c r="Y270" s="136"/>
      <c r="AA270" s="136"/>
    </row>
    <row r="271" spans="25:27" x14ac:dyDescent="0.25">
      <c r="Y271" s="136"/>
      <c r="AA271" s="136"/>
    </row>
    <row r="272" spans="25:27" x14ac:dyDescent="0.25">
      <c r="Y272" s="136"/>
      <c r="AA272" s="136"/>
    </row>
  </sheetData>
  <customSheetViews>
    <customSheetView guid="{866D49FE-E618-484E-8022-AB4B8EAFCC2D}" scale="70" fitToPage="1" hiddenColumns="1">
      <pane ySplit="8" topLeftCell="A9" activePane="bottomLeft" state="frozen"/>
      <selection pane="bottomLeft" activeCell="Y9" sqref="Y9"/>
      <pageMargins left="0.25" right="0.25" top="0.75" bottom="0.75" header="0.3" footer="0.3"/>
      <pageSetup paperSize="8" fitToWidth="0" orientation="landscape" r:id="rId1"/>
      <headerFooter scaleWithDoc="0"/>
    </customSheetView>
    <customSheetView guid="{01C94090-CC96-45D1-88CF-ECDD0ACC6141}" scale="70" fitToPage="1" hiddenColumns="1" state="veryHidden">
      <pane ySplit="8" topLeftCell="A9" activePane="bottomLeft" state="frozen"/>
      <selection pane="bottomLeft" activeCell="D23" sqref="D23"/>
      <pageMargins left="0.25" right="0.25" top="0.75" bottom="0.75" header="0.3" footer="0.3"/>
      <pageSetup paperSize="8" fitToWidth="0" orientation="landscape" r:id="rId2"/>
      <headerFooter scaleWithDoc="0"/>
    </customSheetView>
    <customSheetView guid="{BCCF5FC2-08A0-4E70-8A09-47170DE039FA}" scale="70" fitToPage="1" state="veryHidden">
      <pane ySplit="8" topLeftCell="A9" activePane="bottomLeft" state="frozen"/>
      <selection pane="bottomLeft" activeCell="B6" sqref="B6:B8"/>
      <pageMargins left="0.25" right="0.25" top="0.75" bottom="0.75" header="0.3" footer="0.3"/>
      <pageSetup paperSize="8" fitToWidth="0" orientation="landscape" r:id="rId3"/>
      <headerFooter scaleWithDoc="0"/>
    </customSheetView>
    <customSheetView guid="{524E059B-75ED-4A70-9842-E91DD5E77CC1}" scale="70" fitToPage="1" hiddenColumns="1" state="veryHidden">
      <pane ySplit="8" topLeftCell="A195" activePane="bottomLeft" state="frozen"/>
      <selection pane="bottomLeft" activeCell="A206" sqref="A206"/>
      <pageMargins left="0.25" right="0.25" top="0.75" bottom="0.75" header="0.3" footer="0.3"/>
      <pageSetup paperSize="8" scale="10" fitToWidth="0" orientation="landscape" r:id="rId4"/>
      <headerFooter scaleWithDoc="0"/>
    </customSheetView>
    <customSheetView guid="{B165C73B-7E18-4C15-A152-CB7C39A37843}" scale="70" fitToPage="1" hiddenColumns="1" state="hidden">
      <pane ySplit="8" topLeftCell="A9" activePane="bottomLeft" state="frozen"/>
      <selection pane="bottomLeft" activeCell="A23" sqref="A23"/>
      <pageMargins left="0.25" right="0.25" top="0.75" bottom="0.75" header="0.3" footer="0.3"/>
      <pageSetup paperSize="8" fitToWidth="0" orientation="landscape" r:id="rId5"/>
      <headerFooter scaleWithDoc="0"/>
    </customSheetView>
    <customSheetView guid="{6F4A5DAE-79E2-424A-BF46-CB0447DDFE66}" scale="70" fitToPage="1" hiddenColumns="1" state="veryHidden">
      <pane ySplit="8" topLeftCell="A159" activePane="bottomLeft" state="frozen"/>
      <selection pane="bottomLeft" activeCell="A174" sqref="A174:XFD174"/>
      <pageMargins left="0.25" right="0.25" top="0.75" bottom="0.75" header="0.3" footer="0.3"/>
      <pageSetup paperSize="8" fitToWidth="0" orientation="landscape" r:id="rId6"/>
      <headerFooter scaleWithDoc="0"/>
    </customSheetView>
    <customSheetView guid="{A70172D5-0DBD-4BBD-B670-23900C59774F}" scale="70" fitToPage="1" state="veryHidden">
      <pane ySplit="8" topLeftCell="A182" activePane="bottomLeft" state="frozen"/>
      <selection pane="bottomLeft" activeCell="B6" sqref="B6:B8"/>
      <pageMargins left="0.25" right="0.25" top="0.75" bottom="0.75" header="0.3" footer="0.3"/>
      <pageSetup paperSize="8" fitToWidth="0" orientation="landscape" r:id="rId7"/>
      <headerFooter scaleWithDoc="0"/>
    </customSheetView>
    <customSheetView guid="{7EEB4A88-368D-429B-96E0-96CC79A03744}" scale="70" fitToPage="1" state="veryHidden">
      <pane ySplit="8" topLeftCell="A9" activePane="bottomLeft" state="frozen"/>
      <selection pane="bottomLeft" activeCell="B6" sqref="B6:B8"/>
      <pageMargins left="0.25" right="0.25" top="0.75" bottom="0.75" header="0.3" footer="0.3"/>
      <pageSetup paperSize="8" fitToWidth="0" orientation="landscape" r:id="rId8"/>
      <headerFooter scaleWithDoc="0"/>
    </customSheetView>
    <customSheetView guid="{5C50A73B-BE73-439A-AFFE-1948434E0C75}" scale="70" fitToPage="1" hiddenColumns="1" state="veryHidden">
      <pane ySplit="8" topLeftCell="A9" activePane="bottomLeft" state="frozen"/>
      <selection pane="bottomLeft" activeCell="B20" sqref="B20"/>
      <pageMargins left="0.25" right="0.25" top="0.75" bottom="0.75" header="0.3" footer="0.3"/>
      <pageSetup paperSize="8" fitToWidth="0" orientation="landscape" r:id="rId9"/>
      <headerFooter scaleWithDoc="0"/>
    </customSheetView>
    <customSheetView guid="{38720FD0-EADF-4E61-8B32-6E0C86784B56}" scale="70" fitToPage="1" state="veryHidden">
      <pane ySplit="8" topLeftCell="A9" activePane="bottomLeft" state="frozen"/>
      <selection pane="bottomLeft" activeCell="B6" sqref="B6:B8"/>
      <pageMargins left="0.25" right="0.25" top="0.75" bottom="0.75" header="0.3" footer="0.3"/>
      <pageSetup paperSize="8" fitToWidth="0" orientation="landscape" r:id="rId10"/>
      <headerFooter scaleWithDoc="0"/>
    </customSheetView>
    <customSheetView guid="{CAA5C992-5BAA-4B7C-8974-9FDB09695D15}" scale="70" fitToPage="1" hiddenColumns="1" state="veryHidden">
      <pane ySplit="8" topLeftCell="A186" activePane="bottomLeft" state="frozen"/>
      <selection pane="bottomLeft" activeCell="B20" sqref="B20"/>
      <pageMargins left="0.25" right="0.25" top="0.75" bottom="0.75" header="0.3" footer="0.3"/>
      <pageSetup paperSize="8" fitToWidth="0" orientation="landscape" r:id="rId11"/>
      <headerFooter scaleWithDoc="0"/>
    </customSheetView>
    <customSheetView guid="{99492DF4-4DAA-47E6-B24A-FC8C99A1845C}" scale="70" fitToPage="1" hiddenColumns="1" state="hidden">
      <pane ySplit="8" topLeftCell="A63" activePane="bottomLeft" state="frozen"/>
      <selection pane="bottomLeft" activeCell="AB36" sqref="AB36"/>
      <pageMargins left="0.25" right="0.25" top="0.75" bottom="0.75" header="0.3" footer="0.3"/>
      <pageSetup paperSize="8" fitToWidth="0" orientation="landscape" r:id="rId12"/>
      <headerFooter scaleWithDoc="0"/>
    </customSheetView>
    <customSheetView guid="{7E3133B9-3EC3-4A0E-AE5B-6C6645940B3E}" scale="70" fitToPage="1" hiddenColumns="1" state="hidden">
      <pane ySplit="8" topLeftCell="A141" activePane="bottomLeft" state="frozen"/>
      <selection pane="bottomLeft" activeCell="E32" sqref="E32"/>
      <pageMargins left="0.25" right="0.25" top="0.75" bottom="0.75" header="0.3" footer="0.3"/>
      <pageSetup paperSize="8" fitToWidth="0" orientation="landscape" r:id="rId13"/>
      <headerFooter scaleWithDoc="0"/>
    </customSheetView>
    <customSheetView guid="{EDBAD303-A884-45C2-B282-838DE84C7166}" scale="70" fitToPage="1" hiddenColumns="1" state="hidden">
      <pane ySplit="8" topLeftCell="A177" activePane="bottomLeft" state="frozen"/>
      <selection pane="bottomLeft" activeCell="A187" sqref="A187"/>
      <pageMargins left="0.25" right="0.25" top="0.75" bottom="0.75" header="0.3" footer="0.3"/>
      <pageSetup paperSize="8" fitToWidth="0" orientation="landscape" r:id="rId14"/>
      <headerFooter scaleWithDoc="0"/>
    </customSheetView>
    <customSheetView guid="{00F5EB05-4026-4FF6-A8A5-DB530A558A0F}" scale="70" fitToPage="1" hiddenColumns="1" state="veryHidden">
      <pane ySplit="8" topLeftCell="A63" activePane="bottomLeft" state="frozen"/>
      <selection pane="bottomLeft" activeCell="AB36" sqref="AB36"/>
      <pageMargins left="0.25" right="0.25" top="0.75" bottom="0.75" header="0.3" footer="0.3"/>
      <pageSetup paperSize="8" fitToWidth="0" orientation="landscape" r:id="rId15"/>
      <headerFooter scaleWithDoc="0"/>
    </customSheetView>
    <customSheetView guid="{06A28E71-72A4-46C7-A9FF-4794907C92A3}" scale="70" fitToPage="1" hiddenColumns="1" state="veryHidden">
      <pane ySplit="8" topLeftCell="A141" activePane="bottomLeft" state="frozen"/>
      <selection pane="bottomLeft" activeCell="E32" sqref="E32"/>
      <pageMargins left="0.25" right="0.25" top="0.75" bottom="0.75" header="0.3" footer="0.3"/>
      <pageSetup paperSize="8" fitToWidth="0" orientation="landscape" r:id="rId16"/>
      <headerFooter scaleWithDoc="0"/>
    </customSheetView>
    <customSheetView guid="{FF8DF6F8-7064-443C-926D-C581008F7A44}" scale="70" fitToPage="1" hiddenColumns="1" state="veryHidden">
      <pane ySplit="8" topLeftCell="A9" activePane="bottomLeft" state="frozen"/>
      <selection pane="bottomLeft" activeCell="D23" sqref="D23"/>
      <pageMargins left="0.25" right="0.25" top="0.75" bottom="0.75" header="0.3" footer="0.3"/>
      <pageSetup paperSize="8" fitToWidth="0" orientation="landscape" r:id="rId17"/>
      <headerFooter scaleWithDoc="0"/>
    </customSheetView>
    <customSheetView guid="{8F323393-9771-480E-B711-5E8B85BA7540}" scale="70" fitToPage="1" hiddenColumns="1" state="veryHidden">
      <pane ySplit="8" topLeftCell="A9" activePane="bottomLeft" state="frozen"/>
      <selection pane="bottomLeft" activeCell="B16" sqref="B16"/>
      <pageMargins left="0.25" right="0.25" top="0.75" bottom="0.75" header="0.3" footer="0.3"/>
      <pageSetup paperSize="8" fitToWidth="0" orientation="landscape" r:id="rId18"/>
      <headerFooter scaleWithDoc="0"/>
    </customSheetView>
    <customSheetView guid="{5DD61BBE-FD19-4F25-B6EA-0D3E4B9D52C2}" scale="70" fitToPage="1" hiddenColumns="1" state="veryHidden">
      <pane ySplit="8" topLeftCell="A9" activePane="bottomLeft" state="frozen"/>
      <selection pane="bottomLeft" activeCell="B20" sqref="B20"/>
      <pageMargins left="0.25" right="0.25" top="0.75" bottom="0.75" header="0.3" footer="0.3"/>
      <pageSetup paperSize="8" fitToWidth="0" orientation="landscape" r:id="rId19"/>
      <headerFooter scaleWithDoc="0"/>
    </customSheetView>
    <customSheetView guid="{57428026-7042-4226-8C29-23EE406A78D4}" scale="70" fitToPage="1" hiddenColumns="1" state="hidden">
      <pane ySplit="8" topLeftCell="A9" activePane="bottomLeft" state="frozen"/>
      <selection pane="bottomLeft" activeCell="B20" sqref="B20"/>
      <pageMargins left="0.25" right="0.25" top="0.75" bottom="0.75" header="0.3" footer="0.3"/>
      <pageSetup paperSize="8" fitToWidth="0" orientation="landscape" r:id="rId20"/>
      <headerFooter scaleWithDoc="0"/>
    </customSheetView>
    <customSheetView guid="{4395B638-01CE-468D-89B2-7CBB20FB44F4}" scale="70" fitToPage="1" hiddenColumns="1" state="veryHidden">
      <pane ySplit="8" topLeftCell="A9" activePane="bottomLeft" state="frozen"/>
      <selection pane="bottomLeft" activeCell="B20" sqref="B20"/>
      <pageMargins left="0.25" right="0.25" top="0.75" bottom="0.75" header="0.3" footer="0.3"/>
      <pageSetup paperSize="8" fitToWidth="0" orientation="landscape" r:id="rId21"/>
      <headerFooter scaleWithDoc="0"/>
    </customSheetView>
    <customSheetView guid="{2BB8677A-117B-483E-BE30-203FC7D29E7F}" scale="70" fitToPage="1" hiddenColumns="1" state="hidden">
      <pane ySplit="8" topLeftCell="A9" activePane="bottomLeft" state="frozen"/>
      <selection pane="bottomLeft" activeCell="B16" sqref="B16"/>
      <pageMargins left="0.25" right="0.25" top="0.75" bottom="0.75" header="0.3" footer="0.3"/>
      <pageSetup paperSize="8" fitToWidth="0" orientation="landscape" r:id="rId22"/>
      <headerFooter scaleWithDoc="0"/>
    </customSheetView>
    <customSheetView guid="{61C1E79A-F241-4864-A369-BDC7C74C34C3}" scale="70" fitToPage="1" hiddenColumns="1" state="hidden">
      <pane ySplit="8" topLeftCell="A9" activePane="bottomLeft" state="frozen"/>
      <selection pane="bottomLeft" activeCell="B20" sqref="B20"/>
      <pageMargins left="0.25" right="0.25" top="0.75" bottom="0.75" header="0.3" footer="0.3"/>
      <pageSetup paperSize="8" fitToWidth="0" orientation="landscape" r:id="rId23"/>
      <headerFooter scaleWithDoc="0"/>
    </customSheetView>
    <customSheetView guid="{CE4B57B7-E0B5-4501-82DD-5F8DA7D0E902}" scale="70" fitToPage="1" hiddenColumns="1" state="veryHidden">
      <pane ySplit="8" topLeftCell="A21" activePane="bottomLeft" state="frozen"/>
      <selection pane="bottomLeft" activeCell="E32" sqref="E32"/>
      <pageMargins left="0.25" right="0.25" top="0.75" bottom="0.75" header="0.3" footer="0.3"/>
      <pageSetup paperSize="8" fitToWidth="0" orientation="landscape" r:id="rId24"/>
      <headerFooter scaleWithDoc="0"/>
    </customSheetView>
    <customSheetView guid="{BEBEC294-BDBC-42B0-8BA7-FB94C4D5F2BE}" scale="70" fitToPage="1" hiddenColumns="1" state="veryHidden">
      <pane ySplit="8" topLeftCell="A9" activePane="bottomLeft" state="frozen"/>
      <selection pane="bottomLeft" activeCell="B20" sqref="B20"/>
      <pageMargins left="0.25" right="0.25" top="0.75" bottom="0.75" header="0.3" footer="0.3"/>
      <pageSetup paperSize="8" fitToWidth="0" orientation="landscape" r:id="rId25"/>
      <headerFooter scaleWithDoc="0"/>
    </customSheetView>
    <customSheetView guid="{E0081C63-2F0D-4879-8036-E549BE941C06}" scale="70" fitToPage="1" hiddenColumns="1" state="veryHidden">
      <pane ySplit="8" topLeftCell="A9" activePane="bottomLeft" state="frozen"/>
      <selection pane="bottomLeft" activeCell="C10" sqref="C10"/>
      <pageMargins left="0.25" right="0.25" top="0.75" bottom="0.75" header="0.3" footer="0.3"/>
      <pageSetup paperSize="8" fitToWidth="0" orientation="landscape" r:id="rId26"/>
      <headerFooter scaleWithDoc="0"/>
    </customSheetView>
    <customSheetView guid="{0EB9FE1A-5BB2-4E56-AF6B-A5665E2E906D}" scale="70" fitToPage="1" hiddenColumns="1" state="veryHidden">
      <pane ySplit="8" topLeftCell="A9" activePane="bottomLeft" state="frozen"/>
      <selection pane="bottomLeft" activeCell="B16" sqref="B16"/>
      <pageMargins left="0.25" right="0.25" top="0.75" bottom="0.75" header="0.3" footer="0.3"/>
      <pageSetup paperSize="8" fitToWidth="0" orientation="landscape" r:id="rId27"/>
      <headerFooter scaleWithDoc="0"/>
    </customSheetView>
    <customSheetView guid="{F003A300-3B60-4B45-95B5-366B0C0996ED}" scale="70" fitToPage="1" hiddenColumns="1" state="veryHidden">
      <pane ySplit="8" topLeftCell="A9" activePane="bottomLeft" state="frozen"/>
      <selection pane="bottomLeft" activeCell="F35" sqref="F35"/>
      <pageMargins left="0.25" right="0.25" top="0.75" bottom="0.75" header="0.3" footer="0.3"/>
      <pageSetup paperSize="8" fitToWidth="0" orientation="landscape" r:id="rId28"/>
      <headerFooter scaleWithDoc="0"/>
    </customSheetView>
    <customSheetView guid="{7E028595-7419-44CC-9CA9-E17403C798B0}" scale="70" fitToPage="1" hiddenColumns="1" state="veryHidden">
      <pane ySplit="8" topLeftCell="A9" activePane="bottomLeft" state="frozen"/>
      <selection pane="bottomLeft" activeCell="B20" sqref="B20"/>
      <pageMargins left="0.25" right="0.25" top="0.75" bottom="0.75" header="0.3" footer="0.3"/>
      <pageSetup paperSize="8" fitToWidth="0" orientation="landscape" r:id="rId29"/>
      <headerFooter scaleWithDoc="0"/>
    </customSheetView>
    <customSheetView guid="{C283356B-4655-460D-B41D-0C45DE2E85DE}" scale="70" fitToPage="1" hiddenColumns="1" state="veryHidden">
      <pane ySplit="8" topLeftCell="A141" activePane="bottomLeft" state="frozen"/>
      <selection pane="bottomLeft" activeCell="E32" sqref="E32"/>
      <pageMargins left="0.25" right="0.25" top="0.75" bottom="0.75" header="0.3" footer="0.3"/>
      <pageSetup paperSize="8" fitToWidth="0" orientation="landscape" r:id="rId30"/>
      <headerFooter scaleWithDoc="0"/>
    </customSheetView>
    <customSheetView guid="{26B25CF2-ECC8-4B94-9A85-9AE15AD635EA}" scale="70" fitToPage="1" hiddenColumns="1" state="hidden">
      <pane ySplit="8" topLeftCell="A9" activePane="bottomLeft" state="frozen"/>
      <selection pane="bottomLeft" activeCell="F35" sqref="F35"/>
      <pageMargins left="0.25" right="0.25" top="0.75" bottom="0.75" header="0.3" footer="0.3"/>
      <pageSetup paperSize="8" fitToWidth="0" orientation="landscape" r:id="rId31"/>
      <headerFooter scaleWithDoc="0"/>
    </customSheetView>
    <customSheetView guid="{FA606095-384B-4389-8E74-F19B02DC4819}" scale="70" fitToPage="1" state="hidden">
      <pane ySplit="8" topLeftCell="A9" activePane="bottomLeft" state="frozen"/>
      <selection pane="bottomLeft" activeCell="B6" sqref="B6:B8"/>
      <pageMargins left="0.25" right="0.25" top="0.75" bottom="0.75" header="0.3" footer="0.3"/>
      <pageSetup paperSize="8" fitToWidth="0" orientation="landscape" r:id="rId32"/>
      <headerFooter scaleWithDoc="0"/>
    </customSheetView>
    <customSheetView guid="{CA157A22-E2EF-4F11-9721-21A67DFBF3EA}" scale="70" fitToPage="1">
      <pane ySplit="8" topLeftCell="A234" activePane="bottomLeft" state="frozen"/>
      <selection pane="bottomLeft" activeCell="A242" sqref="A242"/>
      <pageMargins left="0.25" right="0.25" top="0.75" bottom="0.75" header="0.3" footer="0.3"/>
      <pageSetup paperSize="8" fitToWidth="0" orientation="landscape" r:id="rId33"/>
      <headerFooter scaleWithDoc="0"/>
    </customSheetView>
    <customSheetView guid="{DF2742AF-A576-46E7-9952-669CD66DB9D3}" scale="70" fitToPage="1" hiddenColumns="1" state="veryHidden">
      <pane ySplit="8" topLeftCell="A141" activePane="bottomLeft" state="frozen"/>
      <selection pane="bottomLeft" activeCell="E32" sqref="E32"/>
      <pageMargins left="0.25" right="0.25" top="0.75" bottom="0.75" header="0.3" footer="0.3"/>
      <pageSetup paperSize="8" fitToWidth="0" orientation="landscape" r:id="rId34"/>
      <headerFooter scaleWithDoc="0"/>
    </customSheetView>
    <customSheetView guid="{B62EC2C3-6686-4FC3-8872-1AA081FD0302}" scale="70" fitToPage="1" hiddenColumns="1" state="veryHidden">
      <pane ySplit="8" topLeftCell="A21" activePane="bottomLeft" state="frozen"/>
      <selection pane="bottomLeft" activeCell="E32" sqref="E32"/>
      <pageMargins left="0.25" right="0.25" top="0.75" bottom="0.75" header="0.3" footer="0.3"/>
      <pageSetup paperSize="8" fitToWidth="0" orientation="landscape" r:id="rId35"/>
      <headerFooter scaleWithDoc="0"/>
    </customSheetView>
    <customSheetView guid="{EFB36021-6E30-4861-9236-E42D64CEB1FE}" scale="70" fitToPage="1" hiddenColumns="1" state="hidden">
      <pane ySplit="8" topLeftCell="A9" activePane="bottomLeft" state="frozen"/>
      <selection pane="bottomLeft" activeCell="B20" sqref="B20"/>
      <pageMargins left="0.25" right="0.25" top="0.75" bottom="0.75" header="0.3" footer="0.3"/>
      <pageSetup paperSize="8" fitToWidth="0" orientation="landscape" r:id="rId36"/>
      <headerFooter scaleWithDoc="0"/>
    </customSheetView>
    <customSheetView guid="{0F29B190-58A6-480D-A8BE-C63C4193D633}" scale="70" fitToPage="1" hiddenColumns="1" state="veryHidden">
      <pane ySplit="8" topLeftCell="A9" activePane="bottomLeft" state="frozen"/>
      <selection pane="bottomLeft" activeCell="B20" sqref="B20"/>
      <pageMargins left="0.25" right="0.25" top="0.75" bottom="0.75" header="0.3" footer="0.3"/>
      <pageSetup paperSize="8" fitToWidth="0" orientation="landscape" r:id="rId37"/>
      <headerFooter scaleWithDoc="0"/>
    </customSheetView>
    <customSheetView guid="{0E2644DA-29C2-48DF-9075-47FD00246A01}" scale="70" fitToPage="1" state="veryHidden">
      <pane ySplit="8" topLeftCell="A9" activePane="bottomLeft" state="frozen"/>
      <selection pane="bottomLeft" activeCell="B6" sqref="B6:B8"/>
      <pageMargins left="0.25" right="0.25" top="0.75" bottom="0.75" header="0.3" footer="0.3"/>
      <pageSetup paperSize="8" fitToWidth="0" orientation="landscape" r:id="rId38"/>
      <headerFooter scaleWithDoc="0"/>
    </customSheetView>
    <customSheetView guid="{17D4956D-8146-4E50-B60F-19A912B5352B}" scale="70" fitToPage="1" hiddenColumns="1" state="veryHidden">
      <pane ySplit="8" topLeftCell="A63" activePane="bottomLeft" state="frozen"/>
      <selection pane="bottomLeft" activeCell="AB36" sqref="AB36"/>
      <pageMargins left="0.25" right="0.25" top="0.75" bottom="0.75" header="0.3" footer="0.3"/>
      <pageSetup paperSize="8" fitToWidth="0" orientation="landscape" r:id="rId39"/>
      <headerFooter scaleWithDoc="0"/>
    </customSheetView>
    <customSheetView guid="{114E5059-0A88-4C27-8874-3D6AD074264F}" scale="70" fitToPage="1" hiddenColumns="1" state="hidden">
      <pane ySplit="8" topLeftCell="A21" activePane="bottomLeft" state="frozen"/>
      <selection pane="bottomLeft" activeCell="AB36" sqref="AB36"/>
      <pageMargins left="0.25" right="0.25" top="0.75" bottom="0.75" header="0.3" footer="0.3"/>
      <pageSetup paperSize="8" fitToWidth="0" orientation="landscape" r:id="rId40"/>
      <headerFooter scaleWithDoc="0"/>
    </customSheetView>
    <customSheetView guid="{6E48028A-B819-4341-BD4B-949A92155A43}" scale="70" showPageBreaks="1" fitToPage="1" hiddenColumns="1" state="veryHidden">
      <pane ySplit="8" topLeftCell="A195" activePane="bottomLeft" state="frozen"/>
      <selection pane="bottomLeft" activeCell="A206" sqref="A206"/>
      <pageMargins left="0.25" right="0.25" top="0.75" bottom="0.75" header="0.3" footer="0.3"/>
      <pageSetup paperSize="8" scale="10" fitToWidth="0" orientation="landscape" r:id="rId41"/>
      <headerFooter scaleWithDoc="0"/>
    </customSheetView>
    <customSheetView guid="{964BCBD2-9E10-472C-A214-608F51A431E6}" scale="70" fitToPage="1" hiddenColumns="1" state="veryHidden">
      <pane ySplit="8" topLeftCell="A63" activePane="bottomLeft" state="frozen"/>
      <selection pane="bottomLeft" activeCell="AB36" sqref="AB36"/>
      <pageMargins left="0.25" right="0.25" top="0.75" bottom="0.75" header="0.3" footer="0.3"/>
      <pageSetup paperSize="8" fitToWidth="0" orientation="landscape" r:id="rId42"/>
      <headerFooter scaleWithDoc="0"/>
    </customSheetView>
    <customSheetView guid="{D45B70BA-E4E0-48B0-97C6-6BD818BE9245}" scale="70" fitToPage="1" hiddenColumns="1" state="veryHidden">
      <pane ySplit="8" topLeftCell="A261" activePane="bottomLeft" state="frozen"/>
      <selection pane="bottomLeft" activeCell="D272" sqref="D272"/>
      <pageMargins left="0.25" right="0.25" top="0.75" bottom="0.75" header="0.3" footer="0.3"/>
      <pageSetup paperSize="8" fitToWidth="0" orientation="landscape" r:id="rId43"/>
      <headerFooter scaleWithDoc="0"/>
    </customSheetView>
  </customSheetViews>
  <mergeCells count="35">
    <mergeCell ref="V6:V8"/>
    <mergeCell ref="U6:U8"/>
    <mergeCell ref="W6:W8"/>
    <mergeCell ref="AI6:AQ6"/>
    <mergeCell ref="AI7:AN7"/>
    <mergeCell ref="AO7:AQ7"/>
    <mergeCell ref="Y6:Y8"/>
    <mergeCell ref="X6:X8"/>
    <mergeCell ref="AR7:AT7"/>
    <mergeCell ref="AR6:AW6"/>
    <mergeCell ref="AX6:AX8"/>
    <mergeCell ref="AA6:AA8"/>
    <mergeCell ref="Z6:Z8"/>
    <mergeCell ref="AU7:AW7"/>
    <mergeCell ref="AB6:AH7"/>
    <mergeCell ref="T6:T8"/>
    <mergeCell ref="L6:L8"/>
    <mergeCell ref="K6:K8"/>
    <mergeCell ref="R6:R8"/>
    <mergeCell ref="Q6:Q8"/>
    <mergeCell ref="P6:P8"/>
    <mergeCell ref="O6:O8"/>
    <mergeCell ref="S6:S8"/>
    <mergeCell ref="A6:A7"/>
    <mergeCell ref="G6:G8"/>
    <mergeCell ref="N6:N8"/>
    <mergeCell ref="M6:M8"/>
    <mergeCell ref="J6:J8"/>
    <mergeCell ref="I6:I8"/>
    <mergeCell ref="H6:H8"/>
    <mergeCell ref="F6:F8"/>
    <mergeCell ref="C6:C8"/>
    <mergeCell ref="D6:D8"/>
    <mergeCell ref="E6:E8"/>
    <mergeCell ref="B6:B7"/>
  </mergeCells>
  <conditionalFormatting sqref="AB33:AH1840">
    <cfRule type="containsText" dxfId="3" priority="45" operator="containsText" text="FAUX">
      <formula>NOT(ISERROR(SEARCH("FAUX",AB33)))</formula>
    </cfRule>
    <cfRule type="containsText" dxfId="2" priority="46" operator="containsText" text="Vrai">
      <formula>NOT(ISERROR(SEARCH("Vrai",AB33)))</formula>
    </cfRule>
  </conditionalFormatting>
  <conditionalFormatting sqref="AB9:AH32">
    <cfRule type="containsText" dxfId="1" priority="1" operator="containsText" text="FAUX">
      <formula>NOT(ISERROR(SEARCH("FAUX",AB9)))</formula>
    </cfRule>
    <cfRule type="containsText" dxfId="0" priority="2" operator="containsText" text="Vrai">
      <formula>NOT(ISERROR(SEARCH("Vrai",AB9)))</formula>
    </cfRule>
  </conditionalFormatting>
  <pageMargins left="0.25" right="0.25" top="0.75" bottom="0.75" header="0.3" footer="0.3"/>
  <pageSetup paperSize="8" fitToWidth="0" orientation="landscape" r:id="rId44"/>
  <headerFooter scaleWithDoc="0"/>
  <drawing r:id="rId45"/>
  <legacyDrawing r:id="rId46"/>
  <controls>
    <mc:AlternateContent xmlns:mc="http://schemas.openxmlformats.org/markup-compatibility/2006">
      <mc:Choice Requires="x14">
        <control shapeId="193539" r:id="rId47" name="Image1">
          <controlPr defaultSize="0" autoLine="0" autoPict="0" r:id="rId48">
            <anchor moveWithCells="1">
              <from>
                <xdr:col>0</xdr:col>
                <xdr:colOff>0</xdr:colOff>
                <xdr:row>0</xdr:row>
                <xdr:rowOff>0</xdr:rowOff>
              </from>
              <to>
                <xdr:col>0</xdr:col>
                <xdr:colOff>19050</xdr:colOff>
                <xdr:row>0</xdr:row>
                <xdr:rowOff>9525</xdr:rowOff>
              </to>
            </anchor>
          </controlPr>
        </control>
      </mc:Choice>
      <mc:Fallback>
        <control shapeId="193539" r:id="rId47" name="Image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R49"/>
  <sheetViews>
    <sheetView showGridLines="0" tabSelected="1" zoomScaleNormal="100" workbookViewId="0">
      <selection activeCell="T6" sqref="T6"/>
    </sheetView>
  </sheetViews>
  <sheetFormatPr baseColWidth="10" defaultColWidth="12" defaultRowHeight="12.75" x14ac:dyDescent="0.2"/>
  <cols>
    <col min="1" max="1" width="3.6640625" style="2" customWidth="1"/>
    <col min="2" max="2" width="4" style="2" customWidth="1"/>
    <col min="3" max="3" width="20" style="2" customWidth="1"/>
    <col min="4" max="4" width="5.1640625" style="2" customWidth="1"/>
    <col min="5" max="5" width="20" style="2" customWidth="1"/>
    <col min="6" max="6" width="5.1640625" style="2" customWidth="1"/>
    <col min="7" max="7" width="20" style="2" customWidth="1"/>
    <col min="8" max="8" width="5" style="2" customWidth="1"/>
    <col min="9" max="9" width="20" style="2" customWidth="1"/>
    <col min="10" max="10" width="5.33203125" style="2" customWidth="1"/>
    <col min="11" max="11" width="20" style="2" customWidth="1"/>
    <col min="12" max="12" width="4.1640625" style="2" customWidth="1"/>
    <col min="13" max="13" width="22.33203125" style="2" customWidth="1"/>
    <col min="14" max="14" width="5.1640625" style="2" customWidth="1"/>
    <col min="15" max="15" width="22.33203125" style="2" customWidth="1"/>
    <col min="16" max="16" width="12" style="2"/>
    <col min="17" max="17" width="22.33203125" style="2" customWidth="1"/>
    <col min="18" max="16384" width="12" style="2"/>
  </cols>
  <sheetData>
    <row r="1" spans="1:13" s="1" customFormat="1" x14ac:dyDescent="0.2">
      <c r="A1" s="10"/>
      <c r="B1" s="10"/>
      <c r="C1" s="11"/>
      <c r="D1" s="12"/>
      <c r="E1" s="12"/>
      <c r="F1" s="9"/>
      <c r="G1" s="9"/>
      <c r="H1" s="9"/>
      <c r="I1" s="9"/>
      <c r="J1" s="9"/>
      <c r="K1" s="9"/>
      <c r="L1" s="9"/>
      <c r="M1" s="9"/>
    </row>
    <row r="2" spans="1:13" ht="25.5" customHeight="1" x14ac:dyDescent="0.2">
      <c r="A2" s="3"/>
      <c r="B2" s="14"/>
      <c r="C2" s="14"/>
      <c r="D2" s="14"/>
      <c r="E2" s="14"/>
      <c r="F2" s="14"/>
      <c r="G2" s="14"/>
      <c r="H2" s="14"/>
      <c r="I2" s="14"/>
      <c r="J2" s="14"/>
      <c r="K2" s="14"/>
      <c r="L2" s="14"/>
      <c r="M2" s="3"/>
    </row>
    <row r="3" spans="1:13" x14ac:dyDescent="0.2">
      <c r="A3" s="3"/>
      <c r="B3" s="3"/>
      <c r="C3" s="3"/>
      <c r="D3" s="3"/>
      <c r="E3" s="3"/>
      <c r="F3" s="3"/>
      <c r="G3" s="3"/>
      <c r="H3" s="3"/>
      <c r="I3" s="3"/>
      <c r="J3" s="3"/>
      <c r="K3" s="3"/>
      <c r="L3" s="3"/>
      <c r="M3" s="3"/>
    </row>
    <row r="4" spans="1:13" x14ac:dyDescent="0.2">
      <c r="A4" s="3"/>
      <c r="B4" s="3"/>
      <c r="C4" s="3"/>
      <c r="D4" s="3"/>
      <c r="E4" s="3"/>
      <c r="F4" s="3"/>
      <c r="G4" s="3"/>
      <c r="H4" s="3"/>
      <c r="I4" s="3"/>
      <c r="J4" s="3"/>
      <c r="K4" s="3"/>
      <c r="L4" s="3"/>
      <c r="M4" s="3"/>
    </row>
    <row r="5" spans="1:13" x14ac:dyDescent="0.2">
      <c r="A5" s="3"/>
      <c r="B5" s="3"/>
      <c r="C5" s="3"/>
      <c r="D5" s="3"/>
      <c r="E5" s="3"/>
      <c r="F5" s="3"/>
      <c r="G5" s="3"/>
      <c r="H5" s="3"/>
      <c r="I5" s="3"/>
      <c r="J5" s="3"/>
      <c r="K5" s="3"/>
      <c r="L5" s="3"/>
      <c r="M5" s="3"/>
    </row>
    <row r="6" spans="1:13" ht="33" customHeight="1" x14ac:dyDescent="0.2">
      <c r="A6" s="13"/>
      <c r="B6" s="13"/>
      <c r="C6" s="4"/>
      <c r="D6" s="4"/>
      <c r="E6" s="5"/>
      <c r="F6" s="6"/>
      <c r="G6" s="6"/>
      <c r="H6" s="6"/>
      <c r="I6" s="6"/>
      <c r="J6" s="4"/>
      <c r="K6" s="4"/>
      <c r="L6" s="13"/>
      <c r="M6" s="3"/>
    </row>
    <row r="7" spans="1:13" ht="18" customHeight="1" x14ac:dyDescent="0.2">
      <c r="A7" s="13"/>
      <c r="B7" s="13"/>
      <c r="C7" s="7"/>
      <c r="D7" s="7"/>
      <c r="E7" s="7"/>
      <c r="F7" s="7"/>
      <c r="G7" s="7"/>
      <c r="H7" s="7"/>
      <c r="I7" s="7"/>
      <c r="J7" s="7"/>
      <c r="K7" s="7"/>
      <c r="L7" s="13"/>
      <c r="M7" s="3"/>
    </row>
    <row r="8" spans="1:13" ht="22.7" customHeight="1" x14ac:dyDescent="0.2">
      <c r="A8" s="13"/>
      <c r="B8" s="13"/>
      <c r="C8" s="7"/>
      <c r="D8" s="7"/>
      <c r="E8" s="7"/>
      <c r="F8" s="7"/>
      <c r="G8" s="7"/>
      <c r="H8" s="7"/>
      <c r="I8" s="7"/>
      <c r="J8" s="7"/>
      <c r="K8" s="7"/>
      <c r="L8" s="13"/>
      <c r="M8" s="3"/>
    </row>
    <row r="9" spans="1:13" ht="23.25" customHeight="1" x14ac:dyDescent="0.2">
      <c r="A9" s="13"/>
      <c r="B9" s="13"/>
      <c r="C9" s="7"/>
      <c r="D9" s="7"/>
      <c r="E9" s="7"/>
      <c r="F9" s="7"/>
      <c r="G9" s="7"/>
      <c r="H9" s="7"/>
      <c r="I9" s="7"/>
      <c r="J9" s="7"/>
      <c r="K9" s="7"/>
      <c r="L9" s="13"/>
      <c r="M9" s="3"/>
    </row>
    <row r="10" spans="1:13" ht="18.75" customHeight="1" x14ac:dyDescent="0.2">
      <c r="A10" s="13"/>
      <c r="B10" s="8"/>
      <c r="C10" s="8"/>
      <c r="D10" s="8"/>
      <c r="E10" s="8"/>
      <c r="F10" s="8"/>
      <c r="G10" s="8"/>
      <c r="H10" s="8"/>
      <c r="I10" s="8"/>
      <c r="J10" s="8"/>
      <c r="K10" s="8"/>
      <c r="L10" s="8"/>
      <c r="M10" s="3"/>
    </row>
    <row r="11" spans="1:13" ht="18.75" customHeight="1" x14ac:dyDescent="0.2">
      <c r="A11" s="13"/>
      <c r="B11" s="8"/>
      <c r="C11" s="8"/>
      <c r="D11" s="8"/>
      <c r="E11" s="8"/>
      <c r="F11" s="8"/>
      <c r="G11" s="8"/>
      <c r="H11" s="8"/>
      <c r="I11" s="8"/>
      <c r="J11" s="8"/>
      <c r="K11" s="8"/>
      <c r="L11" s="8"/>
      <c r="M11" s="3"/>
    </row>
    <row r="12" spans="1:13" ht="9" customHeight="1" x14ac:dyDescent="0.2">
      <c r="A12" s="13"/>
      <c r="B12" s="8"/>
      <c r="C12" s="8"/>
      <c r="D12" s="8"/>
      <c r="E12" s="8"/>
      <c r="F12" s="8"/>
      <c r="G12" s="8"/>
      <c r="H12" s="8"/>
      <c r="I12" s="8"/>
      <c r="J12" s="8"/>
      <c r="K12" s="8"/>
      <c r="L12" s="8"/>
      <c r="M12" s="3"/>
    </row>
    <row r="13" spans="1:13" x14ac:dyDescent="0.2">
      <c r="A13" s="3"/>
      <c r="B13" s="3"/>
      <c r="C13" s="3"/>
      <c r="D13" s="3"/>
      <c r="E13" s="3"/>
      <c r="F13" s="3"/>
      <c r="G13" s="3"/>
      <c r="H13" s="3"/>
      <c r="I13" s="3"/>
      <c r="J13" s="3"/>
      <c r="K13" s="3"/>
      <c r="L13" s="3"/>
      <c r="M13" s="3"/>
    </row>
    <row r="14" spans="1:13" ht="37.5" customHeight="1" x14ac:dyDescent="0.2">
      <c r="A14" s="3"/>
      <c r="B14" s="3"/>
      <c r="C14" s="3"/>
      <c r="D14" s="3"/>
      <c r="E14" s="3"/>
      <c r="F14" s="3"/>
      <c r="G14" s="3"/>
      <c r="H14" s="3"/>
      <c r="I14" s="3"/>
      <c r="J14" s="3"/>
      <c r="K14" s="3"/>
      <c r="L14" s="3"/>
      <c r="M14" s="3"/>
    </row>
    <row r="15" spans="1:13" x14ac:dyDescent="0.2">
      <c r="A15" s="10" t="s">
        <v>5</v>
      </c>
      <c r="B15" s="3"/>
      <c r="C15" s="3"/>
      <c r="D15" s="3"/>
      <c r="E15" s="3"/>
      <c r="F15" s="3"/>
      <c r="G15" s="3"/>
      <c r="H15" s="3"/>
      <c r="I15" s="3"/>
      <c r="J15" s="3"/>
      <c r="K15" s="3"/>
      <c r="L15" s="3"/>
      <c r="M15" s="3"/>
    </row>
    <row r="16" spans="1:13" ht="37.5" customHeight="1" x14ac:dyDescent="0.2">
      <c r="A16" s="10"/>
      <c r="B16" s="14"/>
      <c r="C16" s="14"/>
      <c r="D16" s="14"/>
      <c r="E16" s="14"/>
      <c r="F16" s="14"/>
      <c r="G16" s="14"/>
      <c r="H16" s="14"/>
      <c r="I16" s="14"/>
      <c r="J16" s="14"/>
      <c r="K16" s="14"/>
      <c r="L16" s="14"/>
      <c r="M16" s="3"/>
    </row>
    <row r="17" spans="1:12" x14ac:dyDescent="0.2">
      <c r="A17" s="17"/>
      <c r="B17" s="3"/>
      <c r="C17" s="3"/>
      <c r="D17" s="3"/>
      <c r="E17" s="3"/>
      <c r="F17" s="10"/>
      <c r="G17" s="3"/>
      <c r="H17" s="10"/>
      <c r="I17" s="3"/>
      <c r="J17" s="3"/>
      <c r="K17" s="3"/>
      <c r="L17" s="3"/>
    </row>
    <row r="18" spans="1:12" ht="37.5" customHeight="1" x14ac:dyDescent="0.2">
      <c r="B18" s="3"/>
      <c r="C18" s="3"/>
      <c r="D18" s="3"/>
      <c r="E18" s="3"/>
      <c r="F18" s="3"/>
      <c r="G18" s="3"/>
      <c r="H18" s="3"/>
      <c r="I18" s="3"/>
      <c r="J18" s="3"/>
      <c r="K18" s="3"/>
      <c r="L18" s="3"/>
    </row>
    <row r="19" spans="1:12" x14ac:dyDescent="0.2">
      <c r="B19" s="3"/>
      <c r="C19" s="3"/>
      <c r="D19" s="3"/>
      <c r="E19" s="3"/>
      <c r="F19" s="3"/>
      <c r="G19" s="3"/>
      <c r="H19" s="3"/>
      <c r="I19" s="3"/>
      <c r="J19" s="3"/>
      <c r="K19" s="3"/>
      <c r="L19" s="3"/>
    </row>
    <row r="20" spans="1:12" ht="37.5" customHeight="1" x14ac:dyDescent="0.2"/>
    <row r="22" spans="1:12" ht="37.5" customHeight="1" x14ac:dyDescent="0.2">
      <c r="E22" s="17"/>
    </row>
    <row r="24" spans="1:12" ht="37.5" customHeight="1" x14ac:dyDescent="0.2">
      <c r="E24" s="17"/>
    </row>
    <row r="26" spans="1:12" ht="37.5" customHeight="1" x14ac:dyDescent="0.2"/>
    <row r="28" spans="1:12" ht="37.5" customHeight="1" x14ac:dyDescent="0.2"/>
    <row r="44" spans="9:18" x14ac:dyDescent="0.2">
      <c r="J44" s="17"/>
      <c r="M44" s="17"/>
      <c r="P44" s="17"/>
      <c r="R44" s="17"/>
    </row>
    <row r="46" spans="9:18" x14ac:dyDescent="0.2">
      <c r="J46" s="17"/>
      <c r="M46" s="17"/>
      <c r="O46" s="17"/>
    </row>
    <row r="47" spans="9:18" x14ac:dyDescent="0.2">
      <c r="I47" s="17"/>
      <c r="P47" s="17"/>
      <c r="Q47" s="17"/>
    </row>
    <row r="49" spans="17:17" x14ac:dyDescent="0.2">
      <c r="Q49" s="17"/>
    </row>
  </sheetData>
  <customSheetViews>
    <customSheetView guid="{866D49FE-E618-484E-8022-AB4B8EAFCC2D}" showGridLines="0">
      <selection activeCell="T6" sqref="T6"/>
      <pageMargins left="0.25" right="0.25" top="0.75" bottom="0.75" header="0.3" footer="0.3"/>
      <pageSetup paperSize="9" orientation="landscape" r:id="rId1"/>
      <headerFooter alignWithMargins="0"/>
    </customSheetView>
    <customSheetView guid="{01C94090-CC96-45D1-88CF-ECDD0ACC6141}" scale="85" showGridLines="0" showRowCol="0" fitToPage="1">
      <pageMargins left="0.23622047244094491" right="0.23622047244094491" top="0.74803149606299213" bottom="0.74803149606299213" header="0.31496062992125984" footer="0.31496062992125984"/>
      <pageSetup paperSize="9" scale="73" orientation="landscape" r:id="rId2"/>
      <headerFooter scaleWithDoc="0" alignWithMargins="0"/>
    </customSheetView>
    <customSheetView guid="{BCCF5FC2-08A0-4E70-8A09-47170DE039FA}" scale="55" showPageBreaks="1" showGridLines="0">
      <pageMargins left="0.78740157499999996" right="0.78740157499999996" top="0.984251969" bottom="0.984251969" header="0.4921259845" footer="0.4921259845"/>
      <pageSetup paperSize="9" orientation="portrait" r:id="rId3"/>
      <headerFooter alignWithMargins="0"/>
    </customSheetView>
    <customSheetView guid="{524E059B-75ED-4A70-9842-E91DD5E77CC1}" showGridLines="0">
      <pageMargins left="0.78740157499999996" right="0.78740157499999996" top="0.984251969" bottom="0.984251969" header="0.4921259845" footer="0.4921259845"/>
      <pageSetup paperSize="9" orientation="portrait" r:id="rId4"/>
      <headerFooter alignWithMargins="0"/>
    </customSheetView>
    <customSheetView guid="{B165C73B-7E18-4C15-A152-CB7C39A37843}" scale="70" showPageBreaks="1" showGridLines="0">
      <pageMargins left="0.78740157499999996" right="0.78740157499999996" top="0.984251969" bottom="0.984251969" header="0.4921259845" footer="0.4921259845"/>
      <pageSetup paperSize="9" orientation="portrait" r:id="rId5"/>
      <headerFooter alignWithMargins="0"/>
    </customSheetView>
    <customSheetView guid="{6F4A5DAE-79E2-424A-BF46-CB0447DDFE66}" showPageBreaks="1" showGridLines="0">
      <pageMargins left="0.78740157499999996" right="0.78740157499999996" top="0.984251969" bottom="0.984251969" header="0.4921259845" footer="0.4921259845"/>
      <pageSetup paperSize="9" orientation="portrait" r:id="rId6"/>
      <headerFooter alignWithMargins="0"/>
    </customSheetView>
    <customSheetView guid="{A70172D5-0DBD-4BBD-B670-23900C59774F}" showGridLines="0">
      <pageMargins left="0.78740157499999996" right="0.78740157499999996" top="0.984251969" bottom="0.984251969" header="0.4921259845" footer="0.4921259845"/>
      <pageSetup paperSize="9" orientation="portrait" r:id="rId7"/>
      <headerFooter alignWithMargins="0"/>
    </customSheetView>
    <customSheetView guid="{7EEB4A88-368D-429B-96E0-96CC79A03744}" scale="86" showGridLines="0">
      <pageMargins left="0.78740157499999996" right="0.78740157499999996" top="0.984251969" bottom="0.984251969" header="0.4921259845" footer="0.4921259845"/>
      <pageSetup paperSize="9" orientation="portrait" r:id="rId8"/>
      <headerFooter alignWithMargins="0"/>
    </customSheetView>
    <customSheetView guid="{5C50A73B-BE73-439A-AFFE-1948434E0C75}" showGridLines="0">
      <pageMargins left="0.78740157499999996" right="0.78740157499999996" top="0.984251969" bottom="0.984251969" header="0.4921259845" footer="0.4921259845"/>
      <pageSetup paperSize="9" orientation="portrait" r:id="rId9"/>
      <headerFooter alignWithMargins="0"/>
    </customSheetView>
    <customSheetView guid="{38720FD0-EADF-4E61-8B32-6E0C86784B56}" scale="55" showGridLines="0">
      <pageMargins left="0.78740157499999996" right="0.78740157499999996" top="0.984251969" bottom="0.984251969" header="0.4921259845" footer="0.4921259845"/>
      <pageSetup paperSize="9" orientation="portrait" r:id="rId10"/>
      <headerFooter alignWithMargins="0"/>
    </customSheetView>
    <customSheetView guid="{CAA5C992-5BAA-4B7C-8974-9FDB09695D15}" showPageBreaks="1" showGridLines="0">
      <pageMargins left="0.78740157499999996" right="0.78740157499999996" top="0.984251969" bottom="0.984251969" header="0.4921259845" footer="0.4921259845"/>
      <pageSetup paperSize="9" orientation="portrait" r:id="rId11"/>
      <headerFooter alignWithMargins="0"/>
    </customSheetView>
    <customSheetView guid="{99492DF4-4DAA-47E6-B24A-FC8C99A1845C}" scale="55" showGridLines="0">
      <selection activeCell="AA39" sqref="AA39"/>
      <pageMargins left="0.78740157499999996" right="0.78740157499999996" top="0.984251969" bottom="0.984251969" header="0.4921259845" footer="0.4921259845"/>
      <pageSetup paperSize="9" orientation="portrait" r:id="rId12"/>
      <headerFooter alignWithMargins="0"/>
    </customSheetView>
    <customSheetView guid="{7E3133B9-3EC3-4A0E-AE5B-6C6645940B3E}" showGridLines="0">
      <pageMargins left="0.78740157499999996" right="0.78740157499999996" top="0.984251969" bottom="0.984251969" header="0.4921259845" footer="0.4921259845"/>
      <pageSetup paperSize="9" orientation="portrait" r:id="rId13"/>
      <headerFooter alignWithMargins="0"/>
    </customSheetView>
    <customSheetView guid="{EDBAD303-A884-45C2-B282-838DE84C7166}" showGridLines="0">
      <selection activeCell="Q5" sqref="Q5"/>
      <pageMargins left="0.78740157499999996" right="0.78740157499999996" top="0.984251969" bottom="0.984251969" header="0.4921259845" footer="0.4921259845"/>
      <pageSetup paperSize="9" orientation="portrait" r:id="rId14"/>
      <headerFooter alignWithMargins="0"/>
    </customSheetView>
    <customSheetView guid="{00F5EB05-4026-4FF6-A8A5-DB530A558A0F}" scale="85" showGridLines="0">
      <pageMargins left="0.78740157499999996" right="0.78740157499999996" top="0.984251969" bottom="0.984251969" header="0.4921259845" footer="0.4921259845"/>
      <pageSetup paperSize="9" orientation="portrait" r:id="rId15"/>
      <headerFooter alignWithMargins="0"/>
    </customSheetView>
    <customSheetView guid="{06A28E71-72A4-46C7-A9FF-4794907C92A3}" showGridLines="0">
      <pageMargins left="0.78740157499999996" right="0.78740157499999996" top="0.984251969" bottom="0.984251969" header="0.4921259845" footer="0.4921259845"/>
      <pageSetup paperSize="9" orientation="portrait" r:id="rId16"/>
      <headerFooter alignWithMargins="0"/>
    </customSheetView>
    <customSheetView guid="{FF8DF6F8-7064-443C-926D-C581008F7A44}" scale="70" showPageBreaks="1">
      <pageMargins left="0.78740157499999996" right="0.78740157499999996" top="0.984251969" bottom="0.984251969" header="0.4921259845" footer="0.4921259845"/>
      <pageSetup paperSize="9" orientation="portrait" r:id="rId17"/>
      <headerFooter alignWithMargins="0"/>
    </customSheetView>
    <customSheetView guid="{8F323393-9771-480E-B711-5E8B85BA7540}" showGridLines="0" showRowCol="0" fitToPage="1">
      <pageMargins left="0.23622047244094491" right="0.23622047244094491" top="0.74803149606299213" bottom="0.74803149606299213" header="0.31496062992125984" footer="0.31496062992125984"/>
      <pageSetup paperSize="9" scale="73" orientation="landscape" r:id="rId18"/>
      <headerFooter scaleWithDoc="0" alignWithMargins="0"/>
    </customSheetView>
    <customSheetView guid="{5DD61BBE-FD19-4F25-B6EA-0D3E4B9D52C2}" showGridLines="0">
      <pageMargins left="0.78740157499999996" right="0.78740157499999996" top="0.984251969" bottom="0.984251969" header="0.4921259845" footer="0.4921259845"/>
      <pageSetup paperSize="9" orientation="portrait" r:id="rId19"/>
      <headerFooter alignWithMargins="0"/>
    </customSheetView>
    <customSheetView guid="{57428026-7042-4226-8C29-23EE406A78D4}" scale="55" showGridLines="0">
      <selection activeCell="K22" sqref="K22"/>
      <pageMargins left="0.78740157499999996" right="0.78740157499999996" top="0.984251969" bottom="0.984251969" header="0.4921259845" footer="0.4921259845"/>
      <pageSetup paperSize="9" orientation="portrait" r:id="rId20"/>
      <headerFooter alignWithMargins="0"/>
    </customSheetView>
    <customSheetView guid="{D15E87F1-8457-4748-8F5B-502CB22F9F23}" scale="55" showGridLines="0" topLeftCell="A19">
      <pageMargins left="0.78740157499999996" right="0.78740157499999996" top="0.984251969" bottom="0.984251969" header="0.4921259845" footer="0.4921259845"/>
      <pageSetup paperSize="9" orientation="portrait" r:id="rId21"/>
      <headerFooter alignWithMargins="0"/>
    </customSheetView>
    <customSheetView guid="{E9D6F689-A809-4FCE-BF5A-BFF0BCA15DCB}" scale="55" showGridLines="0">
      <pageMargins left="0.78740157499999996" right="0.78740157499999996" top="0.984251969" bottom="0.984251969" header="0.4921259845" footer="0.4921259845"/>
      <pageSetup paperSize="9" orientation="portrait" r:id="rId22"/>
      <headerFooter alignWithMargins="0"/>
    </customSheetView>
    <customSheetView guid="{33279EC7-0C0C-41F9-B771-82510C50E55C}" scale="55" showGridLines="0">
      <pageMargins left="0.78740157499999996" right="0.78740157499999996" top="0.984251969" bottom="0.984251969" header="0.4921259845" footer="0.4921259845"/>
      <pageSetup paperSize="9" orientation="portrait" r:id="rId23"/>
      <headerFooter alignWithMargins="0"/>
    </customSheetView>
    <customSheetView guid="{1A58D0F6-D2C1-44FF-AF4C-79E5448EDBCF}" scale="40" showGridLines="0">
      <pageMargins left="0.78740157499999996" right="0.78740157499999996" top="0.984251969" bottom="0.984251969" header="0.4921259845" footer="0.4921259845"/>
      <pageSetup paperSize="9" orientation="portrait" r:id="rId24"/>
      <headerFooter alignWithMargins="0"/>
    </customSheetView>
    <customSheetView guid="{0F805EEA-6B6D-4669-B809-169E051B9310}" showRuler="0">
      <pageMargins left="0.78740157499999996" right="0.78740157499999996" top="0.984251969" bottom="0.984251969" header="0.4921259845" footer="0.4921259845"/>
      <pageSetup paperSize="9" orientation="portrait" r:id="rId25"/>
      <headerFooter alignWithMargins="0"/>
    </customSheetView>
    <customSheetView guid="{071EF449-1371-4A3E-8F75-AF4CBA21874E}" showRuler="0">
      <pageMargins left="0.78740157499999996" right="0.78740157499999996" top="0.984251969" bottom="0.984251969" header="0.4921259845" footer="0.4921259845"/>
      <pageSetup paperSize="9" orientation="portrait" r:id="rId26"/>
      <headerFooter alignWithMargins="0"/>
    </customSheetView>
    <customSheetView guid="{52434661-BDBC-405F-940D-557316937FC2}" showRuler="0">
      <pageMargins left="0.78740157499999996" right="0.78740157499999996" top="0.984251969" bottom="0.984251969" header="0.4921259845" footer="0.4921259845"/>
      <pageSetup paperSize="9" orientation="portrait" r:id="rId27"/>
      <headerFooter alignWithMargins="0"/>
    </customSheetView>
    <customSheetView guid="{ED610980-7593-4C27-8321-AADF778F55A6}" showRuler="0" topLeftCell="A7">
      <selection activeCell="A2" sqref="A2"/>
      <pageMargins left="0.78740157499999996" right="0.78740157499999996" top="0.984251969" bottom="0.984251969" header="0.4921259845" footer="0.4921259845"/>
      <pageSetup paperSize="9" orientation="portrait" r:id="rId28"/>
      <headerFooter alignWithMargins="0"/>
    </customSheetView>
    <customSheetView guid="{D488DC9C-CA9E-4374-9E80-E26D58D86392}" showRuler="0">
      <pageMargins left="0.78740157499999996" right="0.78740157499999996" top="0.984251969" bottom="0.984251969" header="0.4921259845" footer="0.4921259845"/>
      <pageSetup paperSize="9" orientation="portrait" r:id="rId29"/>
      <headerFooter alignWithMargins="0"/>
    </customSheetView>
    <customSheetView guid="{18AEA6EF-5156-48F0-8693-DF15CD9E939B}" showRuler="0">
      <pageMargins left="0.78740157499999996" right="0.78740157499999996" top="0.984251969" bottom="0.984251969" header="0.4921259845" footer="0.4921259845"/>
      <pageSetup paperSize="9" orientation="portrait" r:id="rId30"/>
      <headerFooter alignWithMargins="0"/>
    </customSheetView>
    <customSheetView guid="{A77D7BE7-8041-4EA7-8207-9A84C51AE883}" showRuler="0">
      <pageMargins left="0.78740157499999996" right="0.78740157499999996" top="0.984251969" bottom="0.984251969" header="0.4921259845" footer="0.4921259845"/>
      <pageSetup paperSize="9" orientation="portrait" r:id="rId31"/>
      <headerFooter alignWithMargins="0"/>
    </customSheetView>
    <customSheetView guid="{A7CFB19B-D174-49E5-A3B7-1FB25A6DDB26}" showRuler="0">
      <pageMargins left="0.78740157499999996" right="0.78740157499999996" top="0.984251969" bottom="0.984251969" header="0.4921259845" footer="0.4921259845"/>
      <pageSetup paperSize="9" orientation="portrait" r:id="rId32"/>
      <headerFooter alignWithMargins="0"/>
    </customSheetView>
    <customSheetView guid="{E621A7F6-AFD7-4001-8005-BEC22B42349A}" showRuler="0">
      <pageMargins left="0.78740157499999996" right="0.78740157499999996" top="0.984251969" bottom="0.984251969" header="0.4921259845" footer="0.4921259845"/>
      <pageSetup paperSize="9" orientation="portrait" r:id="rId33"/>
      <headerFooter alignWithMargins="0"/>
    </customSheetView>
    <customSheetView guid="{B1DB879F-ADDE-4E10-BF68-E0F43FDCA0E5}" showRuler="0">
      <pageMargins left="0.78740157499999996" right="0.78740157499999996" top="0.984251969" bottom="0.984251969" header="0.4921259845" footer="0.4921259845"/>
      <pageSetup paperSize="9" orientation="portrait" r:id="rId34"/>
      <headerFooter alignWithMargins="0"/>
    </customSheetView>
    <customSheetView guid="{7E3FD0C2-0A68-4460-AC59-F77E8F028351}" showRuler="0">
      <pageMargins left="0.78740157499999996" right="0.78740157499999996" top="0.984251969" bottom="0.984251969" header="0.4921259845" footer="0.4921259845"/>
      <pageSetup paperSize="9" orientation="portrait" r:id="rId35"/>
      <headerFooter alignWithMargins="0"/>
    </customSheetView>
    <customSheetView guid="{D65F6259-8E18-4E56-9410-B25BA354BAD1}" showRuler="0">
      <pageMargins left="0.78740157499999996" right="0.78740157499999996" top="0.984251969" bottom="0.984251969" header="0.4921259845" footer="0.4921259845"/>
      <pageSetup paperSize="9" orientation="portrait" r:id="rId36"/>
      <headerFooter alignWithMargins="0"/>
    </customSheetView>
    <customSheetView guid="{8FC00D0D-1BD0-469B-830C-BF2BB8940578}" showRuler="0">
      <pageMargins left="0.78740157499999996" right="0.78740157499999996" top="0.984251969" bottom="0.984251969" header="0.4921259845" footer="0.4921259845"/>
      <pageSetup paperSize="9" orientation="portrait" r:id="rId37"/>
      <headerFooter alignWithMargins="0"/>
    </customSheetView>
    <customSheetView guid="{ED2BA8C3-4C1B-4ECC-916D-1C61028A8D93}" showRuler="0">
      <pageMargins left="0.78740157499999996" right="0.78740157499999996" top="0.984251969" bottom="0.984251969" header="0.4921259845" footer="0.4921259845"/>
      <pageSetup paperSize="9" orientation="portrait" r:id="rId38"/>
      <headerFooter alignWithMargins="0"/>
    </customSheetView>
    <customSheetView guid="{37451E6E-B2E8-41FC-A1FF-F2643DA0FC8B}" showRuler="0">
      <selection activeCell="A2" sqref="A2"/>
      <pageMargins left="0.78740157499999996" right="0.78740157499999996" top="0.984251969" bottom="0.984251969" header="0.4921259845" footer="0.4921259845"/>
      <pageSetup paperSize="9" orientation="portrait" r:id="rId39"/>
      <headerFooter alignWithMargins="0"/>
    </customSheetView>
    <customSheetView guid="{ED41710B-3446-443E-8A3A-DA521CD26923}" showRuler="0">
      <pageMargins left="0.78740157499999996" right="0.78740157499999996" top="0.984251969" bottom="0.984251969" header="0.4921259845" footer="0.4921259845"/>
      <pageSetup paperSize="9" orientation="portrait" r:id="rId40"/>
      <headerFooter alignWithMargins="0"/>
    </customSheetView>
    <customSheetView guid="{47F04055-B90E-4AF4-B195-65BF6432C51E}" showRuler="0">
      <pageMargins left="0.78740157499999996" right="0.78740157499999996" top="0.984251969" bottom="0.984251969" header="0.4921259845" footer="0.4921259845"/>
      <pageSetup paperSize="9" orientation="portrait" r:id="rId41"/>
      <headerFooter alignWithMargins="0"/>
    </customSheetView>
    <customSheetView guid="{85094AFC-B0A1-4C24-86CD-9F1F6EE13B95}" showRuler="0">
      <pageMargins left="0.78740157499999996" right="0.78740157499999996" top="0.984251969" bottom="0.984251969" header="0.4921259845" footer="0.4921259845"/>
      <pageSetup paperSize="9" orientation="portrait" r:id="rId42"/>
      <headerFooter alignWithMargins="0"/>
    </customSheetView>
    <customSheetView guid="{51C777C3-8AE0-45EC-9A03-558072FFDC7E}" showRuler="0">
      <pageMargins left="0.78740157499999996" right="0.78740157499999996" top="0.984251969" bottom="0.984251969" header="0.4921259845" footer="0.4921259845"/>
      <pageSetup paperSize="9" orientation="portrait" r:id="rId43"/>
      <headerFooter alignWithMargins="0"/>
    </customSheetView>
    <customSheetView guid="{CC1140E4-1AC5-4DCD-B6F6-8E3AAB274A1A}" showRuler="0">
      <pageMargins left="0.78740157499999996" right="0.78740157499999996" top="0.984251969" bottom="0.984251969" header="0.4921259845" footer="0.4921259845"/>
      <pageSetup paperSize="9" orientation="portrait" r:id="rId44"/>
      <headerFooter alignWithMargins="0"/>
    </customSheetView>
    <customSheetView guid="{A2B39A30-F78D-4966-9C96-2DC674738783}" showRuler="0">
      <pageMargins left="0.78740157499999996" right="0.78740157499999996" top="0.984251969" bottom="0.984251969" header="0.4921259845" footer="0.4921259845"/>
      <pageSetup paperSize="9" orientation="portrait" r:id="rId45"/>
      <headerFooter alignWithMargins="0"/>
    </customSheetView>
    <customSheetView guid="{99B66892-DE32-4E07-987D-7101F9B020CF}" showRuler="0">
      <pageMargins left="0.78740157499999996" right="0.78740157499999996" top="0.984251969" bottom="0.984251969" header="0.4921259845" footer="0.4921259845"/>
      <pageSetup paperSize="9" orientation="portrait" r:id="rId46"/>
      <headerFooter alignWithMargins="0"/>
    </customSheetView>
    <customSheetView guid="{EF728712-EA75-45DA-982B-4EF65CA5373F}" showRuler="0">
      <pageMargins left="0.78740157499999996" right="0.78740157499999996" top="0.984251969" bottom="0.984251969" header="0.4921259845" footer="0.4921259845"/>
      <pageSetup paperSize="9" orientation="portrait" r:id="rId47"/>
      <headerFooter alignWithMargins="0"/>
    </customSheetView>
    <customSheetView guid="{B7DCAE1A-776B-497D-9A52-444C77980670}" showRuler="0">
      <pageMargins left="0.78740157499999996" right="0.78740157499999996" top="0.984251969" bottom="0.984251969" header="0.4921259845" footer="0.4921259845"/>
      <pageSetup paperSize="9" orientation="portrait" r:id="rId48"/>
      <headerFooter alignWithMargins="0"/>
    </customSheetView>
    <customSheetView guid="{CB7C9AA3-5925-4C50-A131-F4AB047DAC27}" showRuler="0">
      <pageMargins left="0.78740157499999996" right="0.78740157499999996" top="0.984251969" bottom="0.984251969" header="0.4921259845" footer="0.4921259845"/>
      <pageSetup paperSize="9" orientation="portrait" r:id="rId49"/>
      <headerFooter alignWithMargins="0"/>
    </customSheetView>
    <customSheetView guid="{0BDE0942-4E8C-4710-AEE1-3CC2AC87EFC2}" showRuler="0">
      <pageMargins left="0.78740157499999996" right="0.78740157499999996" top="0.984251969" bottom="0.984251969" header="0.4921259845" footer="0.4921259845"/>
      <pageSetup paperSize="9" orientation="portrait" r:id="rId50"/>
      <headerFooter alignWithMargins="0"/>
    </customSheetView>
    <customSheetView guid="{6EAC3CDC-7447-4904-8930-9C43E1AC338A}" showRuler="0">
      <pageMargins left="0.78740157499999996" right="0.78740157499999996" top="0.984251969" bottom="0.984251969" header="0.4921259845" footer="0.4921259845"/>
      <pageSetup paperSize="9" orientation="portrait" r:id="rId51"/>
      <headerFooter alignWithMargins="0"/>
    </customSheetView>
    <customSheetView guid="{F27BFC4D-1908-4351-9ED7-EFE27FDA64F2}" showRuler="0">
      <pageMargins left="0.78740157499999996" right="0.78740157499999996" top="0.984251969" bottom="0.984251969" header="0.4921259845" footer="0.4921259845"/>
      <pageSetup paperSize="9" orientation="portrait" r:id="rId52"/>
      <headerFooter alignWithMargins="0"/>
    </customSheetView>
    <customSheetView guid="{8FA711CC-0783-48DD-9AD5-E00741210E9A}" showRuler="0">
      <pageMargins left="0.78740157499999996" right="0.78740157499999996" top="0.984251969" bottom="0.984251969" header="0.4921259845" footer="0.4921259845"/>
      <pageSetup paperSize="9" orientation="portrait" r:id="rId53"/>
      <headerFooter alignWithMargins="0"/>
    </customSheetView>
    <customSheetView guid="{34F482A3-85FA-4ACA-B0B5-45ED95331A3E}" showRuler="0">
      <pageMargins left="0.78740157499999996" right="0.78740157499999996" top="0.984251969" bottom="0.984251969" header="0.4921259845" footer="0.4921259845"/>
      <pageSetup paperSize="9" orientation="portrait" r:id="rId54"/>
      <headerFooter alignWithMargins="0"/>
    </customSheetView>
    <customSheetView guid="{7474C0C8-85CA-452A-A666-D771568F6973}" showRuler="0">
      <pageMargins left="0.78740157499999996" right="0.78740157499999996" top="0.984251969" bottom="0.984251969" header="0.4921259845" footer="0.4921259845"/>
      <pageSetup paperSize="9" orientation="portrait" r:id="rId55"/>
      <headerFooter alignWithMargins="0"/>
    </customSheetView>
    <customSheetView guid="{C6DDCA7D-A514-42B2-B568-6888B6C606DF}" showRuler="0">
      <pageMargins left="0.78740157499999996" right="0.78740157499999996" top="0.984251969" bottom="0.984251969" header="0.4921259845" footer="0.4921259845"/>
      <pageSetup paperSize="9" orientation="portrait" r:id="rId56"/>
      <headerFooter alignWithMargins="0"/>
    </customSheetView>
    <customSheetView guid="{D6184BCF-16B5-4E4E-B427-D7A1725D318C}" showRuler="0">
      <pageMargins left="0.78740157499999996" right="0.78740157499999996" top="0.984251969" bottom="0.984251969" header="0.4921259845" footer="0.4921259845"/>
      <pageSetup paperSize="9" orientation="portrait" r:id="rId57"/>
      <headerFooter alignWithMargins="0"/>
    </customSheetView>
    <customSheetView guid="{6C0015DD-2A13-454C-9224-5B1DCD7A201E}" showRuler="0">
      <pageMargins left="0.78740157499999996" right="0.78740157499999996" top="0.984251969" bottom="0.984251969" header="0.4921259845" footer="0.4921259845"/>
      <pageSetup paperSize="9" orientation="portrait" r:id="rId58"/>
      <headerFooter alignWithMargins="0"/>
    </customSheetView>
    <customSheetView guid="{4964CB58-AEC7-4A2E-94C2-8E758DF74093}" scale="55" showGridLines="0">
      <pageMargins left="0.78740157499999996" right="0.78740157499999996" top="0.984251969" bottom="0.984251969" header="0.4921259845" footer="0.4921259845"/>
      <pageSetup paperSize="9" orientation="portrait" r:id="rId59"/>
      <headerFooter alignWithMargins="0"/>
    </customSheetView>
    <customSheetView guid="{50A97129-804E-4596-8AE0-D9F6F4A2413C}" scale="55" showGridLines="0">
      <pageMargins left="0.78740157499999996" right="0.78740157499999996" top="0.984251969" bottom="0.984251969" header="0.4921259845" footer="0.4921259845"/>
      <pageSetup paperSize="9" orientation="portrait" r:id="rId60"/>
      <headerFooter alignWithMargins="0"/>
    </customSheetView>
    <customSheetView guid="{7CC29458-3B87-43C2-92DA-BAD29807C961}" scale="55" showGridLines="0">
      <pageMargins left="0.78740157499999996" right="0.78740157499999996" top="0.984251969" bottom="0.984251969" header="0.4921259845" footer="0.4921259845"/>
      <pageSetup paperSize="9" orientation="portrait" r:id="rId61"/>
      <headerFooter alignWithMargins="0"/>
    </customSheetView>
    <customSheetView guid="{C49B3C29-AB28-4E3A-82AA-3962165A1A7A}" scale="55" showGridLines="0">
      <pageMargins left="0.78740157499999996" right="0.78740157499999996" top="0.984251969" bottom="0.984251969" header="0.4921259845" footer="0.4921259845"/>
      <pageSetup paperSize="9" orientation="portrait" r:id="rId62"/>
      <headerFooter alignWithMargins="0"/>
    </customSheetView>
    <customSheetView guid="{4409EBB5-64AE-4EC9-9C7F-273215D0CA8F}" scale="55" showGridLines="0">
      <pageMargins left="0.78740157499999996" right="0.78740157499999996" top="0.984251969" bottom="0.984251969" header="0.4921259845" footer="0.4921259845"/>
      <pageSetup paperSize="9" orientation="portrait" r:id="rId63"/>
      <headerFooter alignWithMargins="0"/>
    </customSheetView>
    <customSheetView guid="{F84CD22B-8D42-4CD7-B269-C05BBE4D7791}" scale="70" showGridLines="0">
      <pageMargins left="0.78740157499999996" right="0.78740157499999996" top="0.984251969" bottom="0.984251969" header="0.4921259845" footer="0.4921259845"/>
      <pageSetup paperSize="9" orientation="portrait" r:id="rId64"/>
      <headerFooter alignWithMargins="0"/>
    </customSheetView>
    <customSheetView guid="{063A62E3-A326-4A25-88E6-3C6A3751BFC9}" scale="55" showGridLines="0">
      <pageMargins left="0.78740157499999996" right="0.78740157499999996" top="0.984251969" bottom="0.984251969" header="0.4921259845" footer="0.4921259845"/>
      <pageSetup paperSize="9" orientation="portrait" r:id="rId65"/>
      <headerFooter alignWithMargins="0"/>
    </customSheetView>
    <customSheetView guid="{4395B638-01CE-468D-89B2-7CBB20FB44F4}" scale="130" showGridLines="0">
      <pageMargins left="0.78740157499999996" right="0.78740157499999996" top="0.984251969" bottom="0.984251969" header="0.4921259845" footer="0.4921259845"/>
      <pageSetup paperSize="9" orientation="portrait" r:id="rId66"/>
      <headerFooter alignWithMargins="0"/>
    </customSheetView>
    <customSheetView guid="{2BB8677A-117B-483E-BE30-203FC7D29E7F}" showGridLines="0" showRowCol="0" fitToPage="1">
      <pageMargins left="0.23622047244094491" right="0.23622047244094491" top="0.74803149606299213" bottom="0.74803149606299213" header="0.31496062992125984" footer="0.31496062992125984"/>
      <pageSetup paperSize="9" scale="73" orientation="landscape" r:id="rId67"/>
      <headerFooter scaleWithDoc="0" alignWithMargins="0"/>
    </customSheetView>
    <customSheetView guid="{61C1E79A-F241-4864-A369-BDC7C74C34C3}" scale="115" showGridLines="0">
      <pageMargins left="0.78740157499999996" right="0.78740157499999996" top="0.984251969" bottom="0.984251969" header="0.4921259845" footer="0.4921259845"/>
      <pageSetup paperSize="9" orientation="portrait" r:id="rId68"/>
      <headerFooter alignWithMargins="0"/>
    </customSheetView>
    <customSheetView guid="{CE4B57B7-E0B5-4501-82DD-5F8DA7D0E902}" scale="70" showGridLines="0">
      <pageMargins left="0.78740157499999996" right="0.78740157499999996" top="0.984251969" bottom="0.984251969" header="0.4921259845" footer="0.4921259845"/>
      <pageSetup paperSize="9" orientation="portrait" r:id="rId69"/>
      <headerFooter alignWithMargins="0"/>
    </customSheetView>
    <customSheetView guid="{BEBEC294-BDBC-42B0-8BA7-FB94C4D5F2BE}" scale="115" showGridLines="0">
      <pageMargins left="0.78740157499999996" right="0.78740157499999996" top="0.984251969" bottom="0.984251969" header="0.4921259845" footer="0.4921259845"/>
      <pageSetup paperSize="9" orientation="portrait" r:id="rId70"/>
      <headerFooter alignWithMargins="0"/>
    </customSheetView>
    <customSheetView guid="{E0081C63-2F0D-4879-8036-E549BE941C06}" showGridLines="0" showRowCol="0" fitToPage="1">
      <pageMargins left="0.23622047244094491" right="0.23622047244094491" top="0.74803149606299213" bottom="0.74803149606299213" header="0.31496062992125984" footer="0.31496062992125984"/>
      <pageSetup paperSize="9" scale="73" orientation="landscape" r:id="rId71"/>
      <headerFooter scaleWithDoc="0" alignWithMargins="0"/>
    </customSheetView>
    <customSheetView guid="{0EB9FE1A-5BB2-4E56-AF6B-A5665E2E906D}" scale="85" showGridLines="0">
      <pageMargins left="0.78740157499999996" right="0.78740157499999996" top="0.984251969" bottom="0.984251969" header="0.4921259845" footer="0.4921259845"/>
      <pageSetup paperSize="9" orientation="portrait" r:id="rId72"/>
      <headerFooter alignWithMargins="0"/>
    </customSheetView>
    <customSheetView guid="{F003A300-3B60-4B45-95B5-366B0C0996ED}" showGridLines="0">
      <pageMargins left="0.78740157499999996" right="0.78740157499999996" top="0.984251969" bottom="0.984251969" header="0.4921259845" footer="0.4921259845"/>
      <pageSetup paperSize="9" orientation="portrait" r:id="rId73"/>
      <headerFooter alignWithMargins="0"/>
    </customSheetView>
    <customSheetView guid="{7E028595-7419-44CC-9CA9-E17403C798B0}" showGridLines="0">
      <pageMargins left="0.78740157499999996" right="0.78740157499999996" top="0.984251969" bottom="0.984251969" header="0.4921259845" footer="0.4921259845"/>
      <pageSetup paperSize="9" orientation="portrait" r:id="rId74"/>
      <headerFooter alignWithMargins="0"/>
    </customSheetView>
    <customSheetView guid="{C283356B-4655-460D-B41D-0C45DE2E85DE}" showGridLines="0">
      <pageMargins left="0.78740157499999996" right="0.78740157499999996" top="0.984251969" bottom="0.984251969" header="0.4921259845" footer="0.4921259845"/>
      <pageSetup paperSize="9" orientation="portrait" r:id="rId75"/>
      <headerFooter alignWithMargins="0"/>
    </customSheetView>
    <customSheetView guid="{26B25CF2-ECC8-4B94-9A85-9AE15AD635EA}" showGridLines="0">
      <pageMargins left="0.78740157499999996" right="0.78740157499999996" top="0.984251969" bottom="0.984251969" header="0.4921259845" footer="0.4921259845"/>
      <pageSetup paperSize="9" orientation="portrait" r:id="rId76"/>
      <headerFooter alignWithMargins="0"/>
    </customSheetView>
    <customSheetView guid="{FA606095-384B-4389-8E74-F19B02DC4819}" scale="55" showGridLines="0">
      <pageMargins left="0.78740157499999996" right="0.78740157499999996" top="0.984251969" bottom="0.984251969" header="0.4921259845" footer="0.4921259845"/>
      <pageSetup paperSize="9" orientation="portrait" r:id="rId77"/>
      <headerFooter alignWithMargins="0"/>
    </customSheetView>
    <customSheetView guid="{CA157A22-E2EF-4F11-9721-21A67DFBF3EA}" scale="55" showGridLines="0">
      <selection activeCell="G36" sqref="G36"/>
      <pageMargins left="0.78740157499999996" right="0.78740157499999996" top="0.984251969" bottom="0.984251969" header="0.4921259845" footer="0.4921259845"/>
      <pageSetup paperSize="9" orientation="portrait" r:id="rId78"/>
      <headerFooter alignWithMargins="0"/>
    </customSheetView>
    <customSheetView guid="{DF2742AF-A576-46E7-9952-669CD66DB9D3}" showGridLines="0">
      <pageMargins left="0.78740157499999996" right="0.78740157499999996" top="0.984251969" bottom="0.984251969" header="0.4921259845" footer="0.4921259845"/>
      <pageSetup paperSize="9" orientation="portrait" r:id="rId79"/>
      <headerFooter alignWithMargins="0"/>
    </customSheetView>
    <customSheetView guid="{B62EC2C3-6686-4FC3-8872-1AA081FD0302}" scale="85" showGridLines="0">
      <pageMargins left="0.78740157499999996" right="0.78740157499999996" top="0.984251969" bottom="0.984251969" header="0.4921259845" footer="0.4921259845"/>
      <pageSetup paperSize="9" orientation="portrait" r:id="rId80"/>
      <headerFooter alignWithMargins="0"/>
    </customSheetView>
    <customSheetView guid="{EFB36021-6E30-4861-9236-E42D64CEB1FE}" showGridLines="0">
      <pageMargins left="0.78740157499999996" right="0.78740157499999996" top="0.984251969" bottom="0.984251969" header="0.4921259845" footer="0.4921259845"/>
      <pageSetup paperSize="9" orientation="portrait" r:id="rId81"/>
      <headerFooter alignWithMargins="0"/>
    </customSheetView>
    <customSheetView guid="{0F29B190-58A6-480D-A8BE-C63C4193D633}" showGridLines="0">
      <pageMargins left="0.78740157499999996" right="0.78740157499999996" top="0.984251969" bottom="0.984251969" header="0.4921259845" footer="0.4921259845"/>
      <pageSetup paperSize="9" orientation="portrait" r:id="rId82"/>
      <headerFooter alignWithMargins="0"/>
    </customSheetView>
    <customSheetView guid="{0E2644DA-29C2-48DF-9075-47FD00246A01}" scale="86" showGridLines="0">
      <pageMargins left="0.78740157499999996" right="0.78740157499999996" top="0.984251969" bottom="0.984251969" header="0.4921259845" footer="0.4921259845"/>
      <pageSetup paperSize="9" orientation="portrait" r:id="rId83"/>
      <headerFooter alignWithMargins="0"/>
    </customSheetView>
    <customSheetView guid="{17D4956D-8146-4E50-B60F-19A912B5352B}" scale="55" showGridLines="0">
      <pageMargins left="0.78740157499999996" right="0.78740157499999996" top="0.984251969" bottom="0.984251969" header="0.4921259845" footer="0.4921259845"/>
      <pageSetup paperSize="9" orientation="portrait" r:id="rId84"/>
      <headerFooter alignWithMargins="0"/>
    </customSheetView>
    <customSheetView guid="{114E5059-0A88-4C27-8874-3D6AD074264F}" scale="55" showPageBreaks="1" showGridLines="0" printArea="1">
      <selection activeCell="AC16" sqref="AC16"/>
      <pageMargins left="0.78740157499999996" right="0.78740157499999996" top="0.984251969" bottom="0.984251969" header="0.4921259845" footer="0.4921259845"/>
      <pageSetup paperSize="9" orientation="portrait" r:id="rId85"/>
      <headerFooter alignWithMargins="0"/>
    </customSheetView>
    <customSheetView guid="{6E48028A-B819-4341-BD4B-949A92155A43}" showPageBreaks="1" showGridLines="0">
      <pageMargins left="0.78740157499999996" right="0.78740157499999996" top="0.984251969" bottom="0.984251969" header="0.4921259845" footer="0.4921259845"/>
      <pageSetup paperSize="9" orientation="portrait" r:id="rId86"/>
      <headerFooter alignWithMargins="0"/>
    </customSheetView>
    <customSheetView guid="{964BCBD2-9E10-472C-A214-608F51A431E6}" scale="85" showPageBreaks="1" showGridLines="0">
      <pageMargins left="0.78740157499999996" right="0.78740157499999996" top="0.984251969" bottom="0.984251969" header="0.4921259845" footer="0.4921259845"/>
      <pageSetup paperSize="9" orientation="portrait" r:id="rId87"/>
      <headerFooter alignWithMargins="0"/>
    </customSheetView>
    <customSheetView guid="{D45B70BA-E4E0-48B0-97C6-6BD818BE9245}" showPageBreaks="1" showGridLines="0">
      <pageMargins left="0.25" right="0.25" top="0.75" bottom="0.75" header="0.3" footer="0.3"/>
      <pageSetup paperSize="9" orientation="landscape" r:id="rId88"/>
      <headerFooter alignWithMargins="0"/>
    </customSheetView>
  </customSheetViews>
  <phoneticPr fontId="8" type="noConversion"/>
  <pageMargins left="0.25" right="0.25" top="0.75" bottom="0.75" header="0.3" footer="0.3"/>
  <pageSetup paperSize="9" orientation="landscape" r:id="rId89"/>
  <headerFooter alignWithMargins="0"/>
  <drawing r:id="rId90"/>
  <legacyDrawing r:id="rId91"/>
  <controls>
    <mc:AlternateContent xmlns:mc="http://schemas.openxmlformats.org/markup-compatibility/2006">
      <mc:Choice Requires="x14">
        <control shapeId="2240" r:id="rId92" name="Image1">
          <controlPr defaultSize="0" autoLine="0" autoPict="0" r:id="rId93">
            <anchor moveWithCells="1">
              <from>
                <xdr:col>2</xdr:col>
                <xdr:colOff>533400</xdr:colOff>
                <xdr:row>2</xdr:row>
                <xdr:rowOff>28575</xdr:rowOff>
              </from>
              <to>
                <xdr:col>4</xdr:col>
                <xdr:colOff>895350</xdr:colOff>
                <xdr:row>5</xdr:row>
                <xdr:rowOff>381000</xdr:rowOff>
              </to>
            </anchor>
          </controlPr>
        </control>
      </mc:Choice>
      <mc:Fallback>
        <control shapeId="2240" r:id="rId92" name="Image1"/>
      </mc:Fallback>
    </mc:AlternateContent>
    <mc:AlternateContent xmlns:mc="http://schemas.openxmlformats.org/markup-compatibility/2006">
      <mc:Choice Requires="x14">
        <control shapeId="2237" r:id="rId94" name="Ordredemission1">
          <controlPr defaultSize="0" autoLine="0" autoPict="0" r:id="rId95">
            <anchor moveWithCells="1">
              <from>
                <xdr:col>10</xdr:col>
                <xdr:colOff>228600</xdr:colOff>
                <xdr:row>1</xdr:row>
                <xdr:rowOff>85725</xdr:rowOff>
              </from>
              <to>
                <xdr:col>12</xdr:col>
                <xdr:colOff>438150</xdr:colOff>
                <xdr:row>5</xdr:row>
                <xdr:rowOff>161925</xdr:rowOff>
              </to>
            </anchor>
          </controlPr>
        </control>
      </mc:Choice>
      <mc:Fallback>
        <control shapeId="2237" r:id="rId94" name="Ordredemissi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GestionLISTE</vt:lpstr>
      <vt:lpstr>Synthèse Ordre de mission</vt:lpstr>
      <vt:lpstr>Menu</vt:lpstr>
      <vt:lpstr>Heure</vt:lpstr>
      <vt:lpstr>Lieu_de_Vie</vt:lpstr>
      <vt:lpstr>listefonctionsalariée</vt:lpstr>
      <vt:lpstr>listesalariées</vt:lpstr>
      <vt:lpstr>ListeVh</vt:lpstr>
      <vt:lpstr>puissance_fiscale</vt:lpstr>
      <vt:lpstr>véhicules</vt:lpstr>
    </vt:vector>
  </TitlesOfParts>
  <Company>MAS DE BARAQUEVILLE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Réservation de véhicule</dc:title>
  <dc:creator>reg</dc:creator>
  <cp:lastModifiedBy>patrice phishert</cp:lastModifiedBy>
  <cp:lastPrinted>2017-10-19T09:30:04Z</cp:lastPrinted>
  <dcterms:created xsi:type="dcterms:W3CDTF">2007-05-25T11:23:09Z</dcterms:created>
  <dcterms:modified xsi:type="dcterms:W3CDTF">2017-12-17T21:28:45Z</dcterms:modified>
</cp:coreProperties>
</file>