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000" windowHeight="9510" activeTab="6"/>
  </bookViews>
  <sheets>
    <sheet name="JEUX_LUDIQUE" sheetId="1" r:id="rId1"/>
    <sheet name="JEUX_RELAIS" sheetId="2" r:id="rId2"/>
    <sheet name="SECOURISME" sheetId="3" r:id="rId3"/>
    <sheet name="INCENDIE" sheetId="4" r:id="rId4"/>
    <sheet name="QROC" sheetId="5" r:id="rId5"/>
    <sheet name="CHALLENGE MANOEUVRE" sheetId="7" r:id="rId6"/>
    <sheet name="GENERAL" sheetId="6" r:id="rId7"/>
  </sheets>
  <functionGroups builtInGroupCount="18"/>
  <definedNames>
    <definedName name="_xlnm._FilterDatabase" localSheetId="6" hidden="1">GENERAL!$B$2:$C$2</definedName>
    <definedName name="_xlnm._FilterDatabase" localSheetId="3" hidden="1">INCENDIE!$B$2:$C$2</definedName>
    <definedName name="_xlnm._FilterDatabase" localSheetId="0" hidden="1">JEUX_LUDIQUE!$B$2:$C$2</definedName>
    <definedName name="_xlnm._FilterDatabase" localSheetId="1" hidden="1">JEUX_RELAIS!$B$2:$C$2</definedName>
    <definedName name="_xlnm._FilterDatabase" localSheetId="4" hidden="1">QROC!$B$2:$C$2</definedName>
    <definedName name="_xlnm._FilterDatabase" localSheetId="2" hidden="1">SECOURISME!$B$2:$C$2</definedName>
    <definedName name="_xlnm.Print_Area" localSheetId="5">'CHALLENGE MANOEUVRE'!$A$1:$C$15</definedName>
    <definedName name="_xlnm.Print_Area" localSheetId="6">GENERAL!$A$1:$C$17</definedName>
    <definedName name="_xlnm.Print_Area" localSheetId="3">INCENDIE!$A$1:$D$14</definedName>
    <definedName name="_xlnm.Print_Area" localSheetId="0">JEUX_LUDIQUE!$A$1:$E$29</definedName>
    <definedName name="_xlnm.Print_Area" localSheetId="1">JEUX_RELAIS!$A$1:$E$30</definedName>
    <definedName name="_xlnm.Print_Area" localSheetId="4">QROC!$A$1:$D$15</definedName>
    <definedName name="_xlnm.Print_Area" localSheetId="2">SECOURISME!$A$1:$C$14</definedName>
  </definedNames>
  <calcPr calcId="152511"/>
</workbook>
</file>

<file path=xl/calcChain.xml><?xml version="1.0" encoding="utf-8"?>
<calcChain xmlns="http://schemas.openxmlformats.org/spreadsheetml/2006/main">
  <c r="C17" i="6" l="1"/>
  <c r="C9" i="6"/>
  <c r="C14" i="6"/>
  <c r="C3" i="6"/>
  <c r="C16" i="6"/>
  <c r="C8" i="6"/>
  <c r="C13" i="6"/>
  <c r="C12" i="6"/>
  <c r="C10" i="6"/>
  <c r="C15" i="6"/>
  <c r="C7" i="6"/>
  <c r="C6" i="6"/>
  <c r="C4" i="6"/>
  <c r="C11" i="6"/>
  <c r="C5" i="6"/>
  <c r="C15" i="7" l="1"/>
  <c r="C3" i="7"/>
  <c r="C9" i="7"/>
  <c r="C8" i="7"/>
  <c r="C11" i="7"/>
  <c r="C7" i="7"/>
  <c r="C4" i="7"/>
  <c r="C10" i="7"/>
  <c r="C6" i="7"/>
  <c r="C5" i="7"/>
  <c r="C12" i="7"/>
</calcChain>
</file>

<file path=xl/sharedStrings.xml><?xml version="1.0" encoding="utf-8"?>
<sst xmlns="http://schemas.openxmlformats.org/spreadsheetml/2006/main" count="150" uniqueCount="78">
  <si>
    <t>ÉQUIPE</t>
  </si>
  <si>
    <t>Val d'Oudon</t>
  </si>
  <si>
    <t>SECOURISME</t>
  </si>
  <si>
    <t>POINTS</t>
  </si>
  <si>
    <t>Val de Sarthe</t>
  </si>
  <si>
    <t>Val d'Authion</t>
  </si>
  <si>
    <t>Ailes du loir</t>
  </si>
  <si>
    <t>Angers</t>
  </si>
  <si>
    <t>Baugé</t>
  </si>
  <si>
    <t>Cholet</t>
  </si>
  <si>
    <t>Doué</t>
  </si>
  <si>
    <t>INCENDIE</t>
  </si>
  <si>
    <t>QROC</t>
  </si>
  <si>
    <t>GÉNÉRAL</t>
  </si>
  <si>
    <t>CLASSEMENT</t>
  </si>
  <si>
    <t>JEUX LUDIQUE</t>
  </si>
  <si>
    <t>JEUX RELAIS</t>
  </si>
  <si>
    <t>Equipe départementale</t>
  </si>
  <si>
    <t>Candé</t>
  </si>
  <si>
    <t>Pouancé</t>
  </si>
  <si>
    <t>Val d'Aubance</t>
  </si>
  <si>
    <t>Temps</t>
  </si>
  <si>
    <t>Points</t>
  </si>
  <si>
    <t>Loire Auxence</t>
  </si>
  <si>
    <t>Equipe Départementale</t>
  </si>
  <si>
    <t>HC</t>
  </si>
  <si>
    <t>TEMPS</t>
  </si>
  <si>
    <t>CHALLENGE MANŒUVRE</t>
  </si>
  <si>
    <t>N° Participants</t>
  </si>
  <si>
    <t>Classement</t>
  </si>
  <si>
    <t>?</t>
  </si>
  <si>
    <t>AILES DU LOIR 1</t>
  </si>
  <si>
    <t>AILES DU LOIR 2</t>
  </si>
  <si>
    <t>ANGERS 1</t>
  </si>
  <si>
    <t>ANGERS 2</t>
  </si>
  <si>
    <t>BAUGE 1</t>
  </si>
  <si>
    <t>BAUGE 2</t>
  </si>
  <si>
    <t>CANDE 1</t>
  </si>
  <si>
    <t>CANDE 2</t>
  </si>
  <si>
    <t>CHOLET 1</t>
  </si>
  <si>
    <t>CHOLET 2</t>
  </si>
  <si>
    <t>DOUE 1</t>
  </si>
  <si>
    <t>DOUE 2</t>
  </si>
  <si>
    <t>LIONSCEAUX 1</t>
  </si>
  <si>
    <t>LIONSCEAUX 2</t>
  </si>
  <si>
    <t>LOIRE AUXENCE 1</t>
  </si>
  <si>
    <t>LOIRE AUXENCE 2</t>
  </si>
  <si>
    <t>LOUROUX BECONNAIS</t>
  </si>
  <si>
    <t>POUANCE 1</t>
  </si>
  <si>
    <t>POUANCE 2</t>
  </si>
  <si>
    <t>TROIS RIVIERES 1</t>
  </si>
  <si>
    <t>TROIS RIVIERES 2</t>
  </si>
  <si>
    <t>VAL D'AUBANCE 1</t>
  </si>
  <si>
    <t>VAL D'AUBANCE 2</t>
  </si>
  <si>
    <t>VAL D'AUTHION 1</t>
  </si>
  <si>
    <t>VAL D'AUTHION 2</t>
  </si>
  <si>
    <t>VAL D'OUDON 1</t>
  </si>
  <si>
    <t>VAL DE SARTHE 1</t>
  </si>
  <si>
    <t>VAL DE SARTHE 2</t>
  </si>
  <si>
    <t>VAL DE SARHTE 1</t>
  </si>
  <si>
    <t>VAL D'OUDON</t>
  </si>
  <si>
    <t>VAL DE SARTHE - LIONSCEAUX</t>
  </si>
  <si>
    <t>CANDE - POUANCE</t>
  </si>
  <si>
    <t>TROIS RIVIERES - DOUE</t>
  </si>
  <si>
    <t>AILES DU LOIR - VAL D'AUTHION - BAUGE</t>
  </si>
  <si>
    <t>LOIRE AUXENCE - LOUROUX BECONNAIS - VAL D'AUBANCE</t>
  </si>
  <si>
    <t>VAL D'AUTHION</t>
  </si>
  <si>
    <t>CHOLET</t>
  </si>
  <si>
    <t>ANGERS</t>
  </si>
  <si>
    <t>LOUROUX BECONNAIS - LOIRE AUXENCE - VAL D'AUBANCE</t>
  </si>
  <si>
    <t>DOUE - LES TROIS RIVIERES</t>
  </si>
  <si>
    <t>LIONSCEAUX - VAL DE SARTHE</t>
  </si>
  <si>
    <t>POUANCE - CANDE</t>
  </si>
  <si>
    <t>BAUGE - AILES DU LOIR</t>
  </si>
  <si>
    <t>VAL DE SARTHE</t>
  </si>
  <si>
    <t>Louroux</t>
  </si>
  <si>
    <t>Trois Rivières</t>
  </si>
  <si>
    <t>LionSceaux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</si>
</sst>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8"/>
      <color rgb="FF000000"/>
      <name val="Calibri"/>
      <family val="2"/>
    </font>
    <font>
      <b/>
      <sz val="16"/>
      <color rgb="FF000000"/>
      <name val="Calibri"/>
      <family val="2"/>
    </font>
    <font>
      <b/>
      <u/>
      <sz val="22"/>
      <color rgb="FF000000"/>
      <name val="Calibri"/>
      <family val="2"/>
    </font>
    <font>
      <b/>
      <sz val="18"/>
      <name val="Calibri"/>
      <family val="2"/>
    </font>
  </fonts>
  <fills count="8">
    <fill>
      <patternFill patternType="none"/>
    </fill>
    <fill>
      <patternFill patternType="gray125"/>
    </fill>
    <fill>
      <gradientFill degree="90">
        <stop position="0">
          <color theme="0"/>
        </stop>
        <stop position="0.5">
          <color rgb="FF0070C0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rgb="FFFFFF00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9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5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rgb="FFFF0000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0" tint="-0.49803155613879818"/>
        </stop>
        <stop position="1">
          <color theme="0"/>
        </stop>
      </gradient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center"/>
    </xf>
    <xf numFmtId="0" fontId="0" fillId="0" borderId="1" xfId="0" applyFill="1" applyBorder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2" fontId="0" fillId="0" borderId="1" xfId="0" applyNumberFormat="1" applyBorder="1"/>
    <xf numFmtId="0" fontId="2" fillId="0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70C0"/>
    <pageSetUpPr fitToPage="1"/>
  </sheetPr>
  <dimension ref="A1:F30"/>
  <sheetViews>
    <sheetView workbookViewId="0">
      <selection activeCell="I12" sqref="I12"/>
    </sheetView>
  </sheetViews>
  <sheetFormatPr baseColWidth="10" defaultRowHeight="15" x14ac:dyDescent="0.25"/>
  <cols>
    <col min="1" max="1" width="20.7109375" style="1" customWidth="1"/>
    <col min="2" max="2" width="40.7109375" customWidth="1"/>
    <col min="3" max="4" width="20.7109375" customWidth="1"/>
    <col min="5" max="5" width="14.42578125" bestFit="1" customWidth="1"/>
  </cols>
  <sheetData>
    <row r="1" spans="1:6" ht="28.5" x14ac:dyDescent="0.25">
      <c r="A1" s="18" t="s">
        <v>15</v>
      </c>
      <c r="B1" s="18"/>
      <c r="C1" s="18"/>
      <c r="D1" s="18"/>
      <c r="E1" s="18"/>
    </row>
    <row r="2" spans="1:6" ht="20.100000000000001" customHeight="1" x14ac:dyDescent="0.25">
      <c r="A2" s="9" t="s">
        <v>28</v>
      </c>
      <c r="B2" s="9" t="s">
        <v>0</v>
      </c>
      <c r="C2" s="9" t="s">
        <v>26</v>
      </c>
      <c r="D2" s="9" t="s">
        <v>22</v>
      </c>
      <c r="E2" s="9" t="s">
        <v>29</v>
      </c>
    </row>
    <row r="3" spans="1:6" ht="18" customHeight="1" x14ac:dyDescent="0.25">
      <c r="A3" s="3"/>
      <c r="B3" s="4" t="s">
        <v>56</v>
      </c>
      <c r="C3" s="3">
        <v>1.52</v>
      </c>
      <c r="D3" s="4">
        <v>28</v>
      </c>
      <c r="E3" s="4">
        <v>1</v>
      </c>
    </row>
    <row r="4" spans="1:6" s="2" customFormat="1" ht="18" customHeight="1" x14ac:dyDescent="0.25">
      <c r="A4" s="3"/>
      <c r="B4" s="4" t="s">
        <v>53</v>
      </c>
      <c r="C4" s="3">
        <v>1.55</v>
      </c>
      <c r="D4" s="4">
        <v>27</v>
      </c>
      <c r="E4" s="4">
        <v>2</v>
      </c>
      <c r="F4"/>
    </row>
    <row r="5" spans="1:6" ht="18" customHeight="1" x14ac:dyDescent="0.25">
      <c r="A5" s="3"/>
      <c r="B5" s="4" t="s">
        <v>45</v>
      </c>
      <c r="C5" s="3">
        <v>1.56</v>
      </c>
      <c r="D5" s="4">
        <v>26</v>
      </c>
      <c r="E5" s="4">
        <v>3</v>
      </c>
    </row>
    <row r="6" spans="1:6" s="2" customFormat="1" ht="18" customHeight="1" x14ac:dyDescent="0.25">
      <c r="A6" s="3"/>
      <c r="B6" s="4" t="s">
        <v>34</v>
      </c>
      <c r="C6" s="3">
        <v>2.0699999999999998</v>
      </c>
      <c r="D6" s="4">
        <v>25</v>
      </c>
      <c r="E6" s="4">
        <v>4</v>
      </c>
      <c r="F6"/>
    </row>
    <row r="7" spans="1:6" ht="18" customHeight="1" x14ac:dyDescent="0.25">
      <c r="A7" s="3"/>
      <c r="B7" s="4" t="s">
        <v>44</v>
      </c>
      <c r="C7" s="3">
        <v>2.13</v>
      </c>
      <c r="D7" s="4">
        <v>24</v>
      </c>
      <c r="E7" s="4">
        <v>5</v>
      </c>
    </row>
    <row r="8" spans="1:6" s="2" customFormat="1" ht="18" customHeight="1" x14ac:dyDescent="0.25">
      <c r="A8" s="3"/>
      <c r="B8" s="4" t="s">
        <v>42</v>
      </c>
      <c r="C8" s="3">
        <v>2.21</v>
      </c>
      <c r="D8" s="4">
        <v>23</v>
      </c>
      <c r="E8" s="4">
        <v>6</v>
      </c>
      <c r="F8"/>
    </row>
    <row r="9" spans="1:6" ht="18" customHeight="1" x14ac:dyDescent="0.25">
      <c r="A9" s="3"/>
      <c r="B9" s="4" t="s">
        <v>51</v>
      </c>
      <c r="C9" s="3">
        <v>2.23</v>
      </c>
      <c r="D9" s="4">
        <v>22</v>
      </c>
      <c r="E9" s="4">
        <v>7</v>
      </c>
    </row>
    <row r="10" spans="1:6" s="2" customFormat="1" ht="18" customHeight="1" x14ac:dyDescent="0.25">
      <c r="A10" s="3"/>
      <c r="B10" s="4" t="s">
        <v>43</v>
      </c>
      <c r="C10" s="3">
        <v>2.38</v>
      </c>
      <c r="D10" s="4">
        <v>21</v>
      </c>
      <c r="E10" s="4">
        <v>8</v>
      </c>
      <c r="F10"/>
    </row>
    <row r="11" spans="1:6" ht="18" customHeight="1" x14ac:dyDescent="0.25">
      <c r="A11" s="3"/>
      <c r="B11" s="4" t="s">
        <v>54</v>
      </c>
      <c r="C11" s="3">
        <v>2.4300000000000002</v>
      </c>
      <c r="D11" s="4">
        <v>20</v>
      </c>
      <c r="E11" s="4">
        <v>9</v>
      </c>
    </row>
    <row r="12" spans="1:6" s="2" customFormat="1" ht="18" customHeight="1" x14ac:dyDescent="0.25">
      <c r="A12" s="3"/>
      <c r="B12" s="4" t="s">
        <v>32</v>
      </c>
      <c r="C12" s="3">
        <v>2.5299999999999998</v>
      </c>
      <c r="D12" s="4">
        <v>19</v>
      </c>
      <c r="E12" s="4">
        <v>10</v>
      </c>
      <c r="F12"/>
    </row>
    <row r="13" spans="1:6" ht="18" customHeight="1" x14ac:dyDescent="0.25">
      <c r="A13" s="3"/>
      <c r="B13" s="4" t="s">
        <v>50</v>
      </c>
      <c r="C13" s="3">
        <v>2.5499999999999998</v>
      </c>
      <c r="D13" s="4">
        <v>18</v>
      </c>
      <c r="E13" s="4">
        <v>11</v>
      </c>
    </row>
    <row r="14" spans="1:6" s="2" customFormat="1" ht="18" customHeight="1" x14ac:dyDescent="0.25">
      <c r="A14" s="3"/>
      <c r="B14" s="4" t="s">
        <v>38</v>
      </c>
      <c r="C14" s="3">
        <v>3</v>
      </c>
      <c r="D14" s="4">
        <v>17</v>
      </c>
      <c r="E14" s="4">
        <v>12</v>
      </c>
      <c r="F14"/>
    </row>
    <row r="15" spans="1:6" ht="18" customHeight="1" x14ac:dyDescent="0.25">
      <c r="A15" s="3"/>
      <c r="B15" s="4" t="s">
        <v>47</v>
      </c>
      <c r="C15" s="3">
        <v>3.03</v>
      </c>
      <c r="D15" s="4">
        <v>16</v>
      </c>
      <c r="E15" s="4">
        <v>13</v>
      </c>
    </row>
    <row r="16" spans="1:6" s="2" customFormat="1" ht="18" customHeight="1" x14ac:dyDescent="0.25">
      <c r="A16" s="3"/>
      <c r="B16" s="4" t="s">
        <v>57</v>
      </c>
      <c r="C16" s="3">
        <v>3.06</v>
      </c>
      <c r="D16" s="4">
        <v>15</v>
      </c>
      <c r="E16" s="4">
        <v>14</v>
      </c>
      <c r="F16"/>
    </row>
    <row r="17" spans="1:6" ht="18" customHeight="1" x14ac:dyDescent="0.25">
      <c r="A17" s="3"/>
      <c r="B17" s="4" t="s">
        <v>35</v>
      </c>
      <c r="C17" s="3">
        <v>3.2</v>
      </c>
      <c r="D17" s="4">
        <v>14</v>
      </c>
      <c r="E17" s="4">
        <v>15</v>
      </c>
    </row>
    <row r="18" spans="1:6" s="2" customFormat="1" ht="18" customHeight="1" x14ac:dyDescent="0.25">
      <c r="A18" s="3"/>
      <c r="B18" s="4" t="s">
        <v>40</v>
      </c>
      <c r="C18" s="3">
        <v>3.21</v>
      </c>
      <c r="D18" s="4">
        <v>13</v>
      </c>
      <c r="E18" s="4">
        <v>16</v>
      </c>
      <c r="F18"/>
    </row>
    <row r="19" spans="1:6" ht="18" customHeight="1" x14ac:dyDescent="0.25">
      <c r="A19" s="3"/>
      <c r="B19" s="4" t="s">
        <v>49</v>
      </c>
      <c r="C19" s="3">
        <v>3.22</v>
      </c>
      <c r="D19" s="4">
        <v>12</v>
      </c>
      <c r="E19" s="4">
        <v>17</v>
      </c>
    </row>
    <row r="20" spans="1:6" s="2" customFormat="1" ht="18" customHeight="1" x14ac:dyDescent="0.25">
      <c r="A20" s="3"/>
      <c r="B20" s="4" t="s">
        <v>37</v>
      </c>
      <c r="C20" s="3">
        <v>3.4</v>
      </c>
      <c r="D20" s="4">
        <v>11</v>
      </c>
      <c r="E20" s="4">
        <v>18</v>
      </c>
      <c r="F20"/>
    </row>
    <row r="21" spans="1:6" ht="18" customHeight="1" x14ac:dyDescent="0.25">
      <c r="A21" s="3"/>
      <c r="B21" s="4" t="s">
        <v>55</v>
      </c>
      <c r="C21" s="17">
        <v>3.45</v>
      </c>
      <c r="D21" s="4">
        <v>10</v>
      </c>
      <c r="E21" s="4">
        <v>19</v>
      </c>
    </row>
    <row r="22" spans="1:6" s="2" customFormat="1" ht="18" customHeight="1" x14ac:dyDescent="0.25">
      <c r="A22" s="3"/>
      <c r="B22" s="4" t="s">
        <v>39</v>
      </c>
      <c r="C22" s="3">
        <v>3.51</v>
      </c>
      <c r="D22" s="4">
        <v>9</v>
      </c>
      <c r="E22" s="4">
        <v>20</v>
      </c>
      <c r="F22"/>
    </row>
    <row r="23" spans="1:6" ht="18" customHeight="1" x14ac:dyDescent="0.25">
      <c r="A23" s="3"/>
      <c r="B23" s="4" t="s">
        <v>46</v>
      </c>
      <c r="C23" s="3">
        <v>4</v>
      </c>
      <c r="D23" s="4">
        <v>8</v>
      </c>
      <c r="E23" s="4">
        <v>21</v>
      </c>
    </row>
    <row r="24" spans="1:6" s="2" customFormat="1" ht="18" customHeight="1" x14ac:dyDescent="0.25">
      <c r="A24" s="3"/>
      <c r="B24" s="4" t="s">
        <v>58</v>
      </c>
      <c r="C24" s="3">
        <v>4.0999999999999996</v>
      </c>
      <c r="D24" s="4">
        <v>7</v>
      </c>
      <c r="E24" s="4">
        <v>22</v>
      </c>
      <c r="F24"/>
    </row>
    <row r="25" spans="1:6" ht="18" customHeight="1" x14ac:dyDescent="0.25">
      <c r="A25" s="3"/>
      <c r="B25" s="4" t="s">
        <v>52</v>
      </c>
      <c r="C25" s="3">
        <v>4.1100000000000003</v>
      </c>
      <c r="D25" s="4">
        <v>6</v>
      </c>
      <c r="E25" s="4">
        <v>23</v>
      </c>
    </row>
    <row r="26" spans="1:6" s="2" customFormat="1" ht="18" customHeight="1" x14ac:dyDescent="0.25">
      <c r="A26" s="3"/>
      <c r="B26" s="4" t="s">
        <v>36</v>
      </c>
      <c r="C26" s="3">
        <v>4.49</v>
      </c>
      <c r="D26" s="4">
        <v>5</v>
      </c>
      <c r="E26" s="4">
        <v>24</v>
      </c>
      <c r="F26"/>
    </row>
    <row r="27" spans="1:6" ht="18" customHeight="1" x14ac:dyDescent="0.25">
      <c r="A27" s="3"/>
      <c r="B27" s="4" t="s">
        <v>33</v>
      </c>
      <c r="C27" s="3">
        <v>4.53</v>
      </c>
      <c r="D27" s="4">
        <v>4</v>
      </c>
      <c r="E27" s="4">
        <v>25</v>
      </c>
    </row>
    <row r="28" spans="1:6" s="2" customFormat="1" ht="18" customHeight="1" x14ac:dyDescent="0.25">
      <c r="A28" s="3"/>
      <c r="B28" s="4" t="s">
        <v>41</v>
      </c>
      <c r="C28" s="3">
        <v>5.35</v>
      </c>
      <c r="D28" s="4">
        <v>3</v>
      </c>
      <c r="E28" s="4">
        <v>26</v>
      </c>
      <c r="F28"/>
    </row>
    <row r="29" spans="1:6" s="2" customFormat="1" ht="18" customHeight="1" x14ac:dyDescent="0.25">
      <c r="A29" s="3"/>
      <c r="B29" s="4" t="s">
        <v>48</v>
      </c>
      <c r="C29" s="3">
        <v>5.54</v>
      </c>
      <c r="D29" s="4">
        <v>2</v>
      </c>
      <c r="E29" s="4">
        <v>27</v>
      </c>
      <c r="F29"/>
    </row>
    <row r="30" spans="1:6" ht="23.25" x14ac:dyDescent="0.25">
      <c r="A30" s="3"/>
      <c r="B30" s="4" t="s">
        <v>31</v>
      </c>
      <c r="C30" s="3">
        <v>6.56</v>
      </c>
      <c r="D30" s="4">
        <v>1</v>
      </c>
      <c r="E30" s="4">
        <v>28</v>
      </c>
    </row>
  </sheetData>
  <autoFilter ref="B2:C2"/>
  <sortState ref="A3:E30">
    <sortCondition ref="C30"/>
  </sortState>
  <mergeCells count="1">
    <mergeCell ref="A1:E1"/>
  </mergeCells>
  <pageMargins left="0.70000000000000007" right="0.70000000000000007" top="0.75" bottom="0.75" header="0.30000000000000004" footer="0.30000000000000004"/>
  <pageSetup paperSize="9" scale="74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  <pageSetUpPr fitToPage="1"/>
  </sheetPr>
  <dimension ref="A1:E30"/>
  <sheetViews>
    <sheetView workbookViewId="0">
      <selection activeCell="K21" sqref="K21"/>
    </sheetView>
  </sheetViews>
  <sheetFormatPr baseColWidth="10" defaultRowHeight="15" x14ac:dyDescent="0.25"/>
  <cols>
    <col min="1" max="1" width="20.7109375" style="1" customWidth="1"/>
    <col min="2" max="2" width="40.7109375" customWidth="1"/>
    <col min="3" max="3" width="23.7109375" customWidth="1"/>
    <col min="4" max="4" width="11.42578125" customWidth="1"/>
    <col min="5" max="5" width="14.42578125" bestFit="1" customWidth="1"/>
  </cols>
  <sheetData>
    <row r="1" spans="1:5" ht="28.5" x14ac:dyDescent="0.25">
      <c r="A1" s="19" t="s">
        <v>16</v>
      </c>
      <c r="B1" s="20"/>
      <c r="C1" s="20"/>
      <c r="D1" s="20"/>
      <c r="E1" s="20"/>
    </row>
    <row r="2" spans="1:5" ht="20.100000000000001" customHeight="1" x14ac:dyDescent="0.25">
      <c r="A2" s="9" t="s">
        <v>28</v>
      </c>
      <c r="B2" s="9" t="s">
        <v>0</v>
      </c>
      <c r="C2" s="9" t="s">
        <v>30</v>
      </c>
      <c r="D2" s="9" t="s">
        <v>22</v>
      </c>
      <c r="E2" s="9" t="s">
        <v>29</v>
      </c>
    </row>
    <row r="3" spans="1:5" s="2" customFormat="1" ht="18" customHeight="1" x14ac:dyDescent="0.25">
      <c r="A3" s="3">
        <v>24</v>
      </c>
      <c r="B3" s="4" t="s">
        <v>35</v>
      </c>
      <c r="C3" s="3">
        <v>3.22</v>
      </c>
      <c r="D3" s="4">
        <v>28</v>
      </c>
      <c r="E3" s="4">
        <v>1</v>
      </c>
    </row>
    <row r="4" spans="1:5" s="2" customFormat="1" ht="18" customHeight="1" x14ac:dyDescent="0.25">
      <c r="A4" s="3">
        <v>20</v>
      </c>
      <c r="B4" s="4" t="s">
        <v>39</v>
      </c>
      <c r="C4" s="3">
        <v>3.28</v>
      </c>
      <c r="D4" s="4">
        <v>27</v>
      </c>
      <c r="E4" s="4">
        <v>2</v>
      </c>
    </row>
    <row r="5" spans="1:5" s="2" customFormat="1" ht="18" customHeight="1" x14ac:dyDescent="0.25">
      <c r="A5" s="3">
        <v>25</v>
      </c>
      <c r="B5" s="4" t="s">
        <v>34</v>
      </c>
      <c r="C5" s="3">
        <v>3.28</v>
      </c>
      <c r="D5" s="4">
        <v>26</v>
      </c>
      <c r="E5" s="4">
        <v>3</v>
      </c>
    </row>
    <row r="6" spans="1:5" s="2" customFormat="1" ht="18" customHeight="1" x14ac:dyDescent="0.25">
      <c r="A6" s="3">
        <v>18</v>
      </c>
      <c r="B6" s="4" t="s">
        <v>41</v>
      </c>
      <c r="C6" s="3">
        <v>3.43</v>
      </c>
      <c r="D6" s="4">
        <v>25</v>
      </c>
      <c r="E6" s="4">
        <v>4</v>
      </c>
    </row>
    <row r="7" spans="1:5" s="2" customFormat="1" ht="18" customHeight="1" x14ac:dyDescent="0.25">
      <c r="A7" s="3">
        <v>26</v>
      </c>
      <c r="B7" s="4" t="s">
        <v>33</v>
      </c>
      <c r="C7" s="3">
        <v>3.5</v>
      </c>
      <c r="D7" s="4">
        <v>24</v>
      </c>
      <c r="E7" s="4">
        <v>5</v>
      </c>
    </row>
    <row r="8" spans="1:5" s="2" customFormat="1" ht="18" customHeight="1" x14ac:dyDescent="0.25">
      <c r="A8" s="3">
        <v>11</v>
      </c>
      <c r="B8" s="4" t="s">
        <v>48</v>
      </c>
      <c r="C8" s="3">
        <v>4.05</v>
      </c>
      <c r="D8" s="4">
        <v>23</v>
      </c>
      <c r="E8" s="4">
        <v>6</v>
      </c>
    </row>
    <row r="9" spans="1:5" s="2" customFormat="1" ht="18" customHeight="1" x14ac:dyDescent="0.25">
      <c r="A9" s="3">
        <v>23</v>
      </c>
      <c r="B9" s="4" t="s">
        <v>36</v>
      </c>
      <c r="C9" s="3">
        <v>4.17</v>
      </c>
      <c r="D9" s="4">
        <v>22</v>
      </c>
      <c r="E9" s="4">
        <v>7</v>
      </c>
    </row>
    <row r="10" spans="1:5" s="2" customFormat="1" ht="18" customHeight="1" x14ac:dyDescent="0.25">
      <c r="A10" s="3">
        <v>27</v>
      </c>
      <c r="B10" s="4" t="s">
        <v>32</v>
      </c>
      <c r="C10" s="3">
        <v>4.2699999999999996</v>
      </c>
      <c r="D10" s="4">
        <v>21</v>
      </c>
      <c r="E10" s="4">
        <v>8</v>
      </c>
    </row>
    <row r="11" spans="1:5" s="2" customFormat="1" ht="18" customHeight="1" x14ac:dyDescent="0.25">
      <c r="A11" s="3">
        <v>22</v>
      </c>
      <c r="B11" s="4" t="s">
        <v>37</v>
      </c>
      <c r="C11" s="3">
        <v>4.3499999999999996</v>
      </c>
      <c r="D11" s="4">
        <v>20</v>
      </c>
      <c r="E11" s="4">
        <v>9</v>
      </c>
    </row>
    <row r="12" spans="1:5" s="2" customFormat="1" ht="18" customHeight="1" x14ac:dyDescent="0.25">
      <c r="A12" s="3">
        <v>6</v>
      </c>
      <c r="B12" s="4" t="s">
        <v>53</v>
      </c>
      <c r="C12" s="3">
        <v>4.38</v>
      </c>
      <c r="D12" s="4">
        <v>19</v>
      </c>
      <c r="E12" s="4">
        <v>10</v>
      </c>
    </row>
    <row r="13" spans="1:5" s="2" customFormat="1" ht="18" customHeight="1" x14ac:dyDescent="0.25">
      <c r="A13" s="3">
        <v>21</v>
      </c>
      <c r="B13" s="4" t="s">
        <v>38</v>
      </c>
      <c r="C13" s="3">
        <v>4.38</v>
      </c>
      <c r="D13" s="4">
        <v>18</v>
      </c>
      <c r="E13" s="4">
        <v>11</v>
      </c>
    </row>
    <row r="14" spans="1:5" s="2" customFormat="1" ht="18" customHeight="1" x14ac:dyDescent="0.25">
      <c r="A14" s="3">
        <v>17</v>
      </c>
      <c r="B14" s="4" t="s">
        <v>42</v>
      </c>
      <c r="C14" s="3">
        <v>4.4000000000000004</v>
      </c>
      <c r="D14" s="4">
        <v>17</v>
      </c>
      <c r="E14" s="4">
        <v>12</v>
      </c>
    </row>
    <row r="15" spans="1:5" s="2" customFormat="1" ht="18" customHeight="1" x14ac:dyDescent="0.25">
      <c r="A15" s="3">
        <v>1</v>
      </c>
      <c r="B15" s="4" t="s">
        <v>58</v>
      </c>
      <c r="C15" s="3">
        <v>4.47</v>
      </c>
      <c r="D15" s="4">
        <v>16</v>
      </c>
      <c r="E15" s="4">
        <v>13</v>
      </c>
    </row>
    <row r="16" spans="1:5" s="2" customFormat="1" ht="18" customHeight="1" x14ac:dyDescent="0.25">
      <c r="A16" s="3">
        <v>3</v>
      </c>
      <c r="B16" s="4" t="s">
        <v>60</v>
      </c>
      <c r="C16" s="3">
        <v>4.55</v>
      </c>
      <c r="D16" s="4">
        <v>15</v>
      </c>
      <c r="E16" s="4">
        <v>14</v>
      </c>
    </row>
    <row r="17" spans="1:5" s="2" customFormat="1" ht="18" customHeight="1" x14ac:dyDescent="0.25">
      <c r="A17" s="3">
        <v>7</v>
      </c>
      <c r="B17" s="4" t="s">
        <v>52</v>
      </c>
      <c r="C17" s="3">
        <v>4.57</v>
      </c>
      <c r="D17" s="4">
        <v>14</v>
      </c>
      <c r="E17" s="4">
        <v>15</v>
      </c>
    </row>
    <row r="18" spans="1:5" s="2" customFormat="1" ht="18" customHeight="1" x14ac:dyDescent="0.25">
      <c r="A18" s="3">
        <v>14</v>
      </c>
      <c r="B18" s="4" t="s">
        <v>45</v>
      </c>
      <c r="C18" s="3">
        <v>5.17</v>
      </c>
      <c r="D18" s="4">
        <v>13</v>
      </c>
      <c r="E18" s="4">
        <v>16</v>
      </c>
    </row>
    <row r="19" spans="1:5" s="2" customFormat="1" ht="18" customHeight="1" x14ac:dyDescent="0.25">
      <c r="A19" s="3">
        <v>5</v>
      </c>
      <c r="B19" s="4" t="s">
        <v>54</v>
      </c>
      <c r="C19" s="3">
        <v>5.2</v>
      </c>
      <c r="D19" s="4">
        <v>12</v>
      </c>
      <c r="E19" s="4">
        <v>17</v>
      </c>
    </row>
    <row r="20" spans="1:5" s="2" customFormat="1" ht="18" customHeight="1" x14ac:dyDescent="0.25">
      <c r="A20" s="3">
        <v>10</v>
      </c>
      <c r="B20" s="4" t="s">
        <v>49</v>
      </c>
      <c r="C20" s="3">
        <v>5.23</v>
      </c>
      <c r="D20" s="4">
        <v>11</v>
      </c>
      <c r="E20" s="4">
        <v>18</v>
      </c>
    </row>
    <row r="21" spans="1:5" s="2" customFormat="1" ht="18" customHeight="1" x14ac:dyDescent="0.25">
      <c r="A21" s="3">
        <v>16</v>
      </c>
      <c r="B21" s="4" t="s">
        <v>43</v>
      </c>
      <c r="C21" s="3">
        <v>5.28</v>
      </c>
      <c r="D21" s="4">
        <v>10</v>
      </c>
      <c r="E21" s="4">
        <v>19</v>
      </c>
    </row>
    <row r="22" spans="1:5" s="2" customFormat="1" ht="18" customHeight="1" x14ac:dyDescent="0.25">
      <c r="A22" s="3">
        <v>13</v>
      </c>
      <c r="B22" s="4" t="s">
        <v>46</v>
      </c>
      <c r="C22" s="3">
        <v>5.3</v>
      </c>
      <c r="D22" s="4">
        <v>9</v>
      </c>
      <c r="E22" s="4">
        <v>20</v>
      </c>
    </row>
    <row r="23" spans="1:5" s="2" customFormat="1" ht="18" customHeight="1" x14ac:dyDescent="0.25">
      <c r="A23" s="3">
        <v>8</v>
      </c>
      <c r="B23" s="4" t="s">
        <v>51</v>
      </c>
      <c r="C23" s="3">
        <v>5.35</v>
      </c>
      <c r="D23" s="4">
        <v>8</v>
      </c>
      <c r="E23" s="4">
        <v>21</v>
      </c>
    </row>
    <row r="24" spans="1:5" s="2" customFormat="1" ht="18" customHeight="1" x14ac:dyDescent="0.25">
      <c r="A24" s="3">
        <v>15</v>
      </c>
      <c r="B24" s="4" t="s">
        <v>44</v>
      </c>
      <c r="C24" s="3">
        <v>5.44</v>
      </c>
      <c r="D24" s="4">
        <v>7</v>
      </c>
      <c r="E24" s="4">
        <v>22</v>
      </c>
    </row>
    <row r="25" spans="1:5" s="2" customFormat="1" ht="18" customHeight="1" x14ac:dyDescent="0.25">
      <c r="A25" s="3">
        <v>19</v>
      </c>
      <c r="B25" s="4" t="s">
        <v>40</v>
      </c>
      <c r="C25" s="3">
        <v>6.11</v>
      </c>
      <c r="D25" s="4">
        <v>6</v>
      </c>
      <c r="E25" s="4">
        <v>23</v>
      </c>
    </row>
    <row r="26" spans="1:5" s="2" customFormat="1" ht="18" customHeight="1" x14ac:dyDescent="0.25">
      <c r="A26" s="3">
        <v>2</v>
      </c>
      <c r="B26" s="4" t="s">
        <v>59</v>
      </c>
      <c r="C26" s="3">
        <v>6.17</v>
      </c>
      <c r="D26" s="4">
        <v>5</v>
      </c>
      <c r="E26" s="4">
        <v>24</v>
      </c>
    </row>
    <row r="27" spans="1:5" s="2" customFormat="1" ht="18" customHeight="1" x14ac:dyDescent="0.25">
      <c r="A27" s="3">
        <v>28</v>
      </c>
      <c r="B27" s="4" t="s">
        <v>31</v>
      </c>
      <c r="C27" s="3">
        <v>6.26</v>
      </c>
      <c r="D27" s="4">
        <v>4</v>
      </c>
      <c r="E27" s="4">
        <v>25</v>
      </c>
    </row>
    <row r="28" spans="1:5" s="2" customFormat="1" ht="18" customHeight="1" x14ac:dyDescent="0.25">
      <c r="A28" s="3">
        <v>12</v>
      </c>
      <c r="B28" s="4" t="s">
        <v>47</v>
      </c>
      <c r="C28" s="3">
        <v>7.09</v>
      </c>
      <c r="D28" s="4">
        <v>3</v>
      </c>
      <c r="E28" s="4">
        <v>26</v>
      </c>
    </row>
    <row r="29" spans="1:5" s="2" customFormat="1" ht="18" customHeight="1" x14ac:dyDescent="0.25">
      <c r="A29" s="3">
        <v>4</v>
      </c>
      <c r="B29" s="4" t="s">
        <v>55</v>
      </c>
      <c r="C29" s="3">
        <v>8.3000000000000007</v>
      </c>
      <c r="D29" s="4">
        <v>2</v>
      </c>
      <c r="E29" s="4">
        <v>27</v>
      </c>
    </row>
    <row r="30" spans="1:5" s="2" customFormat="1" ht="18" customHeight="1" x14ac:dyDescent="0.25">
      <c r="A30" s="3">
        <v>9</v>
      </c>
      <c r="B30" s="4" t="s">
        <v>50</v>
      </c>
      <c r="C30" s="3">
        <v>8.49</v>
      </c>
      <c r="D30" s="4">
        <v>1</v>
      </c>
      <c r="E30" s="4">
        <v>28</v>
      </c>
    </row>
  </sheetData>
  <autoFilter ref="B2:C2"/>
  <sortState ref="A3:E30">
    <sortCondition ref="C3"/>
  </sortState>
  <mergeCells count="1">
    <mergeCell ref="A1:E1"/>
  </mergeCells>
  <pageMargins left="0.70000000000000007" right="0.70000000000000007" top="0.75" bottom="0.75" header="0.30000000000000004" footer="0.30000000000000004"/>
  <pageSetup paperSize="9" scale="78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/>
    <pageSetUpPr fitToPage="1"/>
  </sheetPr>
  <dimension ref="A1:D26"/>
  <sheetViews>
    <sheetView zoomScaleNormal="100" workbookViewId="0">
      <selection activeCell="D17" sqref="D17"/>
    </sheetView>
  </sheetViews>
  <sheetFormatPr baseColWidth="10" defaultRowHeight="15" x14ac:dyDescent="0.25"/>
  <cols>
    <col min="1" max="1" width="20.7109375" style="1" customWidth="1"/>
    <col min="2" max="2" width="80.42578125" customWidth="1"/>
    <col min="3" max="3" width="20.7109375" customWidth="1"/>
    <col min="4" max="4" width="11.42578125" customWidth="1"/>
  </cols>
  <sheetData>
    <row r="1" spans="1:4" ht="28.5" x14ac:dyDescent="0.25">
      <c r="A1" s="21" t="s">
        <v>2</v>
      </c>
      <c r="B1" s="21"/>
      <c r="C1" s="21"/>
      <c r="D1" s="1"/>
    </row>
    <row r="2" spans="1:4" s="2" customFormat="1" ht="20.100000000000001" customHeight="1" x14ac:dyDescent="0.25">
      <c r="A2" s="15" t="s">
        <v>14</v>
      </c>
      <c r="B2" s="9" t="s">
        <v>0</v>
      </c>
      <c r="C2" s="15" t="s">
        <v>3</v>
      </c>
    </row>
    <row r="3" spans="1:4" s="2" customFormat="1" ht="18" customHeight="1" x14ac:dyDescent="0.25">
      <c r="A3" s="3">
        <v>1</v>
      </c>
      <c r="B3" s="4" t="s">
        <v>63</v>
      </c>
      <c r="C3" s="3">
        <v>138</v>
      </c>
      <c r="D3" s="2">
        <v>9</v>
      </c>
    </row>
    <row r="4" spans="1:4" ht="18" customHeight="1" x14ac:dyDescent="0.25">
      <c r="A4" s="3">
        <v>2</v>
      </c>
      <c r="B4" s="4" t="s">
        <v>66</v>
      </c>
      <c r="C4" s="3">
        <v>137</v>
      </c>
      <c r="D4" s="2">
        <v>8</v>
      </c>
    </row>
    <row r="5" spans="1:4" s="2" customFormat="1" ht="18" customHeight="1" x14ac:dyDescent="0.25">
      <c r="A5" s="3">
        <v>3</v>
      </c>
      <c r="B5" s="4" t="s">
        <v>65</v>
      </c>
      <c r="C5" s="3">
        <v>125</v>
      </c>
      <c r="D5" s="2">
        <v>7</v>
      </c>
    </row>
    <row r="6" spans="1:4" ht="18" customHeight="1" x14ac:dyDescent="0.25">
      <c r="A6" s="3">
        <v>4</v>
      </c>
      <c r="B6" s="4" t="s">
        <v>60</v>
      </c>
      <c r="C6" s="3">
        <v>120</v>
      </c>
      <c r="D6" s="2">
        <v>6</v>
      </c>
    </row>
    <row r="7" spans="1:4" s="2" customFormat="1" ht="18" customHeight="1" x14ac:dyDescent="0.25">
      <c r="A7" s="3">
        <v>5</v>
      </c>
      <c r="B7" s="4" t="s">
        <v>68</v>
      </c>
      <c r="C7" s="3">
        <v>115</v>
      </c>
      <c r="D7" s="2">
        <v>5</v>
      </c>
    </row>
    <row r="8" spans="1:4" ht="18" customHeight="1" x14ac:dyDescent="0.25">
      <c r="A8" s="3">
        <v>6</v>
      </c>
      <c r="B8" s="4" t="s">
        <v>61</v>
      </c>
      <c r="C8" s="3">
        <v>104</v>
      </c>
      <c r="D8" s="2">
        <v>4</v>
      </c>
    </row>
    <row r="9" spans="1:4" s="2" customFormat="1" ht="18" customHeight="1" x14ac:dyDescent="0.25">
      <c r="A9" s="3">
        <v>7</v>
      </c>
      <c r="B9" s="4" t="s">
        <v>67</v>
      </c>
      <c r="C9" s="3">
        <v>82</v>
      </c>
      <c r="D9" s="2">
        <v>3</v>
      </c>
    </row>
    <row r="10" spans="1:4" ht="18" customHeight="1" x14ac:dyDescent="0.25">
      <c r="A10" s="3">
        <v>8</v>
      </c>
      <c r="B10" s="4" t="s">
        <v>62</v>
      </c>
      <c r="C10" s="3">
        <v>78</v>
      </c>
      <c r="D10" s="2">
        <v>2</v>
      </c>
    </row>
    <row r="11" spans="1:4" s="2" customFormat="1" ht="18" customHeight="1" x14ac:dyDescent="0.25">
      <c r="A11" s="3">
        <v>9</v>
      </c>
      <c r="B11" s="4" t="s">
        <v>64</v>
      </c>
      <c r="C11" s="3">
        <v>63</v>
      </c>
      <c r="D11" s="2">
        <v>1</v>
      </c>
    </row>
    <row r="12" spans="1:4" s="2" customFormat="1" ht="18" customHeight="1" x14ac:dyDescent="0.25"/>
    <row r="13" spans="1:4" ht="18" customHeight="1" x14ac:dyDescent="0.25"/>
    <row r="14" spans="1:4" s="2" customFormat="1" ht="18" customHeight="1" x14ac:dyDescent="0.35">
      <c r="A14" s="3" t="s">
        <v>25</v>
      </c>
      <c r="B14" s="4" t="s">
        <v>17</v>
      </c>
      <c r="C14" s="6">
        <v>93</v>
      </c>
    </row>
    <row r="15" spans="1:4" ht="18" customHeight="1" x14ac:dyDescent="0.25">
      <c r="A15"/>
    </row>
    <row r="16" spans="1:4" s="2" customFormat="1" ht="18" customHeight="1" x14ac:dyDescent="0.25"/>
    <row r="17" spans="1:1" ht="18" customHeight="1" x14ac:dyDescent="0.25">
      <c r="A17"/>
    </row>
    <row r="18" spans="1:1" s="2" customFormat="1" ht="18" customHeight="1" x14ac:dyDescent="0.25"/>
    <row r="19" spans="1:1" ht="18" customHeight="1" x14ac:dyDescent="0.25">
      <c r="A19"/>
    </row>
    <row r="20" spans="1:1" s="2" customFormat="1" ht="18" customHeight="1" x14ac:dyDescent="0.25"/>
    <row r="21" spans="1:1" ht="18" customHeight="1" x14ac:dyDescent="0.25">
      <c r="A21"/>
    </row>
    <row r="22" spans="1:1" s="2" customFormat="1" ht="18" customHeight="1" x14ac:dyDescent="0.25"/>
    <row r="23" spans="1:1" ht="18" customHeight="1" x14ac:dyDescent="0.25">
      <c r="A23"/>
    </row>
    <row r="24" spans="1:1" s="2" customFormat="1" ht="18" customHeight="1" x14ac:dyDescent="0.25"/>
    <row r="25" spans="1:1" ht="18" customHeight="1" x14ac:dyDescent="0.25">
      <c r="A25"/>
    </row>
    <row r="26" spans="1:1" s="2" customFormat="1" ht="18" customHeight="1" x14ac:dyDescent="0.25"/>
  </sheetData>
  <autoFilter ref="B2:C2"/>
  <sortState ref="A3:C11">
    <sortCondition ref="A3"/>
  </sortState>
  <mergeCells count="1">
    <mergeCell ref="A1:C1"/>
  </mergeCells>
  <pageMargins left="0.70000000000000007" right="0.70000000000000007" top="0.75" bottom="0.75" header="0.30000000000000004" footer="0.30000000000000004"/>
  <pageSetup paperSize="9" orientation="landscape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/>
    <pageSetUpPr fitToPage="1"/>
  </sheetPr>
  <dimension ref="A1:F27"/>
  <sheetViews>
    <sheetView workbookViewId="0">
      <selection activeCell="E16" sqref="E16"/>
    </sheetView>
  </sheetViews>
  <sheetFormatPr baseColWidth="10" defaultRowHeight="15" x14ac:dyDescent="0.25"/>
  <cols>
    <col min="1" max="1" width="20.7109375" style="1" customWidth="1"/>
    <col min="2" max="2" width="78.85546875" customWidth="1"/>
    <col min="3" max="3" width="20.7109375" customWidth="1"/>
    <col min="4" max="4" width="11.42578125" customWidth="1"/>
  </cols>
  <sheetData>
    <row r="1" spans="1:6" ht="28.5" x14ac:dyDescent="0.25">
      <c r="A1" s="22" t="s">
        <v>11</v>
      </c>
      <c r="B1" s="23"/>
      <c r="C1" s="23"/>
      <c r="D1" s="23"/>
    </row>
    <row r="2" spans="1:6" ht="20.100000000000001" customHeight="1" x14ac:dyDescent="0.25">
      <c r="A2" s="9" t="s">
        <v>14</v>
      </c>
      <c r="B2" s="9" t="s">
        <v>0</v>
      </c>
      <c r="C2" s="9" t="s">
        <v>3</v>
      </c>
      <c r="D2" s="9" t="s">
        <v>26</v>
      </c>
    </row>
    <row r="3" spans="1:6" ht="18" customHeight="1" x14ac:dyDescent="0.25">
      <c r="A3" s="3">
        <v>1</v>
      </c>
      <c r="B3" s="4" t="s">
        <v>66</v>
      </c>
      <c r="C3" s="3">
        <v>131</v>
      </c>
      <c r="D3" s="7">
        <v>4.13</v>
      </c>
      <c r="E3" s="2">
        <v>9</v>
      </c>
    </row>
    <row r="4" spans="1:6" s="2" customFormat="1" ht="18" customHeight="1" x14ac:dyDescent="0.25">
      <c r="A4" s="3">
        <v>2</v>
      </c>
      <c r="B4" s="4" t="s">
        <v>65</v>
      </c>
      <c r="C4" s="3">
        <v>128</v>
      </c>
      <c r="D4" s="16">
        <v>4</v>
      </c>
      <c r="E4" s="2">
        <v>8</v>
      </c>
      <c r="F4"/>
    </row>
    <row r="5" spans="1:6" ht="18" customHeight="1" x14ac:dyDescent="0.25">
      <c r="A5" s="3">
        <v>3</v>
      </c>
      <c r="B5" s="4" t="s">
        <v>64</v>
      </c>
      <c r="C5" s="3">
        <v>126</v>
      </c>
      <c r="D5" s="7">
        <v>3.48</v>
      </c>
      <c r="E5" s="2">
        <v>7</v>
      </c>
    </row>
    <row r="6" spans="1:6" s="2" customFormat="1" ht="18" customHeight="1" x14ac:dyDescent="0.25">
      <c r="A6" s="3">
        <v>4</v>
      </c>
      <c r="B6" s="4" t="s">
        <v>60</v>
      </c>
      <c r="C6" s="3">
        <v>124</v>
      </c>
      <c r="D6" s="7">
        <v>3.36</v>
      </c>
      <c r="E6" s="2">
        <v>6</v>
      </c>
      <c r="F6"/>
    </row>
    <row r="7" spans="1:6" ht="18" customHeight="1" x14ac:dyDescent="0.25">
      <c r="A7" s="3">
        <v>5</v>
      </c>
      <c r="B7" s="4" t="s">
        <v>63</v>
      </c>
      <c r="C7" s="3">
        <v>115</v>
      </c>
      <c r="D7" s="5">
        <v>4.3099999999999996</v>
      </c>
      <c r="E7" s="2">
        <v>5</v>
      </c>
    </row>
    <row r="8" spans="1:6" s="2" customFormat="1" ht="18" customHeight="1" x14ac:dyDescent="0.25">
      <c r="A8" s="3">
        <v>6</v>
      </c>
      <c r="B8" s="4" t="s">
        <v>67</v>
      </c>
      <c r="C8" s="3">
        <v>113</v>
      </c>
      <c r="D8" s="5">
        <v>4.53</v>
      </c>
      <c r="E8" s="2">
        <v>4</v>
      </c>
      <c r="F8"/>
    </row>
    <row r="9" spans="1:6" ht="18" customHeight="1" x14ac:dyDescent="0.25">
      <c r="A9" s="3">
        <v>7</v>
      </c>
      <c r="B9" s="4" t="s">
        <v>68</v>
      </c>
      <c r="C9" s="3">
        <v>112</v>
      </c>
      <c r="D9" s="7">
        <v>5.43</v>
      </c>
      <c r="E9" s="2">
        <v>3</v>
      </c>
    </row>
    <row r="10" spans="1:6" s="2" customFormat="1" ht="18" customHeight="1" x14ac:dyDescent="0.25">
      <c r="A10" s="3">
        <v>8</v>
      </c>
      <c r="B10" s="4" t="s">
        <v>62</v>
      </c>
      <c r="C10" s="3">
        <v>110</v>
      </c>
      <c r="D10" s="7">
        <v>3.46</v>
      </c>
      <c r="E10" s="2">
        <v>2</v>
      </c>
      <c r="F10"/>
    </row>
    <row r="11" spans="1:6" ht="18" customHeight="1" x14ac:dyDescent="0.25">
      <c r="A11" s="3">
        <v>9</v>
      </c>
      <c r="B11" s="4" t="s">
        <v>61</v>
      </c>
      <c r="C11" s="3">
        <v>108</v>
      </c>
      <c r="D11" s="5">
        <v>5.39</v>
      </c>
      <c r="E11" s="2">
        <v>1</v>
      </c>
    </row>
    <row r="12" spans="1:6" ht="18" customHeight="1" x14ac:dyDescent="0.25"/>
    <row r="13" spans="1:6" s="2" customFormat="1" ht="18" customHeight="1" x14ac:dyDescent="0.25"/>
    <row r="14" spans="1:6" ht="18" customHeight="1" x14ac:dyDescent="0.35">
      <c r="A14" s="3" t="s">
        <v>25</v>
      </c>
      <c r="B14" s="4" t="s">
        <v>17</v>
      </c>
      <c r="C14" s="6">
        <v>121</v>
      </c>
      <c r="D14" s="6">
        <v>4.1100000000000003</v>
      </c>
    </row>
    <row r="15" spans="1:6" s="2" customFormat="1" ht="18" customHeight="1" x14ac:dyDescent="0.25"/>
    <row r="16" spans="1:6" ht="18" customHeight="1" x14ac:dyDescent="0.25">
      <c r="A16"/>
    </row>
    <row r="17" spans="1:1" s="2" customFormat="1" ht="18" customHeight="1" x14ac:dyDescent="0.25"/>
    <row r="18" spans="1:1" ht="18" customHeight="1" x14ac:dyDescent="0.25">
      <c r="A18"/>
    </row>
    <row r="19" spans="1:1" s="2" customFormat="1" ht="18" customHeight="1" x14ac:dyDescent="0.25"/>
    <row r="20" spans="1:1" ht="18" customHeight="1" x14ac:dyDescent="0.25">
      <c r="A20"/>
    </row>
    <row r="21" spans="1:1" s="2" customFormat="1" ht="18" customHeight="1" x14ac:dyDescent="0.25"/>
    <row r="22" spans="1:1" ht="18" customHeight="1" x14ac:dyDescent="0.25">
      <c r="A22"/>
    </row>
    <row r="23" spans="1:1" s="2" customFormat="1" ht="18" customHeight="1" x14ac:dyDescent="0.25"/>
    <row r="24" spans="1:1" ht="18" customHeight="1" x14ac:dyDescent="0.25">
      <c r="A24"/>
    </row>
    <row r="25" spans="1:1" s="2" customFormat="1" ht="18" customHeight="1" x14ac:dyDescent="0.25"/>
    <row r="26" spans="1:1" ht="18" customHeight="1" x14ac:dyDescent="0.25">
      <c r="A26"/>
    </row>
    <row r="27" spans="1:1" s="2" customFormat="1" ht="18" customHeight="1" x14ac:dyDescent="0.25"/>
  </sheetData>
  <autoFilter ref="B2:C2"/>
  <sortState ref="A3:D11">
    <sortCondition ref="A11"/>
  </sortState>
  <mergeCells count="1">
    <mergeCell ref="A1:D1"/>
  </mergeCells>
  <pageMargins left="0.70000000000000007" right="0.70000000000000007" top="0.75" bottom="0.75" header="0.30000000000000004" footer="0.30000000000000004"/>
  <pageSetup paperSize="9" scale="99" orientation="landscape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  <pageSetUpPr fitToPage="1"/>
  </sheetPr>
  <dimension ref="A1:E24"/>
  <sheetViews>
    <sheetView workbookViewId="0">
      <selection activeCell="F14" sqref="F14"/>
    </sheetView>
  </sheetViews>
  <sheetFormatPr baseColWidth="10" defaultRowHeight="15" x14ac:dyDescent="0.25"/>
  <cols>
    <col min="1" max="1" width="20.7109375" customWidth="1"/>
    <col min="2" max="2" width="79.140625" customWidth="1"/>
    <col min="3" max="3" width="20.7109375" customWidth="1"/>
    <col min="4" max="4" width="11.42578125" customWidth="1"/>
  </cols>
  <sheetData>
    <row r="1" spans="1:5" ht="28.5" x14ac:dyDescent="0.25">
      <c r="A1" s="24" t="s">
        <v>12</v>
      </c>
      <c r="B1" s="24"/>
      <c r="C1" s="24"/>
      <c r="D1" s="24"/>
    </row>
    <row r="2" spans="1:5" ht="21.75" customHeight="1" x14ac:dyDescent="0.25">
      <c r="A2" s="9" t="s">
        <v>14</v>
      </c>
      <c r="B2" s="9" t="s">
        <v>0</v>
      </c>
      <c r="C2" s="9" t="s">
        <v>3</v>
      </c>
      <c r="D2" s="9" t="s">
        <v>21</v>
      </c>
    </row>
    <row r="3" spans="1:5" ht="21.75" customHeight="1" x14ac:dyDescent="0.35">
      <c r="A3" s="14">
        <v>1</v>
      </c>
      <c r="B3" s="4" t="s">
        <v>65</v>
      </c>
      <c r="C3" s="13">
        <v>19</v>
      </c>
      <c r="D3" s="13">
        <v>10.23</v>
      </c>
      <c r="E3">
        <v>9</v>
      </c>
    </row>
    <row r="4" spans="1:5" s="2" customFormat="1" ht="21.75" customHeight="1" x14ac:dyDescent="0.35">
      <c r="A4" s="14">
        <v>2</v>
      </c>
      <c r="B4" s="4" t="s">
        <v>66</v>
      </c>
      <c r="C4" s="12">
        <v>15</v>
      </c>
      <c r="D4" s="13">
        <v>15.11</v>
      </c>
      <c r="E4">
        <v>8</v>
      </c>
    </row>
    <row r="5" spans="1:5" ht="21.75" customHeight="1" x14ac:dyDescent="0.35">
      <c r="A5" s="14">
        <v>3</v>
      </c>
      <c r="B5" s="4" t="s">
        <v>63</v>
      </c>
      <c r="C5" s="11">
        <v>12</v>
      </c>
      <c r="D5" s="13">
        <v>14.4</v>
      </c>
      <c r="E5">
        <v>7</v>
      </c>
    </row>
    <row r="6" spans="1:5" s="2" customFormat="1" ht="21.75" customHeight="1" x14ac:dyDescent="0.35">
      <c r="A6" s="14">
        <v>4</v>
      </c>
      <c r="B6" s="4" t="s">
        <v>61</v>
      </c>
      <c r="C6" s="11">
        <v>11</v>
      </c>
      <c r="D6" s="13">
        <v>10.25</v>
      </c>
      <c r="E6">
        <v>6</v>
      </c>
    </row>
    <row r="7" spans="1:5" ht="21.75" customHeight="1" x14ac:dyDescent="0.35">
      <c r="A7" s="14">
        <v>5</v>
      </c>
      <c r="B7" s="4" t="s">
        <v>60</v>
      </c>
      <c r="C7" s="11">
        <v>11</v>
      </c>
      <c r="D7" s="12">
        <v>13.23</v>
      </c>
      <c r="E7">
        <v>5</v>
      </c>
    </row>
    <row r="8" spans="1:5" s="2" customFormat="1" ht="21.75" customHeight="1" x14ac:dyDescent="0.35">
      <c r="A8" s="14">
        <v>6</v>
      </c>
      <c r="B8" s="4" t="s">
        <v>67</v>
      </c>
      <c r="C8" s="11">
        <v>11</v>
      </c>
      <c r="D8" s="12">
        <v>18.28</v>
      </c>
      <c r="E8">
        <v>4</v>
      </c>
    </row>
    <row r="9" spans="1:5" ht="21.75" customHeight="1" x14ac:dyDescent="0.35">
      <c r="A9" s="14">
        <v>7</v>
      </c>
      <c r="B9" s="4" t="s">
        <v>62</v>
      </c>
      <c r="C9" s="11">
        <v>10</v>
      </c>
      <c r="D9" s="13">
        <v>15.26</v>
      </c>
      <c r="E9">
        <v>3</v>
      </c>
    </row>
    <row r="10" spans="1:5" s="2" customFormat="1" ht="21.75" customHeight="1" x14ac:dyDescent="0.35">
      <c r="A10" s="14">
        <v>8</v>
      </c>
      <c r="B10" s="4" t="s">
        <v>68</v>
      </c>
      <c r="C10" s="11">
        <v>10</v>
      </c>
      <c r="D10" s="12">
        <v>18.559999999999999</v>
      </c>
      <c r="E10">
        <v>2</v>
      </c>
    </row>
    <row r="11" spans="1:5" ht="21.75" customHeight="1" x14ac:dyDescent="0.35">
      <c r="A11" s="14">
        <v>9</v>
      </c>
      <c r="B11" s="4" t="s">
        <v>64</v>
      </c>
      <c r="C11" s="11">
        <v>2</v>
      </c>
      <c r="D11" s="13">
        <v>13.45</v>
      </c>
      <c r="E11">
        <v>1</v>
      </c>
    </row>
    <row r="12" spans="1:5" s="2" customFormat="1" ht="21.75" customHeight="1" x14ac:dyDescent="0.25">
      <c r="E12"/>
    </row>
    <row r="13" spans="1:5" ht="18" customHeight="1" x14ac:dyDescent="0.25"/>
    <row r="14" spans="1:5" s="2" customFormat="1" ht="18" customHeight="1" x14ac:dyDescent="0.25"/>
    <row r="15" spans="1:5" ht="18" customHeight="1" x14ac:dyDescent="0.35">
      <c r="A15" s="14" t="s">
        <v>25</v>
      </c>
      <c r="B15" s="10" t="s">
        <v>17</v>
      </c>
      <c r="C15" s="12">
        <v>8</v>
      </c>
      <c r="D15" s="12">
        <v>11.53</v>
      </c>
    </row>
    <row r="16" spans="1:5" s="2" customFormat="1" ht="18" customHeight="1" x14ac:dyDescent="0.25"/>
    <row r="17" ht="18" customHeight="1" x14ac:dyDescent="0.25"/>
    <row r="18" s="2" customFormat="1" ht="18" customHeight="1" x14ac:dyDescent="0.25"/>
    <row r="19" ht="18" customHeight="1" x14ac:dyDescent="0.25"/>
    <row r="20" s="2" customFormat="1" ht="18" customHeight="1" x14ac:dyDescent="0.25"/>
    <row r="21" ht="18" customHeight="1" x14ac:dyDescent="0.25"/>
    <row r="22" s="2" customFormat="1" ht="18" customHeight="1" x14ac:dyDescent="0.25"/>
    <row r="23" ht="18" customHeight="1" x14ac:dyDescent="0.25"/>
    <row r="24" s="2" customFormat="1" ht="18" customHeight="1" x14ac:dyDescent="0.25"/>
  </sheetData>
  <autoFilter ref="B2:C2"/>
  <sortState ref="A3:E11">
    <sortCondition ref="A3"/>
  </sortState>
  <mergeCells count="1">
    <mergeCell ref="A1:D1"/>
  </mergeCells>
  <pageMargins left="0.70000000000000007" right="0.70000000000000007" top="0.75" bottom="0.75" header="0.30000000000000004" footer="0.30000000000000004"/>
  <pageSetup paperSize="9" scale="99" orientation="landscape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C15"/>
  <sheetViews>
    <sheetView workbookViewId="0">
      <selection activeCell="B4" sqref="B4"/>
    </sheetView>
  </sheetViews>
  <sheetFormatPr baseColWidth="10" defaultRowHeight="15" x14ac:dyDescent="0.25"/>
  <cols>
    <col min="1" max="1" width="34" customWidth="1"/>
    <col min="2" max="2" width="79" customWidth="1"/>
    <col min="3" max="3" width="34" customWidth="1"/>
  </cols>
  <sheetData>
    <row r="1" spans="1:3" ht="28.5" x14ac:dyDescent="0.25">
      <c r="A1" s="25" t="s">
        <v>27</v>
      </c>
      <c r="B1" s="25"/>
      <c r="C1" s="25"/>
    </row>
    <row r="2" spans="1:3" ht="21" customHeight="1" x14ac:dyDescent="0.25">
      <c r="A2" s="9" t="s">
        <v>14</v>
      </c>
      <c r="B2" s="9" t="s">
        <v>0</v>
      </c>
      <c r="C2" s="9" t="s">
        <v>3</v>
      </c>
    </row>
    <row r="3" spans="1:3" ht="21" customHeight="1" x14ac:dyDescent="0.25">
      <c r="A3" s="8">
        <v>1</v>
      </c>
      <c r="B3" s="4" t="s">
        <v>66</v>
      </c>
      <c r="C3" s="4">
        <f>QROC!C4+INCENDIE!C3+SECOURISME!C4</f>
        <v>283</v>
      </c>
    </row>
    <row r="4" spans="1:3" ht="21" customHeight="1" x14ac:dyDescent="0.25">
      <c r="A4" s="8">
        <v>2</v>
      </c>
      <c r="B4" s="4" t="s">
        <v>69</v>
      </c>
      <c r="C4" s="4">
        <f>QROC!C3+INCENDIE!C4+SECOURISME!C5</f>
        <v>272</v>
      </c>
    </row>
    <row r="5" spans="1:3" ht="21" customHeight="1" x14ac:dyDescent="0.25">
      <c r="A5" s="8">
        <v>3</v>
      </c>
      <c r="B5" s="4" t="s">
        <v>70</v>
      </c>
      <c r="C5" s="4">
        <f>QROC!C5+INCENDIE!C7+SECOURISME!C3</f>
        <v>265</v>
      </c>
    </row>
    <row r="6" spans="1:3" ht="21" customHeight="1" x14ac:dyDescent="0.25">
      <c r="A6" s="8">
        <v>4</v>
      </c>
      <c r="B6" s="4" t="s">
        <v>60</v>
      </c>
      <c r="C6" s="4">
        <f>QROC!C7+INCENDIE!C6+SECOURISME!C6</f>
        <v>255</v>
      </c>
    </row>
    <row r="7" spans="1:3" ht="21" customHeight="1" x14ac:dyDescent="0.25">
      <c r="A7" s="8">
        <v>5</v>
      </c>
      <c r="B7" s="4" t="s">
        <v>68</v>
      </c>
      <c r="C7" s="4">
        <f>QROC!C10+INCENDIE!C9+SECOURISME!C7</f>
        <v>237</v>
      </c>
    </row>
    <row r="8" spans="1:3" ht="21" customHeight="1" x14ac:dyDescent="0.25">
      <c r="A8" s="8">
        <v>6</v>
      </c>
      <c r="B8" s="4" t="s">
        <v>71</v>
      </c>
      <c r="C8" s="4">
        <f>QROC!C6+INCENDIE!C11+SECOURISME!C8</f>
        <v>223</v>
      </c>
    </row>
    <row r="9" spans="1:3" ht="21" customHeight="1" x14ac:dyDescent="0.25">
      <c r="A9" s="8">
        <v>7</v>
      </c>
      <c r="B9" s="4" t="s">
        <v>74</v>
      </c>
      <c r="C9" s="4">
        <f>QROC!C6+INCENDIE!C11+SECOURISME!C8</f>
        <v>223</v>
      </c>
    </row>
    <row r="10" spans="1:3" ht="21" customHeight="1" x14ac:dyDescent="0.25">
      <c r="A10" s="8">
        <v>8</v>
      </c>
      <c r="B10" s="4" t="s">
        <v>67</v>
      </c>
      <c r="C10" s="4">
        <f>QROC!C8+INCENDIE!C8+SECOURISME!C9</f>
        <v>206</v>
      </c>
    </row>
    <row r="11" spans="1:3" ht="21" customHeight="1" x14ac:dyDescent="0.25">
      <c r="A11" s="8">
        <v>9</v>
      </c>
      <c r="B11" s="4" t="s">
        <v>72</v>
      </c>
      <c r="C11" s="4">
        <f>QROC!C9+INCENDIE!C10+SECOURISME!C10</f>
        <v>198</v>
      </c>
    </row>
    <row r="12" spans="1:3" ht="21" customHeight="1" x14ac:dyDescent="0.25">
      <c r="A12" s="8">
        <v>10</v>
      </c>
      <c r="B12" s="4" t="s">
        <v>73</v>
      </c>
      <c r="C12" s="4">
        <f>QROC!C11+SECOURISME!C11+INCENDIE!C5</f>
        <v>191</v>
      </c>
    </row>
    <row r="13" spans="1:3" ht="21" customHeight="1" x14ac:dyDescent="0.25"/>
    <row r="15" spans="1:3" ht="23.25" x14ac:dyDescent="0.25">
      <c r="A15" s="3" t="s">
        <v>25</v>
      </c>
      <c r="B15" s="4" t="s">
        <v>24</v>
      </c>
      <c r="C15" s="4">
        <f>QROC!C15+INCENDIE!C14+SECOURISME!C14</f>
        <v>222</v>
      </c>
    </row>
  </sheetData>
  <sortState ref="A3:C17">
    <sortCondition descending="1" ref="C3"/>
  </sortState>
  <mergeCells count="1">
    <mergeCell ref="A1:C1"/>
  </mergeCells>
  <pageMargins left="0.7" right="0.7" top="0.75" bottom="0.75" header="0.3" footer="0.3"/>
  <pageSetup paperSize="9" scale="89" orientation="landscape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0" tint="-0.499984740745262"/>
  </sheetPr>
  <dimension ref="A1:D30"/>
  <sheetViews>
    <sheetView tabSelected="1" workbookViewId="0">
      <selection sqref="A1:C1"/>
    </sheetView>
  </sheetViews>
  <sheetFormatPr baseColWidth="10" defaultRowHeight="15" x14ac:dyDescent="0.25"/>
  <cols>
    <col min="1" max="1" width="20.7109375" customWidth="1"/>
    <col min="2" max="2" width="40.7109375" customWidth="1"/>
    <col min="3" max="3" width="20.7109375" customWidth="1"/>
    <col min="4" max="4" width="11.42578125" customWidth="1"/>
  </cols>
  <sheetData>
    <row r="1" spans="1:4" ht="28.5" x14ac:dyDescent="0.25">
      <c r="A1" s="25" t="s">
        <v>13</v>
      </c>
      <c r="B1" s="25"/>
      <c r="C1" s="25"/>
      <c r="D1" s="1"/>
    </row>
    <row r="2" spans="1:4" ht="20.100000000000001" customHeight="1" x14ac:dyDescent="0.25">
      <c r="A2" s="9" t="s">
        <v>14</v>
      </c>
      <c r="B2" s="9" t="s">
        <v>0</v>
      </c>
      <c r="C2" s="9" t="s">
        <v>3</v>
      </c>
      <c r="D2" s="1"/>
    </row>
    <row r="3" spans="1:4" ht="18" customHeight="1" x14ac:dyDescent="0.25">
      <c r="A3" s="3">
        <v>1</v>
      </c>
      <c r="B3" s="4" t="s">
        <v>20</v>
      </c>
      <c r="C3" s="4">
        <f>SUMIF('CHALLENGE MANOEUVRE'!$B:$B,"*" &amp; sansaccent(UPPER($B3)) &amp;"*",'CHALLENGE MANOEUVRE'!$C:$C)+ SUMIF(JEUX_LUDIQUE!$B:$B,"*" &amp; sansaccent(UPPER($B3)) &amp;"*",JEUX_LUDIQUE!$D:$D)+ SUMIF(JEUX_RELAIS!$B:$B,"*" &amp; sansaccent(UPPER($B3)) &amp;"*",JEUX_RELAIS!$D:$D)</f>
        <v>338</v>
      </c>
    </row>
    <row r="4" spans="1:4" s="2" customFormat="1" ht="18" customHeight="1" x14ac:dyDescent="0.25">
      <c r="A4" s="3">
        <v>2</v>
      </c>
      <c r="B4" s="4" t="s">
        <v>5</v>
      </c>
      <c r="C4" s="4">
        <f>SUMIF('CHALLENGE MANOEUVRE'!$B:$B,"*" &amp; sansaccent(UPPER($B4)) &amp;"*",'CHALLENGE MANOEUVRE'!$C:$C)+ SUMIF(JEUX_LUDIQUE!$B:$B,"*" &amp; sansaccent(UPPER($B4)) &amp;"*",JEUX_LUDIQUE!$D:$D)+ SUMIF(JEUX_RELAIS!$B:$B,"*" &amp; sansaccent(UPPER($B4)) &amp;"*",JEUX_RELAIS!$D:$D)</f>
        <v>327</v>
      </c>
    </row>
    <row r="5" spans="1:4" ht="18" customHeight="1" x14ac:dyDescent="0.25">
      <c r="A5" s="3">
        <v>3</v>
      </c>
      <c r="B5" s="4" t="s">
        <v>10</v>
      </c>
      <c r="C5" s="4">
        <f>SUMIF('CHALLENGE MANOEUVRE'!$B:$B,"*" &amp; sansaccent(UPPER($B5)) &amp;"*",'CHALLENGE MANOEUVRE'!$C:$C)+ SUMIF(JEUX_LUDIQUE!$B:$B,"*" &amp; sansaccent(UPPER($B5)) &amp;"*",JEUX_LUDIQUE!$D:$D)+ SUMIF(JEUX_RELAIS!$B:$B,"*" &amp; sansaccent(UPPER($B5)) &amp;"*",JEUX_RELAIS!$D:$D)</f>
        <v>333</v>
      </c>
    </row>
    <row r="6" spans="1:4" s="2" customFormat="1" ht="18" customHeight="1" x14ac:dyDescent="0.25">
      <c r="A6" s="3">
        <v>4</v>
      </c>
      <c r="B6" s="4" t="s">
        <v>23</v>
      </c>
      <c r="C6" s="4">
        <f>SUMIF('CHALLENGE MANOEUVRE'!$B:$B,"*" &amp; sansaccent(UPPER($B6)) &amp;"*",'CHALLENGE MANOEUVRE'!$C:$C)+ SUMIF(JEUX_LUDIQUE!$B:$B,"*" &amp; sansaccent(UPPER($B6)) &amp;"*",JEUX_LUDIQUE!$D:$D)+ SUMIF(JEUX_RELAIS!$B:$B,"*" &amp; sansaccent(UPPER($B6)) &amp;"*",JEUX_RELAIS!$D:$D)</f>
        <v>328</v>
      </c>
    </row>
    <row r="7" spans="1:4" ht="18" customHeight="1" x14ac:dyDescent="0.25">
      <c r="A7" s="3">
        <v>5</v>
      </c>
      <c r="B7" s="4" t="s">
        <v>1</v>
      </c>
      <c r="C7" s="4">
        <f>SUMIF('CHALLENGE MANOEUVRE'!$B:$B,"*" &amp; sansaccent(UPPER($B7)) &amp;"*",'CHALLENGE MANOEUVRE'!$C:$C)+ SUMIF(JEUX_LUDIQUE!$B:$B,"*" &amp; sansaccent(UPPER($B7)) &amp;"*",JEUX_LUDIQUE!$D:$D)+ SUMIF(JEUX_RELAIS!$B:$B,"*" &amp; sansaccent(UPPER($B7)) &amp;"*",JEUX_RELAIS!$D:$D)</f>
        <v>298</v>
      </c>
    </row>
    <row r="8" spans="1:4" s="2" customFormat="1" ht="18" customHeight="1" x14ac:dyDescent="0.25">
      <c r="A8" s="3">
        <v>6</v>
      </c>
      <c r="B8" s="4" t="s">
        <v>76</v>
      </c>
      <c r="C8" s="4">
        <f>SUMIF('CHALLENGE MANOEUVRE'!$B:$B,"*" &amp; sansaccent(UPPER($B8)) &amp;"*",'CHALLENGE MANOEUVRE'!$C:$C)+ SUMIF(JEUX_LUDIQUE!$B:$B,"*" &amp; sansaccent(UPPER($B8)) &amp;"*",JEUX_LUDIQUE!$D:$D)+ SUMIF(JEUX_RELAIS!$B:$B,"*" &amp; sansaccent(UPPER($B8)) &amp;"*",JEUX_RELAIS!$D:$D)</f>
        <v>314</v>
      </c>
    </row>
    <row r="9" spans="1:4" ht="18" customHeight="1" x14ac:dyDescent="0.25">
      <c r="A9" s="3">
        <v>7</v>
      </c>
      <c r="B9" s="4" t="s">
        <v>75</v>
      </c>
      <c r="C9" s="4">
        <f>SUMIF('CHALLENGE MANOEUVRE'!$B:$B,"*" &amp; sansaccent(UPPER($B9)) &amp;"*",'CHALLENGE MANOEUVRE'!$C:$C)+ SUMIF(JEUX_LUDIQUE!$B:$B,"*" &amp; sansaccent(UPPER($B9)) &amp;"*",JEUX_LUDIQUE!$D:$D)+ SUMIF(JEUX_RELAIS!$B:$B,"*" &amp; sansaccent(UPPER($B9)) &amp;"*",JEUX_RELAIS!$D:$D)</f>
        <v>291</v>
      </c>
    </row>
    <row r="10" spans="1:4" s="2" customFormat="1" ht="18" customHeight="1" x14ac:dyDescent="0.25">
      <c r="A10" s="3">
        <v>8</v>
      </c>
      <c r="B10" s="4" t="s">
        <v>7</v>
      </c>
      <c r="C10" s="4">
        <f>SUMIF('CHALLENGE MANOEUVRE'!$B:$B,"*" &amp; sansaccent(UPPER($B10)) &amp;"*",'CHALLENGE MANOEUVRE'!$C:$C)+ SUMIF(JEUX_LUDIQUE!$B:$B,"*" &amp; sansaccent(UPPER($B10)) &amp;"*",JEUX_LUDIQUE!$D:$D)+ SUMIF(JEUX_RELAIS!$B:$B,"*" &amp; sansaccent(UPPER($B10)) &amp;"*",JEUX_RELAIS!$D:$D)</f>
        <v>316</v>
      </c>
      <c r="D10"/>
    </row>
    <row r="11" spans="1:4" ht="18" customHeight="1" x14ac:dyDescent="0.25">
      <c r="A11" s="3">
        <v>9</v>
      </c>
      <c r="B11" s="4" t="s">
        <v>77</v>
      </c>
      <c r="C11" s="4">
        <f>SUMIF('CHALLENGE MANOEUVRE'!$B:$B,"*" &amp; sansaccent(UPPER($B11)) &amp;"*",'CHALLENGE MANOEUVRE'!$C:$C)+ SUMIF(JEUX_LUDIQUE!$B:$B,"*" &amp; sansaccent(UPPER($B11)) &amp;"*",JEUX_LUDIQUE!$D:$D)+ SUMIF(JEUX_RELAIS!$B:$B,"*" &amp; sansaccent(UPPER($B11)) &amp;"*",JEUX_RELAIS!$D:$D)</f>
        <v>285</v>
      </c>
    </row>
    <row r="12" spans="1:4" s="2" customFormat="1" ht="18" customHeight="1" x14ac:dyDescent="0.25">
      <c r="A12" s="3">
        <v>10</v>
      </c>
      <c r="B12" s="4" t="s">
        <v>4</v>
      </c>
      <c r="C12" s="4">
        <f>SUMIF('CHALLENGE MANOEUVRE'!$B:$B,"*" &amp; sansaccent(UPPER($B12)) &amp;"*",'CHALLENGE MANOEUVRE'!$C:$C)+ SUMIF(JEUX_LUDIQUE!$B:$B,"*" &amp; sansaccent(UPPER($B12)) &amp;"*",JEUX_LUDIQUE!$D:$D)+ SUMIF(JEUX_RELAIS!$B:$B,"*" &amp; sansaccent(UPPER($B12)) &amp;"*",JEUX_RELAIS!$D:$D)</f>
        <v>484</v>
      </c>
    </row>
    <row r="13" spans="1:4" ht="18" customHeight="1" x14ac:dyDescent="0.25">
      <c r="A13" s="3">
        <v>11</v>
      </c>
      <c r="B13" s="4" t="s">
        <v>9</v>
      </c>
      <c r="C13" s="4">
        <f>SUMIF('CHALLENGE MANOEUVRE'!$B:$B,"*" &amp; sansaccent(UPPER($B13)) &amp;"*",'CHALLENGE MANOEUVRE'!$C:$C)+ SUMIF(JEUX_LUDIQUE!$B:$B,"*" &amp; sansaccent(UPPER($B13)) &amp;"*",JEUX_LUDIQUE!$D:$D)+ SUMIF(JEUX_RELAIS!$B:$B,"*" &amp; sansaccent(UPPER($B13)) &amp;"*",JEUX_RELAIS!$D:$D)</f>
        <v>261</v>
      </c>
    </row>
    <row r="14" spans="1:4" s="2" customFormat="1" ht="18" customHeight="1" x14ac:dyDescent="0.25">
      <c r="A14" s="3">
        <v>12</v>
      </c>
      <c r="B14" s="4" t="s">
        <v>18</v>
      </c>
      <c r="C14" s="4">
        <f>SUMIF('CHALLENGE MANOEUVRE'!$B:$B,"*" &amp; sansaccent(UPPER($B14)) &amp;"*",'CHALLENGE MANOEUVRE'!$C:$C)+ SUMIF(JEUX_LUDIQUE!$B:$B,"*" &amp; sansaccent(UPPER($B14)) &amp;"*",JEUX_LUDIQUE!$D:$D)+ SUMIF(JEUX_RELAIS!$B:$B,"*" &amp; sansaccent(UPPER($B14)) &amp;"*",JEUX_RELAIS!$D:$D)</f>
        <v>264</v>
      </c>
    </row>
    <row r="15" spans="1:4" ht="18" customHeight="1" x14ac:dyDescent="0.25">
      <c r="A15" s="3">
        <v>13</v>
      </c>
      <c r="B15" s="4" t="s">
        <v>8</v>
      </c>
      <c r="C15" s="4">
        <f>SUMIF('CHALLENGE MANOEUVRE'!$B:$B,"*" &amp; sansaccent(UPPER($B15)) &amp;"*",'CHALLENGE MANOEUVRE'!$C:$C)+ SUMIF(JEUX_LUDIQUE!$B:$B,"*" &amp; sansaccent(UPPER($B15)) &amp;"*",JEUX_LUDIQUE!$D:$D)+ SUMIF(JEUX_RELAIS!$B:$B,"*" &amp; sansaccent(UPPER($B15)) &amp;"*",JEUX_RELAIS!$D:$D)</f>
        <v>260</v>
      </c>
    </row>
    <row r="16" spans="1:4" s="2" customFormat="1" ht="18" customHeight="1" x14ac:dyDescent="0.25">
      <c r="A16" s="3">
        <v>14</v>
      </c>
      <c r="B16" s="4" t="s">
        <v>19</v>
      </c>
      <c r="C16" s="4">
        <f>SUMIF('CHALLENGE MANOEUVRE'!$B:$B,"*" &amp; sansaccent(UPPER($B16)) &amp;"*",'CHALLENGE MANOEUVRE'!$C:$C)+ SUMIF(JEUX_LUDIQUE!$B:$B,"*" &amp; sansaccent(UPPER($B16)) &amp;"*",JEUX_LUDIQUE!$D:$D)+ SUMIF(JEUX_RELAIS!$B:$B,"*" &amp; sansaccent(UPPER($B16)) &amp;"*",JEUX_RELAIS!$D:$D)</f>
        <v>246</v>
      </c>
    </row>
    <row r="17" spans="1:3" ht="18" customHeight="1" x14ac:dyDescent="0.25">
      <c r="A17" s="3">
        <v>15</v>
      </c>
      <c r="B17" s="4" t="s">
        <v>6</v>
      </c>
      <c r="C17" s="4">
        <f>SUMIF('CHALLENGE MANOEUVRE'!$B:$B,"*" &amp; sansaccent(UPPER($B17)) &amp;"*",'CHALLENGE MANOEUVRE'!$C:$C)+ SUMIF(JEUX_LUDIQUE!$B:$B,"*" &amp; sansaccent(UPPER($B17)) &amp;"*",JEUX_LUDIQUE!$D:$D)+ SUMIF(JEUX_RELAIS!$B:$B,"*" &amp; sansaccent(UPPER($B17)) &amp;"*",JEUX_RELAIS!$D:$D)</f>
        <v>236</v>
      </c>
    </row>
    <row r="18" spans="1:3" s="2" customFormat="1" ht="18" customHeight="1" x14ac:dyDescent="0.25"/>
    <row r="19" spans="1:3" ht="18" customHeight="1" x14ac:dyDescent="0.25"/>
    <row r="20" spans="1:3" s="2" customFormat="1" ht="18" customHeight="1" x14ac:dyDescent="0.25"/>
    <row r="21" spans="1:3" ht="18" customHeight="1" x14ac:dyDescent="0.25"/>
    <row r="22" spans="1:3" s="2" customFormat="1" ht="18" customHeight="1" x14ac:dyDescent="0.25"/>
    <row r="23" spans="1:3" ht="18" customHeight="1" x14ac:dyDescent="0.25"/>
    <row r="24" spans="1:3" s="2" customFormat="1" ht="18" customHeight="1" x14ac:dyDescent="0.25"/>
    <row r="25" spans="1:3" ht="18" customHeight="1" x14ac:dyDescent="0.25"/>
    <row r="26" spans="1:3" s="2" customFormat="1" ht="18" customHeight="1" x14ac:dyDescent="0.25"/>
    <row r="27" spans="1:3" ht="18" customHeight="1" x14ac:dyDescent="0.25"/>
    <row r="28" spans="1:3" s="2" customFormat="1" ht="18" customHeight="1" x14ac:dyDescent="0.25"/>
    <row r="29" spans="1:3" ht="18" customHeight="1" x14ac:dyDescent="0.25"/>
    <row r="30" spans="1:3" s="2" customFormat="1" ht="18" customHeight="1" x14ac:dyDescent="0.25"/>
  </sheetData>
  <autoFilter ref="B2:C2"/>
  <sortState ref="A3:C17">
    <sortCondition descending="1" ref="C3"/>
  </sortState>
  <mergeCells count="1">
    <mergeCell ref="A1:C1"/>
  </mergeCells>
  <pageMargins left="0.70000000000000007" right="0.70000000000000007" top="0.75" bottom="0.75" header="0.30000000000000004" footer="0.30000000000000004"/>
  <pageSetup paperSize="9" fitToWidth="0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JEUX_LUDIQUE</vt:lpstr>
      <vt:lpstr>JEUX_RELAIS</vt:lpstr>
      <vt:lpstr>SECOURISME</vt:lpstr>
      <vt:lpstr>INCENDIE</vt:lpstr>
      <vt:lpstr>QROC</vt:lpstr>
      <vt:lpstr>CHALLENGE MANOEUVRE</vt:lpstr>
      <vt:lpstr>GENERAL</vt:lpstr>
      <vt:lpstr>'CHALLENGE MANOEUVRE'!Zone_d_impression</vt:lpstr>
      <vt:lpstr>GENERAL!Zone_d_impression</vt:lpstr>
      <vt:lpstr>INCENDIE!Zone_d_impression</vt:lpstr>
      <vt:lpstr>JEUX_LUDIQUE!Zone_d_impression</vt:lpstr>
      <vt:lpstr>JEUX_RELAIS!Zone_d_impression</vt:lpstr>
      <vt:lpstr>QROC!Zone_d_impression</vt:lpstr>
      <vt:lpstr>SECOURISME!Zone_d_impression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Fonge</dc:creator>
  <cp:lastModifiedBy>thev</cp:lastModifiedBy>
  <cp:lastPrinted>2018-06-10T15:44:36Z</cp:lastPrinted>
  <dcterms:created xsi:type="dcterms:W3CDTF">2017-05-29T16:38:37Z</dcterms:created>
  <dcterms:modified xsi:type="dcterms:W3CDTF">2019-02-28T13:11:22Z</dcterms:modified>
</cp:coreProperties>
</file>