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8800" windowHeight="12225" activeTab="1"/>
  </bookViews>
  <sheets>
    <sheet name="Lisez-moi !" sheetId="6" r:id="rId1"/>
    <sheet name="Suivi de formations " sheetId="8" r:id="rId2"/>
    <sheet name="Liste des formations" sheetId="2" r:id="rId3"/>
    <sheet name="Agents" sheetId="3" r:id="rId4"/>
    <sheet name="Config" sheetId="5" r:id="rId5"/>
    <sheet name="Analyse" sheetId="4" r:id="rId6"/>
  </sheets>
  <functionGroups builtInGroupCount="18"/>
  <definedNames>
    <definedName name="Action">Formations[Action]</definedName>
    <definedName name="Catégorie">Tableau7[Catégorie]</definedName>
    <definedName name="Décision" localSheetId="1">Tableau10[Décision]</definedName>
    <definedName name="Décision">Tableau10[Décision]</definedName>
    <definedName name="Genre" localSheetId="1">Tableau6[H/F]</definedName>
    <definedName name="Genre">Tableau6[H/F]</definedName>
    <definedName name="Non_Suivie" localSheetId="1">Tableau11[Non suivie]</definedName>
    <definedName name="Non_Suivie">Tableau11[Non suivie]</definedName>
    <definedName name="période_occupée">#REF!</definedName>
    <definedName name="Retour_Eval" localSheetId="1">Tableau12[Retour évaluation]</definedName>
    <definedName name="Retour_Eval">Tableau12[Retour évaluation]</definedName>
    <definedName name="Secteur" localSheetId="1">Tableau9[[Secteur ]]</definedName>
    <definedName name="Secteur">Tableau9[[Secteur ]]</definedName>
    <definedName name="Service" localSheetId="1">Tableau8[Service / équipe]</definedName>
    <definedName name="Service">Tableau8[Service / équipe]</definedName>
    <definedName name="Type_Action" localSheetId="1">Tableau13[Type action]</definedName>
    <definedName name="Type_Action">Tableau13[Type action]</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8" l="1"/>
  <c r="F9" i="8" l="1"/>
  <c r="H9" i="8"/>
  <c r="E9" i="8"/>
  <c r="D9" i="8"/>
</calcChain>
</file>

<file path=xl/sharedStrings.xml><?xml version="1.0" encoding="utf-8"?>
<sst xmlns="http://schemas.openxmlformats.org/spreadsheetml/2006/main" count="116" uniqueCount="92">
  <si>
    <t>SUIVI DE FORMATIONS</t>
  </si>
  <si>
    <t>Nom</t>
  </si>
  <si>
    <t>Lieu</t>
  </si>
  <si>
    <t>Action</t>
  </si>
  <si>
    <t>Décision</t>
  </si>
  <si>
    <t>Organisme</t>
  </si>
  <si>
    <t>Commentaire</t>
  </si>
  <si>
    <t>FORMATIONS IDENTIFIEES</t>
  </si>
  <si>
    <t>Inscription</t>
  </si>
  <si>
    <t>Réalisé</t>
  </si>
  <si>
    <t>Non suivie</t>
  </si>
  <si>
    <t>EVALUATION / SUIVI</t>
  </si>
  <si>
    <t>LISTES DES FORMATIONS</t>
  </si>
  <si>
    <t>Type action</t>
  </si>
  <si>
    <t>Coût</t>
  </si>
  <si>
    <t xml:space="preserve">Lieu </t>
  </si>
  <si>
    <t>INFORMATIONS PERSONNELLES</t>
  </si>
  <si>
    <t>Catégorie</t>
  </si>
  <si>
    <t>Pôle</t>
  </si>
  <si>
    <t>Service / Equipe</t>
  </si>
  <si>
    <t>Supérieur hiérarchique</t>
  </si>
  <si>
    <t>H/F</t>
  </si>
  <si>
    <t xml:space="preserve">L'intérêt d'une trame de recueil des besoins de formation est de rassembler tous les besoins collectifs et les projets individuels de formation en cohérence avec les orientations prises décidées par les choix politiques. </t>
  </si>
  <si>
    <t>A COMPLETER QUAND LE DOC SERA TERMINE</t>
  </si>
  <si>
    <t>Oui</t>
  </si>
  <si>
    <t>CNFPT</t>
  </si>
  <si>
    <t>Session fermée</t>
  </si>
  <si>
    <t>F</t>
  </si>
  <si>
    <t>A</t>
  </si>
  <si>
    <t>DG</t>
  </si>
  <si>
    <t>Direction</t>
  </si>
  <si>
    <t>Service / équipe</t>
  </si>
  <si>
    <t>Si non, pourquoi</t>
  </si>
  <si>
    <t>Retour évaluation</t>
  </si>
  <si>
    <t>Formation d'intégration</t>
  </si>
  <si>
    <t>Préparation concours/examens</t>
  </si>
  <si>
    <t>Hygiène et sécurité obligatoire</t>
  </si>
  <si>
    <t>Outils fondamentaux et compétences clés</t>
  </si>
  <si>
    <t>Hygiène et sécurité volontaire</t>
  </si>
  <si>
    <t>B</t>
  </si>
  <si>
    <t>C</t>
  </si>
  <si>
    <t>Non</t>
  </si>
  <si>
    <t xml:space="preserve">Secteur </t>
  </si>
  <si>
    <t>ATU</t>
  </si>
  <si>
    <t>EJS</t>
  </si>
  <si>
    <t>PSP</t>
  </si>
  <si>
    <t>VAC</t>
  </si>
  <si>
    <t>Accueil</t>
  </si>
  <si>
    <t>Batiments</t>
  </si>
  <si>
    <t>Bibliothèque</t>
  </si>
  <si>
    <t>CCAS</t>
  </si>
  <si>
    <t>Communication</t>
  </si>
  <si>
    <t>Culture communication</t>
  </si>
  <si>
    <t>Direction générale</t>
  </si>
  <si>
    <t>Entretien</t>
  </si>
  <si>
    <t>Espaces verts</t>
  </si>
  <si>
    <t>Finances</t>
  </si>
  <si>
    <t>Marchés</t>
  </si>
  <si>
    <t>Police-sécurité</t>
  </si>
  <si>
    <t>Restauration</t>
  </si>
  <si>
    <t>RH</t>
  </si>
  <si>
    <t>Scolaire et périscolaire</t>
  </si>
  <si>
    <t>Vie associative et citoyenneté</t>
  </si>
  <si>
    <t>Voirie</t>
  </si>
  <si>
    <t>Refusée par le N+1</t>
  </si>
  <si>
    <t>Non proposé par l'organisme</t>
  </si>
  <si>
    <t>Refusée par l'organisme</t>
  </si>
  <si>
    <t>Reçu</t>
  </si>
  <si>
    <t>En attente</t>
  </si>
  <si>
    <t>Traité</t>
  </si>
  <si>
    <t>H</t>
  </si>
  <si>
    <t>PSC1</t>
  </si>
  <si>
    <t>Cotisation</t>
  </si>
  <si>
    <t>Vannes</t>
  </si>
  <si>
    <t>Durée en jour(s)</t>
  </si>
  <si>
    <t>TR</t>
  </si>
  <si>
    <t>DH</t>
  </si>
  <si>
    <t>FL</t>
  </si>
  <si>
    <t>Avis suite au retour d'évaluation de la formation</t>
  </si>
  <si>
    <t>SESSIONS</t>
  </si>
  <si>
    <t>Date début 1</t>
  </si>
  <si>
    <t>Date fin 1</t>
  </si>
  <si>
    <t>Date début 2</t>
  </si>
  <si>
    <t>Date fin 2</t>
  </si>
  <si>
    <t>Date début 3</t>
  </si>
  <si>
    <t>ID Formation</t>
  </si>
  <si>
    <t>F0001</t>
  </si>
  <si>
    <t>Période</t>
  </si>
  <si>
    <t>Martin Pierre</t>
  </si>
  <si>
    <t>Philippe Jean</t>
  </si>
  <si>
    <t xml:space="preserve">Loiseaux Martine </t>
  </si>
  <si>
    <t>Date fin 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</si>
</sst>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5" x14ac:knownFonts="1">
    <font>
      <sz val="11"/>
      <color theme="1"/>
      <name val="Calibri"/>
      <family val="2"/>
      <scheme val="minor"/>
    </font>
    <font>
      <b/>
      <sz val="15"/>
      <color theme="3"/>
      <name val="Calibri"/>
      <family val="2"/>
      <scheme val="minor"/>
    </font>
    <font>
      <sz val="28"/>
      <color theme="0"/>
      <name val="Calibri Light"/>
      <family val="2"/>
      <scheme val="major"/>
    </font>
    <font>
      <sz val="11"/>
      <color theme="1"/>
      <name val="Century Gothic"/>
      <family val="2"/>
    </font>
    <font>
      <sz val="9"/>
      <color theme="1"/>
      <name val="Century Gothic"/>
      <family val="2"/>
    </font>
    <font>
      <sz val="28"/>
      <color theme="0" tint="-0.249977111117893"/>
      <name val="Century Gothic"/>
      <family val="2"/>
    </font>
    <font>
      <sz val="28"/>
      <color theme="4" tint="-0.249977111117893"/>
      <name val="Century Gothic"/>
      <family val="2"/>
    </font>
    <font>
      <sz val="28"/>
      <color theme="9" tint="0.39997558519241921"/>
      <name val="Century Gothic"/>
      <family val="2"/>
    </font>
    <font>
      <b/>
      <sz val="22"/>
      <color theme="1"/>
      <name val="Calibri"/>
      <family val="2"/>
      <scheme val="minor"/>
    </font>
    <font>
      <sz val="9"/>
      <color theme="1"/>
      <name val="Calibri"/>
      <family val="2"/>
      <scheme val="minor"/>
    </font>
    <font>
      <sz val="8"/>
      <color theme="1"/>
      <name val="Calibri"/>
      <family val="2"/>
      <scheme val="minor"/>
    </font>
    <font>
      <b/>
      <sz val="10"/>
      <color theme="4" tint="-0.249977111117893"/>
      <name val="Century Gothic"/>
      <family val="2"/>
    </font>
    <font>
      <sz val="10"/>
      <color theme="4" tint="-0.249977111117893"/>
      <name val="Century Gothic"/>
      <family val="2"/>
    </font>
    <font>
      <sz val="11"/>
      <color rgb="FF000000"/>
      <name val="Calibri"/>
      <family val="2"/>
    </font>
    <font>
      <sz val="18"/>
      <color theme="0"/>
      <name val="Calibri Light"/>
      <family val="2"/>
      <scheme val="major"/>
    </font>
  </fonts>
  <fills count="9">
    <fill>
      <patternFill patternType="none"/>
    </fill>
    <fill>
      <patternFill patternType="gray125"/>
    </fill>
    <fill>
      <patternFill patternType="solid">
        <fgColor theme="0"/>
        <bgColor indexed="64"/>
      </patternFill>
    </fill>
    <fill>
      <patternFill patternType="solid">
        <fgColor rgb="FF5D497A"/>
        <bgColor indexed="64"/>
      </patternFill>
    </fill>
    <fill>
      <patternFill patternType="solid">
        <fgColor rgb="FFF95D61"/>
        <bgColor indexed="64"/>
      </patternFill>
    </fill>
    <fill>
      <patternFill patternType="solid">
        <fgColor rgb="FFF2DCDB"/>
        <bgColor indexed="64"/>
      </patternFill>
    </fill>
    <fill>
      <patternFill patternType="solid">
        <fgColor rgb="FFD28280"/>
        <bgColor indexed="64"/>
      </patternFill>
    </fill>
    <fill>
      <patternFill patternType="solid">
        <fgColor rgb="FFDA4647"/>
        <bgColor indexed="64"/>
      </patternFill>
    </fill>
    <fill>
      <patternFill patternType="solid">
        <fgColor rgb="FFEEECE1"/>
        <bgColor indexed="64"/>
      </patternFill>
    </fill>
  </fills>
  <borders count="14">
    <border>
      <left/>
      <right/>
      <top/>
      <bottom/>
      <diagonal/>
    </border>
    <border>
      <left/>
      <right/>
      <top/>
      <bottom style="thick">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theme="4" tint="-0.249977111117893"/>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right/>
      <top/>
      <bottom style="double">
        <color theme="9"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hair">
        <color theme="0"/>
      </left>
      <right style="hair">
        <color theme="0"/>
      </right>
      <top/>
      <bottom/>
      <diagonal/>
    </border>
  </borders>
  <cellStyleXfs count="2">
    <xf numFmtId="0" fontId="0" fillId="0" borderId="0"/>
    <xf numFmtId="0" fontId="1" fillId="0" borderId="1" applyNumberFormat="0" applyFill="0" applyAlignment="0" applyProtection="0"/>
  </cellStyleXfs>
  <cellXfs count="5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0" borderId="0" xfId="0" applyFont="1"/>
    <xf numFmtId="0" fontId="5" fillId="0" borderId="0" xfId="0" applyFont="1" applyAlignment="1"/>
    <xf numFmtId="0" fontId="4" fillId="0" borderId="0" xfId="0" applyFont="1"/>
    <xf numFmtId="0" fontId="5" fillId="0" borderId="0" xfId="0" applyFont="1" applyBorder="1" applyAlignment="1"/>
    <xf numFmtId="0" fontId="5" fillId="0" borderId="6" xfId="0" applyFont="1" applyBorder="1" applyAlignment="1"/>
    <xf numFmtId="0" fontId="4" fillId="0" borderId="7" xfId="0" applyFont="1" applyBorder="1"/>
    <xf numFmtId="0" fontId="4" fillId="0" borderId="8" xfId="0" applyFont="1" applyBorder="1"/>
    <xf numFmtId="0" fontId="6" fillId="0" borderId="0" xfId="0" applyFont="1" applyBorder="1" applyAlignment="1"/>
    <xf numFmtId="0" fontId="0" fillId="7" borderId="0" xfId="0" applyFill="1"/>
    <xf numFmtId="0" fontId="8" fillId="0" borderId="0" xfId="0" applyFont="1" applyAlignment="1">
      <alignment horizontal="center" vertical="center"/>
    </xf>
    <xf numFmtId="0" fontId="9" fillId="0" borderId="0" xfId="0" applyFont="1"/>
    <xf numFmtId="0" fontId="10" fillId="0" borderId="0" xfId="0" applyFont="1"/>
    <xf numFmtId="0" fontId="12" fillId="2" borderId="5" xfId="0" applyFont="1" applyFill="1" applyBorder="1" applyAlignment="1">
      <alignment horizontal="center"/>
    </xf>
    <xf numFmtId="0" fontId="12" fillId="8" borderId="5" xfId="0" applyFont="1" applyFill="1" applyBorder="1" applyAlignment="1">
      <alignment horizontal="center" vertical="center"/>
    </xf>
    <xf numFmtId="0" fontId="6" fillId="0" borderId="0" xfId="0" applyFont="1" applyBorder="1" applyAlignment="1">
      <alignment horizontal="left"/>
    </xf>
    <xf numFmtId="0" fontId="11" fillId="5" borderId="11" xfId="0" applyFont="1" applyFill="1" applyBorder="1" applyAlignment="1">
      <alignment horizontal="center" vertical="center"/>
    </xf>
    <xf numFmtId="0" fontId="11" fillId="5" borderId="12" xfId="0" applyFont="1" applyFill="1" applyBorder="1" applyAlignment="1">
      <alignment horizontal="center" vertical="center" wrapText="1"/>
    </xf>
    <xf numFmtId="0" fontId="11" fillId="5" borderId="10"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1" xfId="0" applyFont="1" applyFill="1" applyBorder="1" applyAlignment="1">
      <alignment horizontal="center" vertical="center" wrapText="1"/>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2" xfId="0" applyFont="1" applyFill="1" applyBorder="1" applyAlignment="1">
      <alignment horizontal="center" vertical="center" wrapText="1"/>
    </xf>
    <xf numFmtId="0" fontId="4" fillId="0" borderId="13" xfId="0" applyFont="1" applyBorder="1"/>
    <xf numFmtId="0" fontId="4" fillId="0" borderId="0" xfId="0" applyFont="1" applyAlignment="1">
      <alignment horizontal="center" vertical="center" wrapText="1"/>
    </xf>
    <xf numFmtId="0" fontId="4" fillId="0" borderId="0" xfId="0" applyFont="1" applyAlignment="1">
      <alignment vertical="center" wrapText="1"/>
    </xf>
    <xf numFmtId="14" fontId="4" fillId="0" borderId="13" xfId="0" applyNumberFormat="1" applyFont="1" applyBorder="1"/>
    <xf numFmtId="49" fontId="3" fillId="0" borderId="0" xfId="0" applyNumberFormat="1" applyFont="1"/>
    <xf numFmtId="49" fontId="4" fillId="0" borderId="0" xfId="0" applyNumberFormat="1" applyFont="1" applyAlignment="1">
      <alignment horizontal="center" wrapText="1"/>
    </xf>
    <xf numFmtId="49" fontId="4" fillId="0" borderId="13" xfId="0" applyNumberFormat="1" applyFont="1" applyBorder="1"/>
    <xf numFmtId="164" fontId="12" fillId="8" borderId="5" xfId="0" applyNumberFormat="1" applyFont="1" applyFill="1" applyBorder="1" applyAlignment="1">
      <alignment horizontal="center" vertical="center" wrapText="1"/>
    </xf>
    <xf numFmtId="0" fontId="0" fillId="0" borderId="0" xfId="0" applyAlignment="1">
      <alignment horizontal="left" vertical="center" wrapText="1"/>
    </xf>
    <xf numFmtId="0" fontId="8" fillId="0" borderId="0" xfId="0" applyFont="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6" fillId="0" borderId="0" xfId="0" applyFont="1" applyBorder="1" applyAlignment="1">
      <alignment horizontal="left"/>
    </xf>
    <xf numFmtId="0" fontId="14" fillId="4" borderId="12" xfId="1" applyFont="1" applyFill="1" applyBorder="1" applyAlignment="1">
      <alignment horizontal="center" vertical="center"/>
    </xf>
    <xf numFmtId="0" fontId="14" fillId="4" borderId="0" xfId="1" applyFont="1" applyFill="1" applyBorder="1" applyAlignment="1">
      <alignment horizontal="center" vertical="center"/>
    </xf>
    <xf numFmtId="0" fontId="0" fillId="0" borderId="0" xfId="0" applyAlignment="1"/>
    <xf numFmtId="0" fontId="7" fillId="0" borderId="9" xfId="0" applyFont="1" applyBorder="1" applyAlignment="1">
      <alignment horizontal="center"/>
    </xf>
  </cellXfs>
  <cellStyles count="2">
    <cellStyle name="Normal" xfId="0" builtinId="0"/>
    <cellStyle name="Titre 1" xfId="1" builtinId="16"/>
  </cellStyles>
  <dxfs count="53">
    <dxf>
      <font>
        <b val="0"/>
        <i val="0"/>
        <strike val="0"/>
        <condense val="0"/>
        <extend val="0"/>
        <outline val="0"/>
        <shadow val="0"/>
        <u val="none"/>
        <vertAlign val="baseline"/>
        <sz val="10"/>
        <color theme="4" tint="-0.249977111117893"/>
        <name val="Century Gothic"/>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numFmt numFmtId="30" formatCode="@"/>
      <border diagonalUp="0" diagonalDown="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alignment horizontal="center" vertical="bottom" textRotation="0" wrapText="1" indent="0" justifyLastLine="0" shrinkToFit="0" readingOrder="0"/>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theme="4"/>
        </bottom>
      </border>
    </dxf>
    <dxf>
      <font>
        <b/>
        <i val="0"/>
        <strike val="0"/>
        <condense val="0"/>
        <extend val="0"/>
        <outline val="0"/>
        <shadow val="0"/>
        <u val="none"/>
        <vertAlign val="baseline"/>
        <sz val="10"/>
        <color theme="4" tint="-0.249977111117893"/>
        <name val="Century Gothic"/>
        <scheme val="none"/>
      </font>
      <fill>
        <patternFill patternType="solid">
          <fgColor indexed="64"/>
          <bgColor rgb="FFF2DCDB"/>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EECE1"/>
      <color rgb="FFEEE4E1"/>
      <color rgb="FFEEE4FF"/>
      <color rgb="FFD28280"/>
      <color rgb="FFF2DCDB"/>
      <color rgb="FF33CC33"/>
      <color rgb="FFF95D61"/>
      <color rgb="FFDA4647"/>
      <color rgb="FF5D497A"/>
      <color rgb="FF5CD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790574</xdr:colOff>
      <xdr:row>3</xdr:row>
      <xdr:rowOff>0</xdr:rowOff>
    </xdr:from>
    <xdr:to>
      <xdr:col>12</xdr:col>
      <xdr:colOff>0</xdr:colOff>
      <xdr:row>7</xdr:row>
      <xdr:rowOff>161925</xdr:rowOff>
    </xdr:to>
    <xdr:grpSp>
      <xdr:nvGrpSpPr>
        <xdr:cNvPr id="41" name="Groupe 40">
          <a:extLst>
            <a:ext uri="{FF2B5EF4-FFF2-40B4-BE49-F238E27FC236}">
              <a16:creationId xmlns:a16="http://schemas.microsoft.com/office/drawing/2014/main" xmlns="" id="{00000000-0008-0000-0000-000029000000}"/>
            </a:ext>
          </a:extLst>
        </xdr:cNvPr>
        <xdr:cNvGrpSpPr/>
      </xdr:nvGrpSpPr>
      <xdr:grpSpPr>
        <a:xfrm>
          <a:off x="1695449" y="790575"/>
          <a:ext cx="7115176" cy="923925"/>
          <a:chOff x="552450" y="733425"/>
          <a:chExt cx="6372225" cy="923925"/>
        </a:xfrm>
      </xdr:grpSpPr>
      <xdr:sp macro="" textlink="">
        <xdr:nvSpPr>
          <xdr:cNvPr id="37" name="Organigramme : Terminateur 36">
            <a:extLst>
              <a:ext uri="{FF2B5EF4-FFF2-40B4-BE49-F238E27FC236}">
                <a16:creationId xmlns:a16="http://schemas.microsoft.com/office/drawing/2014/main" xmlns="" id="{00000000-0008-0000-0000-000025000000}"/>
              </a:ext>
            </a:extLst>
          </xdr:cNvPr>
          <xdr:cNvSpPr/>
        </xdr:nvSpPr>
        <xdr:spPr>
          <a:xfrm>
            <a:off x="552450" y="733425"/>
            <a:ext cx="6372225" cy="923925"/>
          </a:xfrm>
          <a:prstGeom prst="flowChartTerminator">
            <a:avLst/>
          </a:prstGeom>
          <a:solidFill>
            <a:srgbClr val="DA464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ZoneTexte 37">
            <a:extLst>
              <a:ext uri="{FF2B5EF4-FFF2-40B4-BE49-F238E27FC236}">
                <a16:creationId xmlns:a16="http://schemas.microsoft.com/office/drawing/2014/main" xmlns="" id="{00000000-0008-0000-0000-000026000000}"/>
              </a:ext>
            </a:extLst>
          </xdr:cNvPr>
          <xdr:cNvSpPr txBox="1"/>
        </xdr:nvSpPr>
        <xdr:spPr>
          <a:xfrm>
            <a:off x="800099" y="904875"/>
            <a:ext cx="5857875" cy="523875"/>
          </a:xfrm>
          <a:prstGeom prst="rect">
            <a:avLst/>
          </a:prstGeom>
          <a:solidFill>
            <a:srgbClr val="DA4647"/>
          </a:solidFill>
          <a:ln w="9525" cmpd="sng">
            <a:solidFill>
              <a:srgbClr val="DA464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800">
                <a:solidFill>
                  <a:schemeClr val="bg1"/>
                </a:solidFill>
              </a:rPr>
              <a:t>LISEZ</a:t>
            </a:r>
            <a:r>
              <a:rPr lang="fr-FR" sz="2800" baseline="0">
                <a:solidFill>
                  <a:schemeClr val="bg1"/>
                </a:solidFill>
              </a:rPr>
              <a:t>-MOI !</a:t>
            </a:r>
          </a:p>
          <a:p>
            <a:pPr algn="ctr"/>
            <a:endParaRPr lang="fr-FR" sz="1100"/>
          </a:p>
        </xdr:txBody>
      </xdr:sp>
    </xdr:grpSp>
    <xdr:clientData/>
  </xdr:twoCellAnchor>
  <xdr:twoCellAnchor>
    <xdr:from>
      <xdr:col>3</xdr:col>
      <xdr:colOff>314326</xdr:colOff>
      <xdr:row>13</xdr:row>
      <xdr:rowOff>38100</xdr:rowOff>
    </xdr:from>
    <xdr:to>
      <xdr:col>3</xdr:col>
      <xdr:colOff>638176</xdr:colOff>
      <xdr:row>15</xdr:row>
      <xdr:rowOff>133350</xdr:rowOff>
    </xdr:to>
    <xdr:grpSp>
      <xdr:nvGrpSpPr>
        <xdr:cNvPr id="42" name="Group 24">
          <a:extLst>
            <a:ext uri="{FF2B5EF4-FFF2-40B4-BE49-F238E27FC236}">
              <a16:creationId xmlns:a16="http://schemas.microsoft.com/office/drawing/2014/main" xmlns="" id="{00000000-0008-0000-0000-00002A000000}"/>
            </a:ext>
          </a:extLst>
        </xdr:cNvPr>
        <xdr:cNvGrpSpPr>
          <a:grpSpLocks/>
        </xdr:cNvGrpSpPr>
      </xdr:nvGrpSpPr>
      <xdr:grpSpPr bwMode="auto">
        <a:xfrm>
          <a:off x="2009776" y="2733675"/>
          <a:ext cx="323850" cy="476250"/>
          <a:chOff x="785" y="3262"/>
          <a:chExt cx="624" cy="746"/>
        </a:xfrm>
      </xdr:grpSpPr>
      <xdr:sp macro="" textlink="">
        <xdr:nvSpPr>
          <xdr:cNvPr id="43" name="Pentagone 20">
            <a:extLst>
              <a:ext uri="{FF2B5EF4-FFF2-40B4-BE49-F238E27FC236}">
                <a16:creationId xmlns:a16="http://schemas.microsoft.com/office/drawing/2014/main" xmlns="" id="{00000000-0008-0000-0000-00002B000000}"/>
              </a:ext>
            </a:extLst>
          </xdr:cNvPr>
          <xdr:cNvSpPr>
            <a:spLocks noChangeArrowheads="1"/>
          </xdr:cNvSpPr>
        </xdr:nvSpPr>
        <xdr:spPr bwMode="auto">
          <a:xfrm>
            <a:off x="785" y="3337"/>
            <a:ext cx="533" cy="612"/>
          </a:xfrm>
          <a:prstGeom prst="homePlate">
            <a:avLst>
              <a:gd name="adj" fmla="val 260472"/>
            </a:avLst>
          </a:prstGeom>
          <a:grpFill/>
          <a:ln w="25400" algn="ctr">
            <a:solidFill>
              <a:srgbClr val="DA4647"/>
            </a:solidFill>
            <a:miter lim="800000"/>
            <a:headEnd/>
            <a:tailEnd/>
          </a:ln>
        </xdr:spPr>
        <xdr:txBody>
          <a:bodyPr/>
          <a:lstStyle/>
          <a:p>
            <a:endParaRPr lang="fr-FR"/>
          </a:p>
        </xdr:txBody>
      </xdr:sp>
      <xdr:cxnSp macro="">
        <xdr:nvCxnSpPr>
          <xdr:cNvPr id="44" name="Connecteur droit 21">
            <a:extLst>
              <a:ext uri="{FF2B5EF4-FFF2-40B4-BE49-F238E27FC236}">
                <a16:creationId xmlns:a16="http://schemas.microsoft.com/office/drawing/2014/main" xmlns="" id="{00000000-0008-0000-0000-00002C000000}"/>
              </a:ext>
            </a:extLst>
          </xdr:cNvPr>
          <xdr:cNvCxnSpPr>
            <a:cxnSpLocks noChangeShapeType="1"/>
          </xdr:cNvCxnSpPr>
        </xdr:nvCxnSpPr>
        <xdr:spPr bwMode="auto">
          <a:xfrm>
            <a:off x="785" y="3262"/>
            <a:ext cx="607" cy="373"/>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cxnSp macro="">
        <xdr:nvCxnSpPr>
          <xdr:cNvPr id="45" name="Connecteur droit 22">
            <a:extLst>
              <a:ext uri="{FF2B5EF4-FFF2-40B4-BE49-F238E27FC236}">
                <a16:creationId xmlns:a16="http://schemas.microsoft.com/office/drawing/2014/main" xmlns="" id="{00000000-0008-0000-0000-00002D000000}"/>
              </a:ext>
            </a:extLst>
          </xdr:cNvPr>
          <xdr:cNvCxnSpPr>
            <a:cxnSpLocks noChangeShapeType="1"/>
          </xdr:cNvCxnSpPr>
        </xdr:nvCxnSpPr>
        <xdr:spPr bwMode="auto">
          <a:xfrm flipH="1">
            <a:off x="802" y="3634"/>
            <a:ext cx="607" cy="374"/>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295276</xdr:colOff>
      <xdr:row>9</xdr:row>
      <xdr:rowOff>95250</xdr:rowOff>
    </xdr:from>
    <xdr:to>
      <xdr:col>11</xdr:col>
      <xdr:colOff>514350</xdr:colOff>
      <xdr:row>12</xdr:row>
      <xdr:rowOff>19050</xdr:rowOff>
    </xdr:to>
    <xdr:pic>
      <xdr:nvPicPr>
        <xdr:cNvPr id="46" name="Image 4">
          <a:extLst>
            <a:ext uri="{FF2B5EF4-FFF2-40B4-BE49-F238E27FC236}">
              <a16:creationId xmlns:a16="http://schemas.microsoft.com/office/drawing/2014/main" xmlns="" id="{00000000-0008-0000-0000-00002E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990726" y="2028825"/>
          <a:ext cx="6543674"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1</xdr:row>
          <xdr:rowOff>66675</xdr:rowOff>
        </xdr:from>
        <xdr:to>
          <xdr:col>1</xdr:col>
          <xdr:colOff>1504950</xdr:colOff>
          <xdr:row>2</xdr:row>
          <xdr:rowOff>142875</xdr:rowOff>
        </xdr:to>
        <xdr:sp macro="" textlink="">
          <xdr:nvSpPr>
            <xdr:cNvPr id="7170" name="Ajouter" hidden="1">
              <a:extLst>
                <a:ext uri="{63B3BB69-23CF-44E3-9099-C40C66FF867C}">
                  <a14:compatExt spid="_x0000_s7170"/>
                </a:ext>
                <a:ext uri="{FF2B5EF4-FFF2-40B4-BE49-F238E27FC236}">
                  <a16:creationId xmlns:a16="http://schemas.microsoft.com/office/drawing/2014/main" xmlns="" id="{00000000-0008-0000-01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1657350</xdr:colOff>
          <xdr:row>1</xdr:row>
          <xdr:rowOff>57150</xdr:rowOff>
        </xdr:from>
        <xdr:to>
          <xdr:col>3</xdr:col>
          <xdr:colOff>152400</xdr:colOff>
          <xdr:row>2</xdr:row>
          <xdr:rowOff>161925</xdr:rowOff>
        </xdr:to>
        <xdr:sp macro="" textlink="">
          <xdr:nvSpPr>
            <xdr:cNvPr id="7171" name="Button 3" hidden="1">
              <a:extLst>
                <a:ext uri="{63B3BB69-23CF-44E3-9099-C40C66FF867C}">
                  <a14:compatExt spid="_x0000_s7171"/>
                </a:ext>
                <a:ext uri="{FF2B5EF4-FFF2-40B4-BE49-F238E27FC236}">
                  <a16:creationId xmlns:a16="http://schemas.microsoft.com/office/drawing/2014/main" xmlns="" id="{00000000-0008-0000-0100-00000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a:t>
              </a:r>
            </a:p>
          </xdr:txBody>
        </xdr:sp>
        <xdr:clientData fPrintsWithSheet="0"/>
      </xdr:twoCellAnchor>
    </mc:Choice>
    <mc:Fallback/>
  </mc:AlternateContent>
</xdr:wsDr>
</file>

<file path=xl/tables/table1.xml><?xml version="1.0" encoding="utf-8"?>
<table xmlns="http://schemas.openxmlformats.org/spreadsheetml/2006/main" id="5" name="Suivi" displayName="Suivi" ref="B8:M9" totalsRowShown="0" headerRowDxfId="52" tableBorderDxfId="51">
  <autoFilter ref="B8:M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Nom" dataDxfId="50"/>
    <tableColumn id="2" name="ID Formation" dataDxfId="49"/>
    <tableColumn id="3" name="Action" dataDxfId="48">
      <calculatedColumnFormula>VLOOKUP(Suivi[ID Formation],Formations[],3,FALSE)</calculatedColumnFormula>
    </tableColumn>
    <tableColumn id="4" name="Organisme" dataDxfId="47">
      <calculatedColumnFormula>VLOOKUP(Suivi[ID Formation],Formations[],4,FALSE)</calculatedColumnFormula>
    </tableColumn>
    <tableColumn id="5" name="Lieu" dataDxfId="46">
      <calculatedColumnFormula>VLOOKUP(Suivi[ID Formation],Formations[],7,FALSE)</calculatedColumnFormula>
    </tableColumn>
    <tableColumn id="6" name="Période" dataDxfId="0">
      <calculatedColumnFormula>TEXT(VLOOKUP(Suivi[ID Formation],Formations[],8,FALSE),"jj/mm/aa") &amp;" au  " &amp; TEXT(VLOOKUP(Suivi[ID Formation],Formations[],9,FALSE),  "jj/mm/aa")  &amp; CHAR(10) &amp; IF(VLOOKUP(Suivi[ID Formation],Formations[],10,FALSE)&lt;&gt; "",TEXT(VLOOKUP(Suivi[ID Formation],Formations[],10,FALSE),"jj/mm/aa") &amp;" au  " &amp; TEXT(VLOOKUP(Suivi[ID Formation],Formations[],11,FALSE),"jj/mm/aa"),"")  &amp; CHAR(10) &amp; IF(VLOOKUP(Suivi[ID Formation],Formations[],12,FALSE)&lt;&gt; "",TEXT(VLOOKUP(Suivi[ID Formation],Formations[],12,FALSE),"jj/mm/aa") &amp;" au  " &amp; TEXT(VLOOKUP(Suivi[ID Formation],Formations[],13,FALSE),"jj/mm/aa"),"")</calculatedColumnFormula>
    </tableColumn>
    <tableColumn id="7" name="Durée en jour(s)" dataDxfId="45">
      <calculatedColumnFormula>VLOOKUP(Suivi[ID Formation],Formations[],6,FALSE)</calculatedColumnFormula>
    </tableColumn>
    <tableColumn id="8" name="Commentaire" dataDxfId="44"/>
    <tableColumn id="9" name="Inscription" dataDxfId="43"/>
    <tableColumn id="10" name="Réalisé" dataDxfId="42"/>
    <tableColumn id="11" name="Si non, pourquoi" dataDxfId="41"/>
    <tableColumn id="12" name="Avis suite au retour d'évaluation de la formation" dataDxfId="40"/>
  </tableColumns>
  <tableStyleInfo name="TableStyleMedium2" showFirstColumn="0" showLastColumn="0" showRowStripes="1" showColumnStripes="0"/>
</table>
</file>

<file path=xl/tables/table2.xml><?xml version="1.0" encoding="utf-8"?>
<table xmlns="http://schemas.openxmlformats.org/spreadsheetml/2006/main" id="3" name="Formations" displayName="Formations" ref="B6:N7" totalsRowShown="0" headerRowDxfId="39" dataDxfId="38">
  <tableColumns count="13">
    <tableColumn id="13" name="ID Formation" dataDxfId="37"/>
    <tableColumn id="1" name="Type action" dataDxfId="36"/>
    <tableColumn id="3" name="Action" dataDxfId="35"/>
    <tableColumn id="4" name="Organisme" dataDxfId="34"/>
    <tableColumn id="5" name="Coût" dataDxfId="33"/>
    <tableColumn id="2" name="Durée en jour(s)" dataDxfId="32"/>
    <tableColumn id="6" name="Lieu " dataDxfId="31"/>
    <tableColumn id="7" name="Date début 1" dataDxfId="30"/>
    <tableColumn id="8" name="Date fin 1" dataDxfId="29"/>
    <tableColumn id="9" name="Date début 2" dataDxfId="28"/>
    <tableColumn id="10" name="Date fin 2" dataDxfId="27"/>
    <tableColumn id="11" name="Date début 3" dataDxfId="26"/>
    <tableColumn id="12" name="Date fin 3" dataDxfId="25"/>
  </tableColumns>
  <tableStyleInfo name="TableStyleMedium13" showFirstColumn="0" showLastColumn="0" showRowStripes="1" showColumnStripes="0"/>
</table>
</file>

<file path=xl/tables/table3.xml><?xml version="1.0" encoding="utf-8"?>
<table xmlns="http://schemas.openxmlformats.org/spreadsheetml/2006/main" id="4" name="Agents" displayName="Agents" ref="B5:G8" totalsRowShown="0" headerRowDxfId="24" dataDxfId="23">
  <tableColumns count="6">
    <tableColumn id="1" name="Nom" dataDxfId="22"/>
    <tableColumn id="6" name="H/F" dataDxfId="21"/>
    <tableColumn id="2" name="Catégorie" dataDxfId="20"/>
    <tableColumn id="3" name="Pôle" dataDxfId="19"/>
    <tableColumn id="4" name="Service / Equipe" dataDxfId="18"/>
    <tableColumn id="5" name="Supérieur hiérarchique" dataDxfId="17"/>
  </tableColumns>
  <tableStyleInfo name="TableStyleMedium14" showFirstColumn="0" showLastColumn="0" showRowStripes="1" showColumnStripes="0"/>
</table>
</file>

<file path=xl/tables/table4.xml><?xml version="1.0" encoding="utf-8"?>
<table xmlns="http://schemas.openxmlformats.org/spreadsheetml/2006/main" id="6" name="Tableau6" displayName="Tableau6" ref="D3:D5" totalsRowShown="0" dataDxfId="16">
  <autoFilter ref="D3:D5"/>
  <tableColumns count="1">
    <tableColumn id="1" name="H/F" dataDxfId="15"/>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F3:F6" totalsRowShown="0" dataDxfId="14">
  <autoFilter ref="F3:F6"/>
  <tableColumns count="1">
    <tableColumn id="1" name="Catégorie" dataDxfId="13"/>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H3:H22" totalsRowShown="0" dataDxfId="12">
  <autoFilter ref="H3:H22"/>
  <tableColumns count="1">
    <tableColumn id="1" name="Service / équipe" dataDxfId="11"/>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J3:J8" totalsRowShown="0" dataDxfId="10">
  <autoFilter ref="J3:J8"/>
  <tableColumns count="1">
    <tableColumn id="1" name="Secteur " dataDxfId="9"/>
  </tableColumns>
  <tableStyleInfo name="TableStyleMedium2" showFirstColumn="0" showLastColumn="0" showRowStripes="1" showColumnStripes="0"/>
</table>
</file>

<file path=xl/tables/table8.xml><?xml version="1.0" encoding="utf-8"?>
<table xmlns="http://schemas.openxmlformats.org/spreadsheetml/2006/main" id="10" name="Tableau10" displayName="Tableau10" ref="L3:L5" totalsRowShown="0" dataDxfId="8">
  <autoFilter ref="L3:L5"/>
  <tableColumns count="1">
    <tableColumn id="1" name="Décision" dataDxfId="7"/>
  </tableColumns>
  <tableStyleInfo name="TableStyleMedium2" showFirstColumn="0" showLastColumn="0" showRowStripes="1" showColumnStripes="0"/>
</table>
</file>

<file path=xl/tables/table9.xml><?xml version="1.0" encoding="utf-8"?>
<table xmlns="http://schemas.openxmlformats.org/spreadsheetml/2006/main" id="11" name="Tableau11" displayName="Tableau11" ref="N3:N7" totalsRowShown="0" dataDxfId="6">
  <autoFilter ref="N3:N7"/>
  <tableColumns count="1">
    <tableColumn id="1" name="Non suivie" dataDxfId="5"/>
  </tableColumns>
  <tableStyleInfo name="TableStyleMedium2" showFirstColumn="0" showLastColumn="0" showRowStripes="1" showColumnStripes="0"/>
</table>
</file>

<file path=xl/tables/table10.xml><?xml version="1.0" encoding="utf-8"?>
<table xmlns="http://schemas.openxmlformats.org/spreadsheetml/2006/main" id="12" name="Tableau12" displayName="Tableau12" ref="P3:P6" totalsRowShown="0" dataDxfId="4">
  <autoFilter ref="P3:P6"/>
  <tableColumns count="1">
    <tableColumn id="1" name="Retour évaluation" dataDxfId="3"/>
  </tableColumns>
  <tableStyleInfo name="TableStyleMedium2" showFirstColumn="0" showLastColumn="0" showRowStripes="1" showColumnStripes="0"/>
</table>
</file>

<file path=xl/tables/table11.xml><?xml version="1.0" encoding="utf-8"?>
<table xmlns="http://schemas.openxmlformats.org/spreadsheetml/2006/main" id="13" name="Tableau13" displayName="Tableau13" ref="B3:B8" totalsRowShown="0" dataDxfId="2">
  <autoFilter ref="B3:B8"/>
  <tableColumns count="1">
    <tableColumn id="1" name="Type action"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95D61"/>
  </sheetPr>
  <dimension ref="B2:N100"/>
  <sheetViews>
    <sheetView showGridLines="0" workbookViewId="0">
      <selection activeCell="E39" sqref="E39"/>
    </sheetView>
  </sheetViews>
  <sheetFormatPr baseColWidth="10" defaultRowHeight="15" x14ac:dyDescent="0.25"/>
  <cols>
    <col min="1" max="1" width="8.7109375" customWidth="1"/>
    <col min="2" max="2" width="4.85546875" customWidth="1"/>
    <col min="3" max="13" width="11.85546875" customWidth="1"/>
    <col min="14" max="14" width="4.85546875" customWidth="1"/>
  </cols>
  <sheetData>
    <row r="2" spans="2:14" ht="32.25" customHeight="1" x14ac:dyDescent="0.25">
      <c r="B2" s="11"/>
      <c r="C2" s="11"/>
      <c r="D2" s="11"/>
      <c r="E2" s="11"/>
      <c r="F2" s="11"/>
      <c r="G2" s="11"/>
      <c r="H2" s="11"/>
      <c r="I2" s="11"/>
      <c r="J2" s="11"/>
      <c r="K2" s="11"/>
      <c r="L2" s="11"/>
      <c r="M2" s="11"/>
      <c r="N2" s="11"/>
    </row>
    <row r="3" spans="2:14" x14ac:dyDescent="0.25">
      <c r="B3" s="11"/>
      <c r="N3" s="11"/>
    </row>
    <row r="4" spans="2:14" x14ac:dyDescent="0.25">
      <c r="B4" s="11"/>
      <c r="N4" s="11"/>
    </row>
    <row r="5" spans="2:14" x14ac:dyDescent="0.25">
      <c r="B5" s="11"/>
      <c r="N5" s="11"/>
    </row>
    <row r="6" spans="2:14" x14ac:dyDescent="0.25">
      <c r="B6" s="11"/>
      <c r="N6" s="11"/>
    </row>
    <row r="7" spans="2:14" x14ac:dyDescent="0.25">
      <c r="B7" s="11"/>
      <c r="N7" s="11"/>
    </row>
    <row r="8" spans="2:14" x14ac:dyDescent="0.25">
      <c r="B8" s="11"/>
      <c r="N8" s="11"/>
    </row>
    <row r="9" spans="2:14" x14ac:dyDescent="0.25">
      <c r="B9" s="11"/>
      <c r="N9" s="11"/>
    </row>
    <row r="10" spans="2:14" x14ac:dyDescent="0.25">
      <c r="B10" s="11"/>
      <c r="N10" s="11"/>
    </row>
    <row r="11" spans="2:14" x14ac:dyDescent="0.25">
      <c r="B11" s="11"/>
      <c r="N11" s="11"/>
    </row>
    <row r="12" spans="2:14" x14ac:dyDescent="0.25">
      <c r="B12" s="11"/>
      <c r="N12" s="11"/>
    </row>
    <row r="13" spans="2:14" x14ac:dyDescent="0.25">
      <c r="B13" s="11"/>
      <c r="N13" s="11"/>
    </row>
    <row r="14" spans="2:14" x14ac:dyDescent="0.25">
      <c r="B14" s="11"/>
      <c r="E14" s="34" t="s">
        <v>22</v>
      </c>
      <c r="F14" s="34"/>
      <c r="G14" s="34"/>
      <c r="H14" s="34"/>
      <c r="I14" s="34"/>
      <c r="J14" s="34"/>
      <c r="K14" s="34"/>
      <c r="L14" s="34"/>
      <c r="N14" s="11"/>
    </row>
    <row r="15" spans="2:14" x14ac:dyDescent="0.25">
      <c r="B15" s="11"/>
      <c r="E15" s="34"/>
      <c r="F15" s="34"/>
      <c r="G15" s="34"/>
      <c r="H15" s="34"/>
      <c r="I15" s="34"/>
      <c r="J15" s="34"/>
      <c r="K15" s="34"/>
      <c r="L15" s="34"/>
      <c r="N15" s="11"/>
    </row>
    <row r="16" spans="2:14" x14ac:dyDescent="0.25">
      <c r="B16" s="11"/>
      <c r="E16" s="34"/>
      <c r="F16" s="34"/>
      <c r="G16" s="34"/>
      <c r="H16" s="34"/>
      <c r="I16" s="34"/>
      <c r="J16" s="34"/>
      <c r="K16" s="34"/>
      <c r="L16" s="34"/>
      <c r="N16" s="11"/>
    </row>
    <row r="17" spans="2:14" x14ac:dyDescent="0.25">
      <c r="B17" s="11"/>
      <c r="N17" s="11"/>
    </row>
    <row r="18" spans="2:14" x14ac:dyDescent="0.25">
      <c r="B18" s="11"/>
      <c r="C18" s="35" t="s">
        <v>23</v>
      </c>
      <c r="D18" s="35"/>
      <c r="E18" s="35"/>
      <c r="F18" s="35"/>
      <c r="G18" s="35"/>
      <c r="H18" s="35"/>
      <c r="I18" s="35"/>
      <c r="J18" s="35"/>
      <c r="K18" s="35"/>
      <c r="L18" s="35"/>
      <c r="M18" s="35"/>
      <c r="N18" s="11"/>
    </row>
    <row r="19" spans="2:14" x14ac:dyDescent="0.25">
      <c r="B19" s="11"/>
      <c r="C19" s="35"/>
      <c r="D19" s="35"/>
      <c r="E19" s="35"/>
      <c r="F19" s="35"/>
      <c r="G19" s="35"/>
      <c r="H19" s="35"/>
      <c r="I19" s="35"/>
      <c r="J19" s="35"/>
      <c r="K19" s="35"/>
      <c r="L19" s="35"/>
      <c r="M19" s="35"/>
      <c r="N19" s="11"/>
    </row>
    <row r="20" spans="2:14" x14ac:dyDescent="0.25">
      <c r="B20" s="11"/>
      <c r="C20" s="35"/>
      <c r="D20" s="35"/>
      <c r="E20" s="35"/>
      <c r="F20" s="35"/>
      <c r="G20" s="35"/>
      <c r="H20" s="35"/>
      <c r="I20" s="35"/>
      <c r="J20" s="35"/>
      <c r="K20" s="35"/>
      <c r="L20" s="35"/>
      <c r="M20" s="35"/>
      <c r="N20" s="11"/>
    </row>
    <row r="21" spans="2:14" x14ac:dyDescent="0.25">
      <c r="B21" s="11"/>
      <c r="C21" s="35"/>
      <c r="D21" s="35"/>
      <c r="E21" s="35"/>
      <c r="F21" s="35"/>
      <c r="G21" s="35"/>
      <c r="H21" s="35"/>
      <c r="I21" s="35"/>
      <c r="J21" s="35"/>
      <c r="K21" s="35"/>
      <c r="L21" s="35"/>
      <c r="M21" s="35"/>
      <c r="N21" s="11"/>
    </row>
    <row r="22" spans="2:14" x14ac:dyDescent="0.25">
      <c r="B22" s="11"/>
      <c r="C22" s="35"/>
      <c r="D22" s="35"/>
      <c r="E22" s="35"/>
      <c r="F22" s="35"/>
      <c r="G22" s="35"/>
      <c r="H22" s="35"/>
      <c r="I22" s="35"/>
      <c r="J22" s="35"/>
      <c r="K22" s="35"/>
      <c r="L22" s="35"/>
      <c r="M22" s="35"/>
      <c r="N22" s="11"/>
    </row>
    <row r="23" spans="2:14" x14ac:dyDescent="0.25">
      <c r="B23" s="11"/>
      <c r="C23" s="35"/>
      <c r="D23" s="35"/>
      <c r="E23" s="35"/>
      <c r="F23" s="35"/>
      <c r="G23" s="35"/>
      <c r="H23" s="35"/>
      <c r="I23" s="35"/>
      <c r="J23" s="35"/>
      <c r="K23" s="35"/>
      <c r="L23" s="35"/>
      <c r="M23" s="35"/>
      <c r="N23" s="11"/>
    </row>
    <row r="24" spans="2:14" x14ac:dyDescent="0.25">
      <c r="B24" s="11"/>
      <c r="C24" s="35"/>
      <c r="D24" s="35"/>
      <c r="E24" s="35"/>
      <c r="F24" s="35"/>
      <c r="G24" s="35"/>
      <c r="H24" s="35"/>
      <c r="I24" s="35"/>
      <c r="J24" s="35"/>
      <c r="K24" s="35"/>
      <c r="L24" s="35"/>
      <c r="M24" s="35"/>
      <c r="N24" s="11"/>
    </row>
    <row r="25" spans="2:14" x14ac:dyDescent="0.25">
      <c r="B25" s="11"/>
      <c r="C25" s="35"/>
      <c r="D25" s="35"/>
      <c r="E25" s="35"/>
      <c r="F25" s="35"/>
      <c r="G25" s="35"/>
      <c r="H25" s="35"/>
      <c r="I25" s="35"/>
      <c r="J25" s="35"/>
      <c r="K25" s="35"/>
      <c r="L25" s="35"/>
      <c r="M25" s="35"/>
      <c r="N25" s="11"/>
    </row>
    <row r="26" spans="2:14" x14ac:dyDescent="0.25">
      <c r="B26" s="11"/>
      <c r="C26" s="35"/>
      <c r="D26" s="35"/>
      <c r="E26" s="35"/>
      <c r="F26" s="35"/>
      <c r="G26" s="35"/>
      <c r="H26" s="35"/>
      <c r="I26" s="35"/>
      <c r="J26" s="35"/>
      <c r="K26" s="35"/>
      <c r="L26" s="35"/>
      <c r="M26" s="35"/>
      <c r="N26" s="11"/>
    </row>
    <row r="27" spans="2:14" x14ac:dyDescent="0.25">
      <c r="B27" s="11"/>
      <c r="C27" s="35"/>
      <c r="D27" s="35"/>
      <c r="E27" s="35"/>
      <c r="F27" s="35"/>
      <c r="G27" s="35"/>
      <c r="H27" s="35"/>
      <c r="I27" s="35"/>
      <c r="J27" s="35"/>
      <c r="K27" s="35"/>
      <c r="L27" s="35"/>
      <c r="M27" s="35"/>
      <c r="N27" s="11"/>
    </row>
    <row r="28" spans="2:14" x14ac:dyDescent="0.25">
      <c r="B28" s="11"/>
      <c r="C28" s="35"/>
      <c r="D28" s="35"/>
      <c r="E28" s="35"/>
      <c r="F28" s="35"/>
      <c r="G28" s="35"/>
      <c r="H28" s="35"/>
      <c r="I28" s="35"/>
      <c r="J28" s="35"/>
      <c r="K28" s="35"/>
      <c r="L28" s="35"/>
      <c r="M28" s="35"/>
      <c r="N28" s="11"/>
    </row>
    <row r="29" spans="2:14" x14ac:dyDescent="0.25">
      <c r="B29" s="11"/>
      <c r="C29" s="35"/>
      <c r="D29" s="35"/>
      <c r="E29" s="35"/>
      <c r="F29" s="35"/>
      <c r="G29" s="35"/>
      <c r="H29" s="35"/>
      <c r="I29" s="35"/>
      <c r="J29" s="35"/>
      <c r="K29" s="35"/>
      <c r="L29" s="35"/>
      <c r="M29" s="35"/>
      <c r="N29" s="11"/>
    </row>
    <row r="30" spans="2:14" x14ac:dyDescent="0.25">
      <c r="B30" s="11"/>
      <c r="C30" s="35"/>
      <c r="D30" s="35"/>
      <c r="E30" s="35"/>
      <c r="F30" s="35"/>
      <c r="G30" s="35"/>
      <c r="H30" s="35"/>
      <c r="I30" s="35"/>
      <c r="J30" s="35"/>
      <c r="K30" s="35"/>
      <c r="L30" s="35"/>
      <c r="M30" s="35"/>
      <c r="N30" s="11"/>
    </row>
    <row r="31" spans="2:14" x14ac:dyDescent="0.25">
      <c r="B31" s="11"/>
      <c r="C31" s="35"/>
      <c r="D31" s="35"/>
      <c r="E31" s="35"/>
      <c r="F31" s="35"/>
      <c r="G31" s="35"/>
      <c r="H31" s="35"/>
      <c r="I31" s="35"/>
      <c r="J31" s="35"/>
      <c r="K31" s="35"/>
      <c r="L31" s="35"/>
      <c r="M31" s="35"/>
      <c r="N31" s="11"/>
    </row>
    <row r="32" spans="2:14" x14ac:dyDescent="0.25">
      <c r="B32" s="11"/>
      <c r="C32" s="35"/>
      <c r="D32" s="35"/>
      <c r="E32" s="35"/>
      <c r="F32" s="35"/>
      <c r="G32" s="35"/>
      <c r="H32" s="35"/>
      <c r="I32" s="35"/>
      <c r="J32" s="35"/>
      <c r="K32" s="35"/>
      <c r="L32" s="35"/>
      <c r="M32" s="35"/>
      <c r="N32" s="11"/>
    </row>
    <row r="33" spans="2:14" x14ac:dyDescent="0.25">
      <c r="B33" s="11"/>
      <c r="C33" s="35"/>
      <c r="D33" s="35"/>
      <c r="E33" s="35"/>
      <c r="F33" s="35"/>
      <c r="G33" s="35"/>
      <c r="H33" s="35"/>
      <c r="I33" s="35"/>
      <c r="J33" s="35"/>
      <c r="K33" s="35"/>
      <c r="L33" s="35"/>
      <c r="M33" s="35"/>
      <c r="N33" s="11"/>
    </row>
    <row r="34" spans="2:14" x14ac:dyDescent="0.25">
      <c r="B34" s="11"/>
      <c r="C34" s="35"/>
      <c r="D34" s="35"/>
      <c r="E34" s="35"/>
      <c r="F34" s="35"/>
      <c r="G34" s="35"/>
      <c r="H34" s="35"/>
      <c r="I34" s="35"/>
      <c r="J34" s="35"/>
      <c r="K34" s="35"/>
      <c r="L34" s="35"/>
      <c r="M34" s="35"/>
      <c r="N34" s="11"/>
    </row>
    <row r="35" spans="2:14" ht="28.5" x14ac:dyDescent="0.25">
      <c r="B35" s="11"/>
      <c r="C35" s="12"/>
      <c r="D35" s="12"/>
      <c r="E35" s="12"/>
      <c r="F35" s="12"/>
      <c r="G35" s="12"/>
      <c r="H35" s="12"/>
      <c r="I35" s="12"/>
      <c r="J35" s="12"/>
      <c r="K35" s="12"/>
      <c r="L35" s="12"/>
      <c r="M35" s="12"/>
      <c r="N35" s="11"/>
    </row>
    <row r="36" spans="2:14" ht="28.5" x14ac:dyDescent="0.25">
      <c r="B36" s="11"/>
      <c r="C36" s="12"/>
      <c r="D36" s="12"/>
      <c r="E36" s="12"/>
      <c r="F36" s="12"/>
      <c r="G36" s="12"/>
      <c r="H36" s="12"/>
      <c r="I36" s="12"/>
      <c r="J36" s="12"/>
      <c r="K36" s="12"/>
      <c r="L36" s="12"/>
      <c r="M36" s="12"/>
      <c r="N36" s="11"/>
    </row>
    <row r="37" spans="2:14" ht="28.5" x14ac:dyDescent="0.25">
      <c r="B37" s="11"/>
      <c r="C37" s="12"/>
      <c r="D37" s="12"/>
      <c r="E37" s="12"/>
      <c r="F37" s="12"/>
      <c r="G37" s="12"/>
      <c r="H37" s="12"/>
      <c r="I37" s="12"/>
      <c r="J37" s="12"/>
      <c r="K37" s="12"/>
      <c r="L37" s="12"/>
      <c r="M37" s="12"/>
      <c r="N37" s="11"/>
    </row>
    <row r="38" spans="2:14" x14ac:dyDescent="0.25">
      <c r="B38" s="11"/>
      <c r="N38" s="11"/>
    </row>
    <row r="39" spans="2:14" x14ac:dyDescent="0.25">
      <c r="B39" s="11"/>
      <c r="N39" s="11"/>
    </row>
    <row r="40" spans="2:14" x14ac:dyDescent="0.25">
      <c r="B40" s="11"/>
      <c r="N40" s="11"/>
    </row>
    <row r="41" spans="2:14" ht="32.25" customHeight="1" x14ac:dyDescent="0.25">
      <c r="B41" s="11"/>
      <c r="C41" s="11"/>
      <c r="D41" s="11"/>
      <c r="E41" s="11"/>
      <c r="F41" s="11"/>
      <c r="G41" s="11"/>
      <c r="H41" s="11"/>
      <c r="I41" s="11"/>
      <c r="J41" s="11"/>
      <c r="K41" s="11"/>
      <c r="L41" s="11"/>
      <c r="M41" s="11"/>
      <c r="N41" s="11"/>
    </row>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sheetData>
  <mergeCells count="2">
    <mergeCell ref="E14:L16"/>
    <mergeCell ref="C18:M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5"/>
  </sheetPr>
  <dimension ref="B6:N9"/>
  <sheetViews>
    <sheetView showGridLines="0" tabSelected="1" zoomScale="85" zoomScaleNormal="85" workbookViewId="0">
      <pane xSplit="1" ySplit="8" topLeftCell="B9" activePane="bottomRight" state="frozen"/>
      <selection pane="topRight" activeCell="B1" sqref="B1"/>
      <selection pane="bottomLeft" activeCell="A6" sqref="A6"/>
      <selection pane="bottomRight" activeCell="B6" sqref="B6:M6"/>
    </sheetView>
  </sheetViews>
  <sheetFormatPr baseColWidth="10" defaultRowHeight="15" x14ac:dyDescent="0.25"/>
  <cols>
    <col min="1" max="1" width="4.7109375" customWidth="1"/>
    <col min="2" max="2" width="25" customWidth="1"/>
    <col min="3" max="3" width="15.7109375" customWidth="1"/>
    <col min="4" max="4" width="41.28515625" customWidth="1"/>
    <col min="5" max="5" width="20" customWidth="1"/>
    <col min="6" max="6" width="23.140625" customWidth="1"/>
    <col min="7" max="7" width="23.5703125" customWidth="1"/>
    <col min="8" max="8" width="16.28515625" customWidth="1"/>
    <col min="9" max="9" width="21.42578125" customWidth="1"/>
    <col min="10" max="10" width="18.42578125" customWidth="1"/>
    <col min="11" max="11" width="9.5703125" customWidth="1"/>
    <col min="12" max="12" width="32" customWidth="1"/>
    <col min="13" max="13" width="45.85546875" customWidth="1"/>
  </cols>
  <sheetData>
    <row r="6" spans="2:14" ht="36" x14ac:dyDescent="0.25">
      <c r="B6" s="36" t="s">
        <v>0</v>
      </c>
      <c r="C6" s="37"/>
      <c r="D6" s="37"/>
      <c r="E6" s="37"/>
      <c r="F6" s="37"/>
      <c r="G6" s="37"/>
      <c r="H6" s="37"/>
      <c r="I6" s="37"/>
      <c r="J6" s="37"/>
      <c r="K6" s="37"/>
      <c r="L6" s="37"/>
      <c r="M6" s="38"/>
    </row>
    <row r="7" spans="2:14" ht="36" x14ac:dyDescent="0.25">
      <c r="B7" s="39" t="s">
        <v>7</v>
      </c>
      <c r="C7" s="40"/>
      <c r="D7" s="40"/>
      <c r="E7" s="40"/>
      <c r="F7" s="40"/>
      <c r="G7" s="40"/>
      <c r="H7" s="40"/>
      <c r="I7" s="41"/>
      <c r="J7" s="42" t="s">
        <v>11</v>
      </c>
      <c r="K7" s="43"/>
      <c r="L7" s="43"/>
      <c r="M7" s="44"/>
    </row>
    <row r="8" spans="2:14" ht="40.5" customHeight="1" x14ac:dyDescent="0.25">
      <c r="B8" s="20" t="s">
        <v>1</v>
      </c>
      <c r="C8" s="21" t="s">
        <v>85</v>
      </c>
      <c r="D8" s="21" t="s">
        <v>3</v>
      </c>
      <c r="E8" s="21" t="s">
        <v>5</v>
      </c>
      <c r="F8" s="21" t="s">
        <v>2</v>
      </c>
      <c r="G8" s="21" t="s">
        <v>87</v>
      </c>
      <c r="H8" s="22" t="s">
        <v>74</v>
      </c>
      <c r="I8" s="21" t="s">
        <v>6</v>
      </c>
      <c r="J8" s="18" t="s">
        <v>8</v>
      </c>
      <c r="K8" s="18" t="s">
        <v>9</v>
      </c>
      <c r="L8" s="18" t="s">
        <v>32</v>
      </c>
      <c r="M8" s="19" t="s">
        <v>78</v>
      </c>
    </row>
    <row r="9" spans="2:14" s="1" customFormat="1" ht="42.75" customHeight="1" x14ac:dyDescent="0.25">
      <c r="B9" s="23" t="s">
        <v>90</v>
      </c>
      <c r="C9" s="24" t="s">
        <v>86</v>
      </c>
      <c r="D9" s="24" t="str">
        <f>VLOOKUP(Suivi[ID Formation],Formations[],3,FALSE)</f>
        <v>PSC1</v>
      </c>
      <c r="E9" s="24" t="str">
        <f>VLOOKUP(Suivi[ID Formation],Formations[],4,FALSE)</f>
        <v>CNFPT</v>
      </c>
      <c r="F9" s="24" t="str">
        <f>VLOOKUP(Suivi[ID Formation],Formations[],7,FALSE)</f>
        <v>Vannes</v>
      </c>
      <c r="G9" s="33" t="str">
        <f>TEXT(VLOOKUP(Suivi[ID Formation],Formations[],8,FALSE),"jj/mm/aa") &amp;" au  " &amp; TEXT(VLOOKUP(Suivi[ID Formation],Formations[],9,FALSE),  "jj/mm/aa")  &amp; CHAR(10) &amp; IF(VLOOKUP(Suivi[ID Formation],Formations[],10,FALSE)&lt;&gt; "",TEXT(VLOOKUP(Suivi[ID Formation],Formations[],10,FALSE),"jj/mm/aa") &amp;" au  " &amp; TEXT(VLOOKUP(Suivi[ID Formation],Formations[],11,FALSE),"jj/mm/aa"),"")  &amp; CHAR(10) &amp; IF(VLOOKUP(Suivi[ID Formation],Formations[],12,FALSE)&lt;&gt; "",TEXT(VLOOKUP(Suivi[ID Formation],Formations[],12,FALSE),"jj/mm/aa") &amp;" au  " &amp; TEXT(VLOOKUP(Suivi[ID Formation],Formations[],13,FALSE),"jj/mm/aa"),"")</f>
        <v xml:space="preserve">01/12/18 au  02/12/18
30/01/19 au  30/01/19
</v>
      </c>
      <c r="H9" s="24">
        <f>VLOOKUP(Suivi[ID Formation],Formations[],6,FALSE)</f>
        <v>2.5</v>
      </c>
      <c r="I9" s="24"/>
      <c r="J9" s="15"/>
      <c r="K9" s="16"/>
      <c r="L9" s="24"/>
      <c r="M9" s="25"/>
      <c r="N9" s="2"/>
    </row>
  </sheetData>
  <mergeCells count="3">
    <mergeCell ref="B6:M6"/>
    <mergeCell ref="B7:I7"/>
    <mergeCell ref="J7:M7"/>
  </mergeCells>
  <dataValidations count="3">
    <dataValidation type="list" allowBlank="1" showInputMessage="1" showErrorMessage="1" sqref="L9">
      <formula1>Non_Suivie</formula1>
    </dataValidation>
    <dataValidation type="list" allowBlank="1" showInputMessage="1" showErrorMessage="1" sqref="K9">
      <formula1>Décision</formula1>
    </dataValidation>
    <dataValidation type="list" allowBlank="1" showInputMessage="1" showErrorMessage="1" sqref="M9">
      <formula1>Retour_Eval</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Ajouter">
              <controlPr defaultSize="0" print="0" autoFill="0" autoPict="0" macro="[0]!Feuil2.Afficher_Form_Ajout_Demande">
                <anchor moveWithCells="1" sizeWithCells="1">
                  <from>
                    <xdr:col>1</xdr:col>
                    <xdr:colOff>123825</xdr:colOff>
                    <xdr:row>1</xdr:row>
                    <xdr:rowOff>66675</xdr:rowOff>
                  </from>
                  <to>
                    <xdr:col>1</xdr:col>
                    <xdr:colOff>1504950</xdr:colOff>
                    <xdr:row>2</xdr:row>
                    <xdr:rowOff>142875</xdr:rowOff>
                  </to>
                </anchor>
              </controlPr>
            </control>
          </mc:Choice>
        </mc:AlternateContent>
        <mc:AlternateContent xmlns:mc="http://schemas.openxmlformats.org/markup-compatibility/2006">
          <mc:Choice Requires="x14">
            <control shapeId="7171" r:id="rId5" name="Button 3">
              <controlPr defaultSize="0" print="0" autoFill="0" autoPict="0" macro="[0]!Feuil2.Afficher_Form_Modif_Demande">
                <anchor moveWithCells="1" sizeWithCells="1">
                  <from>
                    <xdr:col>1</xdr:col>
                    <xdr:colOff>1657350</xdr:colOff>
                    <xdr:row>1</xdr:row>
                    <xdr:rowOff>57150</xdr:rowOff>
                  </from>
                  <to>
                    <xdr:col>3</xdr:col>
                    <xdr:colOff>152400</xdr:colOff>
                    <xdr:row>2</xdr:row>
                    <xdr:rowOff>161925</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39997558519241921"/>
  </sheetPr>
  <dimension ref="B3:N7"/>
  <sheetViews>
    <sheetView showGridLines="0" workbookViewId="0">
      <selection activeCell="B6" sqref="B6"/>
    </sheetView>
  </sheetViews>
  <sheetFormatPr baseColWidth="10" defaultRowHeight="16.5" x14ac:dyDescent="0.3"/>
  <cols>
    <col min="1" max="1" width="5.140625" style="3" customWidth="1"/>
    <col min="2" max="2" width="10" style="30" customWidth="1"/>
    <col min="3" max="3" width="38" style="3" customWidth="1"/>
    <col min="4" max="4" width="13.28515625" style="3" customWidth="1"/>
    <col min="5" max="5" width="15.85546875" style="3" customWidth="1"/>
    <col min="6" max="6" width="12.28515625" style="3" customWidth="1"/>
    <col min="7" max="7" width="9.42578125" style="3" customWidth="1"/>
    <col min="8" max="8" width="11.42578125" style="3"/>
    <col min="9" max="9" width="11.85546875" style="3" customWidth="1"/>
    <col min="10" max="10" width="11.42578125" style="3"/>
    <col min="11" max="11" width="12.42578125" style="3" customWidth="1"/>
    <col min="12" max="12" width="11" style="3" customWidth="1"/>
    <col min="13" max="16384" width="11.42578125" style="3"/>
  </cols>
  <sheetData>
    <row r="3" spans="2:14" ht="35.25" thickBot="1" x14ac:dyDescent="0.5">
      <c r="C3" s="45" t="s">
        <v>12</v>
      </c>
      <c r="D3" s="45"/>
      <c r="E3" s="45"/>
      <c r="F3" s="45"/>
      <c r="G3" s="17"/>
      <c r="H3" s="4"/>
      <c r="I3" s="4"/>
    </row>
    <row r="4" spans="2:14" ht="51" customHeight="1" thickTop="1" x14ac:dyDescent="0.45">
      <c r="C4" s="7"/>
      <c r="D4" s="7"/>
      <c r="E4" s="7"/>
      <c r="F4" s="7"/>
      <c r="G4" s="6"/>
      <c r="H4" s="4"/>
      <c r="I4" s="4"/>
    </row>
    <row r="5" spans="2:14" ht="21.75" customHeight="1" x14ac:dyDescent="0.45">
      <c r="C5" s="6"/>
      <c r="D5" s="6"/>
      <c r="E5" s="6"/>
      <c r="F5" s="6"/>
      <c r="G5" s="6"/>
      <c r="H5" s="4"/>
      <c r="I5" s="46" t="s">
        <v>79</v>
      </c>
      <c r="J5" s="47"/>
      <c r="K5" s="47"/>
      <c r="L5" s="47"/>
      <c r="M5" s="48"/>
      <c r="N5" s="48"/>
    </row>
    <row r="6" spans="2:14" s="5" customFormat="1" ht="29.25" customHeight="1" x14ac:dyDescent="0.3">
      <c r="B6" s="31" t="s">
        <v>85</v>
      </c>
      <c r="C6" s="28" t="s">
        <v>13</v>
      </c>
      <c r="D6" s="28" t="s">
        <v>3</v>
      </c>
      <c r="E6" s="28" t="s">
        <v>5</v>
      </c>
      <c r="F6" s="28" t="s">
        <v>14</v>
      </c>
      <c r="G6" s="28" t="s">
        <v>74</v>
      </c>
      <c r="H6" s="28" t="s">
        <v>15</v>
      </c>
      <c r="I6" s="28" t="s">
        <v>80</v>
      </c>
      <c r="J6" s="27" t="s">
        <v>81</v>
      </c>
      <c r="K6" s="28" t="s">
        <v>82</v>
      </c>
      <c r="L6" s="27" t="s">
        <v>83</v>
      </c>
      <c r="M6" s="28" t="s">
        <v>84</v>
      </c>
      <c r="N6" s="27" t="s">
        <v>91</v>
      </c>
    </row>
    <row r="7" spans="2:14" x14ac:dyDescent="0.3">
      <c r="B7" s="32" t="s">
        <v>86</v>
      </c>
      <c r="C7" s="8" t="s">
        <v>38</v>
      </c>
      <c r="D7" s="8" t="s">
        <v>71</v>
      </c>
      <c r="E7" s="8" t="s">
        <v>25</v>
      </c>
      <c r="F7" s="8" t="s">
        <v>72</v>
      </c>
      <c r="G7" s="8">
        <v>2.5</v>
      </c>
      <c r="H7" s="8" t="s">
        <v>73</v>
      </c>
      <c r="I7" s="29">
        <v>43435</v>
      </c>
      <c r="J7" s="29">
        <v>43436</v>
      </c>
      <c r="K7" s="29">
        <v>43495</v>
      </c>
      <c r="L7" s="29">
        <v>43495</v>
      </c>
      <c r="M7" s="26"/>
      <c r="N7" s="26"/>
    </row>
  </sheetData>
  <mergeCells count="2">
    <mergeCell ref="C3:F3"/>
    <mergeCell ref="I5:N5"/>
  </mergeCells>
  <dataValidations count="1">
    <dataValidation type="list" allowBlank="1" showInputMessage="1" showErrorMessage="1" sqref="C7">
      <formula1>Type_Action</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tint="0.39997558519241921"/>
  </sheetPr>
  <dimension ref="B3:G8"/>
  <sheetViews>
    <sheetView showGridLines="0" workbookViewId="0">
      <selection activeCell="G31" sqref="G31"/>
    </sheetView>
  </sheetViews>
  <sheetFormatPr baseColWidth="10" defaultRowHeight="15" x14ac:dyDescent="0.25"/>
  <cols>
    <col min="1" max="1" width="4.85546875" customWidth="1"/>
    <col min="2" max="2" width="22.5703125" customWidth="1"/>
    <col min="3" max="3" width="10.42578125" customWidth="1"/>
    <col min="4" max="4" width="12.42578125" customWidth="1"/>
    <col min="6" max="6" width="20" customWidth="1"/>
    <col min="7" max="7" width="21.85546875" customWidth="1"/>
  </cols>
  <sheetData>
    <row r="3" spans="2:7" ht="35.25" thickBot="1" x14ac:dyDescent="0.5">
      <c r="B3" s="49" t="s">
        <v>16</v>
      </c>
      <c r="C3" s="49"/>
      <c r="D3" s="49"/>
      <c r="E3" s="49"/>
      <c r="F3" s="49"/>
      <c r="G3" s="10"/>
    </row>
    <row r="4" spans="2:7" ht="35.25" thickTop="1" x14ac:dyDescent="0.45">
      <c r="B4" s="6"/>
      <c r="C4" s="6"/>
      <c r="D4" s="6"/>
      <c r="E4" s="6"/>
      <c r="F4" s="4"/>
      <c r="G4" s="4"/>
    </row>
    <row r="5" spans="2:7" ht="15.75" x14ac:dyDescent="0.3">
      <c r="B5" s="5" t="s">
        <v>1</v>
      </c>
      <c r="C5" s="5" t="s">
        <v>21</v>
      </c>
      <c r="D5" s="5" t="s">
        <v>17</v>
      </c>
      <c r="E5" s="5" t="s">
        <v>18</v>
      </c>
      <c r="F5" s="5" t="s">
        <v>19</v>
      </c>
      <c r="G5" s="5" t="s">
        <v>20</v>
      </c>
    </row>
    <row r="6" spans="2:7" ht="15.75" x14ac:dyDescent="0.3">
      <c r="B6" s="8" t="s">
        <v>88</v>
      </c>
      <c r="C6" s="8" t="s">
        <v>70</v>
      </c>
      <c r="D6" s="8" t="s">
        <v>28</v>
      </c>
      <c r="E6" s="8" t="s">
        <v>29</v>
      </c>
      <c r="F6" s="8" t="s">
        <v>30</v>
      </c>
      <c r="G6" s="8" t="s">
        <v>75</v>
      </c>
    </row>
    <row r="7" spans="2:7" ht="15.75" x14ac:dyDescent="0.3">
      <c r="B7" s="9" t="s">
        <v>89</v>
      </c>
      <c r="C7" s="9" t="s">
        <v>70</v>
      </c>
      <c r="D7" s="9" t="s">
        <v>40</v>
      </c>
      <c r="E7" s="9" t="s">
        <v>46</v>
      </c>
      <c r="F7" s="9" t="s">
        <v>54</v>
      </c>
      <c r="G7" s="9" t="s">
        <v>77</v>
      </c>
    </row>
    <row r="8" spans="2:7" ht="15.75" x14ac:dyDescent="0.3">
      <c r="B8" s="9" t="s">
        <v>90</v>
      </c>
      <c r="C8" s="9" t="s">
        <v>27</v>
      </c>
      <c r="D8" s="9" t="s">
        <v>39</v>
      </c>
      <c r="E8" s="9" t="s">
        <v>43</v>
      </c>
      <c r="F8" s="9" t="s">
        <v>43</v>
      </c>
      <c r="G8" s="9" t="s">
        <v>76</v>
      </c>
    </row>
  </sheetData>
  <mergeCells count="1">
    <mergeCell ref="B3:F3"/>
  </mergeCells>
  <dataValidations count="4">
    <dataValidation type="list" allowBlank="1" showInputMessage="1" showErrorMessage="1" sqref="C6 C7:C8">
      <formula1>Genre</formula1>
    </dataValidation>
    <dataValidation type="list" allowBlank="1" showInputMessage="1" showErrorMessage="1" sqref="D6 D7:D8">
      <formula1>Catégorie</formula1>
    </dataValidation>
    <dataValidation type="list" allowBlank="1" showInputMessage="1" showErrorMessage="1" sqref="E6 E7:E8">
      <formula1>Secteur</formula1>
    </dataValidation>
    <dataValidation type="list" allowBlank="1" showInputMessage="1" showErrorMessage="1" sqref="F6 F7:F8">
      <formula1>Service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5" tint="0.79998168889431442"/>
  </sheetPr>
  <dimension ref="B3:P22"/>
  <sheetViews>
    <sheetView workbookViewId="0">
      <selection activeCell="Q14" sqref="Q14"/>
    </sheetView>
  </sheetViews>
  <sheetFormatPr baseColWidth="10" defaultRowHeight="15" x14ac:dyDescent="0.25"/>
  <cols>
    <col min="2" max="2" width="31.140625" customWidth="1"/>
    <col min="6" max="6" width="11.7109375" customWidth="1"/>
    <col min="8" max="8" width="24.42578125" customWidth="1"/>
    <col min="14" max="14" width="23.85546875" customWidth="1"/>
    <col min="16" max="16" width="19.7109375" customWidth="1"/>
  </cols>
  <sheetData>
    <row r="3" spans="2:16" x14ac:dyDescent="0.25">
      <c r="B3" t="s">
        <v>13</v>
      </c>
      <c r="D3" t="s">
        <v>21</v>
      </c>
      <c r="F3" t="s">
        <v>17</v>
      </c>
      <c r="H3" t="s">
        <v>31</v>
      </c>
      <c r="J3" t="s">
        <v>42</v>
      </c>
      <c r="L3" t="s">
        <v>4</v>
      </c>
      <c r="N3" t="s">
        <v>10</v>
      </c>
      <c r="P3" t="s">
        <v>33</v>
      </c>
    </row>
    <row r="4" spans="2:16" x14ac:dyDescent="0.25">
      <c r="B4" s="14" t="s">
        <v>38</v>
      </c>
      <c r="D4" s="13" t="s">
        <v>70</v>
      </c>
      <c r="E4" s="13"/>
      <c r="F4" s="13" t="s">
        <v>28</v>
      </c>
      <c r="H4" s="13" t="s">
        <v>47</v>
      </c>
      <c r="J4" s="13" t="s">
        <v>29</v>
      </c>
      <c r="K4" s="13"/>
      <c r="L4" s="13" t="s">
        <v>24</v>
      </c>
      <c r="M4" s="13"/>
      <c r="N4" s="13" t="s">
        <v>64</v>
      </c>
      <c r="O4" s="13"/>
      <c r="P4" s="13" t="s">
        <v>68</v>
      </c>
    </row>
    <row r="5" spans="2:16" x14ac:dyDescent="0.25">
      <c r="B5" s="14" t="s">
        <v>36</v>
      </c>
      <c r="D5" s="13" t="s">
        <v>27</v>
      </c>
      <c r="E5" s="13"/>
      <c r="F5" s="13" t="s">
        <v>39</v>
      </c>
      <c r="H5" s="13" t="s">
        <v>43</v>
      </c>
      <c r="J5" s="13" t="s">
        <v>43</v>
      </c>
      <c r="K5" s="13"/>
      <c r="L5" s="13" t="s">
        <v>41</v>
      </c>
      <c r="M5" s="13"/>
      <c r="N5" s="13" t="s">
        <v>65</v>
      </c>
      <c r="O5" s="13"/>
      <c r="P5" s="13" t="s">
        <v>67</v>
      </c>
    </row>
    <row r="6" spans="2:16" x14ac:dyDescent="0.25">
      <c r="B6" s="14" t="s">
        <v>37</v>
      </c>
      <c r="E6" s="13"/>
      <c r="F6" s="13" t="s">
        <v>40</v>
      </c>
      <c r="H6" s="13" t="s">
        <v>48</v>
      </c>
      <c r="J6" s="13" t="s">
        <v>44</v>
      </c>
      <c r="K6" s="13"/>
      <c r="L6" s="13"/>
      <c r="M6" s="13"/>
      <c r="N6" s="13" t="s">
        <v>26</v>
      </c>
      <c r="O6" s="13"/>
      <c r="P6" s="13" t="s">
        <v>69</v>
      </c>
    </row>
    <row r="7" spans="2:16" x14ac:dyDescent="0.25">
      <c r="B7" s="14" t="s">
        <v>35</v>
      </c>
      <c r="H7" s="13" t="s">
        <v>49</v>
      </c>
      <c r="J7" s="13" t="s">
        <v>45</v>
      </c>
      <c r="K7" s="13"/>
      <c r="M7" s="13"/>
      <c r="N7" s="13" t="s">
        <v>66</v>
      </c>
      <c r="O7" s="13"/>
      <c r="P7" s="13"/>
    </row>
    <row r="8" spans="2:16" x14ac:dyDescent="0.25">
      <c r="B8" s="14" t="s">
        <v>34</v>
      </c>
      <c r="H8" s="13" t="s">
        <v>50</v>
      </c>
      <c r="J8" s="13" t="s">
        <v>46</v>
      </c>
    </row>
    <row r="9" spans="2:16" x14ac:dyDescent="0.25">
      <c r="H9" s="13" t="s">
        <v>51</v>
      </c>
    </row>
    <row r="10" spans="2:16" x14ac:dyDescent="0.25">
      <c r="H10" s="13" t="s">
        <v>52</v>
      </c>
    </row>
    <row r="11" spans="2:16" x14ac:dyDescent="0.25">
      <c r="H11" s="13" t="s">
        <v>53</v>
      </c>
    </row>
    <row r="12" spans="2:16" x14ac:dyDescent="0.25">
      <c r="H12" s="13" t="s">
        <v>44</v>
      </c>
    </row>
    <row r="13" spans="2:16" x14ac:dyDescent="0.25">
      <c r="H13" s="13" t="s">
        <v>54</v>
      </c>
    </row>
    <row r="14" spans="2:16" x14ac:dyDescent="0.25">
      <c r="H14" s="13" t="s">
        <v>55</v>
      </c>
    </row>
    <row r="15" spans="2:16" x14ac:dyDescent="0.25">
      <c r="H15" s="13" t="s">
        <v>56</v>
      </c>
    </row>
    <row r="16" spans="2:16" x14ac:dyDescent="0.25">
      <c r="H16" s="13" t="s">
        <v>57</v>
      </c>
    </row>
    <row r="17" spans="8:8" x14ac:dyDescent="0.25">
      <c r="H17" s="13" t="s">
        <v>58</v>
      </c>
    </row>
    <row r="18" spans="8:8" x14ac:dyDescent="0.25">
      <c r="H18" s="13" t="s">
        <v>59</v>
      </c>
    </row>
    <row r="19" spans="8:8" x14ac:dyDescent="0.25">
      <c r="H19" s="13" t="s">
        <v>60</v>
      </c>
    </row>
    <row r="20" spans="8:8" x14ac:dyDescent="0.25">
      <c r="H20" s="13" t="s">
        <v>61</v>
      </c>
    </row>
    <row r="21" spans="8:8" x14ac:dyDescent="0.25">
      <c r="H21" s="13" t="s">
        <v>62</v>
      </c>
    </row>
    <row r="22" spans="8:8" x14ac:dyDescent="0.25">
      <c r="H22" s="13" t="s">
        <v>63</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7" tint="0.39997558519241921"/>
  </sheetPr>
  <dimension ref="A1"/>
  <sheetViews>
    <sheetView workbookViewId="0">
      <selection activeCell="E39" sqref="E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16</vt:i4>
      </vt:variant>
    </vt:vector>
  </HeadingPairs>
  <TitlesOfParts>
    <vt:vector size="22" baseType="lpstr">
      <vt:lpstr>Lisez-moi !</vt:lpstr>
      <vt:lpstr>Suivi de formations </vt:lpstr>
      <vt:lpstr>Liste des formations</vt:lpstr>
      <vt:lpstr>Agents</vt:lpstr>
      <vt:lpstr>Config</vt:lpstr>
      <vt:lpstr>Analyse</vt:lpstr>
      <vt:lpstr>Action</vt:lpstr>
      <vt:lpstr>Catégorie</vt:lpstr>
      <vt:lpstr>'Suivi de formations '!Décision</vt:lpstr>
      <vt:lpstr>Décision</vt:lpstr>
      <vt:lpstr>'Suivi de formations '!Genre</vt:lpstr>
      <vt:lpstr>Genre</vt:lpstr>
      <vt:lpstr>'Suivi de formations '!Non_Suivie</vt:lpstr>
      <vt:lpstr>Non_Suivie</vt:lpstr>
      <vt:lpstr>'Suivi de formations '!Retour_Eval</vt:lpstr>
      <vt:lpstr>Retour_Eval</vt:lpstr>
      <vt:lpstr>'Suivi de formations '!Secteur</vt:lpstr>
      <vt:lpstr>Secteur</vt:lpstr>
      <vt:lpstr>'Suivi de formations '!Service</vt:lpstr>
      <vt:lpstr>Service</vt:lpstr>
      <vt:lpstr>'Suivi de formations '!Type_Action</vt:lpstr>
      <vt:lpstr>Type_Action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Reffuveille</dc:creator>
  <cp:lastModifiedBy>thev</cp:lastModifiedBy>
  <dcterms:created xsi:type="dcterms:W3CDTF">2018-10-23T12:48:38Z</dcterms:created>
  <dcterms:modified xsi:type="dcterms:W3CDTF">2018-11-27T20:29:24Z</dcterms:modified>
</cp:coreProperties>
</file>