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120" yWindow="75" windowWidth="15600" windowHeight="10620"/>
  </bookViews>
  <sheets>
    <sheet name="Accueil" sheetId="4" r:id="rId1"/>
    <sheet name="Base" sheetId="1" r:id="rId2"/>
    <sheet name="Véhicules" sheetId="2" r:id="rId3"/>
    <sheet name="Chauffeurs" sheetId="3" state="hidden" r:id="rId4"/>
  </sheets>
  <definedNames>
    <definedName name="Chauffeurs">OFFSET(Chauffeurs!$A$2,,,COUNTA(Chauffeurs!$A:$A)-1)</definedName>
    <definedName name="Immatriculation">OFFSET(Véhicules!$A$2,,,COUNTA(Véhicules!$A:$A)-1)</definedName>
  </definedNames>
  <calcPr calcId="152511"/>
</workbook>
</file>

<file path=xl/calcChain.xml><?xml version="1.0" encoding="utf-8"?>
<calcChain xmlns="http://schemas.openxmlformats.org/spreadsheetml/2006/main">
  <c r="E2" i="2" l="1"/>
  <c r="I10" i="2" l="1"/>
  <c r="I8" i="2"/>
  <c r="I12" i="2"/>
  <c r="I11" i="2"/>
  <c r="I9" i="2"/>
  <c r="G3" i="1"/>
  <c r="D3" i="1"/>
  <c r="C3" i="1"/>
  <c r="I2" i="2" l="1"/>
  <c r="K3" i="1"/>
  <c r="I7" i="2"/>
  <c r="I6" i="2"/>
  <c r="I5" i="2"/>
  <c r="I4" i="2"/>
  <c r="I3" i="2"/>
</calcChain>
</file>

<file path=xl/sharedStrings.xml><?xml version="1.0" encoding="utf-8"?>
<sst xmlns="http://schemas.openxmlformats.org/spreadsheetml/2006/main" count="51" uniqueCount="49">
  <si>
    <t>Noms</t>
  </si>
  <si>
    <t>Prénoms</t>
  </si>
  <si>
    <t>Immatriculation</t>
  </si>
  <si>
    <t>Marque</t>
  </si>
  <si>
    <t>Type</t>
  </si>
  <si>
    <t>Km départ</t>
  </si>
  <si>
    <t>Km réel</t>
  </si>
  <si>
    <t>Prochain entretien</t>
  </si>
  <si>
    <t>Conso au 100Km</t>
  </si>
  <si>
    <t>100AA101</t>
  </si>
  <si>
    <t>Véhicule</t>
  </si>
  <si>
    <t>Chauffeur</t>
  </si>
  <si>
    <t>Remarques</t>
  </si>
  <si>
    <t>Km parcourus</t>
  </si>
  <si>
    <t>CHAUFFEUR1</t>
  </si>
  <si>
    <t>Essai</t>
  </si>
  <si>
    <t>N° de Permis de conduire</t>
  </si>
  <si>
    <t>Observations</t>
  </si>
  <si>
    <t>Carburant</t>
  </si>
  <si>
    <t>Dernier entretien</t>
  </si>
  <si>
    <t>N° Téléphone</t>
  </si>
  <si>
    <t>Commentaires</t>
  </si>
  <si>
    <t>Carburant/L</t>
  </si>
  <si>
    <t>500</t>
  </si>
  <si>
    <t>522</t>
  </si>
  <si>
    <t/>
  </si>
  <si>
    <t>Date départ</t>
  </si>
  <si>
    <t xml:space="preserve">Heure départ </t>
  </si>
  <si>
    <t xml:space="preserve">Km Départ </t>
  </si>
  <si>
    <t>Date D'arrivée</t>
  </si>
  <si>
    <t>Heure D'arrivée</t>
  </si>
  <si>
    <t>Km d'arrivée</t>
  </si>
  <si>
    <t>003209-318-16</t>
  </si>
  <si>
    <t>volkswagen</t>
  </si>
  <si>
    <t>CADDY</t>
  </si>
  <si>
    <t>PC N° 1</t>
  </si>
  <si>
    <t>PC N° 2</t>
  </si>
  <si>
    <t>PC N° 3</t>
  </si>
  <si>
    <t>PC N° 4</t>
  </si>
  <si>
    <t>PC N° 5</t>
  </si>
  <si>
    <t>PC N° 6</t>
  </si>
  <si>
    <t>PC N° 7</t>
  </si>
  <si>
    <t xml:space="preserve">BERRIAH AHMED </t>
  </si>
  <si>
    <t>BENMELHA Sid-Ahmed</t>
  </si>
  <si>
    <t>ADDALA Abdelkader</t>
  </si>
  <si>
    <t>BELGUITOUN Ahmed</t>
  </si>
  <si>
    <t>OUHAIBI Yassine</t>
  </si>
  <si>
    <t>CHARDOUAN Farid</t>
  </si>
  <si>
    <t xml:space="preserve">BELHAOUES HOCINE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</si>
</sst>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theme="4"/>
      </top>
      <bottom style="dashed">
        <color theme="4"/>
      </bottom>
      <diagonal/>
    </border>
    <border>
      <left style="thin">
        <color indexed="64"/>
      </left>
      <right style="thin">
        <color indexed="64"/>
      </right>
      <top style="dashed">
        <color theme="4"/>
      </top>
      <bottom style="thin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</cellStyleXfs>
  <cellXfs count="11">
    <xf numFmtId="0" fontId="0" fillId="0" borderId="0" xfId="0"/>
    <xf numFmtId="2" fontId="0" fillId="0" borderId="0" xfId="0" applyNumberFormat="1"/>
    <xf numFmtId="0" fontId="0" fillId="0" borderId="0" xfId="0" applyProtection="1">
      <protection locked="0"/>
    </xf>
    <xf numFmtId="14" fontId="0" fillId="0" borderId="0" xfId="0" applyNumberFormat="1" applyFont="1"/>
    <xf numFmtId="0" fontId="0" fillId="0" borderId="0" xfId="0" applyFont="1"/>
    <xf numFmtId="0" fontId="0" fillId="0" borderId="0" xfId="0" applyFont="1" applyAlignment="1">
      <alignment horizontal="center"/>
    </xf>
    <xf numFmtId="0" fontId="3" fillId="0" borderId="1" xfId="0" applyFont="1" applyBorder="1"/>
    <xf numFmtId="0" fontId="3" fillId="3" borderId="2" xfId="2" applyFont="1" applyFill="1" applyBorder="1" applyAlignment="1">
      <alignment vertical="center"/>
    </xf>
    <xf numFmtId="0" fontId="3" fillId="3" borderId="3" xfId="2" applyFont="1" applyFill="1" applyBorder="1" applyAlignment="1">
      <alignment vertical="center"/>
    </xf>
    <xf numFmtId="0" fontId="1" fillId="4" borderId="0" xfId="1" applyFill="1"/>
    <xf numFmtId="0" fontId="0" fillId="4" borderId="0" xfId="0" applyFill="1"/>
  </cellXfs>
  <cellStyles count="3">
    <cellStyle name="Accent5" xfId="2" builtinId="45"/>
    <cellStyle name="Lien hypertexte" xfId="1" builtinId="8"/>
    <cellStyle name="Normal" xfId="0" builtinId="0"/>
  </cellStyles>
  <dxfs count="2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60386</xdr:colOff>
      <xdr:row>1</xdr:row>
      <xdr:rowOff>131552</xdr:rowOff>
    </xdr:from>
    <xdr:to>
      <xdr:col>8</xdr:col>
      <xdr:colOff>603851</xdr:colOff>
      <xdr:row>5</xdr:row>
      <xdr:rowOff>103516</xdr:rowOff>
    </xdr:to>
    <xdr:sp macro="[0]!gestion_base" textlink="">
      <xdr:nvSpPr>
        <xdr:cNvPr id="3" name="Rectangle à coins arrondis 2"/>
        <xdr:cNvSpPr/>
      </xdr:nvSpPr>
      <xdr:spPr>
        <a:xfrm>
          <a:off x="60386" y="312707"/>
          <a:ext cx="6616461" cy="696583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2400" b="1">
              <a:solidFill>
                <a:schemeClr val="tx2"/>
              </a:solidFill>
              <a:latin typeface="Aharoni" panose="02010803020104030203" pitchFamily="2" charset="-79"/>
              <a:cs typeface="Aharoni" panose="02010803020104030203" pitchFamily="2" charset="-79"/>
            </a:rPr>
            <a:t>FORMULAIRE</a:t>
          </a:r>
          <a:r>
            <a:rPr lang="fr-FR" sz="2400" b="1" baseline="0">
              <a:solidFill>
                <a:schemeClr val="tx2"/>
              </a:solidFill>
              <a:latin typeface="Aharoni" panose="02010803020104030203" pitchFamily="2" charset="-79"/>
              <a:cs typeface="Aharoni" panose="02010803020104030203" pitchFamily="2" charset="-79"/>
            </a:rPr>
            <a:t> DE SAISIE DE KILOMETRAGE</a:t>
          </a:r>
          <a:endParaRPr lang="fr-FR" sz="2400" b="1">
            <a:solidFill>
              <a:schemeClr val="tx2"/>
            </a:solidFill>
            <a:latin typeface="Aharoni" panose="02010803020104030203" pitchFamily="2" charset="-79"/>
            <a:cs typeface="Aharoni" panose="02010803020104030203" pitchFamily="2" charset="-79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1</xdr:col>
      <xdr:colOff>132391</xdr:colOff>
      <xdr:row>16</xdr:row>
      <xdr:rowOff>136705</xdr:rowOff>
    </xdr:to>
    <xdr:sp macro="[0]!gestion_chauffeur" textlink="">
      <xdr:nvSpPr>
        <xdr:cNvPr id="5" name="Rectangle à coins arrondis 4"/>
        <xdr:cNvSpPr/>
      </xdr:nvSpPr>
      <xdr:spPr>
        <a:xfrm>
          <a:off x="0" y="2355011"/>
          <a:ext cx="1702399" cy="680169"/>
        </a:xfrm>
        <a:prstGeom prst="roundRect">
          <a:avLst/>
        </a:prstGeom>
        <a:solidFill>
          <a:schemeClr val="accent3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/>
            <a:t>Gestion des Chauffeurs</a:t>
          </a:r>
        </a:p>
      </xdr:txBody>
    </xdr:sp>
    <xdr:clientData/>
  </xdr:twoCellAnchor>
  <xdr:twoCellAnchor>
    <xdr:from>
      <xdr:col>1</xdr:col>
      <xdr:colOff>845389</xdr:colOff>
      <xdr:row>13</xdr:row>
      <xdr:rowOff>34506</xdr:rowOff>
    </xdr:from>
    <xdr:to>
      <xdr:col>3</xdr:col>
      <xdr:colOff>411193</xdr:colOff>
      <xdr:row>16</xdr:row>
      <xdr:rowOff>53556</xdr:rowOff>
    </xdr:to>
    <xdr:sp macro="[0]!Gestion_V" textlink="">
      <xdr:nvSpPr>
        <xdr:cNvPr id="6" name="Rectangle à coins arrondis 5"/>
        <xdr:cNvSpPr/>
      </xdr:nvSpPr>
      <xdr:spPr>
        <a:xfrm>
          <a:off x="2415397" y="2389517"/>
          <a:ext cx="2429773" cy="562514"/>
        </a:xfrm>
        <a:prstGeom prst="roundRect">
          <a:avLst/>
        </a:prstGeom>
        <a:scene3d>
          <a:camera prst="orthographicFront"/>
          <a:lightRig rig="threePt" dir="t"/>
        </a:scene3d>
        <a:sp3d>
          <a:bevelT w="101600" prst="ribl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FORMULAIRE</a:t>
          </a:r>
          <a:r>
            <a:rPr lang="fr-FR" sz="1100" baseline="0"/>
            <a:t> DE GESTION </a:t>
          </a:r>
        </a:p>
        <a:p>
          <a:pPr algn="ctr"/>
          <a:r>
            <a:rPr lang="fr-FR" sz="1100" baseline="0"/>
            <a:t>DES VEHICULES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2:M3" totalsRowShown="0" headerRowDxfId="27" dataDxfId="26">
  <autoFilter ref="A2:M3"/>
  <tableColumns count="13">
    <tableColumn id="1" name="Chauffeur" dataDxfId="25" totalsRowDxfId="24"/>
    <tableColumn id="2" name="Immatriculation" dataDxfId="23" totalsRowDxfId="22"/>
    <tableColumn id="3" name="Véhicule" dataDxfId="21" totalsRowDxfId="20">
      <calculatedColumnFormula>VLOOKUP(B3,Véhicules!$A$2:$I$12,2,FALSE)</calculatedColumnFormula>
    </tableColumn>
    <tableColumn id="4" name="Marque" dataDxfId="19" totalsRowDxfId="18">
      <calculatedColumnFormula>VLOOKUP(B3,Véhicules!$A$2:$I$12,3,FALSE)</calculatedColumnFormula>
    </tableColumn>
    <tableColumn id="5" name="Date départ" dataDxfId="17" totalsRowDxfId="16"/>
    <tableColumn id="6" name="Heure départ " dataDxfId="15" totalsRowDxfId="14"/>
    <tableColumn id="7" name="Km Départ " dataDxfId="13" totalsRowDxfId="12">
      <calculatedColumnFormula>F3-E3</calculatedColumnFormula>
    </tableColumn>
    <tableColumn id="8" name="Date D'arrivée" dataDxfId="11" totalsRowDxfId="10"/>
    <tableColumn id="9" name="Heure D'arrivée" dataDxfId="9" totalsRowDxfId="8"/>
    <tableColumn id="10" name="Km d'arrivée" dataDxfId="7" totalsRowDxfId="6"/>
    <tableColumn id="11" name="Km parcourus" dataDxfId="5" totalsRowDxfId="4">
      <calculatedColumnFormula>J3-G3</calculatedColumnFormula>
    </tableColumn>
    <tableColumn id="14" name="Carburant/L" dataDxfId="3" totalsRowDxfId="2"/>
    <tableColumn id="15" name="Remarques" dataDxfId="1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J1"/>
  <sheetViews>
    <sheetView tabSelected="1" workbookViewId="0"/>
  </sheetViews>
  <sheetFormatPr baseColWidth="10" defaultColWidth="11" defaultRowHeight="15" x14ac:dyDescent="0.25"/>
  <cols>
    <col min="1" max="16384" width="11" style="10"/>
  </cols>
  <sheetData>
    <row r="1" spans="10:10" x14ac:dyDescent="0.35">
      <c r="J1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M3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7.42578125" style="3" bestFit="1" customWidth="1"/>
    <col min="2" max="2" width="17.42578125" style="4" customWidth="1"/>
    <col min="3" max="3" width="11.140625" style="4" customWidth="1"/>
    <col min="4" max="4" width="10.28515625" style="4" customWidth="1"/>
    <col min="5" max="5" width="16" style="5" customWidth="1"/>
    <col min="6" max="6" width="17.7109375" style="5" bestFit="1" customWidth="1"/>
    <col min="7" max="7" width="15.28515625" style="5" customWidth="1"/>
    <col min="8" max="8" width="18.28515625" style="5" bestFit="1" customWidth="1"/>
    <col min="9" max="9" width="19.5703125" style="4" customWidth="1"/>
    <col min="10" max="10" width="16.85546875" style="4" customWidth="1"/>
    <col min="11" max="11" width="17.5703125" style="4" bestFit="1" customWidth="1"/>
    <col min="12" max="12" width="16" style="4" bestFit="1" customWidth="1"/>
    <col min="13" max="13" width="13.28515625" style="4" bestFit="1" customWidth="1"/>
    <col min="14" max="16384" width="11.42578125" style="4"/>
  </cols>
  <sheetData>
    <row r="2" spans="1:13" ht="19.149999999999999" customHeight="1" x14ac:dyDescent="0.25">
      <c r="A2" s="4" t="s">
        <v>11</v>
      </c>
      <c r="B2" s="4" t="s">
        <v>2</v>
      </c>
      <c r="C2" s="4" t="s">
        <v>10</v>
      </c>
      <c r="D2" s="4" t="s">
        <v>3</v>
      </c>
      <c r="E2" s="5" t="s">
        <v>26</v>
      </c>
      <c r="F2" s="5" t="s">
        <v>27</v>
      </c>
      <c r="G2" s="5" t="s">
        <v>28</v>
      </c>
      <c r="H2" s="5" t="s">
        <v>29</v>
      </c>
      <c r="I2" s="5" t="s">
        <v>30</v>
      </c>
      <c r="J2" s="5" t="s">
        <v>31</v>
      </c>
      <c r="K2" s="5" t="s">
        <v>13</v>
      </c>
      <c r="L2" s="5" t="s">
        <v>22</v>
      </c>
      <c r="M2" s="4" t="s">
        <v>12</v>
      </c>
    </row>
    <row r="3" spans="1:13" ht="14.1" hidden="1" customHeight="1" x14ac:dyDescent="0.25">
      <c r="A3" s="3">
        <v>43414</v>
      </c>
      <c r="B3" s="4" t="s">
        <v>9</v>
      </c>
      <c r="C3" s="4" t="e">
        <f>VLOOKUP(B3,Véhicules!$A$2:$I$12,2,FALSE)</f>
        <v>#N/A</v>
      </c>
      <c r="D3" s="4" t="e">
        <f>VLOOKUP(B3,Véhicules!$A$2:$I$12,3,FALSE)</f>
        <v>#N/A</v>
      </c>
      <c r="E3" s="5" t="s">
        <v>23</v>
      </c>
      <c r="F3" s="5" t="s">
        <v>24</v>
      </c>
      <c r="G3" s="5">
        <f t="shared" ref="G3" si="0">F3-E3</f>
        <v>22</v>
      </c>
      <c r="I3" s="4" t="s">
        <v>14</v>
      </c>
      <c r="J3" s="4" t="s">
        <v>25</v>
      </c>
      <c r="K3" s="5" t="e">
        <f t="shared" ref="K3" si="1">J3-G3</f>
        <v>#VALUE!</v>
      </c>
      <c r="L3" s="5"/>
      <c r="M3" s="5"/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Véhicules!$A$2:$A$12</xm:f>
          </x14:formula1>
          <xm:sqref>B3</xm:sqref>
        </x14:dataValidation>
        <x14:dataValidation type="list" allowBlank="1" showInputMessage="1" showErrorMessage="1">
          <x14:formula1>
            <xm:f>Chauffeurs!$A$2:$A$21</xm:f>
          </x14:formula1>
          <xm:sqref>I3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12"/>
  <sheetViews>
    <sheetView workbookViewId="0">
      <selection activeCell="E2" sqref="E2"/>
    </sheetView>
  </sheetViews>
  <sheetFormatPr baseColWidth="10" defaultRowHeight="15" x14ac:dyDescent="0.25"/>
  <cols>
    <col min="1" max="1" width="15.140625" bestFit="1" customWidth="1"/>
    <col min="2" max="2" width="10" bestFit="1" customWidth="1"/>
    <col min="3" max="3" width="6.7109375" bestFit="1" customWidth="1"/>
    <col min="4" max="4" width="10.140625" bestFit="1" customWidth="1"/>
    <col min="5" max="5" width="33.42578125" bestFit="1" customWidth="1"/>
    <col min="6" max="6" width="8.42578125" bestFit="1" customWidth="1"/>
    <col min="7" max="7" width="9" bestFit="1" customWidth="1"/>
    <col min="8" max="8" width="32.28515625" bestFit="1" customWidth="1"/>
    <col min="9" max="9" width="15.5703125" style="1" bestFit="1" customWidth="1"/>
    <col min="10" max="10" width="7.140625" bestFit="1" customWidth="1"/>
  </cols>
  <sheetData>
    <row r="1" spans="1:10" x14ac:dyDescent="0.25">
      <c r="A1" t="s">
        <v>2</v>
      </c>
      <c r="B1" t="s">
        <v>3</v>
      </c>
      <c r="C1" t="s">
        <v>4</v>
      </c>
      <c r="D1" t="s">
        <v>5</v>
      </c>
      <c r="E1" t="s">
        <v>6</v>
      </c>
      <c r="F1" t="s">
        <v>19</v>
      </c>
      <c r="G1" t="s">
        <v>7</v>
      </c>
      <c r="H1" t="s">
        <v>18</v>
      </c>
      <c r="I1" s="1" t="s">
        <v>8</v>
      </c>
      <c r="J1" t="s">
        <v>21</v>
      </c>
    </row>
    <row r="2" spans="1:10" ht="14.25" x14ac:dyDescent="0.25">
      <c r="A2" s="2" t="s">
        <v>32</v>
      </c>
      <c r="B2" s="2" t="s">
        <v>33</v>
      </c>
      <c r="C2" s="2" t="s">
        <v>34</v>
      </c>
      <c r="D2" s="2">
        <v>2297</v>
      </c>
      <c r="E2">
        <f>D2+SUMIF(Tableau1[Immatriculation],A2,Tableau1[Km parcourus])</f>
        <v>2297</v>
      </c>
      <c r="F2" s="2"/>
      <c r="G2" s="2"/>
      <c r="H2">
        <v>0</v>
      </c>
      <c r="I2" s="1" t="str">
        <f t="shared" ref="I2:I12" si="0">IFERROR(H2/(E2-D2)*100,"")</f>
        <v/>
      </c>
    </row>
    <row r="3" spans="1:10" ht="14.25" x14ac:dyDescent="0.25">
      <c r="A3" s="2"/>
      <c r="B3" s="2"/>
      <c r="C3" s="2"/>
      <c r="D3" s="2"/>
      <c r="F3" s="2"/>
      <c r="G3" s="2"/>
      <c r="I3" s="1" t="str">
        <f t="shared" si="0"/>
        <v/>
      </c>
    </row>
    <row r="4" spans="1:10" ht="14.25" x14ac:dyDescent="0.25">
      <c r="A4" s="2"/>
      <c r="B4" s="2"/>
      <c r="C4" s="2"/>
      <c r="D4" s="2"/>
      <c r="F4" s="2"/>
      <c r="G4" s="2"/>
      <c r="I4" s="1" t="str">
        <f t="shared" si="0"/>
        <v/>
      </c>
    </row>
    <row r="5" spans="1:10" ht="14.25" x14ac:dyDescent="0.25">
      <c r="A5" s="2"/>
      <c r="B5" s="2"/>
      <c r="C5" s="2"/>
      <c r="D5" s="2"/>
      <c r="F5" s="2"/>
      <c r="G5" s="2"/>
      <c r="I5" s="1" t="str">
        <f t="shared" si="0"/>
        <v/>
      </c>
    </row>
    <row r="6" spans="1:10" ht="14.25" x14ac:dyDescent="0.25">
      <c r="A6" s="2"/>
      <c r="B6" s="2"/>
      <c r="C6" s="2"/>
      <c r="D6" s="2"/>
      <c r="F6" s="2"/>
      <c r="G6" s="2"/>
      <c r="I6" s="1" t="str">
        <f t="shared" si="0"/>
        <v/>
      </c>
    </row>
    <row r="7" spans="1:10" ht="14.25" x14ac:dyDescent="0.25">
      <c r="A7" s="2"/>
      <c r="B7" s="2"/>
      <c r="C7" s="2"/>
      <c r="D7" s="2"/>
      <c r="F7" s="2"/>
      <c r="G7" s="2"/>
      <c r="I7" s="1" t="str">
        <f t="shared" si="0"/>
        <v/>
      </c>
    </row>
    <row r="8" spans="1:10" ht="14.45" x14ac:dyDescent="0.35">
      <c r="A8" s="2"/>
      <c r="B8" s="2"/>
      <c r="C8" s="2"/>
      <c r="D8" s="2"/>
      <c r="F8" s="2"/>
      <c r="G8" s="2"/>
      <c r="I8" s="1" t="str">
        <f t="shared" si="0"/>
        <v/>
      </c>
    </row>
    <row r="9" spans="1:10" ht="14.45" x14ac:dyDescent="0.35">
      <c r="A9" s="2"/>
      <c r="B9" s="2"/>
      <c r="C9" s="2"/>
      <c r="D9" s="2"/>
      <c r="F9" s="2"/>
      <c r="G9" s="2"/>
      <c r="I9" s="1" t="str">
        <f t="shared" si="0"/>
        <v/>
      </c>
    </row>
    <row r="10" spans="1:10" ht="14.45" x14ac:dyDescent="0.35">
      <c r="A10" s="2"/>
      <c r="B10" s="2"/>
      <c r="C10" s="2"/>
      <c r="D10" s="2"/>
      <c r="F10" s="2"/>
      <c r="G10" s="2"/>
      <c r="I10" s="1" t="str">
        <f t="shared" si="0"/>
        <v/>
      </c>
    </row>
    <row r="11" spans="1:10" ht="14.45" x14ac:dyDescent="0.35">
      <c r="A11" s="2"/>
      <c r="B11" s="2"/>
      <c r="C11" s="2"/>
      <c r="D11" s="2"/>
      <c r="F11" s="2"/>
      <c r="G11" s="2"/>
      <c r="I11" s="1" t="str">
        <f t="shared" si="0"/>
        <v/>
      </c>
    </row>
    <row r="12" spans="1:10" ht="14.25" x14ac:dyDescent="0.25">
      <c r="A12" s="2"/>
      <c r="B12" s="2"/>
      <c r="C12" s="2"/>
      <c r="D12" s="2"/>
      <c r="F12" s="2"/>
      <c r="G12" s="2"/>
      <c r="I12" s="1" t="str">
        <f t="shared" si="0"/>
        <v/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8"/>
  <sheetViews>
    <sheetView workbookViewId="0">
      <selection activeCell="E19" sqref="E19"/>
    </sheetView>
  </sheetViews>
  <sheetFormatPr baseColWidth="10" defaultRowHeight="15" x14ac:dyDescent="0.25"/>
  <cols>
    <col min="1" max="1" width="22.7109375" bestFit="1" customWidth="1"/>
    <col min="2" max="2" width="18.140625" customWidth="1"/>
    <col min="3" max="3" width="23.42578125" customWidth="1"/>
    <col min="4" max="4" width="16.42578125" customWidth="1"/>
    <col min="5" max="5" width="25.5703125" customWidth="1"/>
  </cols>
  <sheetData>
    <row r="1" spans="1:5" x14ac:dyDescent="0.25">
      <c r="A1" t="s">
        <v>0</v>
      </c>
      <c r="B1" t="s">
        <v>1</v>
      </c>
      <c r="C1" t="s">
        <v>16</v>
      </c>
      <c r="D1" t="s">
        <v>20</v>
      </c>
      <c r="E1" t="s">
        <v>17</v>
      </c>
    </row>
    <row r="2" spans="1:5" x14ac:dyDescent="0.25">
      <c r="A2" s="6" t="s">
        <v>42</v>
      </c>
      <c r="C2" t="s">
        <v>35</v>
      </c>
      <c r="E2" t="s">
        <v>15</v>
      </c>
    </row>
    <row r="3" spans="1:5" x14ac:dyDescent="0.25">
      <c r="A3" s="7" t="s">
        <v>43</v>
      </c>
      <c r="C3" t="s">
        <v>36</v>
      </c>
    </row>
    <row r="4" spans="1:5" x14ac:dyDescent="0.25">
      <c r="A4" s="7" t="s">
        <v>44</v>
      </c>
      <c r="C4" t="s">
        <v>37</v>
      </c>
    </row>
    <row r="5" spans="1:5" x14ac:dyDescent="0.25">
      <c r="A5" s="7" t="s">
        <v>45</v>
      </c>
      <c r="C5" t="s">
        <v>38</v>
      </c>
    </row>
    <row r="6" spans="1:5" x14ac:dyDescent="0.25">
      <c r="A6" s="7" t="s">
        <v>46</v>
      </c>
      <c r="C6" t="s">
        <v>39</v>
      </c>
    </row>
    <row r="7" spans="1:5" x14ac:dyDescent="0.25">
      <c r="A7" s="8" t="s">
        <v>47</v>
      </c>
      <c r="C7" t="s">
        <v>40</v>
      </c>
    </row>
    <row r="8" spans="1:5" x14ac:dyDescent="0.25">
      <c r="A8" s="8" t="s">
        <v>48</v>
      </c>
      <c r="C8" t="s">
        <v>41</v>
      </c>
    </row>
  </sheetData>
  <sheetProtection password="DF93" sheet="1" objects="1" scenarios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Accueil</vt:lpstr>
      <vt:lpstr>Base</vt:lpstr>
      <vt:lpstr>Véhicules</vt:lpstr>
      <vt:lpstr>Chauffeurs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Amine YEBDRI</dc:creator>
  <cp:lastModifiedBy>thev</cp:lastModifiedBy>
  <dcterms:created xsi:type="dcterms:W3CDTF">2017-12-17T15:56:05Z</dcterms:created>
  <dcterms:modified xsi:type="dcterms:W3CDTF">2018-11-15T11:11:42Z</dcterms:modified>
</cp:coreProperties>
</file>