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120" windowWidth="16515" windowHeight="11325" tabRatio="660"/>
  </bookViews>
  <sheets>
    <sheet name="1. Interface" sheetId="9" r:id="rId1"/>
    <sheet name="2. Listingcongés" sheetId="1" r:id="rId2"/>
    <sheet name="3. Calendrier" sheetId="11" r:id="rId3"/>
    <sheet name="4. Tableau" sheetId="10" r:id="rId4"/>
    <sheet name="5. ListeCollaborateurs" sheetId="3" r:id="rId5"/>
    <sheet name="6. Typecongés" sheetId="8" r:id="rId6"/>
  </sheets>
  <functionGroups builtInGroupCount="18"/>
  <definedNames>
    <definedName name="_xlnm._FilterDatabase" localSheetId="1" hidden="1">'2. Listingcongés'!$A$2:$F$2</definedName>
    <definedName name="_xlnm._FilterDatabase" localSheetId="2" hidden="1">'3. Calendrier'!$A$3:$A$6</definedName>
    <definedName name="An" localSheetId="2">'3. Calendrier'!$A$1</definedName>
    <definedName name="Conges">OFFSET('6. Typecongés'!$A$2,0,0,COUNTA('6. Typecongés'!$A:$A)-1)</definedName>
    <definedName name="dates_planning" localSheetId="2">'3. Calendrier'!$B$4:$BK$4</definedName>
    <definedName name="Demandeurs">OFFSET('5. ListeCollaborateurs'!$B$2,0,0,COUNTA('5. ListeCollaborateurs'!$B:$B)-1)</definedName>
    <definedName name="Mois" localSheetId="2">'3. Calendrier'!$A$2</definedName>
    <definedName name="Mois_fin" localSheetId="2">'3. Calendrier'!$AG$2</definedName>
    <definedName name="mois_planning" localSheetId="2">'3. Calendrier'!$B$5:$BK$62</definedName>
    <definedName name="noms_planning" localSheetId="2">OFFSET('3. Calendrier'!$A:$A,4,,COUNTA('3. Calendrier'!$A:$A)-1)</definedName>
  </definedNames>
  <calcPr calcId="152511"/>
  <pivotCaches>
    <pivotCache cacheId="1" r:id="rId7"/>
  </pivotCaches>
</workbook>
</file>

<file path=xl/calcChain.xml><?xml version="1.0" encoding="utf-8"?>
<calcChain xmlns="http://schemas.openxmlformats.org/spreadsheetml/2006/main">
  <c r="B3" i="11" l="1"/>
  <c r="C3" i="11" s="1"/>
  <c r="D3" i="11" l="1"/>
  <c r="C4" i="11"/>
  <c r="B2" i="11"/>
  <c r="B4" i="11"/>
  <c r="A6" i="11"/>
  <c r="A5" i="11"/>
  <c r="E3" i="11" l="1"/>
  <c r="D4" i="11"/>
  <c r="F3" i="11" l="1"/>
  <c r="E4" i="11"/>
  <c r="F4" i="11" l="1"/>
  <c r="G3" i="11"/>
  <c r="G4" i="11" l="1"/>
  <c r="H3" i="11"/>
  <c r="I3" i="11" l="1"/>
  <c r="H4" i="11"/>
  <c r="J3" i="11" l="1"/>
  <c r="I4" i="11"/>
  <c r="J4" i="11" l="1"/>
  <c r="K3" i="11"/>
  <c r="L3" i="11" l="1"/>
  <c r="K4" i="11"/>
  <c r="M3" i="11" l="1"/>
  <c r="L4" i="11"/>
  <c r="M4" i="11" l="1"/>
  <c r="N3" i="11"/>
  <c r="N4" i="11" l="1"/>
  <c r="O3" i="11"/>
  <c r="O4" i="11" l="1"/>
  <c r="P3" i="11"/>
  <c r="Q3" i="11" l="1"/>
  <c r="P4" i="11"/>
  <c r="Q4" i="11" l="1"/>
  <c r="R3" i="11"/>
  <c r="S3" i="11" l="1"/>
  <c r="R4" i="11"/>
  <c r="T3" i="11" l="1"/>
  <c r="S4" i="11"/>
  <c r="U3" i="11" l="1"/>
  <c r="T4" i="11"/>
  <c r="V3" i="11" l="1"/>
  <c r="U4" i="11"/>
  <c r="V4" i="11" l="1"/>
  <c r="W3" i="11"/>
  <c r="W4" i="11" l="1"/>
  <c r="X3" i="11"/>
  <c r="Y3" i="11" l="1"/>
  <c r="X4" i="11"/>
  <c r="Z3" i="11" l="1"/>
  <c r="Y4" i="11"/>
  <c r="Z4" i="11" l="1"/>
  <c r="AA3" i="11"/>
  <c r="AB3" i="11" l="1"/>
  <c r="AA4" i="11"/>
  <c r="AC3" i="11" l="1"/>
  <c r="AB4" i="11"/>
  <c r="AC4" i="11" l="1"/>
  <c r="AD3" i="11"/>
  <c r="AD4" i="11" l="1"/>
  <c r="AE3" i="11"/>
  <c r="AE4" i="11" l="1"/>
  <c r="AF3" i="11"/>
  <c r="AG3" i="11" l="1"/>
  <c r="AF4" i="11"/>
  <c r="AG2" i="11" l="1"/>
  <c r="AG4" i="11"/>
  <c r="AH3" i="11"/>
  <c r="AI3" i="11" l="1"/>
  <c r="AH4" i="11"/>
  <c r="AJ3" i="11" l="1"/>
  <c r="AI4" i="11"/>
  <c r="AK3" i="11" l="1"/>
  <c r="AJ4" i="11"/>
  <c r="AL3" i="11" l="1"/>
  <c r="AK4" i="11"/>
  <c r="AL4" i="11" l="1"/>
  <c r="AM3" i="11"/>
  <c r="AM4" i="11" l="1"/>
  <c r="AN3" i="11"/>
  <c r="AO3" i="11" l="1"/>
  <c r="AN4" i="11"/>
  <c r="AP3" i="11" l="1"/>
  <c r="AO4" i="11"/>
  <c r="AQ3" i="11" l="1"/>
  <c r="AP4" i="11"/>
  <c r="AR3" i="11" l="1"/>
  <c r="AQ4" i="11"/>
  <c r="AS3" i="11" l="1"/>
  <c r="AR4" i="11"/>
  <c r="AS4" i="11" l="1"/>
  <c r="AT3" i="11"/>
  <c r="AT4" i="11" l="1"/>
  <c r="AU3" i="11"/>
  <c r="AU4" i="11" l="1"/>
  <c r="AV3" i="11"/>
  <c r="AW3" i="11" l="1"/>
  <c r="AV4" i="11"/>
  <c r="AX3" i="11" l="1"/>
  <c r="AW4" i="11"/>
  <c r="AY3" i="11" l="1"/>
  <c r="AX4" i="11"/>
  <c r="AZ3" i="11" l="1"/>
  <c r="AY4" i="11"/>
  <c r="BA3" i="11" l="1"/>
  <c r="AZ4" i="11"/>
  <c r="BB3" i="11" l="1"/>
  <c r="BA4" i="11"/>
  <c r="BB4" i="11" l="1"/>
  <c r="BC3" i="11"/>
  <c r="BC4" i="11" l="1"/>
  <c r="BD3" i="11"/>
  <c r="BE3" i="11" l="1"/>
  <c r="BD4" i="11"/>
  <c r="BE4" i="11" l="1"/>
  <c r="BF3" i="11"/>
  <c r="BG3" i="11" l="1"/>
  <c r="BF4" i="11"/>
  <c r="BH3" i="11" l="1"/>
  <c r="BG4" i="11"/>
  <c r="BI3" i="11" l="1"/>
  <c r="BH4" i="11"/>
  <c r="BJ3" i="11" l="1"/>
  <c r="BI4" i="11"/>
  <c r="BJ4" i="11" l="1"/>
  <c r="BK3" i="11"/>
  <c r="BK4" i="11" s="1"/>
  <c r="F184" i="1" l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3" i="1"/>
  <c r="T4" i="10" l="1"/>
  <c r="C4" i="10" l="1"/>
  <c r="C5" i="10" s="1"/>
  <c r="C6" i="10" l="1"/>
  <c r="C7" i="10" s="1"/>
  <c r="C8" i="10" l="1"/>
  <c r="C9" i="10" s="1"/>
  <c r="C10" i="10" l="1"/>
  <c r="C11" i="10" s="1"/>
  <c r="AD4" i="10" l="1"/>
  <c r="AC4" i="10"/>
  <c r="AB4" i="10"/>
  <c r="AA4" i="10"/>
  <c r="Z4" i="10"/>
  <c r="Y4" i="10"/>
  <c r="X4" i="10"/>
  <c r="W4" i="10"/>
  <c r="V4" i="10"/>
  <c r="U4" i="10"/>
  <c r="P4" i="10"/>
  <c r="O4" i="10"/>
  <c r="N4" i="10"/>
  <c r="M4" i="10"/>
  <c r="K4" i="10"/>
  <c r="L4" i="10"/>
  <c r="J4" i="10"/>
  <c r="I4" i="10"/>
  <c r="H4" i="10"/>
  <c r="G4" i="10"/>
  <c r="F4" i="10"/>
  <c r="E4" i="10"/>
  <c r="D4" i="10"/>
  <c r="C12" i="10"/>
  <c r="C13" i="10" s="1"/>
  <c r="C14" i="10" s="1"/>
  <c r="AD5" i="10" l="1"/>
  <c r="AC5" i="10"/>
  <c r="AB5" i="10"/>
  <c r="AA5" i="10"/>
  <c r="Z5" i="10"/>
  <c r="Y5" i="10"/>
  <c r="X5" i="10"/>
  <c r="W5" i="10"/>
  <c r="V5" i="10"/>
  <c r="U5" i="10"/>
  <c r="AF4" i="10"/>
  <c r="AE4" i="10"/>
  <c r="P5" i="10"/>
  <c r="O5" i="10"/>
  <c r="N5" i="10"/>
  <c r="J5" i="10"/>
  <c r="I5" i="10"/>
  <c r="H5" i="10"/>
  <c r="G5" i="10"/>
  <c r="F5" i="10"/>
  <c r="E5" i="10"/>
  <c r="C15" i="10"/>
  <c r="C16" i="10" s="1"/>
  <c r="C17" i="10" s="1"/>
  <c r="C18" i="10" s="1"/>
  <c r="C19" i="10" s="1"/>
  <c r="D5" i="10"/>
  <c r="M5" i="10"/>
  <c r="L5" i="10"/>
  <c r="K5" i="10"/>
  <c r="Q4" i="10"/>
  <c r="R4" i="10"/>
  <c r="AD6" i="10" l="1"/>
  <c r="AC6" i="10"/>
  <c r="AB6" i="10"/>
  <c r="AA6" i="10"/>
  <c r="Z6" i="10"/>
  <c r="Y6" i="10"/>
  <c r="X6" i="10"/>
  <c r="W6" i="10"/>
  <c r="V6" i="10"/>
  <c r="U6" i="10"/>
  <c r="T5" i="10"/>
  <c r="AF5" i="10"/>
  <c r="AE5" i="10"/>
  <c r="E6" i="10"/>
  <c r="P6" i="10"/>
  <c r="O6" i="10"/>
  <c r="N6" i="10"/>
  <c r="J6" i="10"/>
  <c r="I6" i="10"/>
  <c r="H6" i="10"/>
  <c r="G6" i="10"/>
  <c r="F6" i="10"/>
  <c r="D6" i="10"/>
  <c r="M6" i="10"/>
  <c r="L6" i="10"/>
  <c r="K6" i="10"/>
  <c r="Q5" i="10"/>
  <c r="R5" i="10"/>
  <c r="AD7" i="10" l="1"/>
  <c r="AC7" i="10"/>
  <c r="AB7" i="10"/>
  <c r="AA7" i="10"/>
  <c r="Z7" i="10"/>
  <c r="Y7" i="10"/>
  <c r="X7" i="10"/>
  <c r="W7" i="10"/>
  <c r="V7" i="10"/>
  <c r="U7" i="10"/>
  <c r="T6" i="10"/>
  <c r="AF6" i="10"/>
  <c r="AE6" i="10"/>
  <c r="P7" i="10"/>
  <c r="O7" i="10"/>
  <c r="N7" i="10"/>
  <c r="J7" i="10"/>
  <c r="I7" i="10"/>
  <c r="H7" i="10"/>
  <c r="G7" i="10"/>
  <c r="F7" i="10"/>
  <c r="E7" i="10"/>
  <c r="D7" i="10"/>
  <c r="M7" i="10"/>
  <c r="K7" i="10"/>
  <c r="L7" i="10"/>
  <c r="Q6" i="10"/>
  <c r="R6" i="10"/>
  <c r="AD8" i="10" l="1"/>
  <c r="AC8" i="10"/>
  <c r="AB8" i="10"/>
  <c r="AA8" i="10"/>
  <c r="Z8" i="10"/>
  <c r="Y8" i="10"/>
  <c r="X8" i="10"/>
  <c r="W8" i="10"/>
  <c r="V8" i="10"/>
  <c r="U8" i="10"/>
  <c r="T7" i="10"/>
  <c r="AF7" i="10"/>
  <c r="AE7" i="10"/>
  <c r="P8" i="10"/>
  <c r="O8" i="10"/>
  <c r="N8" i="10"/>
  <c r="R7" i="10"/>
  <c r="J8" i="10"/>
  <c r="I8" i="10"/>
  <c r="H8" i="10"/>
  <c r="G8" i="10"/>
  <c r="F8" i="10"/>
  <c r="E8" i="10"/>
  <c r="D8" i="10"/>
  <c r="M8" i="10"/>
  <c r="L8" i="10"/>
  <c r="K8" i="10"/>
  <c r="Q7" i="10"/>
  <c r="C20" i="10"/>
  <c r="C21" i="10" s="1"/>
  <c r="AD9" i="10" l="1"/>
  <c r="AB9" i="10"/>
  <c r="AC9" i="10"/>
  <c r="AA9" i="10"/>
  <c r="Y9" i="10"/>
  <c r="Z9" i="10"/>
  <c r="X9" i="10"/>
  <c r="W9" i="10"/>
  <c r="V9" i="10"/>
  <c r="U9" i="10"/>
  <c r="T8" i="10"/>
  <c r="AF8" i="10"/>
  <c r="AE8" i="10"/>
  <c r="P9" i="10"/>
  <c r="O9" i="10"/>
  <c r="N9" i="10"/>
  <c r="I9" i="10"/>
  <c r="J9" i="10"/>
  <c r="H9" i="10"/>
  <c r="G9" i="10"/>
  <c r="F9" i="10"/>
  <c r="E9" i="10"/>
  <c r="D9" i="10"/>
  <c r="M9" i="10"/>
  <c r="L9" i="10"/>
  <c r="K9" i="10"/>
  <c r="Q8" i="10"/>
  <c r="R8" i="10"/>
  <c r="C22" i="10"/>
  <c r="C23" i="10" s="1"/>
  <c r="C24" i="10" s="1"/>
  <c r="AD10" i="10" l="1"/>
  <c r="AC10" i="10"/>
  <c r="AB10" i="10"/>
  <c r="AA10" i="10"/>
  <c r="Z10" i="10"/>
  <c r="Y10" i="10"/>
  <c r="X10" i="10"/>
  <c r="W10" i="10"/>
  <c r="V10" i="10"/>
  <c r="U10" i="10"/>
  <c r="T9" i="10"/>
  <c r="AF9" i="10"/>
  <c r="AE9" i="10"/>
  <c r="P10" i="10"/>
  <c r="O10" i="10"/>
  <c r="N10" i="10"/>
  <c r="J10" i="10"/>
  <c r="I10" i="10"/>
  <c r="H10" i="10"/>
  <c r="G10" i="10"/>
  <c r="F10" i="10"/>
  <c r="E10" i="10"/>
  <c r="D10" i="10"/>
  <c r="M10" i="10"/>
  <c r="L10" i="10"/>
  <c r="K10" i="10"/>
  <c r="Q9" i="10"/>
  <c r="R9" i="10"/>
  <c r="AD11" i="10" l="1"/>
  <c r="AC11" i="10"/>
  <c r="AB11" i="10"/>
  <c r="AA11" i="10"/>
  <c r="Z11" i="10"/>
  <c r="Y11" i="10"/>
  <c r="X11" i="10"/>
  <c r="W11" i="10"/>
  <c r="V11" i="10"/>
  <c r="U11" i="10"/>
  <c r="T10" i="10"/>
  <c r="AF10" i="10"/>
  <c r="AE10" i="10"/>
  <c r="P11" i="10"/>
  <c r="O11" i="10"/>
  <c r="N11" i="10"/>
  <c r="J11" i="10"/>
  <c r="I11" i="10"/>
  <c r="H11" i="10"/>
  <c r="G11" i="10"/>
  <c r="F11" i="10"/>
  <c r="E11" i="10"/>
  <c r="D11" i="10"/>
  <c r="M11" i="10"/>
  <c r="L11" i="10"/>
  <c r="K11" i="10"/>
  <c r="Q10" i="10"/>
  <c r="R10" i="10"/>
  <c r="AD12" i="10" l="1"/>
  <c r="AC12" i="10"/>
  <c r="AB12" i="10"/>
  <c r="AA12" i="10"/>
  <c r="Z12" i="10"/>
  <c r="Y12" i="10"/>
  <c r="X12" i="10"/>
  <c r="W12" i="10"/>
  <c r="V12" i="10"/>
  <c r="U12" i="10"/>
  <c r="T11" i="10"/>
  <c r="AF11" i="10"/>
  <c r="AE11" i="10"/>
  <c r="R11" i="10"/>
  <c r="P12" i="10"/>
  <c r="O12" i="10"/>
  <c r="N12" i="10"/>
  <c r="J12" i="10"/>
  <c r="I12" i="10"/>
  <c r="H12" i="10"/>
  <c r="G12" i="10"/>
  <c r="E12" i="10"/>
  <c r="F12" i="10"/>
  <c r="M12" i="10"/>
  <c r="K12" i="10"/>
  <c r="D12" i="10"/>
  <c r="L12" i="10"/>
  <c r="Q11" i="10"/>
  <c r="AD13" i="10" l="1"/>
  <c r="AC13" i="10"/>
  <c r="AB13" i="10"/>
  <c r="AA13" i="10"/>
  <c r="Z13" i="10"/>
  <c r="Y13" i="10"/>
  <c r="X13" i="10"/>
  <c r="W13" i="10"/>
  <c r="V13" i="10"/>
  <c r="U13" i="10"/>
  <c r="T12" i="10"/>
  <c r="AF12" i="10"/>
  <c r="AE12" i="10"/>
  <c r="N13" i="10"/>
  <c r="K13" i="10"/>
  <c r="H13" i="10"/>
  <c r="L13" i="10"/>
  <c r="D13" i="10"/>
  <c r="F13" i="10"/>
  <c r="J13" i="10"/>
  <c r="O13" i="10"/>
  <c r="M13" i="10"/>
  <c r="E13" i="10"/>
  <c r="I13" i="10"/>
  <c r="P13" i="10"/>
  <c r="G13" i="10"/>
  <c r="R12" i="10"/>
  <c r="Q12" i="10"/>
  <c r="AD14" i="10" l="1"/>
  <c r="AC14" i="10"/>
  <c r="AB14" i="10"/>
  <c r="AA14" i="10"/>
  <c r="Z14" i="10"/>
  <c r="Y14" i="10"/>
  <c r="X14" i="10"/>
  <c r="W14" i="10"/>
  <c r="V14" i="10"/>
  <c r="U14" i="10"/>
  <c r="T13" i="10"/>
  <c r="AF13" i="10"/>
  <c r="AE13" i="10"/>
  <c r="R13" i="10"/>
  <c r="Q13" i="10"/>
  <c r="P14" i="10"/>
  <c r="O14" i="10"/>
  <c r="N14" i="10"/>
  <c r="J14" i="10"/>
  <c r="I14" i="10"/>
  <c r="H14" i="10"/>
  <c r="G14" i="10"/>
  <c r="F14" i="10"/>
  <c r="E14" i="10"/>
  <c r="D14" i="10"/>
  <c r="M14" i="10"/>
  <c r="K14" i="10"/>
  <c r="L14" i="10"/>
  <c r="AD15" i="10" l="1"/>
  <c r="AC15" i="10"/>
  <c r="AB15" i="10"/>
  <c r="AA15" i="10"/>
  <c r="Z15" i="10"/>
  <c r="Y15" i="10"/>
  <c r="X15" i="10"/>
  <c r="W15" i="10"/>
  <c r="V15" i="10"/>
  <c r="U15" i="10"/>
  <c r="T14" i="10"/>
  <c r="AF14" i="10"/>
  <c r="AE14" i="10"/>
  <c r="P15" i="10"/>
  <c r="O15" i="10"/>
  <c r="N15" i="10"/>
  <c r="J15" i="10"/>
  <c r="I15" i="10"/>
  <c r="H15" i="10"/>
  <c r="G15" i="10"/>
  <c r="F15" i="10"/>
  <c r="E15" i="10"/>
  <c r="R14" i="10"/>
  <c r="Q14" i="10"/>
  <c r="L15" i="10"/>
  <c r="K15" i="10"/>
  <c r="D15" i="10"/>
  <c r="M15" i="10"/>
  <c r="AD16" i="10" l="1"/>
  <c r="AC16" i="10"/>
  <c r="AB16" i="10"/>
  <c r="AA16" i="10"/>
  <c r="Z16" i="10"/>
  <c r="Y16" i="10"/>
  <c r="X16" i="10"/>
  <c r="W16" i="10"/>
  <c r="V16" i="10"/>
  <c r="U16" i="10"/>
  <c r="T15" i="10"/>
  <c r="AF15" i="10"/>
  <c r="AE15" i="10"/>
  <c r="P16" i="10"/>
  <c r="O16" i="10"/>
  <c r="N16" i="10"/>
  <c r="J16" i="10"/>
  <c r="I16" i="10"/>
  <c r="H16" i="10"/>
  <c r="G16" i="10"/>
  <c r="F16" i="10"/>
  <c r="E16" i="10"/>
  <c r="L16" i="10"/>
  <c r="K16" i="10"/>
  <c r="D16" i="10"/>
  <c r="M16" i="10"/>
  <c r="Q15" i="10"/>
  <c r="R15" i="10"/>
  <c r="AD17" i="10" l="1"/>
  <c r="AC17" i="10"/>
  <c r="AB17" i="10"/>
  <c r="AA17" i="10"/>
  <c r="Z17" i="10"/>
  <c r="Y17" i="10"/>
  <c r="X17" i="10"/>
  <c r="W17" i="10"/>
  <c r="V17" i="10"/>
  <c r="U17" i="10"/>
  <c r="T16" i="10"/>
  <c r="AF16" i="10"/>
  <c r="AE16" i="10"/>
  <c r="P17" i="10"/>
  <c r="O17" i="10"/>
  <c r="N17" i="10"/>
  <c r="J17" i="10"/>
  <c r="I17" i="10"/>
  <c r="H17" i="10"/>
  <c r="G17" i="10"/>
  <c r="F17" i="10"/>
  <c r="E17" i="10"/>
  <c r="Q16" i="10"/>
  <c r="R16" i="10"/>
  <c r="D17" i="10"/>
  <c r="L17" i="10"/>
  <c r="M17" i="10"/>
  <c r="K17" i="10"/>
  <c r="AD18" i="10" l="1"/>
  <c r="AC18" i="10"/>
  <c r="AB18" i="10"/>
  <c r="AA18" i="10"/>
  <c r="Z18" i="10"/>
  <c r="Y18" i="10"/>
  <c r="X18" i="10"/>
  <c r="W18" i="10"/>
  <c r="V18" i="10"/>
  <c r="U18" i="10"/>
  <c r="T17" i="10"/>
  <c r="AF17" i="10"/>
  <c r="AE17" i="10"/>
  <c r="P18" i="10"/>
  <c r="O18" i="10"/>
  <c r="N18" i="10"/>
  <c r="J18" i="10"/>
  <c r="I18" i="10"/>
  <c r="H18" i="10"/>
  <c r="G18" i="10"/>
  <c r="F18" i="10"/>
  <c r="E18" i="10"/>
  <c r="Q17" i="10"/>
  <c r="R17" i="10"/>
  <c r="L18" i="10"/>
  <c r="K18" i="10"/>
  <c r="D18" i="10"/>
  <c r="M18" i="10"/>
  <c r="AD19" i="10" l="1"/>
  <c r="AC19" i="10"/>
  <c r="AB19" i="10"/>
  <c r="AA19" i="10"/>
  <c r="Z19" i="10"/>
  <c r="Y19" i="10"/>
  <c r="X19" i="10"/>
  <c r="W19" i="10"/>
  <c r="V19" i="10"/>
  <c r="U19" i="10"/>
  <c r="T18" i="10"/>
  <c r="AF18" i="10"/>
  <c r="AE18" i="10"/>
  <c r="P19" i="10"/>
  <c r="O19" i="10"/>
  <c r="N19" i="10"/>
  <c r="J19" i="10"/>
  <c r="I19" i="10"/>
  <c r="H19" i="10"/>
  <c r="G19" i="10"/>
  <c r="F19" i="10"/>
  <c r="E19" i="10"/>
  <c r="D19" i="10"/>
  <c r="M19" i="10"/>
  <c r="L19" i="10"/>
  <c r="K19" i="10"/>
  <c r="Q18" i="10"/>
  <c r="R18" i="10"/>
  <c r="AD20" i="10" l="1"/>
  <c r="AC20" i="10"/>
  <c r="AB20" i="10"/>
  <c r="AA20" i="10"/>
  <c r="Z20" i="10"/>
  <c r="Y20" i="10"/>
  <c r="X20" i="10"/>
  <c r="W20" i="10"/>
  <c r="V20" i="10"/>
  <c r="U20" i="10"/>
  <c r="T19" i="10"/>
  <c r="AF19" i="10"/>
  <c r="AE19" i="10"/>
  <c r="P20" i="10"/>
  <c r="O20" i="10"/>
  <c r="N20" i="10"/>
  <c r="J20" i="10"/>
  <c r="I20" i="10"/>
  <c r="H20" i="10"/>
  <c r="G20" i="10"/>
  <c r="F20" i="10"/>
  <c r="E20" i="10"/>
  <c r="L20" i="10"/>
  <c r="K20" i="10"/>
  <c r="M20" i="10"/>
  <c r="D20" i="10"/>
  <c r="Q19" i="10"/>
  <c r="R19" i="10"/>
  <c r="AD21" i="10" l="1"/>
  <c r="AC21" i="10"/>
  <c r="AB21" i="10"/>
  <c r="AA21" i="10"/>
  <c r="Z21" i="10"/>
  <c r="Y21" i="10"/>
  <c r="X21" i="10"/>
  <c r="W21" i="10"/>
  <c r="V21" i="10"/>
  <c r="U21" i="10"/>
  <c r="T20" i="10"/>
  <c r="AF20" i="10"/>
  <c r="AE20" i="10"/>
  <c r="P21" i="10"/>
  <c r="O21" i="10"/>
  <c r="N21" i="10"/>
  <c r="J21" i="10"/>
  <c r="I21" i="10"/>
  <c r="H21" i="10"/>
  <c r="G21" i="10"/>
  <c r="F21" i="10"/>
  <c r="E21" i="10"/>
  <c r="Q20" i="10"/>
  <c r="R20" i="10"/>
  <c r="L21" i="10"/>
  <c r="M21" i="10"/>
  <c r="D21" i="10"/>
  <c r="K21" i="10"/>
  <c r="AD23" i="10" l="1"/>
  <c r="AD22" i="10"/>
  <c r="AC23" i="10"/>
  <c r="AC22" i="10"/>
  <c r="AB23" i="10"/>
  <c r="AB22" i="10"/>
  <c r="Z23" i="10"/>
  <c r="AA22" i="10"/>
  <c r="AA23" i="10"/>
  <c r="Z22" i="10"/>
  <c r="X23" i="10"/>
  <c r="Y23" i="10"/>
  <c r="Y22" i="10"/>
  <c r="X22" i="10"/>
  <c r="W23" i="10"/>
  <c r="W22" i="10"/>
  <c r="V23" i="10"/>
  <c r="V22" i="10"/>
  <c r="U23" i="10"/>
  <c r="U22" i="10"/>
  <c r="T21" i="10"/>
  <c r="AF21" i="10"/>
  <c r="AE21" i="10"/>
  <c r="P22" i="10"/>
  <c r="O23" i="10"/>
  <c r="P23" i="10"/>
  <c r="O22" i="10"/>
  <c r="N23" i="10"/>
  <c r="N22" i="10"/>
  <c r="J23" i="10"/>
  <c r="J22" i="10"/>
  <c r="I22" i="10"/>
  <c r="I23" i="10"/>
  <c r="H22" i="10"/>
  <c r="G23" i="10"/>
  <c r="H23" i="10"/>
  <c r="G22" i="10"/>
  <c r="F23" i="10"/>
  <c r="F22" i="10"/>
  <c r="E22" i="10"/>
  <c r="E23" i="10"/>
  <c r="M23" i="10"/>
  <c r="D23" i="10"/>
  <c r="K23" i="10"/>
  <c r="L23" i="10"/>
  <c r="K22" i="10"/>
  <c r="M22" i="10"/>
  <c r="D22" i="10"/>
  <c r="L22" i="10"/>
  <c r="R21" i="10"/>
  <c r="Q21" i="10"/>
  <c r="AD24" i="10" l="1"/>
  <c r="AC24" i="10"/>
  <c r="AB24" i="10"/>
  <c r="AA24" i="10"/>
  <c r="Z24" i="10"/>
  <c r="Y24" i="10"/>
  <c r="X24" i="10"/>
  <c r="W24" i="10"/>
  <c r="V24" i="10"/>
  <c r="U24" i="10"/>
  <c r="T22" i="10"/>
  <c r="AF23" i="10"/>
  <c r="AE23" i="10"/>
  <c r="AF22" i="10"/>
  <c r="AE22" i="10"/>
  <c r="F24" i="10"/>
  <c r="P24" i="10"/>
  <c r="O24" i="10"/>
  <c r="N24" i="10"/>
  <c r="I24" i="10"/>
  <c r="G24" i="10"/>
  <c r="E24" i="10"/>
  <c r="D24" i="10"/>
  <c r="M24" i="10"/>
  <c r="K24" i="10"/>
  <c r="J24" i="10"/>
  <c r="L24" i="10"/>
  <c r="H24" i="10"/>
  <c r="R23" i="10"/>
  <c r="Q23" i="10"/>
  <c r="Q22" i="10"/>
  <c r="R22" i="10"/>
  <c r="AD25" i="10" l="1"/>
  <c r="AC25" i="10"/>
  <c r="AB25" i="10"/>
  <c r="AA25" i="10"/>
  <c r="Z25" i="10"/>
  <c r="Y25" i="10"/>
  <c r="X25" i="10"/>
  <c r="W25" i="10"/>
  <c r="V25" i="10"/>
  <c r="U25" i="10"/>
  <c r="T23" i="10"/>
  <c r="T24" i="10" s="1"/>
  <c r="AF24" i="10"/>
  <c r="AE24" i="10"/>
  <c r="R24" i="10"/>
  <c r="Q24" i="10"/>
  <c r="H25" i="10"/>
  <c r="L25" i="10"/>
  <c r="O25" i="10"/>
  <c r="P25" i="10"/>
  <c r="M25" i="10"/>
  <c r="N25" i="10"/>
  <c r="D25" i="10"/>
  <c r="F25" i="10"/>
  <c r="J25" i="10"/>
  <c r="K25" i="10"/>
  <c r="G25" i="10"/>
  <c r="E25" i="10"/>
  <c r="I25" i="10"/>
  <c r="AD26" i="10" l="1"/>
  <c r="AC26" i="10"/>
  <c r="AB26" i="10"/>
  <c r="AA26" i="10"/>
  <c r="Z26" i="10"/>
  <c r="Y26" i="10"/>
  <c r="X26" i="10"/>
  <c r="W26" i="10"/>
  <c r="V26" i="10"/>
  <c r="U26" i="10"/>
  <c r="AE25" i="10"/>
  <c r="AF25" i="10"/>
  <c r="F26" i="10"/>
  <c r="P26" i="10"/>
  <c r="K26" i="10"/>
  <c r="J26" i="10"/>
  <c r="E26" i="10"/>
  <c r="O26" i="10"/>
  <c r="H26" i="10"/>
  <c r="M26" i="10"/>
  <c r="N26" i="10"/>
  <c r="G26" i="10"/>
  <c r="L26" i="10"/>
  <c r="D26" i="10"/>
  <c r="I26" i="10"/>
  <c r="R25" i="10"/>
  <c r="Q25" i="10"/>
  <c r="AD27" i="10" l="1"/>
  <c r="AC27" i="10"/>
  <c r="AB27" i="10"/>
  <c r="AA27" i="10"/>
  <c r="Z27" i="10"/>
  <c r="Y27" i="10"/>
  <c r="X27" i="10"/>
  <c r="W27" i="10"/>
  <c r="V27" i="10"/>
  <c r="U27" i="10"/>
  <c r="AF26" i="10"/>
  <c r="AE26" i="10"/>
  <c r="R26" i="10"/>
  <c r="D27" i="10"/>
  <c r="P27" i="10"/>
  <c r="Q26" i="10"/>
  <c r="I27" i="10"/>
  <c r="G27" i="10"/>
  <c r="M27" i="10"/>
  <c r="O27" i="10"/>
  <c r="L27" i="10"/>
  <c r="E27" i="10"/>
  <c r="N27" i="10"/>
  <c r="K27" i="10"/>
  <c r="F27" i="10"/>
  <c r="J27" i="10"/>
  <c r="H27" i="10"/>
  <c r="AD28" i="10" l="1"/>
  <c r="AD29" i="10"/>
  <c r="AC28" i="10"/>
  <c r="AB29" i="10"/>
  <c r="AC29" i="10"/>
  <c r="AB28" i="10"/>
  <c r="AA29" i="10"/>
  <c r="AA28" i="10"/>
  <c r="Z29" i="10"/>
  <c r="Z28" i="10"/>
  <c r="Y28" i="10"/>
  <c r="Y29" i="10"/>
  <c r="X28" i="10"/>
  <c r="X29" i="10"/>
  <c r="W29" i="10"/>
  <c r="W28" i="10"/>
  <c r="V28" i="10"/>
  <c r="V29" i="10"/>
  <c r="U28" i="10"/>
  <c r="U29" i="10"/>
  <c r="AF27" i="10"/>
  <c r="AE27" i="10"/>
  <c r="N28" i="10"/>
  <c r="K28" i="10"/>
  <c r="L28" i="10"/>
  <c r="G28" i="10"/>
  <c r="J28" i="10"/>
  <c r="O28" i="10"/>
  <c r="F28" i="10"/>
  <c r="M28" i="10"/>
  <c r="H28" i="10"/>
  <c r="D28" i="10"/>
  <c r="E28" i="10"/>
  <c r="I28" i="10"/>
  <c r="P28" i="10"/>
  <c r="R27" i="10"/>
  <c r="Q27" i="10"/>
  <c r="P29" i="10"/>
  <c r="O29" i="10"/>
  <c r="N29" i="10"/>
  <c r="J29" i="10"/>
  <c r="I29" i="10"/>
  <c r="H29" i="10"/>
  <c r="G29" i="10"/>
  <c r="F29" i="10"/>
  <c r="E29" i="10"/>
  <c r="M29" i="10"/>
  <c r="L29" i="10"/>
  <c r="K29" i="10"/>
  <c r="D29" i="10"/>
  <c r="AD30" i="10" l="1"/>
  <c r="AC30" i="10"/>
  <c r="AB30" i="10"/>
  <c r="AA30" i="10"/>
  <c r="Z30" i="10"/>
  <c r="X30" i="10"/>
  <c r="Y30" i="10"/>
  <c r="W30" i="10"/>
  <c r="V30" i="10"/>
  <c r="U30" i="10"/>
  <c r="R28" i="10"/>
  <c r="AF28" i="10"/>
  <c r="AE28" i="10"/>
  <c r="AE29" i="10"/>
  <c r="AF29" i="10"/>
  <c r="Q28" i="10"/>
  <c r="O30" i="10"/>
  <c r="P30" i="10"/>
  <c r="N30" i="10"/>
  <c r="I30" i="10"/>
  <c r="J30" i="10"/>
  <c r="G30" i="10"/>
  <c r="H30" i="10"/>
  <c r="E30" i="10"/>
  <c r="F30" i="10"/>
  <c r="M30" i="10"/>
  <c r="L30" i="10"/>
  <c r="K30" i="10"/>
  <c r="D30" i="10"/>
  <c r="Q29" i="10"/>
  <c r="R29" i="10"/>
  <c r="AD31" i="10" l="1"/>
  <c r="AB31" i="10"/>
  <c r="AC31" i="10"/>
  <c r="AA31" i="10"/>
  <c r="Z31" i="10"/>
  <c r="Y31" i="10"/>
  <c r="W31" i="10"/>
  <c r="X31" i="10"/>
  <c r="V31" i="10"/>
  <c r="U31" i="10"/>
  <c r="AF30" i="10"/>
  <c r="AE30" i="10"/>
  <c r="P31" i="10"/>
  <c r="O31" i="10"/>
  <c r="N31" i="10"/>
  <c r="I31" i="10"/>
  <c r="J31" i="10"/>
  <c r="H31" i="10"/>
  <c r="G31" i="10"/>
  <c r="F31" i="10"/>
  <c r="E31" i="10"/>
  <c r="M31" i="10"/>
  <c r="L31" i="10"/>
  <c r="K31" i="10"/>
  <c r="D31" i="10"/>
  <c r="Q30" i="10"/>
  <c r="R30" i="10"/>
  <c r="AD32" i="10" l="1"/>
  <c r="AC32" i="10"/>
  <c r="AB32" i="10"/>
  <c r="AA32" i="10"/>
  <c r="Z32" i="10"/>
  <c r="Y32" i="10"/>
  <c r="X32" i="10"/>
  <c r="W32" i="10"/>
  <c r="V32" i="10"/>
  <c r="U32" i="10"/>
  <c r="AF31" i="10"/>
  <c r="AE31" i="10"/>
  <c r="P32" i="10"/>
  <c r="O32" i="10"/>
  <c r="N32" i="10"/>
  <c r="J32" i="10"/>
  <c r="I32" i="10"/>
  <c r="H32" i="10"/>
  <c r="G32" i="10"/>
  <c r="F32" i="10"/>
  <c r="E32" i="10"/>
  <c r="M32" i="10"/>
  <c r="L32" i="10"/>
  <c r="K32" i="10"/>
  <c r="D32" i="10"/>
  <c r="Q31" i="10"/>
  <c r="R31" i="10"/>
  <c r="AD33" i="10" l="1"/>
  <c r="AB33" i="10"/>
  <c r="AC33" i="10"/>
  <c r="AA33" i="10"/>
  <c r="Z33" i="10"/>
  <c r="Y33" i="10"/>
  <c r="X33" i="10"/>
  <c r="W33" i="10"/>
  <c r="V33" i="10"/>
  <c r="U33" i="10"/>
  <c r="AF32" i="10"/>
  <c r="AE32" i="10"/>
  <c r="P33" i="10"/>
  <c r="O33" i="10"/>
  <c r="N33" i="10"/>
  <c r="J33" i="10"/>
  <c r="I33" i="10"/>
  <c r="H33" i="10"/>
  <c r="G33" i="10"/>
  <c r="F33" i="10"/>
  <c r="E33" i="10"/>
  <c r="M33" i="10"/>
  <c r="L33" i="10"/>
  <c r="K33" i="10"/>
  <c r="D33" i="10"/>
  <c r="Q32" i="10"/>
  <c r="R32" i="10"/>
  <c r="AD34" i="10" l="1"/>
  <c r="AB34" i="10"/>
  <c r="AC34" i="10"/>
  <c r="AA34" i="10"/>
  <c r="Y34" i="10"/>
  <c r="Z34" i="10"/>
  <c r="W34" i="10"/>
  <c r="X34" i="10"/>
  <c r="V34" i="10"/>
  <c r="U34" i="10"/>
  <c r="AE33" i="10"/>
  <c r="AF33" i="10"/>
  <c r="P34" i="10"/>
  <c r="O34" i="10"/>
  <c r="N34" i="10"/>
  <c r="J34" i="10"/>
  <c r="I34" i="10"/>
  <c r="H34" i="10"/>
  <c r="G34" i="10"/>
  <c r="E34" i="10"/>
  <c r="F34" i="10"/>
  <c r="M34" i="10"/>
  <c r="L34" i="10"/>
  <c r="K34" i="10"/>
  <c r="D34" i="10"/>
  <c r="Q33" i="10"/>
  <c r="R33" i="10"/>
  <c r="AD35" i="10" l="1"/>
  <c r="AB35" i="10"/>
  <c r="AC35" i="10"/>
  <c r="AA35" i="10"/>
  <c r="Z35" i="10"/>
  <c r="X35" i="10"/>
  <c r="Y35" i="10"/>
  <c r="W35" i="10"/>
  <c r="V35" i="10"/>
  <c r="U35" i="10"/>
  <c r="AF34" i="10"/>
  <c r="AE34" i="10"/>
  <c r="P35" i="10"/>
  <c r="O35" i="10"/>
  <c r="N35" i="10"/>
  <c r="J35" i="10"/>
  <c r="I35" i="10"/>
  <c r="H35" i="10"/>
  <c r="F35" i="10"/>
  <c r="G35" i="10"/>
  <c r="E35" i="10"/>
  <c r="M35" i="10"/>
  <c r="L35" i="10"/>
  <c r="K35" i="10"/>
  <c r="D35" i="10"/>
  <c r="Q34" i="10"/>
  <c r="R34" i="10"/>
  <c r="AD36" i="10" l="1"/>
  <c r="AB36" i="10"/>
  <c r="AC36" i="10"/>
  <c r="AA36" i="10"/>
  <c r="Z36" i="10"/>
  <c r="Y36" i="10"/>
  <c r="X36" i="10"/>
  <c r="W36" i="10"/>
  <c r="V36" i="10"/>
  <c r="U36" i="10"/>
  <c r="AF35" i="10"/>
  <c r="AE35" i="10"/>
  <c r="P36" i="10"/>
  <c r="O36" i="10"/>
  <c r="N36" i="10"/>
  <c r="J36" i="10"/>
  <c r="I36" i="10"/>
  <c r="H36" i="10"/>
  <c r="G36" i="10"/>
  <c r="F36" i="10"/>
  <c r="E36" i="10"/>
  <c r="M36" i="10"/>
  <c r="L36" i="10"/>
  <c r="K36" i="10"/>
  <c r="D36" i="10"/>
  <c r="Q35" i="10"/>
  <c r="R35" i="10"/>
  <c r="AD37" i="10" l="1"/>
  <c r="AC37" i="10"/>
  <c r="AB37" i="10"/>
  <c r="AA37" i="10"/>
  <c r="Z37" i="10"/>
  <c r="Y37" i="10"/>
  <c r="X37" i="10"/>
  <c r="W37" i="10"/>
  <c r="V37" i="10"/>
  <c r="U37" i="10"/>
  <c r="AF36" i="10"/>
  <c r="AE36" i="10"/>
  <c r="P37" i="10"/>
  <c r="O37" i="10"/>
  <c r="N37" i="10"/>
  <c r="J37" i="10"/>
  <c r="I37" i="10"/>
  <c r="H37" i="10"/>
  <c r="G37" i="10"/>
  <c r="F37" i="10"/>
  <c r="E37" i="10"/>
  <c r="M37" i="10"/>
  <c r="K37" i="10"/>
  <c r="L37" i="10"/>
  <c r="D37" i="10"/>
  <c r="Q36" i="10"/>
  <c r="R36" i="10"/>
  <c r="AD38" i="10" l="1"/>
  <c r="AB38" i="10"/>
  <c r="AC38" i="10"/>
  <c r="AA38" i="10"/>
  <c r="Z38" i="10"/>
  <c r="X38" i="10"/>
  <c r="Y38" i="10"/>
  <c r="V38" i="10"/>
  <c r="W38" i="10"/>
  <c r="U38" i="10"/>
  <c r="AE37" i="10"/>
  <c r="AF37" i="10"/>
  <c r="P38" i="10"/>
  <c r="O38" i="10"/>
  <c r="N38" i="10"/>
  <c r="I38" i="10"/>
  <c r="J38" i="10"/>
  <c r="H38" i="10"/>
  <c r="F38" i="10"/>
  <c r="G38" i="10"/>
  <c r="E38" i="10"/>
  <c r="M38" i="10"/>
  <c r="L38" i="10"/>
  <c r="K38" i="10"/>
  <c r="D38" i="10"/>
  <c r="R37" i="10"/>
  <c r="Q37" i="10"/>
  <c r="AC39" i="10" l="1"/>
  <c r="AD39" i="10"/>
  <c r="AB39" i="10"/>
  <c r="AA39" i="10"/>
  <c r="Z39" i="10"/>
  <c r="Y39" i="10"/>
  <c r="X39" i="10"/>
  <c r="W39" i="10"/>
  <c r="V39" i="10"/>
  <c r="U39" i="10"/>
  <c r="AF38" i="10"/>
  <c r="AE38" i="10"/>
  <c r="P39" i="10"/>
  <c r="O39" i="10"/>
  <c r="N39" i="10"/>
  <c r="J39" i="10"/>
  <c r="I39" i="10"/>
  <c r="H39" i="10"/>
  <c r="G39" i="10"/>
  <c r="F39" i="10"/>
  <c r="E39" i="10"/>
  <c r="M39" i="10"/>
  <c r="L39" i="10"/>
  <c r="K39" i="10"/>
  <c r="D39" i="10"/>
  <c r="Q38" i="10"/>
  <c r="R38" i="10"/>
  <c r="AD40" i="10" l="1"/>
  <c r="AC40" i="10"/>
  <c r="AB40" i="10"/>
  <c r="AA40" i="10"/>
  <c r="Z40" i="10"/>
  <c r="Y40" i="10"/>
  <c r="X40" i="10"/>
  <c r="W40" i="10"/>
  <c r="V40" i="10"/>
  <c r="U40" i="10"/>
  <c r="AF39" i="10"/>
  <c r="AE39" i="10"/>
  <c r="P40" i="10"/>
  <c r="O40" i="10"/>
  <c r="N40" i="10"/>
  <c r="J40" i="10"/>
  <c r="I40" i="10"/>
  <c r="H40" i="10"/>
  <c r="G40" i="10"/>
  <c r="F40" i="10"/>
  <c r="E40" i="10"/>
  <c r="M40" i="10"/>
  <c r="L40" i="10"/>
  <c r="K40" i="10"/>
  <c r="D40" i="10"/>
  <c r="Q39" i="10"/>
  <c r="R39" i="10"/>
  <c r="AD41" i="10" l="1"/>
  <c r="AB41" i="10"/>
  <c r="AC41" i="10"/>
  <c r="AA41" i="10"/>
  <c r="Z41" i="10"/>
  <c r="Y41" i="10"/>
  <c r="X41" i="10"/>
  <c r="W41" i="10"/>
  <c r="V41" i="10"/>
  <c r="U41" i="10"/>
  <c r="AF40" i="10"/>
  <c r="AE40" i="10"/>
  <c r="P41" i="10"/>
  <c r="O41" i="10"/>
  <c r="N41" i="10"/>
  <c r="J41" i="10"/>
  <c r="I41" i="10"/>
  <c r="H41" i="10"/>
  <c r="G41" i="10"/>
  <c r="F41" i="10"/>
  <c r="E41" i="10"/>
  <c r="M41" i="10"/>
  <c r="L41" i="10"/>
  <c r="K41" i="10"/>
  <c r="D41" i="10"/>
  <c r="R40" i="10"/>
  <c r="Q40" i="10"/>
  <c r="AD42" i="10" l="1"/>
  <c r="AB42" i="10"/>
  <c r="AC42" i="10"/>
  <c r="AA42" i="10"/>
  <c r="Z42" i="10"/>
  <c r="X42" i="10"/>
  <c r="Y42" i="10"/>
  <c r="V42" i="10"/>
  <c r="W42" i="10"/>
  <c r="U42" i="10"/>
  <c r="AE41" i="10"/>
  <c r="AF41" i="10"/>
  <c r="P42" i="10"/>
  <c r="O42" i="10"/>
  <c r="N42" i="10"/>
  <c r="I42" i="10"/>
  <c r="J42" i="10"/>
  <c r="H42" i="10"/>
  <c r="G42" i="10"/>
  <c r="F42" i="10"/>
  <c r="E42" i="10"/>
  <c r="L42" i="10"/>
  <c r="M42" i="10"/>
  <c r="K42" i="10"/>
  <c r="D42" i="10"/>
  <c r="Q41" i="10"/>
  <c r="R41" i="10"/>
  <c r="AF42" i="10" l="1"/>
  <c r="AE42" i="10"/>
  <c r="Q42" i="10"/>
  <c r="R42" i="10"/>
</calcChain>
</file>

<file path=xl/sharedStrings.xml><?xml version="1.0" encoding="utf-8"?>
<sst xmlns="http://schemas.openxmlformats.org/spreadsheetml/2006/main" count="178" uniqueCount="104">
  <si>
    <t>Demandeurs</t>
  </si>
  <si>
    <t>Type congés</t>
  </si>
  <si>
    <t>Date début</t>
  </si>
  <si>
    <t>Date Fin</t>
  </si>
  <si>
    <t>CP</t>
  </si>
  <si>
    <t>RTT</t>
  </si>
  <si>
    <t>REF</t>
  </si>
  <si>
    <t>Nom</t>
  </si>
  <si>
    <t>Commentaire</t>
  </si>
  <si>
    <t>Type de congés</t>
  </si>
  <si>
    <t>CIF</t>
  </si>
  <si>
    <t>CM</t>
  </si>
  <si>
    <t>CPA</t>
  </si>
  <si>
    <t>CS</t>
  </si>
  <si>
    <t>Congé parternité</t>
  </si>
  <si>
    <t>Congé maternité</t>
  </si>
  <si>
    <t>CRF</t>
  </si>
  <si>
    <t>Congé raisons familiales</t>
  </si>
  <si>
    <t>CPE</t>
  </si>
  <si>
    <t>Congé parentiel d'éducation</t>
  </si>
  <si>
    <t>Congé de reclassement</t>
  </si>
  <si>
    <t>CR</t>
  </si>
  <si>
    <t>CA</t>
  </si>
  <si>
    <t>Congé d'adoption</t>
  </si>
  <si>
    <t>CLM</t>
  </si>
  <si>
    <t>Congé longue maladie</t>
  </si>
  <si>
    <t>CEA</t>
  </si>
  <si>
    <t>Congé engagement associatif</t>
  </si>
  <si>
    <t>Congé sans solde</t>
  </si>
  <si>
    <t>Réduction du temps de travail</t>
  </si>
  <si>
    <t>Description</t>
  </si>
  <si>
    <t>Janvier</t>
  </si>
  <si>
    <t>Février</t>
  </si>
  <si>
    <t>Mars</t>
  </si>
  <si>
    <t>Avril</t>
  </si>
  <si>
    <t>Mai</t>
  </si>
  <si>
    <t>Juin</t>
  </si>
  <si>
    <t>Novembre</t>
  </si>
  <si>
    <t>Décembre</t>
  </si>
  <si>
    <t>Congé maladie</t>
  </si>
  <si>
    <t>Congé individuels de Formation</t>
  </si>
  <si>
    <t>Congé payé</t>
  </si>
  <si>
    <t>Juillet</t>
  </si>
  <si>
    <t>Août</t>
  </si>
  <si>
    <t>Septembre</t>
  </si>
  <si>
    <t>Octobre</t>
  </si>
  <si>
    <t>VMAX congé</t>
  </si>
  <si>
    <t>Dépassement</t>
  </si>
  <si>
    <t>Collaborateurs</t>
  </si>
  <si>
    <t>Congés total</t>
  </si>
  <si>
    <t>Tableau de suivi</t>
  </si>
  <si>
    <t>Fichier de saisie des congés</t>
  </si>
  <si>
    <t>Version :</t>
  </si>
  <si>
    <t>CMA</t>
  </si>
  <si>
    <t xml:space="preserve">Mode d'emploi </t>
  </si>
  <si>
    <t xml:space="preserve">3ème étape : </t>
  </si>
  <si>
    <t xml:space="preserve">1er étape :  </t>
  </si>
  <si>
    <t xml:space="preserve">2ème étape : </t>
  </si>
  <si>
    <t>Onglets Excel</t>
  </si>
  <si>
    <r>
      <rPr>
        <b/>
        <sz val="11"/>
        <color theme="1"/>
        <rFont val="Calibri"/>
        <family val="2"/>
        <scheme val="minor"/>
      </rPr>
      <t>6. Typecongés :</t>
    </r>
    <r>
      <rPr>
        <sz val="11"/>
        <color theme="1"/>
        <rFont val="Calibri"/>
        <family val="2"/>
        <scheme val="minor"/>
      </rPr>
      <t xml:space="preserve"> liste définissant les différents types de congés.</t>
    </r>
  </si>
  <si>
    <r>
      <rPr>
        <b/>
        <sz val="11"/>
        <color theme="1"/>
        <rFont val="Calibri"/>
        <family val="2"/>
        <scheme val="minor"/>
      </rPr>
      <t>5. ListeCollaborateurs :</t>
    </r>
    <r>
      <rPr>
        <sz val="11"/>
        <color theme="1"/>
        <rFont val="Calibri"/>
        <family val="2"/>
        <scheme val="minor"/>
      </rPr>
      <t xml:space="preserve"> liste alimentant la base de données des collaborateurs.</t>
    </r>
  </si>
  <si>
    <r>
      <rPr>
        <b/>
        <sz val="11"/>
        <color theme="1"/>
        <rFont val="Calibri"/>
        <family val="2"/>
        <scheme val="minor"/>
      </rPr>
      <t>4. Tableau de suivi :</t>
    </r>
    <r>
      <rPr>
        <sz val="11"/>
        <color theme="1"/>
        <rFont val="Calibri"/>
        <family val="2"/>
        <scheme val="minor"/>
      </rPr>
      <t xml:space="preserve"> outil de suivi récapitulant le nombre de jours posés en fonction du type de congés.</t>
    </r>
  </si>
  <si>
    <r>
      <rPr>
        <b/>
        <sz val="11"/>
        <color theme="1"/>
        <rFont val="Calibri"/>
        <family val="2"/>
        <scheme val="minor"/>
      </rPr>
      <t>3. Calendrier :</t>
    </r>
    <r>
      <rPr>
        <sz val="11"/>
        <color theme="1"/>
        <rFont val="Calibri"/>
        <family val="2"/>
        <scheme val="minor"/>
      </rPr>
      <t xml:space="preserve"> calendrier dynamique permettant de visualiser tous les congés posés par les collaborateurs.</t>
    </r>
  </si>
  <si>
    <r>
      <rPr>
        <b/>
        <sz val="11"/>
        <color theme="1"/>
        <rFont val="Calibri"/>
        <family val="2"/>
        <scheme val="minor"/>
      </rPr>
      <t xml:space="preserve">2. Listingcongés </t>
    </r>
    <r>
      <rPr>
        <sz val="11"/>
        <color theme="1"/>
        <rFont val="Calibri"/>
        <family val="2"/>
        <scheme val="minor"/>
      </rPr>
      <t>: base de données de suivi de tous les congés entrés par les collaborateurs.</t>
    </r>
  </si>
  <si>
    <r>
      <rPr>
        <b/>
        <sz val="11"/>
        <color theme="1"/>
        <rFont val="Calibri"/>
        <family val="2"/>
        <scheme val="minor"/>
      </rPr>
      <t xml:space="preserve">1. Interface : </t>
    </r>
    <r>
      <rPr>
        <sz val="11"/>
        <color theme="1"/>
        <rFont val="Calibri"/>
        <family val="2"/>
        <scheme val="minor"/>
      </rPr>
      <t>onglet de navigation.</t>
    </r>
  </si>
  <si>
    <r>
      <t xml:space="preserve">s'assurer que votre saisie est bien affichée dans le calendrier en </t>
    </r>
    <r>
      <rPr>
        <b/>
        <sz val="11"/>
        <color theme="1"/>
        <rFont val="Calibri"/>
        <family val="2"/>
        <scheme val="minor"/>
      </rPr>
      <t>onglet 3. Calendrier</t>
    </r>
    <r>
      <rPr>
        <sz val="11"/>
        <color theme="1"/>
        <rFont val="Calibri"/>
        <family val="2"/>
        <scheme val="minor"/>
      </rPr>
      <t>.</t>
    </r>
  </si>
  <si>
    <r>
      <t>saissisez vos congés en cliquant sur le bouton ci-dessus, si vous ne trouvez pas votre nom/prénom, vous pouvez les ajouter via le bouton "</t>
    </r>
    <r>
      <rPr>
        <b/>
        <sz val="11"/>
        <color theme="1"/>
        <rFont val="Calibri"/>
        <family val="2"/>
        <scheme val="minor"/>
      </rPr>
      <t>Ajouts / Modification / Suppression Collaborateur</t>
    </r>
    <r>
      <rPr>
        <sz val="11"/>
        <color theme="1"/>
        <rFont val="Calibri"/>
        <family val="2"/>
        <scheme val="minor"/>
      </rPr>
      <t>".</t>
    </r>
  </si>
  <si>
    <t xml:space="preserve">Consultez le calendrier ci-dessous via sur les hyperliens : </t>
  </si>
  <si>
    <t>Total</t>
  </si>
  <si>
    <t xml:space="preserve">CPE </t>
  </si>
  <si>
    <t>Congé parental d'éducation</t>
  </si>
  <si>
    <t xml:space="preserve">CS </t>
  </si>
  <si>
    <t xml:space="preserve">CMA </t>
  </si>
  <si>
    <t xml:space="preserve">CPA </t>
  </si>
  <si>
    <t>Date des congés</t>
  </si>
  <si>
    <r>
      <t>vérifier que votre saisie est bien retranscrite dans l'</t>
    </r>
    <r>
      <rPr>
        <b/>
        <sz val="11"/>
        <color theme="1"/>
        <rFont val="Calibri"/>
        <family val="2"/>
        <scheme val="minor"/>
      </rPr>
      <t>onglet 2. Listingcongés</t>
    </r>
  </si>
  <si>
    <t>Vous voulez supprimer votre saisie -&gt; selectionner le numéro de ligne correspondant -&gt; faites clique-droit -&gt; supprimer</t>
  </si>
  <si>
    <t>En cas d'erreur de dates /  modification</t>
  </si>
  <si>
    <r>
      <t xml:space="preserve">Se rendre dans </t>
    </r>
    <r>
      <rPr>
        <b/>
        <sz val="11"/>
        <color theme="1"/>
        <rFont val="Calibri"/>
        <family val="2"/>
        <scheme val="minor"/>
      </rPr>
      <t>l'onglet 2.Listing congés</t>
    </r>
    <r>
      <rPr>
        <sz val="11"/>
        <color theme="1"/>
        <rFont val="Calibri"/>
        <family val="2"/>
        <scheme val="minor"/>
      </rPr>
      <t xml:space="preserve"> :</t>
    </r>
  </si>
  <si>
    <t xml:space="preserve">/!\ Si vous effacez le contenu sans supprimer la ligne, cela va créer un décalage dans le calendrier, de ce fait il faut supprimer la ligne entièrement /!\ </t>
  </si>
  <si>
    <t>Vous voulez modifier vos dates de congés -&gt; cliquez sur les cellules correspondantes en colonne D et E, et modifier vos dates.</t>
  </si>
  <si>
    <r>
      <t>Pour toutes nouvelles saisies de congés, il faut</t>
    </r>
    <r>
      <rPr>
        <b/>
        <sz val="11"/>
        <color theme="1"/>
        <rFont val="Calibri"/>
        <family val="2"/>
        <scheme val="minor"/>
      </rPr>
      <t xml:space="preserve"> impérativement</t>
    </r>
    <r>
      <rPr>
        <sz val="11"/>
        <color theme="1"/>
        <rFont val="Calibri"/>
        <family val="2"/>
        <scheme val="minor"/>
      </rPr>
      <t xml:space="preserve"> passer par le</t>
    </r>
    <r>
      <rPr>
        <b/>
        <sz val="11"/>
        <color theme="1"/>
        <rFont val="Calibri"/>
        <family val="2"/>
        <scheme val="minor"/>
      </rPr>
      <t xml:space="preserve"> formulaire</t>
    </r>
    <r>
      <rPr>
        <sz val="11"/>
        <color theme="1"/>
        <rFont val="Calibri"/>
        <family val="2"/>
        <scheme val="minor"/>
      </rPr>
      <t>.</t>
    </r>
  </si>
  <si>
    <t>Si prévisionnel</t>
  </si>
  <si>
    <t>PCP</t>
  </si>
  <si>
    <t>PRTT</t>
  </si>
  <si>
    <t>PCS</t>
  </si>
  <si>
    <t>PCIF</t>
  </si>
  <si>
    <t>PCPA</t>
  </si>
  <si>
    <t>PCPE</t>
  </si>
  <si>
    <t>PCR</t>
  </si>
  <si>
    <t>PCA</t>
  </si>
  <si>
    <t>PCEA</t>
  </si>
  <si>
    <t>PCMA</t>
  </si>
  <si>
    <t>Prévisionnel</t>
  </si>
  <si>
    <t>Tableau de suivi prévisionnel</t>
  </si>
  <si>
    <t>V1.1</t>
  </si>
  <si>
    <t>Last update :</t>
  </si>
  <si>
    <t>A001</t>
  </si>
  <si>
    <t>Collaborateur B</t>
  </si>
  <si>
    <t>A002</t>
  </si>
  <si>
    <t>Collaborateur C</t>
  </si>
  <si>
    <t>Nb Jours ouvrés</t>
  </si>
  <si>
    <t>ccccccccccccccccccc</t>
  </si>
  <si>
    <t>personne /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</si>
</sst>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A000"/>
    <numFmt numFmtId="165" formatCode="dd\-mm\-yyyy"/>
    <numFmt numFmtId="166" formatCode="d/m;@"/>
    <numFmt numFmtId="167" formatCode="ddd"/>
    <numFmt numFmtId="168" formatCode="d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sz val="1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1" fillId="0" borderId="0"/>
  </cellStyleXfs>
  <cellXfs count="9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/>
    <xf numFmtId="0" fontId="0" fillId="0" borderId="0" xfId="0" applyBorder="1"/>
    <xf numFmtId="0" fontId="0" fillId="7" borderId="0" xfId="0" applyFill="1" applyBorder="1"/>
    <xf numFmtId="0" fontId="4" fillId="8" borderId="1" xfId="1" applyFill="1" applyBorder="1" applyAlignment="1" applyProtection="1">
      <alignment horizontal="center"/>
    </xf>
    <xf numFmtId="165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2" fillId="2" borderId="14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wrapText="1"/>
    </xf>
    <xf numFmtId="0" fontId="0" fillId="7" borderId="15" xfId="0" applyFill="1" applyBorder="1"/>
    <xf numFmtId="0" fontId="0" fillId="7" borderId="17" xfId="0" applyFill="1" applyBorder="1" applyAlignment="1">
      <alignment horizontal="left" vertical="center"/>
    </xf>
    <xf numFmtId="0" fontId="0" fillId="7" borderId="9" xfId="0" applyFill="1" applyBorder="1"/>
    <xf numFmtId="14" fontId="0" fillId="7" borderId="10" xfId="0" applyNumberFormat="1" applyFill="1" applyBorder="1" applyAlignment="1">
      <alignment horizontal="left"/>
    </xf>
    <xf numFmtId="14" fontId="0" fillId="7" borderId="11" xfId="0" applyNumberFormat="1" applyFill="1" applyBorder="1" applyAlignment="1">
      <alignment horizontal="left"/>
    </xf>
    <xf numFmtId="0" fontId="0" fillId="7" borderId="12" xfId="0" applyFill="1" applyBorder="1"/>
    <xf numFmtId="0" fontId="7" fillId="10" borderId="0" xfId="0" applyFont="1" applyFill="1" applyBorder="1"/>
    <xf numFmtId="0" fontId="0" fillId="10" borderId="0" xfId="0" applyFont="1" applyFill="1" applyBorder="1" applyAlignment="1"/>
    <xf numFmtId="0" fontId="0" fillId="10" borderId="0" xfId="0" applyFont="1" applyFill="1" applyBorder="1"/>
    <xf numFmtId="0" fontId="0" fillId="10" borderId="0" xfId="0" applyFont="1" applyFill="1" applyBorder="1" applyAlignment="1">
      <alignment horizontal="left"/>
    </xf>
    <xf numFmtId="0" fontId="1" fillId="10" borderId="0" xfId="0" applyFont="1" applyFill="1" applyBorder="1" applyAlignment="1"/>
    <xf numFmtId="0" fontId="1" fillId="10" borderId="0" xfId="0" applyFont="1" applyFill="1" applyBorder="1" applyAlignment="1">
      <alignment wrapText="1"/>
    </xf>
    <xf numFmtId="0" fontId="1" fillId="9" borderId="8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21" xfId="0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0" fillId="4" borderId="22" xfId="0" applyFill="1" applyBorder="1" applyAlignment="1">
      <alignment horizontal="right" vertical="center"/>
    </xf>
    <xf numFmtId="0" fontId="0" fillId="4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" fillId="4" borderId="21" xfId="0" applyFont="1" applyFill="1" applyBorder="1" applyAlignment="1">
      <alignment horizontal="left"/>
    </xf>
    <xf numFmtId="0" fontId="0" fillId="4" borderId="21" xfId="0" applyFill="1" applyBorder="1" applyAlignment="1">
      <alignment horizontal="right" vertical="center"/>
    </xf>
    <xf numFmtId="0" fontId="0" fillId="4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1" xfId="0" applyBorder="1"/>
    <xf numFmtId="0" fontId="0" fillId="4" borderId="23" xfId="0" applyFill="1" applyBorder="1"/>
    <xf numFmtId="0" fontId="3" fillId="9" borderId="8" xfId="0" applyFont="1" applyFill="1" applyBorder="1"/>
    <xf numFmtId="164" fontId="0" fillId="0" borderId="0" xfId="0" applyNumberFormat="1"/>
    <xf numFmtId="0" fontId="8" fillId="7" borderId="0" xfId="0" applyFont="1" applyFill="1" applyBorder="1"/>
    <xf numFmtId="0" fontId="2" fillId="2" borderId="24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4" borderId="25" xfId="0" applyFill="1" applyBorder="1" applyAlignment="1">
      <alignment horizontal="right" vertical="center"/>
    </xf>
    <xf numFmtId="0" fontId="2" fillId="2" borderId="2" xfId="0" applyFont="1" applyFill="1" applyBorder="1"/>
    <xf numFmtId="165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2" borderId="6" xfId="0" applyFont="1" applyFill="1" applyBorder="1"/>
    <xf numFmtId="0" fontId="10" fillId="0" borderId="26" xfId="2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1" fillId="0" borderId="0" xfId="3" applyFont="1" applyAlignment="1">
      <alignment horizontal="center" vertical="center"/>
    </xf>
    <xf numFmtId="0" fontId="11" fillId="0" borderId="0" xfId="3" applyFont="1"/>
    <xf numFmtId="0" fontId="13" fillId="0" borderId="0" xfId="3" applyFont="1" applyFill="1" applyBorder="1" applyAlignment="1" applyProtection="1">
      <alignment horizontal="centerContinuous" vertical="center"/>
      <protection locked="0"/>
    </xf>
    <xf numFmtId="166" fontId="13" fillId="0" borderId="0" xfId="3" applyNumberFormat="1" applyFont="1" applyFill="1" applyBorder="1" applyAlignment="1">
      <alignment horizontal="centerContinuous" vertical="center"/>
    </xf>
    <xf numFmtId="0" fontId="14" fillId="6" borderId="9" xfId="3" applyFont="1" applyFill="1" applyBorder="1" applyAlignment="1">
      <alignment vertical="center" wrapText="1"/>
    </xf>
    <xf numFmtId="0" fontId="14" fillId="0" borderId="0" xfId="3" applyFont="1" applyBorder="1" applyAlignment="1">
      <alignment vertical="center"/>
    </xf>
    <xf numFmtId="167" fontId="15" fillId="0" borderId="2" xfId="3" applyNumberFormat="1" applyFont="1" applyBorder="1" applyAlignment="1" applyProtection="1">
      <alignment horizontal="center" vertical="center"/>
      <protection hidden="1"/>
    </xf>
    <xf numFmtId="0" fontId="11" fillId="0" borderId="0" xfId="3" applyFont="1" applyAlignment="1">
      <alignment vertical="center"/>
    </xf>
    <xf numFmtId="168" fontId="16" fillId="0" borderId="1" xfId="3" applyNumberFormat="1" applyFont="1" applyFill="1" applyBorder="1" applyAlignment="1" applyProtection="1">
      <alignment horizontal="center" vertical="center"/>
      <protection hidden="1"/>
    </xf>
    <xf numFmtId="168" fontId="11" fillId="0" borderId="0" xfId="3" applyNumberFormat="1" applyFont="1" applyAlignment="1">
      <alignment vertical="center"/>
    </xf>
    <xf numFmtId="0" fontId="17" fillId="0" borderId="28" xfId="3" applyNumberFormat="1" applyFont="1" applyFill="1" applyBorder="1" applyAlignment="1" applyProtection="1">
      <alignment horizontal="center" vertical="center"/>
      <protection hidden="1"/>
    </xf>
    <xf numFmtId="0" fontId="17" fillId="0" borderId="29" xfId="3" applyNumberFormat="1" applyFont="1" applyFill="1" applyBorder="1" applyAlignment="1" applyProtection="1">
      <alignment horizontal="center" vertical="center"/>
      <protection hidden="1"/>
    </xf>
    <xf numFmtId="0" fontId="17" fillId="0" borderId="30" xfId="3" applyNumberFormat="1" applyFont="1" applyFill="1" applyBorder="1" applyAlignment="1" applyProtection="1">
      <alignment horizontal="center" vertical="center"/>
      <protection hidden="1"/>
    </xf>
    <xf numFmtId="0" fontId="13" fillId="11" borderId="9" xfId="3" applyFont="1" applyFill="1" applyBorder="1" applyAlignment="1" applyProtection="1">
      <alignment horizontal="left" vertical="center"/>
      <protection locked="0"/>
    </xf>
    <xf numFmtId="0" fontId="11" fillId="0" borderId="0" xfId="3" applyFont="1" applyAlignment="1">
      <alignment horizontal="left"/>
    </xf>
    <xf numFmtId="0" fontId="10" fillId="0" borderId="29" xfId="3" applyNumberFormat="1" applyFont="1" applyFill="1" applyBorder="1" applyAlignment="1" applyProtection="1">
      <alignment horizontal="left" vertical="center"/>
      <protection hidden="1"/>
    </xf>
    <xf numFmtId="0" fontId="18" fillId="0" borderId="30" xfId="3" applyNumberFormat="1" applyFont="1" applyFill="1" applyBorder="1" applyAlignment="1" applyProtection="1">
      <alignment horizontal="center" vertical="center"/>
      <protection hidden="1"/>
    </xf>
    <xf numFmtId="0" fontId="12" fillId="5" borderId="27" xfId="3" applyFont="1" applyFill="1" applyBorder="1" applyAlignment="1">
      <alignment horizontal="left" vertical="center"/>
    </xf>
    <xf numFmtId="0" fontId="12" fillId="5" borderId="0" xfId="3" applyFont="1" applyFill="1" applyBorder="1" applyAlignment="1">
      <alignment horizontal="centerContinuous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6" fillId="9" borderId="3" xfId="0" applyFont="1" applyFill="1" applyBorder="1" applyAlignment="1">
      <alignment horizontal="left"/>
    </xf>
    <xf numFmtId="0" fontId="6" fillId="9" borderId="4" xfId="0" applyFont="1" applyFill="1" applyBorder="1" applyAlignment="1">
      <alignment horizontal="left"/>
    </xf>
    <xf numFmtId="0" fontId="6" fillId="9" borderId="5" xfId="0" applyFont="1" applyFill="1" applyBorder="1" applyAlignment="1">
      <alignment horizontal="left"/>
    </xf>
  </cellXfs>
  <cellStyles count="4">
    <cellStyle name="Lien hypertexte" xfId="1" builtinId="8"/>
    <cellStyle name="Normal" xfId="0" builtinId="0"/>
    <cellStyle name="Normal 2" xfId="3"/>
    <cellStyle name="Normal_Classeur2" xfId="2"/>
  </cellStyles>
  <dxfs count="112"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top style="hair">
          <color indexed="64"/>
        </top>
        <vertical style="hair">
          <color indexed="64"/>
        </vertical>
        <horizontal style="hair">
          <color indexed="64"/>
        </horizontal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top style="hair">
          <color indexed="64"/>
        </top>
      </border>
    </dxf>
    <dxf>
      <border>
        <left/>
        <bottom style="medium">
          <color indexed="64"/>
        </bottom>
      </border>
    </dxf>
    <dxf>
      <border>
        <left/>
        <bottom style="medium">
          <color indexed="64"/>
        </bottom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hair">
          <color indexed="64"/>
        </left>
        <right style="hair">
          <color indexed="64"/>
        </right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dashDotDot">
          <color indexed="64"/>
        </left>
        <right style="dashDotDot">
          <color indexed="64"/>
        </right>
        <bottom style="dashDotDot">
          <color indexed="64"/>
        </bottom>
        <vertical style="dashDotDot">
          <color indexed="64"/>
        </vertical>
        <horizontal style="dashDotDot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CCFF66"/>
        </patternFill>
      </fill>
    </dxf>
    <dxf>
      <fill>
        <patternFill>
          <bgColor rgb="FFCC9900"/>
        </patternFill>
      </fill>
    </dxf>
    <dxf>
      <fill>
        <patternFill>
          <bgColor rgb="FF00B0F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font>
        <sz val="11"/>
        <color auto="1"/>
        <name val="Calibri"/>
        <scheme val="none"/>
      </font>
      <fill>
        <patternFill patternType="solid">
          <fgColor indexed="64"/>
          <bgColor rgb="FFDA9694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hair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CC9900"/>
      <color rgb="FF6699FF"/>
      <color rgb="FFCCFF66"/>
      <color rgb="FFC5A6F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22" fmlaLink="#REF!" max="2030" min="2019" page="10" val="2019"/>
</file>

<file path=xl/ctrlProps/ctrlProp2.xml><?xml version="1.0" encoding="utf-8"?>
<formControlPr xmlns="http://schemas.microsoft.com/office/spreadsheetml/2009/9/main" objectType="Scroll" dx="22" fmlaLink="$B$1" max="2030" min="2019" page="10" val="2019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6</xdr:row>
          <xdr:rowOff>66675</xdr:rowOff>
        </xdr:from>
        <xdr:to>
          <xdr:col>5</xdr:col>
          <xdr:colOff>561975</xdr:colOff>
          <xdr:row>10</xdr:row>
          <xdr:rowOff>123825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6</xdr:row>
          <xdr:rowOff>85725</xdr:rowOff>
        </xdr:from>
        <xdr:to>
          <xdr:col>11</xdr:col>
          <xdr:colOff>0</xdr:colOff>
          <xdr:row>10</xdr:row>
          <xdr:rowOff>133350</xdr:rowOff>
        </xdr:to>
        <xdr:sp macro="" textlink="">
          <xdr:nvSpPr>
            <xdr:cNvPr id="4101" name="CommandButton2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9525</xdr:rowOff>
        </xdr:from>
        <xdr:to>
          <xdr:col>8</xdr:col>
          <xdr:colOff>990600</xdr:colOff>
          <xdr:row>2</xdr:row>
          <xdr:rowOff>104775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0</xdr:row>
          <xdr:rowOff>0</xdr:rowOff>
        </xdr:from>
        <xdr:to>
          <xdr:col>0</xdr:col>
          <xdr:colOff>1390650</xdr:colOff>
          <xdr:row>0</xdr:row>
          <xdr:rowOff>533400</xdr:rowOff>
        </xdr:to>
        <xdr:sp macro="" textlink="">
          <xdr:nvSpPr>
            <xdr:cNvPr id="11272" name="Scroll Bar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1143000</xdr:colOff>
          <xdr:row>0</xdr:row>
          <xdr:rowOff>9525</xdr:rowOff>
        </xdr:from>
        <xdr:to>
          <xdr:col>0</xdr:col>
          <xdr:colOff>1381125</xdr:colOff>
          <xdr:row>0</xdr:row>
          <xdr:rowOff>542925</xdr:rowOff>
        </xdr:to>
        <xdr:sp macro="" textlink="">
          <xdr:nvSpPr>
            <xdr:cNvPr id="11276" name="Scroll Bar 12" hidden="1">
              <a:extLst>
                <a:ext uri="{63B3BB69-23CF-44E3-9099-C40C66FF867C}">
                  <a14:compatExt spid="_x0000_s1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1</xdr:col>
          <xdr:colOff>190500</xdr:colOff>
          <xdr:row>1</xdr:row>
          <xdr:rowOff>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SCARRET Valentin" refreshedDate="43482.407032523151" createdVersion="6" refreshedVersion="6" minRefreshableVersion="3" recordCount="200">
  <cacheSource type="worksheet">
    <worksheetSource ref="A2:F9998" sheet="2. Listingcongés"/>
  </cacheSource>
  <cacheFields count="6">
    <cacheField name="Demandeurs" numFmtId="0">
      <sharedItems containsNonDate="0" containsBlank="1" count="12">
        <m/>
        <s v="Bogiraud Julien" u="1"/>
        <s v="Dimey Kevin" u="1"/>
        <s v="Ouillon Patrice" u="1"/>
        <s v="Verbaere Philippe" u="1"/>
        <s v="Amada Hanafi" u="1"/>
        <s v="Lescarret Valentin" u="1"/>
        <s v="Drogerys Gilles" u="1"/>
        <s v="Fattore Mehdi" u="1"/>
        <s v="Jacques Chirac" u="1"/>
        <s v="Poulat Gabriel" u="1"/>
        <s v="Gourdon Wilfried" u="1"/>
      </sharedItems>
    </cacheField>
    <cacheField name="Type congés" numFmtId="0">
      <sharedItems containsNonDate="0" containsBlank="1" count="8">
        <m/>
        <s v="CEA" u="1"/>
        <s v="CP" u="1"/>
        <s v="CR" u="1"/>
        <s v="PCEA" u="1"/>
        <s v="CM" u="1"/>
        <s v="RTT" u="1"/>
        <s v="PCP" u="1"/>
      </sharedItems>
    </cacheField>
    <cacheField name="Date début" numFmtId="14">
      <sharedItems containsNonDate="0" containsDate="1" containsString="0" containsBlank="1" minDate="2019-01-03T00:00:00" maxDate="2019-12-14T00:00:00" count="22">
        <m/>
        <d v="2019-07-03T00:00:00" u="1"/>
        <d v="2019-01-16T00:00:00" u="1"/>
        <d v="2019-04-12T00:00:00" u="1"/>
        <d v="2019-06-03T00:00:00" u="1"/>
        <d v="2019-05-17T00:00:00" u="1"/>
        <d v="2019-04-05T00:00:00" u="1"/>
        <d v="2019-09-11T00:00:00" u="1"/>
        <d v="2019-10-02T00:00:00" u="1"/>
        <d v="2019-04-03T00:00:00" u="1"/>
        <d v="2019-11-07T00:00:00" u="1"/>
        <d v="2019-01-19T00:00:00" u="1"/>
        <d v="2019-01-05T00:00:00" u="1"/>
        <d v="2019-05-06T00:00:00" u="1"/>
        <d v="2019-08-02T00:00:00" u="1"/>
        <d v="2019-07-02T00:00:00" u="1"/>
        <d v="2019-01-03T00:00:00" u="1"/>
        <d v="2019-04-18T00:00:00" u="1"/>
        <d v="2019-12-13T00:00:00" u="1"/>
        <d v="2019-01-06T00:00:00" u="1"/>
        <d v="2019-03-16T00:00:00" u="1"/>
        <d v="2019-01-11T00:00:00" u="1"/>
      </sharedItems>
    </cacheField>
    <cacheField name="Date Fin" numFmtId="14">
      <sharedItems containsNonDate="0" containsDate="1" containsString="0" containsBlank="1" minDate="2019-01-03T00:00:00" maxDate="2019-12-26T00:00:00" count="22">
        <m/>
        <d v="2019-04-12T00:00:00" u="1"/>
        <d v="2019-06-03T00:00:00" u="1"/>
        <d v="2019-09-25T00:00:00" u="1"/>
        <d v="2019-03-19T00:00:00" u="1"/>
        <d v="2019-05-03T00:00:00" u="1"/>
        <d v="2019-08-04T00:00:00" u="1"/>
        <d v="2019-07-18T00:00:00" u="1"/>
        <d v="2019-11-12T00:00:00" u="1"/>
        <d v="2019-04-27T00:00:00" u="1"/>
        <d v="2019-01-24T00:00:00" u="1"/>
        <d v="2019-05-25T00:00:00" u="1"/>
        <d v="2019-01-17T00:00:00" u="1"/>
        <d v="2019-05-18T00:00:00" u="1"/>
        <d v="2019-06-23T00:00:00" u="1"/>
        <d v="2019-01-03T00:00:00" u="1"/>
        <d v="2019-11-22T00:00:00" u="1"/>
        <d v="2019-05-09T00:00:00" u="1"/>
        <d v="2019-07-12T00:00:00" u="1"/>
        <d v="2019-12-25T00:00:00" u="1"/>
        <d v="2019-01-25T00:00:00" u="1"/>
        <d v="2019-01-18T00:00:00" u="1"/>
      </sharedItems>
    </cacheField>
    <cacheField name="Commentaire" numFmtId="0">
      <sharedItems containsNonDate="0" containsString="0" containsBlank="1"/>
    </cacheField>
    <cacheField name="Jour ouvré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m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n v="0"/>
  </r>
  <r>
    <x v="0"/>
    <x v="0"/>
    <x v="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llaborateurs" colHeaderCaption="Mois">
  <location ref="A3:A4" firstHeaderRow="1" firstDataRow="1" firstDataCol="1"/>
  <pivotFields count="6">
    <pivotField axis="axisRow" showAll="0">
      <items count="13">
        <item h="1" sd="0" x="0"/>
        <item sd="0" m="1" x="6"/>
        <item sd="0" m="1" x="8"/>
        <item sd="0" m="1" x="2"/>
        <item sd="0" m="1" x="7"/>
        <item sd="0" m="1" x="3"/>
        <item sd="0" m="1" x="1"/>
        <item sd="0" m="1" x="11"/>
        <item sd="0" m="1" x="4"/>
        <item sd="0" m="1" x="10"/>
        <item sd="0" m="1" x="5"/>
        <item sd="0" m="1" x="9"/>
        <item t="default"/>
      </items>
    </pivotField>
    <pivotField axis="axisRow" showAll="0">
      <items count="9">
        <item sd="0" m="1" x="5"/>
        <item sd="0" m="1" x="2"/>
        <item x="0"/>
        <item sd="0" m="1" x="6"/>
        <item m="1" x="1"/>
        <item sd="0" m="1" x="3"/>
        <item m="1" x="7"/>
        <item m="1" x="4"/>
        <item t="default"/>
      </items>
    </pivotField>
    <pivotField axis="axisRow" showAll="0">
      <items count="23">
        <item m="1" x="15"/>
        <item m="1" x="16"/>
        <item m="1" x="19"/>
        <item m="1" x="21"/>
        <item m="1" x="13"/>
        <item m="1" x="8"/>
        <item m="1" x="9"/>
        <item m="1" x="14"/>
        <item m="1" x="4"/>
        <item m="1" x="1"/>
        <item m="1" x="7"/>
        <item m="1" x="20"/>
        <item m="1" x="10"/>
        <item m="1" x="18"/>
        <item m="1" x="3"/>
        <item m="1" x="17"/>
        <item m="1" x="6"/>
        <item m="1" x="5"/>
        <item x="0"/>
        <item m="1" x="2"/>
        <item m="1" x="12"/>
        <item m="1" x="11"/>
        <item t="default"/>
      </items>
    </pivotField>
    <pivotField axis="axisRow" showAll="0">
      <items count="23">
        <item m="1" x="18"/>
        <item m="1" x="15"/>
        <item m="1" x="21"/>
        <item m="1" x="20"/>
        <item m="1" x="14"/>
        <item m="1" x="8"/>
        <item m="1" x="5"/>
        <item m="1" x="6"/>
        <item m="1" x="13"/>
        <item m="1" x="2"/>
        <item m="1" x="7"/>
        <item m="1" x="3"/>
        <item m="1" x="4"/>
        <item m="1" x="16"/>
        <item m="1" x="19"/>
        <item m="1" x="9"/>
        <item m="1" x="17"/>
        <item m="1" x="1"/>
        <item m="1" x="11"/>
        <item x="0"/>
        <item m="1" x="12"/>
        <item m="1" x="10"/>
        <item t="default"/>
      </items>
    </pivotField>
    <pivotField showAll="0"/>
    <pivotField showAll="0"/>
  </pivotFields>
  <rowFields count="4">
    <field x="0"/>
    <field x="1"/>
    <field x="2"/>
    <field x="3"/>
  </rowFields>
  <rowItems count="1">
    <i t="grand">
      <x/>
    </i>
  </rowItems>
  <colItems count="1">
    <i/>
  </colItems>
  <formats count="79"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type="topRight" dataOnly="0" labelOnly="1" outline="0" fieldPosition="0"/>
    </format>
    <format dxfId="74">
      <pivotArea field="0" type="button" dataOnly="0" labelOnly="1" outline="0" axis="axisRow" fieldPosition="0"/>
    </format>
    <format dxfId="73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72">
      <pivotArea dataOnly="0" labelOnly="1" grandRow="1" outline="0" fieldPosition="0"/>
    </format>
    <format dxfId="71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70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69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6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6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65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64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2">
      <pivotArea dataOnly="0" labelOnly="1" grandCol="1" outline="0" fieldPosition="0"/>
    </format>
    <format dxfId="61">
      <pivotArea type="origin" dataOnly="0" labelOnly="1" outline="0" fieldPosition="0"/>
    </format>
    <format dxfId="60">
      <pivotArea type="topRight" dataOnly="0" labelOnly="1" outline="0" fieldPosition="0"/>
    </format>
    <format dxfId="59">
      <pivotArea field="0" type="button" dataOnly="0" labelOnly="1" outline="0" axis="axisRow" fieldPosition="0"/>
    </format>
    <format dxfId="58">
      <pivotArea dataOnly="0" labelOnly="1" grandCol="1" outline="0" fieldPosition="0"/>
    </format>
    <format dxfId="57">
      <pivotArea type="origin" dataOnly="0" labelOnly="1" outline="0" fieldPosition="0"/>
    </format>
    <format dxfId="56">
      <pivotArea type="topRight" dataOnly="0" labelOnly="1" outline="0" fieldPosition="0"/>
    </format>
    <format dxfId="55">
      <pivotArea field="0" type="button" dataOnly="0" labelOnly="1" outline="0" axis="axisRow" fieldPosition="0"/>
    </format>
    <format dxfId="54">
      <pivotArea dataOnly="0" labelOnly="1" grandCol="1" outline="0" fieldPosition="0"/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50">
      <pivotArea dataOnly="0" labelOnly="1" grandRow="1" outline="0" fieldPosition="0"/>
    </format>
    <format dxfId="49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48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47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4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4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43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42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4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0">
      <pivotArea outline="0" collapsedLevelsAreSubtotals="1" fieldPosition="0"/>
    </format>
    <format dxfId="39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8">
      <pivotArea dataOnly="0" labelOnly="1" grandRow="1" outline="0" fieldPosition="0"/>
    </format>
    <format dxfId="37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6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35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2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31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30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2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8">
      <pivotArea field="0" type="button" dataOnly="0" labelOnly="1" outline="0" axis="axisRow" fieldPosition="0"/>
    </format>
    <format dxfId="27">
      <pivotArea dataOnly="0" labelOnly="1" grandCol="1" outline="0" fieldPosition="0"/>
    </format>
    <format dxfId="26">
      <pivotArea outline="0" collapsedLevelsAreSubtotals="1" fieldPosition="0"/>
    </format>
    <format dxfId="25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4">
      <pivotArea dataOnly="0" labelOnly="1" grandRow="1" outline="0" fieldPosition="0"/>
    </format>
    <format dxfId="2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21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2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type="origin" dataOnly="0" labelOnly="1" outline="0" fieldPosition="0"/>
    </format>
    <format dxfId="16">
      <pivotArea type="topRight" dataOnly="0" labelOnly="1" outline="0" fieldPosition="0"/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3">
      <pivotArea dataOnly="0" labelOnly="1" grandRow="1" outline="0" fieldPosition="0"/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1">
      <pivotArea dataOnly="0" labelOnly="1" fieldPosition="0">
        <references count="2">
          <reference field="0" count="1" selected="0">
            <x v="2"/>
          </reference>
          <reference field="1" count="2">
            <x v="0"/>
            <x v="3"/>
          </reference>
        </references>
      </pivotArea>
    </format>
    <format dxfId="10">
      <pivotArea dataOnly="0" labelOnly="1" fieldPosition="0">
        <references count="2">
          <reference field="0" count="1" selected="0">
            <x v="3"/>
          </reference>
          <reference field="1" count="2">
            <x v="4"/>
            <x v="5"/>
          </reference>
        </references>
      </pivotArea>
    </format>
    <format dxfId="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">
      <pivotArea dataOnly="0" labelOnly="1" fieldPosition="0">
        <references count="2">
          <reference field="0" count="1" selected="0">
            <x v="6"/>
          </reference>
          <reference field="1" count="1">
            <x v="0"/>
          </reference>
        </references>
      </pivotArea>
    </format>
    <format dxfId="6">
      <pivotArea dataOnly="0" labelOnly="1" fieldPosition="0">
        <references count="2">
          <reference field="0" count="1" selected="0">
            <x v="7"/>
          </reference>
          <reference field="1" count="1">
            <x v="1"/>
          </reference>
        </references>
      </pivotArea>
    </format>
    <format dxfId="5">
      <pivotArea dataOnly="0" labelOnly="1" fieldPosition="0">
        <references count="2">
          <reference field="0" count="1" selected="0">
            <x v="8"/>
          </reference>
          <reference field="1" count="1">
            <x v="3"/>
          </reference>
        </references>
      </pivotArea>
    </format>
    <format dxfId="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">
      <pivotArea dataOnly="0" labelOnly="1" grandCol="1" outline="0" fieldPosition="0"/>
    </format>
    <format dxfId="2">
      <pivotArea type="topRight" dataOnly="0" labelOnly="1" outline="0" offset="J1:L1" fieldPosition="0"/>
    </format>
    <format dxfId="1">
      <pivotArea dataOnly="0" labelOnly="1" grandCol="1" outline="0" fieldPosition="0"/>
    </format>
    <format dxfId="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F3" totalsRowShown="0" headerRowBorderDxfId="111" tableBorderDxfId="110">
  <autoFilter ref="A2:F3"/>
  <tableColumns count="6">
    <tableColumn id="1" name="Demandeurs" dataDxfId="109"/>
    <tableColumn id="2" name="Type congés" dataDxfId="108" dataCellStyle="Normal_Classeur2"/>
    <tableColumn id="3" name="Date début" dataDxfId="107"/>
    <tableColumn id="4" name="Date Fin" dataDxfId="106"/>
    <tableColumn id="5" name="Commentaire" dataDxfId="105"/>
    <tableColumn id="6" name="Nb Jours ouvrés" dataDxfId="104">
      <calculatedColumnFormula>nb_jours_ouvrés(Tableau1[Date début],Tableau1[Date Fin])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4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5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3"/>
  </sheetPr>
  <dimension ref="B1:O31"/>
  <sheetViews>
    <sheetView tabSelected="1" workbookViewId="0">
      <selection activeCell="E19" sqref="E19"/>
    </sheetView>
  </sheetViews>
  <sheetFormatPr baseColWidth="10" defaultRowHeight="15" x14ac:dyDescent="0.25"/>
  <cols>
    <col min="1" max="1" width="2.85546875" style="7" customWidth="1"/>
    <col min="2" max="2" width="13.140625" style="7" customWidth="1"/>
    <col min="3" max="8" width="11.42578125" style="7"/>
    <col min="9" max="9" width="13.42578125" style="7" customWidth="1"/>
    <col min="10" max="10" width="13.28515625" style="7" customWidth="1"/>
    <col min="11" max="12" width="11.42578125" style="7"/>
    <col min="13" max="13" width="9.42578125" style="7" customWidth="1"/>
    <col min="14" max="14" width="13.7109375" style="7" customWidth="1"/>
    <col min="15" max="15" width="28.5703125" style="7" customWidth="1"/>
    <col min="16" max="16" width="30.85546875" style="7" customWidth="1"/>
    <col min="17" max="16384" width="11.42578125" style="7"/>
  </cols>
  <sheetData>
    <row r="1" spans="2:15" x14ac:dyDescent="0.25">
      <c r="B1" s="20" t="s">
        <v>52</v>
      </c>
      <c r="C1" s="21" t="s">
        <v>95</v>
      </c>
    </row>
    <row r="2" spans="2:15" x14ac:dyDescent="0.25">
      <c r="B2" s="22" t="s">
        <v>96</v>
      </c>
      <c r="C2" s="23">
        <v>43481</v>
      </c>
    </row>
    <row r="3" spans="2:15" ht="5.25" customHeight="1" thickBot="1" x14ac:dyDescent="0.3">
      <c r="B3" s="24"/>
      <c r="C3" s="25"/>
    </row>
    <row r="4" spans="2:15" ht="36" customHeight="1" x14ac:dyDescent="0.25">
      <c r="B4" s="84" t="s">
        <v>51</v>
      </c>
      <c r="C4" s="85"/>
      <c r="D4" s="85"/>
      <c r="E4" s="85"/>
      <c r="F4" s="85"/>
      <c r="G4" s="85"/>
      <c r="H4" s="85"/>
      <c r="I4" s="85"/>
      <c r="J4" s="85"/>
      <c r="K4" s="86"/>
      <c r="M4" s="19" t="s">
        <v>9</v>
      </c>
      <c r="N4" s="48" t="s">
        <v>82</v>
      </c>
      <c r="O4" s="16" t="s">
        <v>30</v>
      </c>
    </row>
    <row r="5" spans="2:15" ht="30.75" customHeight="1" thickBot="1" x14ac:dyDescent="0.3">
      <c r="B5" s="87"/>
      <c r="C5" s="88"/>
      <c r="D5" s="88"/>
      <c r="E5" s="88"/>
      <c r="F5" s="88"/>
      <c r="G5" s="88"/>
      <c r="H5" s="88"/>
      <c r="I5" s="88"/>
      <c r="J5" s="88"/>
      <c r="K5" s="89"/>
      <c r="M5" s="12" t="s">
        <v>4</v>
      </c>
      <c r="N5" s="49" t="s">
        <v>83</v>
      </c>
      <c r="O5" s="13" t="s">
        <v>41</v>
      </c>
    </row>
    <row r="6" spans="2:15" ht="15.75" customHeight="1" x14ac:dyDescent="0.25">
      <c r="M6" s="12" t="s">
        <v>5</v>
      </c>
      <c r="N6" s="49" t="s">
        <v>84</v>
      </c>
      <c r="O6" s="13" t="s">
        <v>29</v>
      </c>
    </row>
    <row r="7" spans="2:15" ht="15" customHeight="1" x14ac:dyDescent="0.25">
      <c r="M7" s="12" t="s">
        <v>13</v>
      </c>
      <c r="N7" s="49" t="s">
        <v>85</v>
      </c>
      <c r="O7" s="13" t="s">
        <v>28</v>
      </c>
    </row>
    <row r="8" spans="2:15" ht="15.75" customHeight="1" x14ac:dyDescent="0.25">
      <c r="M8" s="12" t="s">
        <v>11</v>
      </c>
      <c r="N8" s="49"/>
      <c r="O8" s="13" t="s">
        <v>39</v>
      </c>
    </row>
    <row r="9" spans="2:15" x14ac:dyDescent="0.25">
      <c r="M9" s="12" t="s">
        <v>10</v>
      </c>
      <c r="N9" s="49" t="s">
        <v>86</v>
      </c>
      <c r="O9" s="13" t="s">
        <v>40</v>
      </c>
    </row>
    <row r="10" spans="2:15" x14ac:dyDescent="0.25">
      <c r="M10" s="12" t="s">
        <v>24</v>
      </c>
      <c r="N10" s="49"/>
      <c r="O10" s="13" t="s">
        <v>25</v>
      </c>
    </row>
    <row r="11" spans="2:15" x14ac:dyDescent="0.25">
      <c r="M11" s="12" t="s">
        <v>53</v>
      </c>
      <c r="N11" s="49" t="s">
        <v>92</v>
      </c>
      <c r="O11" s="13" t="s">
        <v>15</v>
      </c>
    </row>
    <row r="12" spans="2:15" x14ac:dyDescent="0.25">
      <c r="M12" s="12" t="s">
        <v>12</v>
      </c>
      <c r="N12" s="49" t="s">
        <v>87</v>
      </c>
      <c r="O12" s="13" t="s">
        <v>14</v>
      </c>
    </row>
    <row r="13" spans="2:15" x14ac:dyDescent="0.25">
      <c r="M13" s="12" t="s">
        <v>16</v>
      </c>
      <c r="N13" s="49"/>
      <c r="O13" s="13" t="s">
        <v>17</v>
      </c>
    </row>
    <row r="14" spans="2:15" x14ac:dyDescent="0.25">
      <c r="M14" s="12" t="s">
        <v>18</v>
      </c>
      <c r="N14" s="49" t="s">
        <v>88</v>
      </c>
      <c r="O14" s="13" t="s">
        <v>19</v>
      </c>
    </row>
    <row r="15" spans="2:15" x14ac:dyDescent="0.25">
      <c r="M15" s="12" t="s">
        <v>21</v>
      </c>
      <c r="N15" s="49" t="s">
        <v>89</v>
      </c>
      <c r="O15" s="13" t="s">
        <v>20</v>
      </c>
    </row>
    <row r="16" spans="2:15" x14ac:dyDescent="0.25">
      <c r="M16" s="12" t="s">
        <v>22</v>
      </c>
      <c r="N16" s="49" t="s">
        <v>90</v>
      </c>
      <c r="O16" s="13" t="s">
        <v>23</v>
      </c>
    </row>
    <row r="17" spans="2:15" ht="15.75" thickBot="1" x14ac:dyDescent="0.3">
      <c r="M17" s="14" t="s">
        <v>26</v>
      </c>
      <c r="N17" s="50" t="s">
        <v>91</v>
      </c>
      <c r="O17" s="15" t="s">
        <v>27</v>
      </c>
    </row>
    <row r="18" spans="2:15" x14ac:dyDescent="0.25">
      <c r="B18" s="7" t="s">
        <v>67</v>
      </c>
    </row>
    <row r="19" spans="2:15" ht="15.75" thickBot="1" x14ac:dyDescent="0.3">
      <c r="B19" s="8" t="s">
        <v>31</v>
      </c>
      <c r="C19" s="8" t="s">
        <v>32</v>
      </c>
      <c r="D19" s="8" t="s">
        <v>33</v>
      </c>
      <c r="E19" s="8" t="s">
        <v>34</v>
      </c>
      <c r="F19" s="8" t="s">
        <v>35</v>
      </c>
      <c r="G19" s="8" t="s">
        <v>36</v>
      </c>
      <c r="H19" s="8" t="s">
        <v>42</v>
      </c>
      <c r="I19" s="8" t="s">
        <v>43</v>
      </c>
      <c r="J19" s="8" t="s">
        <v>44</v>
      </c>
      <c r="K19" s="8" t="s">
        <v>45</v>
      </c>
      <c r="L19" s="8" t="s">
        <v>37</v>
      </c>
      <c r="M19" s="8" t="s">
        <v>38</v>
      </c>
    </row>
    <row r="20" spans="2:15" ht="15.75" thickBot="1" x14ac:dyDescent="0.3"/>
    <row r="21" spans="2:15" ht="15.75" thickBot="1" x14ac:dyDescent="0.3">
      <c r="B21" s="78" t="s">
        <v>54</v>
      </c>
      <c r="C21" s="79"/>
      <c r="D21" s="79"/>
      <c r="E21" s="79"/>
      <c r="F21" s="80"/>
    </row>
    <row r="22" spans="2:15" ht="18.75" customHeight="1" x14ac:dyDescent="0.25">
      <c r="B22" s="30" t="s">
        <v>56</v>
      </c>
      <c r="C22" s="27" t="s">
        <v>66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2:15" x14ac:dyDescent="0.25">
      <c r="B23" s="30" t="s">
        <v>57</v>
      </c>
      <c r="C23" s="28" t="s">
        <v>75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2:15" ht="15.75" thickBot="1" x14ac:dyDescent="0.3">
      <c r="B24" s="31" t="s">
        <v>55</v>
      </c>
      <c r="C24" s="28" t="s">
        <v>65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2:15" ht="15.75" thickBot="1" x14ac:dyDescent="0.3">
      <c r="B25" s="81" t="s">
        <v>58</v>
      </c>
      <c r="C25" s="82"/>
      <c r="D25" s="82"/>
      <c r="E25" s="82"/>
      <c r="F25" s="83"/>
      <c r="K25" s="78" t="s">
        <v>77</v>
      </c>
      <c r="L25" s="79"/>
      <c r="M25" s="79"/>
      <c r="N25" s="80"/>
    </row>
    <row r="26" spans="2:15" x14ac:dyDescent="0.25">
      <c r="B26" s="29" t="s">
        <v>64</v>
      </c>
      <c r="C26" s="28"/>
      <c r="D26" s="28"/>
      <c r="E26" s="28"/>
      <c r="F26" s="28"/>
      <c r="G26" s="28"/>
      <c r="H26" s="28"/>
      <c r="I26" s="28"/>
      <c r="K26" s="7" t="s">
        <v>78</v>
      </c>
    </row>
    <row r="27" spans="2:15" x14ac:dyDescent="0.25">
      <c r="B27" s="29" t="s">
        <v>63</v>
      </c>
      <c r="C27" s="28"/>
      <c r="D27" s="28"/>
      <c r="E27" s="28"/>
      <c r="F27" s="28"/>
      <c r="G27" s="28"/>
      <c r="H27" s="28"/>
      <c r="I27" s="28"/>
      <c r="K27" s="7" t="s">
        <v>76</v>
      </c>
    </row>
    <row r="28" spans="2:15" x14ac:dyDescent="0.25">
      <c r="B28" s="29" t="s">
        <v>62</v>
      </c>
      <c r="C28" s="28"/>
      <c r="D28" s="28"/>
      <c r="E28" s="28"/>
      <c r="F28" s="28"/>
      <c r="G28" s="28"/>
      <c r="H28" s="28"/>
      <c r="I28" s="28"/>
      <c r="K28" s="47" t="s">
        <v>79</v>
      </c>
    </row>
    <row r="29" spans="2:15" x14ac:dyDescent="0.25">
      <c r="B29" s="29" t="s">
        <v>61</v>
      </c>
      <c r="C29" s="28"/>
      <c r="D29" s="28"/>
      <c r="E29" s="28"/>
      <c r="F29" s="28"/>
      <c r="G29" s="28"/>
      <c r="H29" s="28"/>
      <c r="I29" s="28"/>
      <c r="K29" s="7" t="s">
        <v>80</v>
      </c>
    </row>
    <row r="30" spans="2:15" x14ac:dyDescent="0.25">
      <c r="B30" s="29" t="s">
        <v>60</v>
      </c>
      <c r="C30" s="28"/>
      <c r="D30" s="28"/>
      <c r="E30" s="28"/>
      <c r="F30" s="28"/>
      <c r="G30" s="28"/>
      <c r="H30" s="28"/>
      <c r="I30" s="28"/>
      <c r="K30" s="7" t="s">
        <v>81</v>
      </c>
    </row>
    <row r="31" spans="2:15" x14ac:dyDescent="0.25">
      <c r="B31" s="29" t="s">
        <v>59</v>
      </c>
      <c r="C31" s="28"/>
      <c r="D31" s="28"/>
      <c r="E31" s="28"/>
      <c r="F31" s="28"/>
      <c r="G31" s="28"/>
      <c r="H31" s="28"/>
      <c r="I31" s="28"/>
    </row>
  </sheetData>
  <mergeCells count="4">
    <mergeCell ref="B21:F21"/>
    <mergeCell ref="B25:F25"/>
    <mergeCell ref="B4:K5"/>
    <mergeCell ref="K25:N25"/>
  </mergeCells>
  <hyperlinks>
    <hyperlink ref="D19" location="'3. Calendrier'!BI1" tooltip="Janvier" display="Mars"/>
    <hyperlink ref="E19:H19" location="Calendrier!BI1" tooltip="Janvier" display="Mars"/>
    <hyperlink ref="I19" location="'3. Calendrier'!HE1" tooltip="Janvier" display="Août"/>
    <hyperlink ref="J19:L19" location="Calendrier!BI1" tooltip="Janvier" display="Mars"/>
    <hyperlink ref="M19" location="'3. Calendrier'!LX1" tooltip="Janvier" display="Décembre"/>
    <hyperlink ref="B19" location="'3. Calendrier'!B1" display="Janvier"/>
    <hyperlink ref="C19" location="'3. Calendrier'!AG1" display="Février"/>
    <hyperlink ref="E19" location="'3. Calendrier'!CN1" tooltip="Janvier" display="Avril"/>
    <hyperlink ref="F19" location="'3. Calendrier'!DR1" tooltip="Janvier" display="Mai"/>
    <hyperlink ref="G19" location="'3. Calendrier'!EW1" tooltip="Janvier" display="Juin"/>
    <hyperlink ref="H19" location="'3. Calendrier'!GA1" tooltip="Janvier" display="Juillet"/>
    <hyperlink ref="J19" location="'3. Calendrier'!IK1" tooltip="Janvier" display="Septembre"/>
    <hyperlink ref="K19" location="'3. Calendrier'!JO1" tooltip="Janvier" display="Octobre"/>
    <hyperlink ref="L19" location="'3. Calendrier'!KT1" tooltip="Janvier" display="Novembre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0</xdr:col>
                <xdr:colOff>171450</xdr:colOff>
                <xdr:row>6</xdr:row>
                <xdr:rowOff>66675</xdr:rowOff>
              </from>
              <to>
                <xdr:col>5</xdr:col>
                <xdr:colOff>561975</xdr:colOff>
                <xdr:row>10</xdr:row>
                <xdr:rowOff>123825</xdr:rowOff>
              </to>
            </anchor>
          </controlPr>
        </control>
      </mc:Choice>
      <mc:Fallback>
        <control shapeId="4100" r:id="rId4" name="CommandButton1"/>
      </mc:Fallback>
    </mc:AlternateContent>
    <mc:AlternateContent xmlns:mc="http://schemas.openxmlformats.org/markup-compatibility/2006">
      <mc:Choice Requires="x14">
        <control shapeId="4101" r:id="rId6" name="CommandButton2">
          <controlPr defaultSize="0" autoLine="0" r:id="rId7">
            <anchor moveWithCells="1">
              <from>
                <xdr:col>6</xdr:col>
                <xdr:colOff>104775</xdr:colOff>
                <xdr:row>6</xdr:row>
                <xdr:rowOff>85725</xdr:rowOff>
              </from>
              <to>
                <xdr:col>11</xdr:col>
                <xdr:colOff>0</xdr:colOff>
                <xdr:row>10</xdr:row>
                <xdr:rowOff>133350</xdr:rowOff>
              </to>
            </anchor>
          </controlPr>
        </control>
      </mc:Choice>
      <mc:Fallback>
        <control shapeId="410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F201"/>
  <sheetViews>
    <sheetView showZeros="0" workbookViewId="0">
      <selection activeCell="A2" sqref="A2"/>
    </sheetView>
  </sheetViews>
  <sheetFormatPr baseColWidth="10" defaultRowHeight="15" x14ac:dyDescent="0.25"/>
  <cols>
    <col min="1" max="1" width="19.140625" customWidth="1"/>
    <col min="2" max="2" width="15" customWidth="1"/>
    <col min="3" max="3" width="18.42578125" style="5" customWidth="1"/>
    <col min="4" max="4" width="17.42578125" style="5" customWidth="1"/>
    <col min="5" max="5" width="24.42578125" style="11" customWidth="1"/>
    <col min="6" max="6" width="17.85546875" customWidth="1"/>
    <col min="9" max="9" width="17.28515625" customWidth="1"/>
  </cols>
  <sheetData>
    <row r="1" spans="1:6" ht="0.75" customHeight="1" x14ac:dyDescent="0.25">
      <c r="C1" s="9"/>
      <c r="D1" s="9"/>
      <c r="E1"/>
    </row>
    <row r="2" spans="1:6" s="1" customFormat="1" x14ac:dyDescent="0.25">
      <c r="A2" s="52" t="s">
        <v>0</v>
      </c>
      <c r="B2" s="52" t="s">
        <v>1</v>
      </c>
      <c r="C2" s="53" t="s">
        <v>2</v>
      </c>
      <c r="D2" s="53" t="s">
        <v>3</v>
      </c>
      <c r="E2" s="54" t="s">
        <v>8</v>
      </c>
      <c r="F2" s="54" t="s">
        <v>101</v>
      </c>
    </row>
    <row r="3" spans="1:6" x14ac:dyDescent="0.25">
      <c r="A3" s="4" t="s">
        <v>98</v>
      </c>
      <c r="B3" s="4" t="s">
        <v>4</v>
      </c>
      <c r="C3" s="5">
        <v>43483</v>
      </c>
      <c r="D3" s="5">
        <v>43490</v>
      </c>
      <c r="E3" s="10" t="s">
        <v>102</v>
      </c>
      <c r="F3" s="33">
        <f>nb_jours_ouvrés(Tableau1[Date début],Tableau1[Date Fin])</f>
        <v>6</v>
      </c>
    </row>
    <row r="4" spans="1:6" x14ac:dyDescent="0.25">
      <c r="A4" s="4"/>
      <c r="B4" s="4"/>
      <c r="E4" s="10"/>
      <c r="F4" s="33"/>
    </row>
    <row r="5" spans="1:6" x14ac:dyDescent="0.25">
      <c r="A5" s="4"/>
      <c r="B5" s="4"/>
      <c r="E5" s="10"/>
      <c r="F5" s="33"/>
    </row>
    <row r="6" spans="1:6" x14ac:dyDescent="0.25">
      <c r="A6" s="4"/>
      <c r="B6" s="4"/>
      <c r="E6" s="10"/>
      <c r="F6" s="33"/>
    </row>
    <row r="7" spans="1:6" x14ac:dyDescent="0.25">
      <c r="A7" s="4"/>
      <c r="B7" s="4"/>
      <c r="E7" s="10"/>
      <c r="F7" s="33"/>
    </row>
    <row r="8" spans="1:6" x14ac:dyDescent="0.25">
      <c r="A8" s="4"/>
      <c r="B8" s="4"/>
      <c r="E8" s="10"/>
      <c r="F8" s="33"/>
    </row>
    <row r="9" spans="1:6" x14ac:dyDescent="0.25">
      <c r="A9" s="4"/>
      <c r="B9" s="4"/>
      <c r="E9" s="10"/>
      <c r="F9" s="33"/>
    </row>
    <row r="10" spans="1:6" x14ac:dyDescent="0.25">
      <c r="A10" s="4"/>
      <c r="B10" s="4"/>
      <c r="E10" s="10"/>
      <c r="F10" s="33"/>
    </row>
    <row r="11" spans="1:6" x14ac:dyDescent="0.25">
      <c r="A11" s="4"/>
      <c r="B11" s="4"/>
      <c r="E11" s="10"/>
      <c r="F11" s="33"/>
    </row>
    <row r="12" spans="1:6" x14ac:dyDescent="0.25">
      <c r="A12" s="4"/>
      <c r="B12" s="4"/>
      <c r="E12" s="10"/>
      <c r="F12" s="33"/>
    </row>
    <row r="13" spans="1:6" x14ac:dyDescent="0.25">
      <c r="A13" s="4"/>
      <c r="B13" s="4"/>
      <c r="E13" s="10"/>
      <c r="F13" s="33"/>
    </row>
    <row r="14" spans="1:6" x14ac:dyDescent="0.25">
      <c r="A14" s="4"/>
      <c r="B14" s="4"/>
      <c r="E14" s="10"/>
      <c r="F14" s="33"/>
    </row>
    <row r="15" spans="1:6" x14ac:dyDescent="0.25">
      <c r="A15" s="4"/>
      <c r="B15" s="4"/>
      <c r="E15" s="10"/>
      <c r="F15" s="33"/>
    </row>
    <row r="16" spans="1:6" x14ac:dyDescent="0.25">
      <c r="A16" s="4"/>
      <c r="B16" s="4"/>
      <c r="E16" s="10"/>
      <c r="F16" s="33"/>
    </row>
    <row r="17" spans="1:6" x14ac:dyDescent="0.25">
      <c r="A17" s="4"/>
      <c r="B17" s="4"/>
      <c r="E17" s="10"/>
      <c r="F17" s="33"/>
    </row>
    <row r="18" spans="1:6" x14ac:dyDescent="0.25">
      <c r="A18" s="4"/>
      <c r="B18" s="4"/>
      <c r="E18" s="10"/>
      <c r="F18" s="33"/>
    </row>
    <row r="19" spans="1:6" x14ac:dyDescent="0.25">
      <c r="A19" s="4"/>
      <c r="B19" s="4"/>
      <c r="E19" s="10"/>
      <c r="F19" s="33">
        <f t="shared" ref="F19:F34" si="0">NETWORKDAYS(C19,D19)</f>
        <v>0</v>
      </c>
    </row>
    <row r="20" spans="1:6" x14ac:dyDescent="0.25">
      <c r="A20" s="4"/>
      <c r="B20" s="4"/>
      <c r="E20" s="10"/>
      <c r="F20" s="33">
        <f t="shared" si="0"/>
        <v>0</v>
      </c>
    </row>
    <row r="21" spans="1:6" x14ac:dyDescent="0.25">
      <c r="A21" s="4"/>
      <c r="B21" s="4"/>
      <c r="E21" s="10"/>
      <c r="F21" s="33">
        <f t="shared" si="0"/>
        <v>0</v>
      </c>
    </row>
    <row r="22" spans="1:6" x14ac:dyDescent="0.25">
      <c r="A22" s="4"/>
      <c r="B22" s="4"/>
      <c r="E22" s="10"/>
      <c r="F22" s="33">
        <f t="shared" si="0"/>
        <v>0</v>
      </c>
    </row>
    <row r="23" spans="1:6" x14ac:dyDescent="0.25">
      <c r="A23" s="4"/>
      <c r="B23" s="4"/>
      <c r="E23" s="10"/>
      <c r="F23" s="33">
        <f t="shared" si="0"/>
        <v>0</v>
      </c>
    </row>
    <row r="24" spans="1:6" x14ac:dyDescent="0.25">
      <c r="A24" s="4"/>
      <c r="B24" s="4"/>
      <c r="E24" s="10"/>
      <c r="F24" s="33">
        <f t="shared" si="0"/>
        <v>0</v>
      </c>
    </row>
    <row r="25" spans="1:6" x14ac:dyDescent="0.25">
      <c r="A25" s="4"/>
      <c r="B25" s="4"/>
      <c r="E25" s="10"/>
      <c r="F25" s="33">
        <f t="shared" si="0"/>
        <v>0</v>
      </c>
    </row>
    <row r="26" spans="1:6" x14ac:dyDescent="0.25">
      <c r="A26" s="4"/>
      <c r="B26" s="4"/>
      <c r="E26" s="10"/>
      <c r="F26" s="33">
        <f t="shared" si="0"/>
        <v>0</v>
      </c>
    </row>
    <row r="27" spans="1:6" x14ac:dyDescent="0.25">
      <c r="A27" s="4"/>
      <c r="B27" s="4"/>
      <c r="E27" s="10"/>
      <c r="F27" s="33">
        <f t="shared" si="0"/>
        <v>0</v>
      </c>
    </row>
    <row r="28" spans="1:6" x14ac:dyDescent="0.25">
      <c r="A28" s="4"/>
      <c r="B28" s="4"/>
      <c r="E28" s="10"/>
      <c r="F28" s="33">
        <f t="shared" si="0"/>
        <v>0</v>
      </c>
    </row>
    <row r="29" spans="1:6" x14ac:dyDescent="0.25">
      <c r="A29" s="4"/>
      <c r="B29" s="4"/>
      <c r="E29" s="10"/>
      <c r="F29" s="33">
        <f t="shared" si="0"/>
        <v>0</v>
      </c>
    </row>
    <row r="30" spans="1:6" x14ac:dyDescent="0.25">
      <c r="A30" s="4"/>
      <c r="B30" s="4"/>
      <c r="E30" s="10"/>
      <c r="F30" s="33">
        <f t="shared" si="0"/>
        <v>0</v>
      </c>
    </row>
    <row r="31" spans="1:6" x14ac:dyDescent="0.25">
      <c r="A31" s="4"/>
      <c r="B31" s="4"/>
      <c r="E31" s="10"/>
      <c r="F31" s="33">
        <f t="shared" si="0"/>
        <v>0</v>
      </c>
    </row>
    <row r="32" spans="1:6" x14ac:dyDescent="0.25">
      <c r="A32" s="4"/>
      <c r="B32" s="4"/>
      <c r="E32" s="10"/>
      <c r="F32" s="33">
        <f t="shared" si="0"/>
        <v>0</v>
      </c>
    </row>
    <row r="33" spans="1:6" x14ac:dyDescent="0.25">
      <c r="A33" s="4"/>
      <c r="B33" s="4"/>
      <c r="E33" s="10"/>
      <c r="F33" s="33">
        <f t="shared" si="0"/>
        <v>0</v>
      </c>
    </row>
    <row r="34" spans="1:6" x14ac:dyDescent="0.25">
      <c r="A34" s="4"/>
      <c r="B34" s="4"/>
      <c r="E34" s="10"/>
      <c r="F34" s="33">
        <f t="shared" si="0"/>
        <v>0</v>
      </c>
    </row>
    <row r="35" spans="1:6" x14ac:dyDescent="0.25">
      <c r="A35" s="4"/>
      <c r="B35" s="4"/>
      <c r="E35" s="10"/>
      <c r="F35" s="33">
        <f t="shared" ref="F35:F66" si="1">NETWORKDAYS(C35,D35)</f>
        <v>0</v>
      </c>
    </row>
    <row r="36" spans="1:6" x14ac:dyDescent="0.25">
      <c r="A36" s="4"/>
      <c r="B36" s="4"/>
      <c r="E36" s="10"/>
      <c r="F36" s="33">
        <f t="shared" si="1"/>
        <v>0</v>
      </c>
    </row>
    <row r="37" spans="1:6" x14ac:dyDescent="0.25">
      <c r="A37" s="4"/>
      <c r="B37" s="4"/>
      <c r="E37" s="10"/>
      <c r="F37" s="33">
        <f t="shared" si="1"/>
        <v>0</v>
      </c>
    </row>
    <row r="38" spans="1:6" x14ac:dyDescent="0.25">
      <c r="A38" s="4"/>
      <c r="B38" s="4"/>
      <c r="E38" s="10"/>
      <c r="F38" s="33">
        <f t="shared" si="1"/>
        <v>0</v>
      </c>
    </row>
    <row r="39" spans="1:6" x14ac:dyDescent="0.25">
      <c r="A39" s="4"/>
      <c r="B39" s="4"/>
      <c r="E39" s="10"/>
      <c r="F39" s="33">
        <f t="shared" si="1"/>
        <v>0</v>
      </c>
    </row>
    <row r="40" spans="1:6" x14ac:dyDescent="0.25">
      <c r="A40" s="4"/>
      <c r="B40" s="4"/>
      <c r="E40" s="10"/>
      <c r="F40" s="33">
        <f t="shared" si="1"/>
        <v>0</v>
      </c>
    </row>
    <row r="41" spans="1:6" x14ac:dyDescent="0.25">
      <c r="A41" s="4"/>
      <c r="B41" s="4"/>
      <c r="E41" s="10"/>
      <c r="F41" s="33">
        <f t="shared" si="1"/>
        <v>0</v>
      </c>
    </row>
    <row r="42" spans="1:6" x14ac:dyDescent="0.25">
      <c r="A42" s="4"/>
      <c r="B42" s="4"/>
      <c r="E42" s="10"/>
      <c r="F42" s="33">
        <f t="shared" si="1"/>
        <v>0</v>
      </c>
    </row>
    <row r="43" spans="1:6" x14ac:dyDescent="0.25">
      <c r="A43" s="4"/>
      <c r="B43" s="4"/>
      <c r="E43" s="10"/>
      <c r="F43" s="33">
        <f t="shared" si="1"/>
        <v>0</v>
      </c>
    </row>
    <row r="44" spans="1:6" x14ac:dyDescent="0.25">
      <c r="A44" s="4"/>
      <c r="B44" s="4"/>
      <c r="E44" s="10"/>
      <c r="F44" s="33">
        <f t="shared" si="1"/>
        <v>0</v>
      </c>
    </row>
    <row r="45" spans="1:6" x14ac:dyDescent="0.25">
      <c r="A45" s="4"/>
      <c r="B45" s="4"/>
      <c r="E45" s="10"/>
      <c r="F45" s="33">
        <f t="shared" si="1"/>
        <v>0</v>
      </c>
    </row>
    <row r="46" spans="1:6" x14ac:dyDescent="0.25">
      <c r="A46" s="4"/>
      <c r="B46" s="4"/>
      <c r="E46" s="10"/>
      <c r="F46" s="33">
        <f t="shared" si="1"/>
        <v>0</v>
      </c>
    </row>
    <row r="47" spans="1:6" x14ac:dyDescent="0.25">
      <c r="A47" s="4"/>
      <c r="B47" s="4"/>
      <c r="E47" s="10"/>
      <c r="F47" s="33">
        <f t="shared" si="1"/>
        <v>0</v>
      </c>
    </row>
    <row r="48" spans="1:6" x14ac:dyDescent="0.25">
      <c r="A48" s="4"/>
      <c r="B48" s="4"/>
      <c r="E48" s="10"/>
      <c r="F48" s="33">
        <f t="shared" si="1"/>
        <v>0</v>
      </c>
    </row>
    <row r="49" spans="1:6" x14ac:dyDescent="0.25">
      <c r="A49" s="4"/>
      <c r="B49" s="4"/>
      <c r="E49" s="10"/>
      <c r="F49" s="33">
        <f t="shared" si="1"/>
        <v>0</v>
      </c>
    </row>
    <row r="50" spans="1:6" x14ac:dyDescent="0.25">
      <c r="A50" s="4"/>
      <c r="B50" s="4"/>
      <c r="E50" s="10"/>
      <c r="F50" s="33">
        <f t="shared" si="1"/>
        <v>0</v>
      </c>
    </row>
    <row r="51" spans="1:6" x14ac:dyDescent="0.25">
      <c r="A51" s="4"/>
      <c r="B51" s="4"/>
      <c r="E51" s="10"/>
      <c r="F51" s="33">
        <f t="shared" si="1"/>
        <v>0</v>
      </c>
    </row>
    <row r="52" spans="1:6" x14ac:dyDescent="0.25">
      <c r="A52" s="4"/>
      <c r="B52" s="4"/>
      <c r="E52" s="10"/>
      <c r="F52" s="33">
        <f t="shared" si="1"/>
        <v>0</v>
      </c>
    </row>
    <row r="53" spans="1:6" x14ac:dyDescent="0.25">
      <c r="A53" s="4"/>
      <c r="B53" s="4"/>
      <c r="E53" s="10"/>
      <c r="F53" s="33">
        <f t="shared" si="1"/>
        <v>0</v>
      </c>
    </row>
    <row r="54" spans="1:6" x14ac:dyDescent="0.25">
      <c r="A54" s="4"/>
      <c r="B54" s="4"/>
      <c r="E54" s="10"/>
      <c r="F54" s="33">
        <f t="shared" si="1"/>
        <v>0</v>
      </c>
    </row>
    <row r="55" spans="1:6" x14ac:dyDescent="0.25">
      <c r="A55" s="4"/>
      <c r="B55" s="4"/>
      <c r="E55" s="10"/>
      <c r="F55" s="33">
        <f t="shared" si="1"/>
        <v>0</v>
      </c>
    </row>
    <row r="56" spans="1:6" x14ac:dyDescent="0.25">
      <c r="A56" s="4"/>
      <c r="B56" s="4"/>
      <c r="E56" s="10"/>
      <c r="F56" s="33">
        <f t="shared" si="1"/>
        <v>0</v>
      </c>
    </row>
    <row r="57" spans="1:6" x14ac:dyDescent="0.25">
      <c r="A57" s="4"/>
      <c r="B57" s="4"/>
      <c r="E57" s="10"/>
      <c r="F57" s="33">
        <f t="shared" si="1"/>
        <v>0</v>
      </c>
    </row>
    <row r="58" spans="1:6" x14ac:dyDescent="0.25">
      <c r="A58" s="4"/>
      <c r="B58" s="4"/>
      <c r="E58" s="10"/>
      <c r="F58" s="33">
        <f t="shared" si="1"/>
        <v>0</v>
      </c>
    </row>
    <row r="59" spans="1:6" x14ac:dyDescent="0.25">
      <c r="A59" s="4"/>
      <c r="B59" s="4"/>
      <c r="E59" s="10"/>
      <c r="F59" s="33">
        <f t="shared" si="1"/>
        <v>0</v>
      </c>
    </row>
    <row r="60" spans="1:6" x14ac:dyDescent="0.25">
      <c r="A60" s="4"/>
      <c r="B60" s="4"/>
      <c r="E60" s="10"/>
      <c r="F60" s="33">
        <f t="shared" si="1"/>
        <v>0</v>
      </c>
    </row>
    <row r="61" spans="1:6" x14ac:dyDescent="0.25">
      <c r="A61" s="4"/>
      <c r="B61" s="4"/>
      <c r="E61" s="10"/>
      <c r="F61" s="33">
        <f t="shared" si="1"/>
        <v>0</v>
      </c>
    </row>
    <row r="62" spans="1:6" x14ac:dyDescent="0.25">
      <c r="A62" s="4"/>
      <c r="B62" s="4"/>
      <c r="F62" s="33">
        <f t="shared" si="1"/>
        <v>0</v>
      </c>
    </row>
    <row r="63" spans="1:6" x14ac:dyDescent="0.25">
      <c r="A63" s="4"/>
      <c r="B63" s="4"/>
      <c r="F63" s="33">
        <f t="shared" si="1"/>
        <v>0</v>
      </c>
    </row>
    <row r="64" spans="1:6" x14ac:dyDescent="0.25">
      <c r="A64" s="4"/>
      <c r="B64" s="4"/>
      <c r="F64" s="33">
        <f t="shared" si="1"/>
        <v>0</v>
      </c>
    </row>
    <row r="65" spans="1:6" x14ac:dyDescent="0.25">
      <c r="A65" s="4"/>
      <c r="B65" s="4"/>
      <c r="F65" s="33">
        <f t="shared" si="1"/>
        <v>0</v>
      </c>
    </row>
    <row r="66" spans="1:6" x14ac:dyDescent="0.25">
      <c r="F66" s="33">
        <f t="shared" si="1"/>
        <v>0</v>
      </c>
    </row>
    <row r="67" spans="1:6" x14ac:dyDescent="0.25">
      <c r="F67" s="33">
        <f t="shared" ref="F67:F98" si="2">NETWORKDAYS(C67,D67)</f>
        <v>0</v>
      </c>
    </row>
    <row r="68" spans="1:6" x14ac:dyDescent="0.25">
      <c r="F68" s="33">
        <f t="shared" si="2"/>
        <v>0</v>
      </c>
    </row>
    <row r="69" spans="1:6" x14ac:dyDescent="0.25">
      <c r="F69" s="33">
        <f t="shared" si="2"/>
        <v>0</v>
      </c>
    </row>
    <row r="70" spans="1:6" x14ac:dyDescent="0.25">
      <c r="F70" s="33">
        <f t="shared" si="2"/>
        <v>0</v>
      </c>
    </row>
    <row r="71" spans="1:6" x14ac:dyDescent="0.25">
      <c r="F71" s="33">
        <f t="shared" si="2"/>
        <v>0</v>
      </c>
    </row>
    <row r="72" spans="1:6" x14ac:dyDescent="0.25">
      <c r="F72" s="33">
        <f t="shared" si="2"/>
        <v>0</v>
      </c>
    </row>
    <row r="73" spans="1:6" x14ac:dyDescent="0.25">
      <c r="F73" s="33">
        <f t="shared" si="2"/>
        <v>0</v>
      </c>
    </row>
    <row r="74" spans="1:6" x14ac:dyDescent="0.25">
      <c r="F74" s="33">
        <f t="shared" si="2"/>
        <v>0</v>
      </c>
    </row>
    <row r="75" spans="1:6" x14ac:dyDescent="0.25">
      <c r="F75" s="33">
        <f t="shared" si="2"/>
        <v>0</v>
      </c>
    </row>
    <row r="76" spans="1:6" x14ac:dyDescent="0.25">
      <c r="F76" s="33">
        <f t="shared" si="2"/>
        <v>0</v>
      </c>
    </row>
    <row r="77" spans="1:6" x14ac:dyDescent="0.25">
      <c r="F77" s="33">
        <f t="shared" si="2"/>
        <v>0</v>
      </c>
    </row>
    <row r="78" spans="1:6" x14ac:dyDescent="0.25">
      <c r="F78" s="33">
        <f t="shared" si="2"/>
        <v>0</v>
      </c>
    </row>
    <row r="79" spans="1:6" x14ac:dyDescent="0.25">
      <c r="F79" s="33">
        <f t="shared" si="2"/>
        <v>0</v>
      </c>
    </row>
    <row r="80" spans="1:6" x14ac:dyDescent="0.25">
      <c r="F80" s="33">
        <f t="shared" si="2"/>
        <v>0</v>
      </c>
    </row>
    <row r="81" spans="6:6" x14ac:dyDescent="0.25">
      <c r="F81" s="33">
        <f t="shared" si="2"/>
        <v>0</v>
      </c>
    </row>
    <row r="82" spans="6:6" x14ac:dyDescent="0.25">
      <c r="F82" s="33">
        <f t="shared" si="2"/>
        <v>0</v>
      </c>
    </row>
    <row r="83" spans="6:6" x14ac:dyDescent="0.25">
      <c r="F83" s="33">
        <f t="shared" si="2"/>
        <v>0</v>
      </c>
    </row>
    <row r="84" spans="6:6" x14ac:dyDescent="0.25">
      <c r="F84" s="33">
        <f t="shared" si="2"/>
        <v>0</v>
      </c>
    </row>
    <row r="85" spans="6:6" x14ac:dyDescent="0.25">
      <c r="F85" s="33">
        <f t="shared" si="2"/>
        <v>0</v>
      </c>
    </row>
    <row r="86" spans="6:6" x14ac:dyDescent="0.25">
      <c r="F86" s="33">
        <f t="shared" si="2"/>
        <v>0</v>
      </c>
    </row>
    <row r="87" spans="6:6" x14ac:dyDescent="0.25">
      <c r="F87" s="33">
        <f t="shared" si="2"/>
        <v>0</v>
      </c>
    </row>
    <row r="88" spans="6:6" x14ac:dyDescent="0.25">
      <c r="F88" s="33">
        <f t="shared" si="2"/>
        <v>0</v>
      </c>
    </row>
    <row r="89" spans="6:6" x14ac:dyDescent="0.25">
      <c r="F89" s="33">
        <f t="shared" si="2"/>
        <v>0</v>
      </c>
    </row>
    <row r="90" spans="6:6" x14ac:dyDescent="0.25">
      <c r="F90" s="33">
        <f t="shared" si="2"/>
        <v>0</v>
      </c>
    </row>
    <row r="91" spans="6:6" x14ac:dyDescent="0.25">
      <c r="F91" s="33">
        <f t="shared" si="2"/>
        <v>0</v>
      </c>
    </row>
    <row r="92" spans="6:6" x14ac:dyDescent="0.25">
      <c r="F92" s="33">
        <f t="shared" si="2"/>
        <v>0</v>
      </c>
    </row>
    <row r="93" spans="6:6" x14ac:dyDescent="0.25">
      <c r="F93" s="33">
        <f t="shared" si="2"/>
        <v>0</v>
      </c>
    </row>
    <row r="94" spans="6:6" x14ac:dyDescent="0.25">
      <c r="F94" s="33">
        <f t="shared" si="2"/>
        <v>0</v>
      </c>
    </row>
    <row r="95" spans="6:6" x14ac:dyDescent="0.25">
      <c r="F95" s="33">
        <f t="shared" si="2"/>
        <v>0</v>
      </c>
    </row>
    <row r="96" spans="6:6" x14ac:dyDescent="0.25">
      <c r="F96" s="33">
        <f t="shared" si="2"/>
        <v>0</v>
      </c>
    </row>
    <row r="97" spans="6:6" x14ac:dyDescent="0.25">
      <c r="F97" s="33">
        <f t="shared" si="2"/>
        <v>0</v>
      </c>
    </row>
    <row r="98" spans="6:6" x14ac:dyDescent="0.25">
      <c r="F98" s="33">
        <f t="shared" si="2"/>
        <v>0</v>
      </c>
    </row>
    <row r="99" spans="6:6" x14ac:dyDescent="0.25">
      <c r="F99" s="33">
        <f t="shared" ref="F99:F130" si="3">NETWORKDAYS(C99,D99)</f>
        <v>0</v>
      </c>
    </row>
    <row r="100" spans="6:6" x14ac:dyDescent="0.25">
      <c r="F100" s="33">
        <f t="shared" si="3"/>
        <v>0</v>
      </c>
    </row>
    <row r="101" spans="6:6" x14ac:dyDescent="0.25">
      <c r="F101" s="33">
        <f t="shared" si="3"/>
        <v>0</v>
      </c>
    </row>
    <row r="102" spans="6:6" x14ac:dyDescent="0.25">
      <c r="F102" s="33">
        <f t="shared" si="3"/>
        <v>0</v>
      </c>
    </row>
    <row r="103" spans="6:6" x14ac:dyDescent="0.25">
      <c r="F103" s="33">
        <f t="shared" si="3"/>
        <v>0</v>
      </c>
    </row>
    <row r="104" spans="6:6" x14ac:dyDescent="0.25">
      <c r="F104" s="33">
        <f t="shared" si="3"/>
        <v>0</v>
      </c>
    </row>
    <row r="105" spans="6:6" x14ac:dyDescent="0.25">
      <c r="F105" s="33">
        <f t="shared" si="3"/>
        <v>0</v>
      </c>
    </row>
    <row r="106" spans="6:6" x14ac:dyDescent="0.25">
      <c r="F106" s="33">
        <f t="shared" si="3"/>
        <v>0</v>
      </c>
    </row>
    <row r="107" spans="6:6" x14ac:dyDescent="0.25">
      <c r="F107" s="33">
        <f t="shared" si="3"/>
        <v>0</v>
      </c>
    </row>
    <row r="108" spans="6:6" x14ac:dyDescent="0.25">
      <c r="F108" s="33">
        <f t="shared" si="3"/>
        <v>0</v>
      </c>
    </row>
    <row r="109" spans="6:6" x14ac:dyDescent="0.25">
      <c r="F109" s="33">
        <f t="shared" si="3"/>
        <v>0</v>
      </c>
    </row>
    <row r="110" spans="6:6" x14ac:dyDescent="0.25">
      <c r="F110" s="33">
        <f t="shared" si="3"/>
        <v>0</v>
      </c>
    </row>
    <row r="111" spans="6:6" x14ac:dyDescent="0.25">
      <c r="F111" s="33">
        <f t="shared" si="3"/>
        <v>0</v>
      </c>
    </row>
    <row r="112" spans="6:6" x14ac:dyDescent="0.25">
      <c r="F112" s="33">
        <f t="shared" si="3"/>
        <v>0</v>
      </c>
    </row>
    <row r="113" spans="6:6" x14ac:dyDescent="0.25">
      <c r="F113" s="33">
        <f t="shared" si="3"/>
        <v>0</v>
      </c>
    </row>
    <row r="114" spans="6:6" x14ac:dyDescent="0.25">
      <c r="F114" s="33">
        <f t="shared" si="3"/>
        <v>0</v>
      </c>
    </row>
    <row r="115" spans="6:6" x14ac:dyDescent="0.25">
      <c r="F115" s="33">
        <f t="shared" si="3"/>
        <v>0</v>
      </c>
    </row>
    <row r="116" spans="6:6" x14ac:dyDescent="0.25">
      <c r="F116" s="33">
        <f t="shared" si="3"/>
        <v>0</v>
      </c>
    </row>
    <row r="117" spans="6:6" x14ac:dyDescent="0.25">
      <c r="F117" s="33">
        <f t="shared" si="3"/>
        <v>0</v>
      </c>
    </row>
    <row r="118" spans="6:6" x14ac:dyDescent="0.25">
      <c r="F118" s="33">
        <f t="shared" si="3"/>
        <v>0</v>
      </c>
    </row>
    <row r="119" spans="6:6" x14ac:dyDescent="0.25">
      <c r="F119" s="33">
        <f t="shared" si="3"/>
        <v>0</v>
      </c>
    </row>
    <row r="120" spans="6:6" x14ac:dyDescent="0.25">
      <c r="F120" s="33">
        <f t="shared" si="3"/>
        <v>0</v>
      </c>
    </row>
    <row r="121" spans="6:6" x14ac:dyDescent="0.25">
      <c r="F121" s="33">
        <f t="shared" si="3"/>
        <v>0</v>
      </c>
    </row>
    <row r="122" spans="6:6" x14ac:dyDescent="0.25">
      <c r="F122" s="33">
        <f t="shared" si="3"/>
        <v>0</v>
      </c>
    </row>
    <row r="123" spans="6:6" x14ac:dyDescent="0.25">
      <c r="F123" s="33">
        <f t="shared" si="3"/>
        <v>0</v>
      </c>
    </row>
    <row r="124" spans="6:6" x14ac:dyDescent="0.25">
      <c r="F124" s="33">
        <f t="shared" si="3"/>
        <v>0</v>
      </c>
    </row>
    <row r="125" spans="6:6" x14ac:dyDescent="0.25">
      <c r="F125" s="33">
        <f t="shared" si="3"/>
        <v>0</v>
      </c>
    </row>
    <row r="126" spans="6:6" x14ac:dyDescent="0.25">
      <c r="F126" s="33">
        <f t="shared" si="3"/>
        <v>0</v>
      </c>
    </row>
    <row r="127" spans="6:6" x14ac:dyDescent="0.25">
      <c r="F127" s="33">
        <f t="shared" si="3"/>
        <v>0</v>
      </c>
    </row>
    <row r="128" spans="6:6" x14ac:dyDescent="0.25">
      <c r="F128" s="33">
        <f t="shared" si="3"/>
        <v>0</v>
      </c>
    </row>
    <row r="129" spans="6:6" x14ac:dyDescent="0.25">
      <c r="F129" s="33">
        <f t="shared" si="3"/>
        <v>0</v>
      </c>
    </row>
    <row r="130" spans="6:6" x14ac:dyDescent="0.25">
      <c r="F130" s="33">
        <f t="shared" si="3"/>
        <v>0</v>
      </c>
    </row>
    <row r="131" spans="6:6" x14ac:dyDescent="0.25">
      <c r="F131" s="33">
        <f t="shared" ref="F131:F162" si="4">NETWORKDAYS(C131,D131)</f>
        <v>0</v>
      </c>
    </row>
    <row r="132" spans="6:6" x14ac:dyDescent="0.25">
      <c r="F132" s="33">
        <f t="shared" si="4"/>
        <v>0</v>
      </c>
    </row>
    <row r="133" spans="6:6" x14ac:dyDescent="0.25">
      <c r="F133" s="33">
        <f t="shared" si="4"/>
        <v>0</v>
      </c>
    </row>
    <row r="134" spans="6:6" x14ac:dyDescent="0.25">
      <c r="F134" s="33">
        <f t="shared" si="4"/>
        <v>0</v>
      </c>
    </row>
    <row r="135" spans="6:6" x14ac:dyDescent="0.25">
      <c r="F135" s="33">
        <f t="shared" si="4"/>
        <v>0</v>
      </c>
    </row>
    <row r="136" spans="6:6" x14ac:dyDescent="0.25">
      <c r="F136" s="33">
        <f t="shared" si="4"/>
        <v>0</v>
      </c>
    </row>
    <row r="137" spans="6:6" x14ac:dyDescent="0.25">
      <c r="F137" s="33">
        <f t="shared" si="4"/>
        <v>0</v>
      </c>
    </row>
    <row r="138" spans="6:6" x14ac:dyDescent="0.25">
      <c r="F138" s="33">
        <f t="shared" si="4"/>
        <v>0</v>
      </c>
    </row>
    <row r="139" spans="6:6" x14ac:dyDescent="0.25">
      <c r="F139" s="33">
        <f t="shared" si="4"/>
        <v>0</v>
      </c>
    </row>
    <row r="140" spans="6:6" x14ac:dyDescent="0.25">
      <c r="F140" s="33">
        <f t="shared" si="4"/>
        <v>0</v>
      </c>
    </row>
    <row r="141" spans="6:6" x14ac:dyDescent="0.25">
      <c r="F141" s="33">
        <f t="shared" si="4"/>
        <v>0</v>
      </c>
    </row>
    <row r="142" spans="6:6" x14ac:dyDescent="0.25">
      <c r="F142" s="33">
        <f t="shared" si="4"/>
        <v>0</v>
      </c>
    </row>
    <row r="143" spans="6:6" x14ac:dyDescent="0.25">
      <c r="F143" s="33">
        <f t="shared" si="4"/>
        <v>0</v>
      </c>
    </row>
    <row r="144" spans="6:6" x14ac:dyDescent="0.25">
      <c r="F144" s="33">
        <f t="shared" si="4"/>
        <v>0</v>
      </c>
    </row>
    <row r="145" spans="6:6" x14ac:dyDescent="0.25">
      <c r="F145" s="33">
        <f t="shared" si="4"/>
        <v>0</v>
      </c>
    </row>
    <row r="146" spans="6:6" x14ac:dyDescent="0.25">
      <c r="F146" s="33">
        <f t="shared" si="4"/>
        <v>0</v>
      </c>
    </row>
    <row r="147" spans="6:6" x14ac:dyDescent="0.25">
      <c r="F147" s="33">
        <f t="shared" si="4"/>
        <v>0</v>
      </c>
    </row>
    <row r="148" spans="6:6" x14ac:dyDescent="0.25">
      <c r="F148" s="33">
        <f t="shared" si="4"/>
        <v>0</v>
      </c>
    </row>
    <row r="149" spans="6:6" x14ac:dyDescent="0.25">
      <c r="F149" s="33">
        <f t="shared" si="4"/>
        <v>0</v>
      </c>
    </row>
    <row r="150" spans="6:6" x14ac:dyDescent="0.25">
      <c r="F150" s="33">
        <f t="shared" si="4"/>
        <v>0</v>
      </c>
    </row>
    <row r="151" spans="6:6" x14ac:dyDescent="0.25">
      <c r="F151" s="33">
        <f t="shared" si="4"/>
        <v>0</v>
      </c>
    </row>
    <row r="152" spans="6:6" x14ac:dyDescent="0.25">
      <c r="F152" s="33">
        <f t="shared" si="4"/>
        <v>0</v>
      </c>
    </row>
    <row r="153" spans="6:6" x14ac:dyDescent="0.25">
      <c r="F153" s="33">
        <f t="shared" si="4"/>
        <v>0</v>
      </c>
    </row>
    <row r="154" spans="6:6" x14ac:dyDescent="0.25">
      <c r="F154" s="33">
        <f t="shared" si="4"/>
        <v>0</v>
      </c>
    </row>
    <row r="155" spans="6:6" x14ac:dyDescent="0.25">
      <c r="F155" s="33">
        <f t="shared" si="4"/>
        <v>0</v>
      </c>
    </row>
    <row r="156" spans="6:6" x14ac:dyDescent="0.25">
      <c r="F156" s="33">
        <f t="shared" si="4"/>
        <v>0</v>
      </c>
    </row>
    <row r="157" spans="6:6" x14ac:dyDescent="0.25">
      <c r="F157" s="33">
        <f t="shared" si="4"/>
        <v>0</v>
      </c>
    </row>
    <row r="158" spans="6:6" x14ac:dyDescent="0.25">
      <c r="F158" s="33">
        <f t="shared" si="4"/>
        <v>0</v>
      </c>
    </row>
    <row r="159" spans="6:6" x14ac:dyDescent="0.25">
      <c r="F159" s="33">
        <f t="shared" si="4"/>
        <v>0</v>
      </c>
    </row>
    <row r="160" spans="6:6" x14ac:dyDescent="0.25">
      <c r="F160" s="33">
        <f t="shared" si="4"/>
        <v>0</v>
      </c>
    </row>
    <row r="161" spans="6:6" x14ac:dyDescent="0.25">
      <c r="F161" s="33">
        <f t="shared" si="4"/>
        <v>0</v>
      </c>
    </row>
    <row r="162" spans="6:6" x14ac:dyDescent="0.25">
      <c r="F162" s="33">
        <f t="shared" si="4"/>
        <v>0</v>
      </c>
    </row>
    <row r="163" spans="6:6" x14ac:dyDescent="0.25">
      <c r="F163" s="33">
        <f t="shared" ref="F163:F194" si="5">NETWORKDAYS(C163,D163)</f>
        <v>0</v>
      </c>
    </row>
    <row r="164" spans="6:6" x14ac:dyDescent="0.25">
      <c r="F164" s="33">
        <f t="shared" si="5"/>
        <v>0</v>
      </c>
    </row>
    <row r="165" spans="6:6" x14ac:dyDescent="0.25">
      <c r="F165" s="33">
        <f t="shared" si="5"/>
        <v>0</v>
      </c>
    </row>
    <row r="166" spans="6:6" x14ac:dyDescent="0.25">
      <c r="F166" s="33">
        <f t="shared" si="5"/>
        <v>0</v>
      </c>
    </row>
    <row r="167" spans="6:6" x14ac:dyDescent="0.25">
      <c r="F167" s="33">
        <f t="shared" si="5"/>
        <v>0</v>
      </c>
    </row>
    <row r="168" spans="6:6" x14ac:dyDescent="0.25">
      <c r="F168" s="33">
        <f t="shared" si="5"/>
        <v>0</v>
      </c>
    </row>
    <row r="169" spans="6:6" x14ac:dyDescent="0.25">
      <c r="F169" s="33">
        <f t="shared" si="5"/>
        <v>0</v>
      </c>
    </row>
    <row r="170" spans="6:6" x14ac:dyDescent="0.25">
      <c r="F170" s="33">
        <f t="shared" si="5"/>
        <v>0</v>
      </c>
    </row>
    <row r="171" spans="6:6" x14ac:dyDescent="0.25">
      <c r="F171" s="33">
        <f t="shared" si="5"/>
        <v>0</v>
      </c>
    </row>
    <row r="172" spans="6:6" x14ac:dyDescent="0.25">
      <c r="F172" s="33">
        <f t="shared" si="5"/>
        <v>0</v>
      </c>
    </row>
    <row r="173" spans="6:6" x14ac:dyDescent="0.25">
      <c r="F173" s="33">
        <f t="shared" si="5"/>
        <v>0</v>
      </c>
    </row>
    <row r="174" spans="6:6" x14ac:dyDescent="0.25">
      <c r="F174" s="33">
        <f t="shared" si="5"/>
        <v>0</v>
      </c>
    </row>
    <row r="175" spans="6:6" x14ac:dyDescent="0.25">
      <c r="F175" s="33">
        <f t="shared" si="5"/>
        <v>0</v>
      </c>
    </row>
    <row r="176" spans="6:6" x14ac:dyDescent="0.25">
      <c r="F176" s="33">
        <f t="shared" si="5"/>
        <v>0</v>
      </c>
    </row>
    <row r="177" spans="6:6" x14ac:dyDescent="0.25">
      <c r="F177" s="33">
        <f t="shared" si="5"/>
        <v>0</v>
      </c>
    </row>
    <row r="178" spans="6:6" x14ac:dyDescent="0.25">
      <c r="F178" s="33">
        <f t="shared" si="5"/>
        <v>0</v>
      </c>
    </row>
    <row r="179" spans="6:6" x14ac:dyDescent="0.25">
      <c r="F179" s="33">
        <f t="shared" si="5"/>
        <v>0</v>
      </c>
    </row>
    <row r="180" spans="6:6" x14ac:dyDescent="0.25">
      <c r="F180" s="33">
        <f t="shared" si="5"/>
        <v>0</v>
      </c>
    </row>
    <row r="181" spans="6:6" x14ac:dyDescent="0.25">
      <c r="F181" s="33">
        <f t="shared" si="5"/>
        <v>0</v>
      </c>
    </row>
    <row r="182" spans="6:6" x14ac:dyDescent="0.25">
      <c r="F182" s="33">
        <f t="shared" si="5"/>
        <v>0</v>
      </c>
    </row>
    <row r="183" spans="6:6" x14ac:dyDescent="0.25">
      <c r="F183" s="33">
        <f t="shared" si="5"/>
        <v>0</v>
      </c>
    </row>
    <row r="184" spans="6:6" x14ac:dyDescent="0.25">
      <c r="F184" s="33">
        <f t="shared" si="5"/>
        <v>0</v>
      </c>
    </row>
    <row r="185" spans="6:6" x14ac:dyDescent="0.25">
      <c r="F185" s="33">
        <f t="shared" si="5"/>
        <v>0</v>
      </c>
    </row>
    <row r="186" spans="6:6" x14ac:dyDescent="0.25">
      <c r="F186" s="33">
        <f t="shared" si="5"/>
        <v>0</v>
      </c>
    </row>
    <row r="187" spans="6:6" x14ac:dyDescent="0.25">
      <c r="F187" s="33">
        <f t="shared" si="5"/>
        <v>0</v>
      </c>
    </row>
    <row r="188" spans="6:6" x14ac:dyDescent="0.25">
      <c r="F188" s="33">
        <f t="shared" si="5"/>
        <v>0</v>
      </c>
    </row>
    <row r="189" spans="6:6" x14ac:dyDescent="0.25">
      <c r="F189" s="33">
        <f t="shared" si="5"/>
        <v>0</v>
      </c>
    </row>
    <row r="190" spans="6:6" x14ac:dyDescent="0.25">
      <c r="F190" s="33">
        <f t="shared" si="5"/>
        <v>0</v>
      </c>
    </row>
    <row r="191" spans="6:6" x14ac:dyDescent="0.25">
      <c r="F191" s="33">
        <f t="shared" si="5"/>
        <v>0</v>
      </c>
    </row>
    <row r="192" spans="6:6" x14ac:dyDescent="0.25">
      <c r="F192" s="33">
        <f t="shared" si="5"/>
        <v>0</v>
      </c>
    </row>
    <row r="193" spans="6:6" x14ac:dyDescent="0.25">
      <c r="F193" s="33">
        <f t="shared" si="5"/>
        <v>0</v>
      </c>
    </row>
    <row r="194" spans="6:6" x14ac:dyDescent="0.25">
      <c r="F194" s="33">
        <f t="shared" si="5"/>
        <v>0</v>
      </c>
    </row>
    <row r="195" spans="6:6" x14ac:dyDescent="0.25">
      <c r="F195" s="33">
        <f t="shared" ref="F195:F201" si="6">NETWORKDAYS(C195,D195)</f>
        <v>0</v>
      </c>
    </row>
    <row r="196" spans="6:6" x14ac:dyDescent="0.25">
      <c r="F196" s="33">
        <f t="shared" si="6"/>
        <v>0</v>
      </c>
    </row>
    <row r="197" spans="6:6" x14ac:dyDescent="0.25">
      <c r="F197" s="33">
        <f t="shared" si="6"/>
        <v>0</v>
      </c>
    </row>
    <row r="198" spans="6:6" x14ac:dyDescent="0.25">
      <c r="F198" s="33">
        <f t="shared" si="6"/>
        <v>0</v>
      </c>
    </row>
    <row r="199" spans="6:6" x14ac:dyDescent="0.25">
      <c r="F199" s="33">
        <f t="shared" si="6"/>
        <v>0</v>
      </c>
    </row>
    <row r="200" spans="6:6" x14ac:dyDescent="0.25">
      <c r="F200" s="33">
        <f t="shared" si="6"/>
        <v>0</v>
      </c>
    </row>
    <row r="201" spans="6:6" x14ac:dyDescent="0.25">
      <c r="F201" s="33">
        <f t="shared" si="6"/>
        <v>0</v>
      </c>
    </row>
  </sheetData>
  <sheetProtection formatCells="0" formatColumns="0" formatRows="0" insertColumns="0" insertRows="0" insertHyperlinks="0" deleteRows="0" sort="0" autoFilter="0" pivotTables="0"/>
  <sortState ref="A3:G184">
    <sortCondition ref="C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7</xdr:col>
                <xdr:colOff>9525</xdr:colOff>
                <xdr:row>1</xdr:row>
                <xdr:rowOff>9525</xdr:rowOff>
              </from>
              <to>
                <xdr:col>8</xdr:col>
                <xdr:colOff>990600</xdr:colOff>
                <xdr:row>2</xdr:row>
                <xdr:rowOff>104775</xdr:rowOff>
              </to>
            </anchor>
          </controlPr>
        </control>
      </mc:Choice>
      <mc:Fallback>
        <control shapeId="819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3" tint="-0.249977111117893"/>
    <pageSetUpPr fitToPage="1"/>
  </sheetPr>
  <dimension ref="A1:BN62"/>
  <sheetViews>
    <sheetView showGridLines="0" showZeros="0" zoomScale="84" zoomScaleNormal="84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2.75" x14ac:dyDescent="0.2"/>
  <cols>
    <col min="1" max="1" width="21.140625" style="73" customWidth="1"/>
    <col min="2" max="2" width="5.7109375" style="59" customWidth="1"/>
    <col min="3" max="63" width="5.7109375" style="60" customWidth="1"/>
    <col min="64" max="64" width="17.7109375" style="60" customWidth="1"/>
    <col min="65" max="16384" width="11.42578125" style="60"/>
  </cols>
  <sheetData>
    <row r="1" spans="1:66" ht="43.5" customHeight="1" x14ac:dyDescent="0.2">
      <c r="A1" s="76">
        <v>2019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59"/>
      <c r="BM1" s="59"/>
      <c r="BN1" s="59"/>
    </row>
    <row r="2" spans="1:66" ht="20.100000000000001" customHeight="1" thickBot="1" x14ac:dyDescent="0.25">
      <c r="A2" s="72" t="s">
        <v>31</v>
      </c>
      <c r="B2" s="61" t="str">
        <f>UPPER(TEXT(B3,"mmmm"))</f>
        <v>JANVIER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 t="str">
        <f>UPPER(TEXT(AG3,"mmmm"))</f>
        <v>FÉVRIER</v>
      </c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3" t="s">
        <v>103</v>
      </c>
      <c r="BM2" s="64"/>
    </row>
    <row r="3" spans="1:66" s="66" customFormat="1" ht="20.100000000000001" customHeight="1" x14ac:dyDescent="0.25">
      <c r="A3" s="90" t="s">
        <v>48</v>
      </c>
      <c r="B3" s="65">
        <f>DATE(An,MONTH(1&amp;A2),1)</f>
        <v>43466</v>
      </c>
      <c r="C3" s="65">
        <f>B3+1</f>
        <v>43467</v>
      </c>
      <c r="D3" s="65">
        <f t="shared" ref="D3:BK3" si="0">C3+1</f>
        <v>43468</v>
      </c>
      <c r="E3" s="65">
        <f t="shared" si="0"/>
        <v>43469</v>
      </c>
      <c r="F3" s="65">
        <f t="shared" si="0"/>
        <v>43470</v>
      </c>
      <c r="G3" s="65">
        <f t="shared" si="0"/>
        <v>43471</v>
      </c>
      <c r="H3" s="65">
        <f t="shared" si="0"/>
        <v>43472</v>
      </c>
      <c r="I3" s="65">
        <f t="shared" si="0"/>
        <v>43473</v>
      </c>
      <c r="J3" s="65">
        <f t="shared" si="0"/>
        <v>43474</v>
      </c>
      <c r="K3" s="65">
        <f t="shared" si="0"/>
        <v>43475</v>
      </c>
      <c r="L3" s="65">
        <f t="shared" si="0"/>
        <v>43476</v>
      </c>
      <c r="M3" s="65">
        <f>L3+1</f>
        <v>43477</v>
      </c>
      <c r="N3" s="65">
        <f t="shared" si="0"/>
        <v>43478</v>
      </c>
      <c r="O3" s="65">
        <f>N3+1</f>
        <v>43479</v>
      </c>
      <c r="P3" s="65">
        <f t="shared" si="0"/>
        <v>43480</v>
      </c>
      <c r="Q3" s="65">
        <f t="shared" si="0"/>
        <v>43481</v>
      </c>
      <c r="R3" s="65">
        <f t="shared" si="0"/>
        <v>43482</v>
      </c>
      <c r="S3" s="65">
        <f t="shared" si="0"/>
        <v>43483</v>
      </c>
      <c r="T3" s="65">
        <f t="shared" si="0"/>
        <v>43484</v>
      </c>
      <c r="U3" s="65">
        <f t="shared" si="0"/>
        <v>43485</v>
      </c>
      <c r="V3" s="65">
        <f t="shared" si="0"/>
        <v>43486</v>
      </c>
      <c r="W3" s="65">
        <f t="shared" si="0"/>
        <v>43487</v>
      </c>
      <c r="X3" s="65">
        <f t="shared" si="0"/>
        <v>43488</v>
      </c>
      <c r="Y3" s="65">
        <f t="shared" si="0"/>
        <v>43489</v>
      </c>
      <c r="Z3" s="65">
        <f t="shared" si="0"/>
        <v>43490</v>
      </c>
      <c r="AA3" s="65">
        <f t="shared" si="0"/>
        <v>43491</v>
      </c>
      <c r="AB3" s="65">
        <f t="shared" si="0"/>
        <v>43492</v>
      </c>
      <c r="AC3" s="65">
        <f t="shared" si="0"/>
        <v>43493</v>
      </c>
      <c r="AD3" s="65">
        <f t="shared" si="0"/>
        <v>43494</v>
      </c>
      <c r="AE3" s="65">
        <f t="shared" si="0"/>
        <v>43495</v>
      </c>
      <c r="AF3" s="65">
        <f t="shared" si="0"/>
        <v>43496</v>
      </c>
      <c r="AG3" s="65">
        <f t="shared" si="0"/>
        <v>43497</v>
      </c>
      <c r="AH3" s="65">
        <f t="shared" si="0"/>
        <v>43498</v>
      </c>
      <c r="AI3" s="65">
        <f t="shared" si="0"/>
        <v>43499</v>
      </c>
      <c r="AJ3" s="65">
        <f t="shared" si="0"/>
        <v>43500</v>
      </c>
      <c r="AK3" s="65">
        <f t="shared" si="0"/>
        <v>43501</v>
      </c>
      <c r="AL3" s="65">
        <f t="shared" si="0"/>
        <v>43502</v>
      </c>
      <c r="AM3" s="65">
        <f t="shared" si="0"/>
        <v>43503</v>
      </c>
      <c r="AN3" s="65">
        <f t="shared" si="0"/>
        <v>43504</v>
      </c>
      <c r="AO3" s="65">
        <f t="shared" si="0"/>
        <v>43505</v>
      </c>
      <c r="AP3" s="65">
        <f t="shared" si="0"/>
        <v>43506</v>
      </c>
      <c r="AQ3" s="65">
        <f t="shared" si="0"/>
        <v>43507</v>
      </c>
      <c r="AR3" s="65">
        <f t="shared" si="0"/>
        <v>43508</v>
      </c>
      <c r="AS3" s="65">
        <f t="shared" si="0"/>
        <v>43509</v>
      </c>
      <c r="AT3" s="65">
        <f t="shared" si="0"/>
        <v>43510</v>
      </c>
      <c r="AU3" s="65">
        <f t="shared" si="0"/>
        <v>43511</v>
      </c>
      <c r="AV3" s="65">
        <f t="shared" si="0"/>
        <v>43512</v>
      </c>
      <c r="AW3" s="65">
        <f t="shared" si="0"/>
        <v>43513</v>
      </c>
      <c r="AX3" s="65">
        <f t="shared" si="0"/>
        <v>43514</v>
      </c>
      <c r="AY3" s="65">
        <f t="shared" si="0"/>
        <v>43515</v>
      </c>
      <c r="AZ3" s="65">
        <f t="shared" si="0"/>
        <v>43516</v>
      </c>
      <c r="BA3" s="65">
        <f t="shared" si="0"/>
        <v>43517</v>
      </c>
      <c r="BB3" s="65">
        <f t="shared" si="0"/>
        <v>43518</v>
      </c>
      <c r="BC3" s="65">
        <f t="shared" si="0"/>
        <v>43519</v>
      </c>
      <c r="BD3" s="65">
        <f t="shared" si="0"/>
        <v>43520</v>
      </c>
      <c r="BE3" s="65">
        <f t="shared" si="0"/>
        <v>43521</v>
      </c>
      <c r="BF3" s="65">
        <f t="shared" si="0"/>
        <v>43522</v>
      </c>
      <c r="BG3" s="65">
        <f t="shared" si="0"/>
        <v>43523</v>
      </c>
      <c r="BH3" s="65">
        <f t="shared" si="0"/>
        <v>43524</v>
      </c>
      <c r="BI3" s="65">
        <f t="shared" si="0"/>
        <v>43525</v>
      </c>
      <c r="BJ3" s="65">
        <f t="shared" si="0"/>
        <v>43526</v>
      </c>
      <c r="BK3" s="65">
        <f t="shared" si="0"/>
        <v>43527</v>
      </c>
    </row>
    <row r="4" spans="1:66" s="68" customFormat="1" ht="13.5" customHeight="1" x14ac:dyDescent="0.25">
      <c r="A4" s="91"/>
      <c r="B4" s="67">
        <f>B3</f>
        <v>43466</v>
      </c>
      <c r="C4" s="67">
        <f t="shared" ref="C4:BK4" si="1">C3</f>
        <v>43467</v>
      </c>
      <c r="D4" s="67">
        <f t="shared" si="1"/>
        <v>43468</v>
      </c>
      <c r="E4" s="67">
        <f t="shared" si="1"/>
        <v>43469</v>
      </c>
      <c r="F4" s="67">
        <f t="shared" si="1"/>
        <v>43470</v>
      </c>
      <c r="G4" s="67">
        <f t="shared" si="1"/>
        <v>43471</v>
      </c>
      <c r="H4" s="67">
        <f t="shared" si="1"/>
        <v>43472</v>
      </c>
      <c r="I4" s="67">
        <f t="shared" si="1"/>
        <v>43473</v>
      </c>
      <c r="J4" s="67">
        <f t="shared" si="1"/>
        <v>43474</v>
      </c>
      <c r="K4" s="67">
        <f t="shared" si="1"/>
        <v>43475</v>
      </c>
      <c r="L4" s="67">
        <f t="shared" si="1"/>
        <v>43476</v>
      </c>
      <c r="M4" s="67">
        <f t="shared" si="1"/>
        <v>43477</v>
      </c>
      <c r="N4" s="67">
        <f t="shared" si="1"/>
        <v>43478</v>
      </c>
      <c r="O4" s="67">
        <f t="shared" si="1"/>
        <v>43479</v>
      </c>
      <c r="P4" s="67">
        <f t="shared" si="1"/>
        <v>43480</v>
      </c>
      <c r="Q4" s="67">
        <f t="shared" si="1"/>
        <v>43481</v>
      </c>
      <c r="R4" s="67">
        <f t="shared" si="1"/>
        <v>43482</v>
      </c>
      <c r="S4" s="67">
        <f t="shared" si="1"/>
        <v>43483</v>
      </c>
      <c r="T4" s="67">
        <f t="shared" si="1"/>
        <v>43484</v>
      </c>
      <c r="U4" s="67">
        <f t="shared" si="1"/>
        <v>43485</v>
      </c>
      <c r="V4" s="67">
        <f t="shared" si="1"/>
        <v>43486</v>
      </c>
      <c r="W4" s="67">
        <f t="shared" si="1"/>
        <v>43487</v>
      </c>
      <c r="X4" s="67">
        <f t="shared" si="1"/>
        <v>43488</v>
      </c>
      <c r="Y4" s="67">
        <f t="shared" si="1"/>
        <v>43489</v>
      </c>
      <c r="Z4" s="67">
        <f t="shared" si="1"/>
        <v>43490</v>
      </c>
      <c r="AA4" s="67">
        <f t="shared" si="1"/>
        <v>43491</v>
      </c>
      <c r="AB4" s="67">
        <f t="shared" si="1"/>
        <v>43492</v>
      </c>
      <c r="AC4" s="67">
        <f t="shared" si="1"/>
        <v>43493</v>
      </c>
      <c r="AD4" s="67">
        <f t="shared" si="1"/>
        <v>43494</v>
      </c>
      <c r="AE4" s="67">
        <f t="shared" si="1"/>
        <v>43495</v>
      </c>
      <c r="AF4" s="67">
        <f t="shared" si="1"/>
        <v>43496</v>
      </c>
      <c r="AG4" s="67">
        <f t="shared" si="1"/>
        <v>43497</v>
      </c>
      <c r="AH4" s="67">
        <f t="shared" si="1"/>
        <v>43498</v>
      </c>
      <c r="AI4" s="67">
        <f t="shared" si="1"/>
        <v>43499</v>
      </c>
      <c r="AJ4" s="67">
        <f t="shared" si="1"/>
        <v>43500</v>
      </c>
      <c r="AK4" s="67">
        <f t="shared" si="1"/>
        <v>43501</v>
      </c>
      <c r="AL4" s="67">
        <f t="shared" si="1"/>
        <v>43502</v>
      </c>
      <c r="AM4" s="67">
        <f t="shared" si="1"/>
        <v>43503</v>
      </c>
      <c r="AN4" s="67">
        <f t="shared" si="1"/>
        <v>43504</v>
      </c>
      <c r="AO4" s="67">
        <f t="shared" si="1"/>
        <v>43505</v>
      </c>
      <c r="AP4" s="67">
        <f t="shared" si="1"/>
        <v>43506</v>
      </c>
      <c r="AQ4" s="67">
        <f t="shared" si="1"/>
        <v>43507</v>
      </c>
      <c r="AR4" s="67">
        <f t="shared" si="1"/>
        <v>43508</v>
      </c>
      <c r="AS4" s="67">
        <f t="shared" si="1"/>
        <v>43509</v>
      </c>
      <c r="AT4" s="67">
        <f t="shared" si="1"/>
        <v>43510</v>
      </c>
      <c r="AU4" s="67">
        <f t="shared" si="1"/>
        <v>43511</v>
      </c>
      <c r="AV4" s="67">
        <f t="shared" si="1"/>
        <v>43512</v>
      </c>
      <c r="AW4" s="67">
        <f t="shared" si="1"/>
        <v>43513</v>
      </c>
      <c r="AX4" s="67">
        <f t="shared" si="1"/>
        <v>43514</v>
      </c>
      <c r="AY4" s="67">
        <f t="shared" si="1"/>
        <v>43515</v>
      </c>
      <c r="AZ4" s="67">
        <f t="shared" si="1"/>
        <v>43516</v>
      </c>
      <c r="BA4" s="67">
        <f t="shared" si="1"/>
        <v>43517</v>
      </c>
      <c r="BB4" s="67">
        <f t="shared" si="1"/>
        <v>43518</v>
      </c>
      <c r="BC4" s="67">
        <f t="shared" si="1"/>
        <v>43519</v>
      </c>
      <c r="BD4" s="67">
        <f t="shared" si="1"/>
        <v>43520</v>
      </c>
      <c r="BE4" s="67">
        <f t="shared" si="1"/>
        <v>43521</v>
      </c>
      <c r="BF4" s="67">
        <f t="shared" si="1"/>
        <v>43522</v>
      </c>
      <c r="BG4" s="67">
        <f t="shared" si="1"/>
        <v>43523</v>
      </c>
      <c r="BH4" s="67">
        <f t="shared" si="1"/>
        <v>43524</v>
      </c>
      <c r="BI4" s="67">
        <f t="shared" si="1"/>
        <v>43525</v>
      </c>
      <c r="BJ4" s="67">
        <f t="shared" si="1"/>
        <v>43526</v>
      </c>
      <c r="BK4" s="67">
        <f t="shared" si="1"/>
        <v>43527</v>
      </c>
    </row>
    <row r="5" spans="1:66" s="66" customFormat="1" ht="15" x14ac:dyDescent="0.25">
      <c r="A5" s="74" t="str">
        <f>'5. ListeCollaborateurs'!$B$2</f>
        <v>Collaborateur B</v>
      </c>
      <c r="B5" s="55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70" t="s">
        <v>4</v>
      </c>
      <c r="T5" s="70"/>
      <c r="U5" s="70"/>
      <c r="V5" s="70" t="s">
        <v>4</v>
      </c>
      <c r="W5" s="70" t="s">
        <v>4</v>
      </c>
      <c r="X5" s="70" t="s">
        <v>4</v>
      </c>
      <c r="Y5" s="70" t="s">
        <v>4</v>
      </c>
      <c r="Z5" s="70" t="s">
        <v>4</v>
      </c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</row>
    <row r="6" spans="1:66" s="66" customFormat="1" ht="15" x14ac:dyDescent="0.25">
      <c r="A6" s="74" t="str">
        <f>'5. ListeCollaborateurs'!$B$3</f>
        <v>Collaborateur C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</row>
    <row r="7" spans="1:66" s="66" customFormat="1" ht="15" x14ac:dyDescent="0.25">
      <c r="A7" s="74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</row>
    <row r="8" spans="1:66" s="66" customFormat="1" ht="15" x14ac:dyDescent="0.25">
      <c r="A8" s="74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</row>
    <row r="9" spans="1:66" s="66" customFormat="1" ht="15" x14ac:dyDescent="0.25">
      <c r="A9" s="74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</row>
    <row r="10" spans="1:66" s="66" customFormat="1" ht="15" x14ac:dyDescent="0.25">
      <c r="A10" s="74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</row>
    <row r="11" spans="1:66" s="66" customFormat="1" ht="15" x14ac:dyDescent="0.25">
      <c r="A11" s="74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</row>
    <row r="12" spans="1:66" s="66" customFormat="1" ht="15" x14ac:dyDescent="0.25">
      <c r="A12" s="74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0"/>
      <c r="BD12" s="70"/>
      <c r="BE12" s="70"/>
      <c r="BF12" s="70"/>
      <c r="BG12" s="70"/>
      <c r="BH12" s="70"/>
      <c r="BI12" s="70"/>
      <c r="BJ12" s="70"/>
      <c r="BK12" s="70"/>
    </row>
    <row r="13" spans="1:66" s="66" customFormat="1" ht="15" x14ac:dyDescent="0.25">
      <c r="A13" s="74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</row>
    <row r="14" spans="1:66" s="66" customFormat="1" ht="15" x14ac:dyDescent="0.25">
      <c r="A14" s="74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</row>
    <row r="15" spans="1:66" s="66" customFormat="1" ht="15" x14ac:dyDescent="0.25">
      <c r="A15" s="74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</row>
    <row r="16" spans="1:66" s="66" customFormat="1" ht="15" x14ac:dyDescent="0.25">
      <c r="A16" s="74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</row>
    <row r="17" spans="1:63" s="66" customFormat="1" ht="15" x14ac:dyDescent="0.25">
      <c r="A17" s="74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</row>
    <row r="18" spans="1:63" s="66" customFormat="1" ht="15" x14ac:dyDescent="0.25">
      <c r="A18" s="74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</row>
    <row r="19" spans="1:63" s="66" customFormat="1" ht="15" x14ac:dyDescent="0.25">
      <c r="A19" s="74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</row>
    <row r="20" spans="1:63" s="66" customFormat="1" ht="15" x14ac:dyDescent="0.25">
      <c r="A20" s="74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</row>
    <row r="21" spans="1:63" s="66" customFormat="1" ht="15" x14ac:dyDescent="0.25">
      <c r="A21" s="74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</row>
    <row r="22" spans="1:63" s="66" customFormat="1" ht="15" x14ac:dyDescent="0.25">
      <c r="A22" s="74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</row>
    <row r="23" spans="1:63" s="66" customFormat="1" ht="15" x14ac:dyDescent="0.25">
      <c r="A23" s="74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</row>
    <row r="24" spans="1:63" s="66" customFormat="1" ht="15" x14ac:dyDescent="0.25">
      <c r="A24" s="74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</row>
    <row r="25" spans="1:63" s="66" customFormat="1" ht="15" x14ac:dyDescent="0.25">
      <c r="A25" s="74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</row>
    <row r="26" spans="1:63" s="66" customFormat="1" ht="15" x14ac:dyDescent="0.25">
      <c r="A26" s="74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</row>
    <row r="27" spans="1:63" ht="15" x14ac:dyDescent="0.2">
      <c r="A27" s="74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</row>
    <row r="28" spans="1:63" ht="15" x14ac:dyDescent="0.2">
      <c r="A28" s="74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</row>
    <row r="29" spans="1:63" ht="15" x14ac:dyDescent="0.2">
      <c r="A29" s="74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</row>
    <row r="30" spans="1:63" ht="15" x14ac:dyDescent="0.2">
      <c r="A30" s="74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</row>
    <row r="31" spans="1:63" ht="15" x14ac:dyDescent="0.2">
      <c r="A31" s="74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</row>
    <row r="32" spans="1:63" ht="15" x14ac:dyDescent="0.2">
      <c r="A32" s="74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</row>
    <row r="33" spans="1:63" ht="15" x14ac:dyDescent="0.2">
      <c r="A33" s="74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</row>
    <row r="34" spans="1:63" ht="15" x14ac:dyDescent="0.2">
      <c r="A34" s="74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</row>
    <row r="35" spans="1:63" ht="15" x14ac:dyDescent="0.2">
      <c r="A35" s="74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</row>
    <row r="36" spans="1:63" ht="15" x14ac:dyDescent="0.2">
      <c r="A36" s="74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</row>
    <row r="37" spans="1:63" ht="15" x14ac:dyDescent="0.2">
      <c r="A37" s="74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</row>
    <row r="38" spans="1:63" ht="15" x14ac:dyDescent="0.2">
      <c r="A38" s="74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</row>
    <row r="39" spans="1:63" ht="15" x14ac:dyDescent="0.2">
      <c r="A39" s="74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</row>
    <row r="40" spans="1:63" ht="15" x14ac:dyDescent="0.2">
      <c r="A40" s="74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</row>
    <row r="41" spans="1:63" ht="15" x14ac:dyDescent="0.2">
      <c r="A41" s="74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</row>
    <row r="42" spans="1:63" ht="15" x14ac:dyDescent="0.2">
      <c r="A42" s="74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</row>
    <row r="43" spans="1:63" ht="15" x14ac:dyDescent="0.2">
      <c r="A43" s="74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</row>
    <row r="44" spans="1:63" ht="15" x14ac:dyDescent="0.2">
      <c r="A44" s="74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</row>
    <row r="45" spans="1:63" ht="15" x14ac:dyDescent="0.2">
      <c r="A45" s="74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</row>
    <row r="46" spans="1:63" ht="15" x14ac:dyDescent="0.2">
      <c r="A46" s="74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</row>
    <row r="47" spans="1:63" ht="15" x14ac:dyDescent="0.2">
      <c r="A47" s="74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</row>
    <row r="48" spans="1:63" ht="15" x14ac:dyDescent="0.2">
      <c r="A48" s="74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</row>
    <row r="49" spans="1:63" ht="15" x14ac:dyDescent="0.2">
      <c r="A49" s="74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</row>
    <row r="50" spans="1:63" ht="15" x14ac:dyDescent="0.2">
      <c r="A50" s="74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</row>
    <row r="51" spans="1:63" ht="15" x14ac:dyDescent="0.2">
      <c r="A51" s="74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</row>
    <row r="52" spans="1:63" ht="15" x14ac:dyDescent="0.2">
      <c r="A52" s="74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</row>
    <row r="53" spans="1:63" ht="15" x14ac:dyDescent="0.2">
      <c r="A53" s="74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</row>
    <row r="54" spans="1:63" ht="15" x14ac:dyDescent="0.2">
      <c r="A54" s="74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</row>
    <row r="55" spans="1:63" ht="15" x14ac:dyDescent="0.2">
      <c r="A55" s="74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</row>
    <row r="56" spans="1:63" ht="15" x14ac:dyDescent="0.2">
      <c r="A56" s="74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</row>
    <row r="57" spans="1:63" ht="15" x14ac:dyDescent="0.2">
      <c r="A57" s="74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</row>
    <row r="58" spans="1:63" ht="15" x14ac:dyDescent="0.2">
      <c r="A58" s="74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</row>
    <row r="59" spans="1:63" ht="15" x14ac:dyDescent="0.2">
      <c r="A59" s="74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</row>
    <row r="60" spans="1:63" ht="15" x14ac:dyDescent="0.2">
      <c r="A60" s="74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</row>
    <row r="61" spans="1:63" ht="15" x14ac:dyDescent="0.2">
      <c r="A61" s="74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</row>
    <row r="62" spans="1:63" ht="16.5" x14ac:dyDescent="0.2">
      <c r="A62" s="75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</row>
  </sheetData>
  <autoFilter ref="A3:A6"/>
  <mergeCells count="1">
    <mergeCell ref="A3:A4"/>
  </mergeCells>
  <conditionalFormatting sqref="B2:BK2">
    <cfRule type="expression" dxfId="103" priority="18">
      <formula>IF(MONTH(B$3)=MONTH(EDATE($B$3,0)),1,0)</formula>
    </cfRule>
    <cfRule type="expression" dxfId="102" priority="19">
      <formula>IF(MONTH(B$3)=MONTH(EDATE($B$3,1)),1,0)</formula>
    </cfRule>
  </conditionalFormatting>
  <conditionalFormatting sqref="B5:BK62">
    <cfRule type="expression" dxfId="101" priority="1">
      <formula>jour_non_ouvré(B$4)</formula>
    </cfRule>
    <cfRule type="cellIs" dxfId="100" priority="2" operator="between">
      <formula>"PCA"</formula>
      <formula>"PCEA"</formula>
    </cfRule>
    <cfRule type="cellIs" dxfId="99" priority="3" operator="between">
      <formula>"PCPE"</formula>
      <formula>"PCR"</formula>
    </cfRule>
    <cfRule type="cellIs" dxfId="98" priority="4" operator="between">
      <formula>"PCMA"</formula>
      <formula>"PCPA"</formula>
    </cfRule>
    <cfRule type="cellIs" dxfId="97" priority="5" operator="between">
      <formula>"PCS"</formula>
      <formula>"PCIF"</formula>
    </cfRule>
    <cfRule type="cellIs" dxfId="96" priority="6" operator="between">
      <formula>"PCP"</formula>
      <formula>"PRTT"</formula>
    </cfRule>
    <cfRule type="cellIs" dxfId="95" priority="7" operator="equal">
      <formula>"CR"</formula>
    </cfRule>
    <cfRule type="cellIs" dxfId="94" priority="8" operator="equal">
      <formula>"CEA"</formula>
    </cfRule>
    <cfRule type="cellIs" dxfId="93" priority="9" operator="equal">
      <formula>"CPE"</formula>
    </cfRule>
    <cfRule type="cellIs" dxfId="92" priority="10" operator="equal">
      <formula>"CPA"</formula>
    </cfRule>
    <cfRule type="cellIs" dxfId="91" priority="11" operator="equal">
      <formula>"CRF"</formula>
    </cfRule>
    <cfRule type="cellIs" dxfId="90" priority="12" operator="equal">
      <formula>"CLM"</formula>
    </cfRule>
    <cfRule type="cellIs" dxfId="89" priority="13" operator="equal">
      <formula>"CIF"</formula>
    </cfRule>
    <cfRule type="cellIs" dxfId="88" priority="14" operator="equal">
      <formula>"CM"</formula>
    </cfRule>
    <cfRule type="cellIs" dxfId="87" priority="15" operator="equal">
      <formula>"CS"</formula>
    </cfRule>
    <cfRule type="cellIs" dxfId="86" priority="16" operator="equal">
      <formula>"CP"</formula>
    </cfRule>
    <cfRule type="cellIs" dxfId="85" priority="17" operator="equal">
      <formula>"RTT"</formula>
    </cfRule>
  </conditionalFormatting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1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2" r:id="rId5" name="Scroll Bar 8">
              <controlPr defaultSize="0" autoPict="0">
                <anchor moveWithCells="1">
                  <from>
                    <xdr:col>0</xdr:col>
                    <xdr:colOff>1152525</xdr:colOff>
                    <xdr:row>0</xdr:row>
                    <xdr:rowOff>0</xdr:rowOff>
                  </from>
                  <to>
                    <xdr:col>0</xdr:col>
                    <xdr:colOff>1390650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6" name="Scroll Bar 12">
              <controlPr defaultSize="0" autoPict="0">
                <anchor moveWithCells="1">
                  <from>
                    <xdr:col>0</xdr:col>
                    <xdr:colOff>1143000</xdr:colOff>
                    <xdr:row>0</xdr:row>
                    <xdr:rowOff>9525</xdr:rowOff>
                  </from>
                  <to>
                    <xdr:col>0</xdr:col>
                    <xdr:colOff>1381125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AF43"/>
  <sheetViews>
    <sheetView showZeros="0" zoomScaleNormal="100" workbookViewId="0">
      <selection activeCell="Q30" sqref="Q30"/>
    </sheetView>
  </sheetViews>
  <sheetFormatPr baseColWidth="10" defaultRowHeight="15" x14ac:dyDescent="0.25"/>
  <cols>
    <col min="1" max="1" width="16.28515625" customWidth="1"/>
    <col min="2" max="2" width="4.5703125" customWidth="1"/>
    <col min="3" max="3" width="18" customWidth="1"/>
    <col min="4" max="15" width="4.7109375" customWidth="1"/>
    <col min="16" max="16" width="3.7109375" customWidth="1"/>
    <col min="17" max="17" width="11.42578125" customWidth="1"/>
    <col min="18" max="18" width="16.140625" customWidth="1"/>
    <col min="20" max="20" width="18.42578125" customWidth="1"/>
    <col min="21" max="30" width="5.7109375" customWidth="1"/>
    <col min="32" max="32" width="12.42578125" customWidth="1"/>
  </cols>
  <sheetData>
    <row r="1" spans="1:32" ht="28.5" customHeight="1" thickBot="1" x14ac:dyDescent="0.3"/>
    <row r="2" spans="1:32" ht="28.5" customHeight="1" thickBot="1" x14ac:dyDescent="0.45">
      <c r="A2" s="45" t="s">
        <v>74</v>
      </c>
      <c r="C2" s="92" t="s">
        <v>50</v>
      </c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4"/>
      <c r="T2" s="92" t="s">
        <v>94</v>
      </c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4"/>
    </row>
    <row r="3" spans="1:32" ht="15.75" thickBot="1" x14ac:dyDescent="0.3">
      <c r="A3" s="44" t="s">
        <v>48</v>
      </c>
      <c r="C3" s="32" t="s">
        <v>48</v>
      </c>
      <c r="D3" s="17" t="s">
        <v>4</v>
      </c>
      <c r="E3" s="17" t="s">
        <v>5</v>
      </c>
      <c r="F3" s="17" t="s">
        <v>13</v>
      </c>
      <c r="G3" s="17" t="s">
        <v>11</v>
      </c>
      <c r="H3" s="17" t="s">
        <v>10</v>
      </c>
      <c r="I3" s="17" t="s">
        <v>24</v>
      </c>
      <c r="J3" s="17" t="s">
        <v>53</v>
      </c>
      <c r="K3" s="17" t="s">
        <v>12</v>
      </c>
      <c r="L3" s="17" t="s">
        <v>16</v>
      </c>
      <c r="M3" s="17" t="s">
        <v>18</v>
      </c>
      <c r="N3" s="17" t="s">
        <v>21</v>
      </c>
      <c r="O3" s="17" t="s">
        <v>22</v>
      </c>
      <c r="P3" s="17" t="s">
        <v>26</v>
      </c>
      <c r="Q3" s="17" t="s">
        <v>49</v>
      </c>
      <c r="R3" s="18" t="s">
        <v>47</v>
      </c>
      <c r="T3" s="32" t="s">
        <v>48</v>
      </c>
      <c r="U3" s="17" t="s">
        <v>83</v>
      </c>
      <c r="V3" s="17" t="s">
        <v>84</v>
      </c>
      <c r="W3" s="17" t="s">
        <v>85</v>
      </c>
      <c r="X3" s="17" t="s">
        <v>86</v>
      </c>
      <c r="Y3" s="17" t="s">
        <v>92</v>
      </c>
      <c r="Z3" s="17" t="s">
        <v>87</v>
      </c>
      <c r="AA3" s="17" t="s">
        <v>88</v>
      </c>
      <c r="AB3" s="17" t="s">
        <v>89</v>
      </c>
      <c r="AC3" s="17" t="s">
        <v>90</v>
      </c>
      <c r="AD3" s="17" t="s">
        <v>91</v>
      </c>
      <c r="AE3" s="17" t="s">
        <v>49</v>
      </c>
      <c r="AF3" s="18" t="s">
        <v>47</v>
      </c>
    </row>
    <row r="4" spans="1:32" x14ac:dyDescent="0.25">
      <c r="A4" s="34" t="s">
        <v>68</v>
      </c>
      <c r="C4" s="35" t="str">
        <f>IFERROR(INDEX('2. Listingcongés'!$A$3:$A$982,MATCH(0,INDEX(COUNTIF($C$3:C3,'2. Listingcongés'!$A$3:$A$982),0,0),0)),"")</f>
        <v>Collaborateur B</v>
      </c>
      <c r="D4" s="36" t="e">
        <f>COUNTIF(#REF!,D$3)</f>
        <v>#REF!</v>
      </c>
      <c r="E4" s="36" t="e">
        <f>COUNTIF(#REF!,$E$3)</f>
        <v>#REF!</v>
      </c>
      <c r="F4" s="36" t="e">
        <f>COUNTIF(#REF!,$F$3)</f>
        <v>#REF!</v>
      </c>
      <c r="G4" s="36" t="e">
        <f>COUNTIF(#REF!,$G$3)</f>
        <v>#REF!</v>
      </c>
      <c r="H4" s="36" t="e">
        <f>COUNTIF(#REF!,$H$3)</f>
        <v>#REF!</v>
      </c>
      <c r="I4" s="36" t="e">
        <f>COUNTIF(#REF!,$I$3)</f>
        <v>#REF!</v>
      </c>
      <c r="J4" s="36" t="e">
        <f>COUNTIF(#REF!,$J$3)</f>
        <v>#REF!</v>
      </c>
      <c r="K4" s="36" t="e">
        <f>COUNTIF(#REF!,$K$3)</f>
        <v>#REF!</v>
      </c>
      <c r="L4" s="36" t="e">
        <f>COUNTIF(#REF!,$L$3)</f>
        <v>#REF!</v>
      </c>
      <c r="M4" s="36" t="e">
        <f>COUNTIF(#REF!,$M$3)</f>
        <v>#REF!</v>
      </c>
      <c r="N4" s="36" t="e">
        <f>COUNTIF(#REF!,$N$3)</f>
        <v>#REF!</v>
      </c>
      <c r="O4" s="36" t="e">
        <f>COUNTIF(#REF!,$O$3)</f>
        <v>#REF!</v>
      </c>
      <c r="P4" s="36" t="e">
        <f>COUNTIF(#REF!,$P$3)</f>
        <v>#REF!</v>
      </c>
      <c r="Q4" s="37" t="e">
        <f>SUM(D4:P4)</f>
        <v>#REF!</v>
      </c>
      <c r="R4" s="38" t="e">
        <f>IF(OR(D4&gt;25),"Dépassement CP", IF(OR(E4&gt;9),"Dépassement RTT","NON"))</f>
        <v>#REF!</v>
      </c>
      <c r="T4" s="35" t="str">
        <f>IFERROR(INDEX('2. Listingcongés'!$A$3:$A$982,MATCH(0,INDEX(COUNTIF($C$3:T3,'2. Listingcongés'!$A$3:$A$982),0,0),0)),"")</f>
        <v>Collaborateur B</v>
      </c>
      <c r="U4" s="51" t="e">
        <f>COUNTIF(#REF!,$U$3)</f>
        <v>#REF!</v>
      </c>
      <c r="V4" s="51" t="e">
        <f>COUNTIF(#REF!,$V$3)</f>
        <v>#REF!</v>
      </c>
      <c r="W4" s="51" t="e">
        <f>COUNTIF(#REF!,$W$3)</f>
        <v>#REF!</v>
      </c>
      <c r="X4" s="51" t="e">
        <f>COUNTIF(#REF!,$X$3)</f>
        <v>#REF!</v>
      </c>
      <c r="Y4" s="51" t="e">
        <f>COUNTIF(#REF!,$Y$3)</f>
        <v>#REF!</v>
      </c>
      <c r="Z4" s="51" t="e">
        <f>COUNTIF(#REF!,$Z$3)</f>
        <v>#REF!</v>
      </c>
      <c r="AA4" s="51" t="e">
        <f>COUNTIF(#REF!,$AA$3)</f>
        <v>#REF!</v>
      </c>
      <c r="AB4" s="51" t="e">
        <f>COUNTIF(#REF!,$AB$3)</f>
        <v>#REF!</v>
      </c>
      <c r="AC4" s="51" t="e">
        <f>COUNTIF(#REF!,$AC$3)</f>
        <v>#REF!</v>
      </c>
      <c r="AD4" s="51" t="e">
        <f>COUNTIF(#REF!,AD$3)</f>
        <v>#REF!</v>
      </c>
      <c r="AE4" s="37" t="e">
        <f t="shared" ref="AE4:AE42" si="0">SUM(U4:AD4)</f>
        <v>#REF!</v>
      </c>
      <c r="AF4" s="38" t="e">
        <f>IF(OR(U4&gt;25),"Dépassement CP", IF(OR(V4&gt;9),"Dépassement RTT","NON"))</f>
        <v>#REF!</v>
      </c>
    </row>
    <row r="5" spans="1:32" x14ac:dyDescent="0.25">
      <c r="C5" s="39">
        <f>IFERROR(INDEX('2. Listingcongés'!$A$3:$A$982,MATCH(0,INDEX(COUNTIF($C$3:C4,'2. Listingcongés'!$A$3:$A$982),0,0),0)),"")</f>
        <v>0</v>
      </c>
      <c r="D5" s="40" t="e">
        <f>COUNTIF(#REF!,D$3)</f>
        <v>#REF!</v>
      </c>
      <c r="E5" s="40" t="e">
        <f>COUNTIF(#REF!,$E$3)</f>
        <v>#REF!</v>
      </c>
      <c r="F5" s="40" t="e">
        <f>COUNTIF(#REF!,$F$3)</f>
        <v>#REF!</v>
      </c>
      <c r="G5" s="40" t="e">
        <f>COUNTIF(#REF!,$G$3)</f>
        <v>#REF!</v>
      </c>
      <c r="H5" s="40" t="e">
        <f>COUNTIF(#REF!,$H$3)</f>
        <v>#REF!</v>
      </c>
      <c r="I5" s="40" t="e">
        <f>COUNTIF(#REF!,$I$3)</f>
        <v>#REF!</v>
      </c>
      <c r="J5" s="40" t="e">
        <f>COUNTIF(#REF!,$J$3)</f>
        <v>#REF!</v>
      </c>
      <c r="K5" s="40" t="e">
        <f>COUNTIF(#REF!,K$3)</f>
        <v>#REF!</v>
      </c>
      <c r="L5" s="40" t="e">
        <f>COUNTIF(#REF!,L$3)</f>
        <v>#REF!</v>
      </c>
      <c r="M5" s="40" t="e">
        <f>COUNTIF(#REF!,M$3)</f>
        <v>#REF!</v>
      </c>
      <c r="N5" s="40" t="e">
        <f>COUNTIF(#REF!,$N$3)</f>
        <v>#REF!</v>
      </c>
      <c r="O5" s="40" t="e">
        <f>COUNTIF(#REF!,$O$3)</f>
        <v>#REF!</v>
      </c>
      <c r="P5" s="40" t="e">
        <f>COUNTIF(#REF!,$P$3)</f>
        <v>#REF!</v>
      </c>
      <c r="Q5" s="41" t="e">
        <f t="shared" ref="Q5:Q42" si="1">SUM(D5:P5)</f>
        <v>#REF!</v>
      </c>
      <c r="R5" s="42" t="e">
        <f t="shared" ref="R5:R42" si="2">IF(OR(D5&gt;25),"Dépassement CP", IF(OR(E5&gt;9),"Dépassement RTT","NON"))</f>
        <v>#REF!</v>
      </c>
      <c r="T5" s="39">
        <f>IFERROR(INDEX('2. Listingcongés'!$A$3:$A$982,MATCH(0,INDEX(COUNTIF($C$3:T4,'2. Listingcongés'!$A$3:$A$982),0,0),0)),"")</f>
        <v>0</v>
      </c>
      <c r="U5" s="40" t="e">
        <f>COUNTIF(#REF!,$U$3)</f>
        <v>#REF!</v>
      </c>
      <c r="V5" s="40" t="e">
        <f>COUNTIF(#REF!,$V$3)</f>
        <v>#REF!</v>
      </c>
      <c r="W5" s="40" t="e">
        <f>COUNTIF(#REF!,$W$3)</f>
        <v>#REF!</v>
      </c>
      <c r="X5" s="40" t="e">
        <f>COUNTIF(#REF!,$X$3)</f>
        <v>#REF!</v>
      </c>
      <c r="Y5" s="40" t="e">
        <f>COUNTIF(#REF!,$Y$3)</f>
        <v>#REF!</v>
      </c>
      <c r="Z5" s="40" t="e">
        <f>COUNTIF(#REF!,$Z$3)</f>
        <v>#REF!</v>
      </c>
      <c r="AA5" s="40" t="e">
        <f>COUNTIF(#REF!,$AA$3)</f>
        <v>#REF!</v>
      </c>
      <c r="AB5" s="40" t="e">
        <f>COUNTIF(#REF!,$AB$3)</f>
        <v>#REF!</v>
      </c>
      <c r="AC5" s="40" t="e">
        <f>COUNTIF(#REF!,$AC$3)</f>
        <v>#REF!</v>
      </c>
      <c r="AD5" s="40" t="e">
        <f>COUNTIF(#REF!,AD$3)</f>
        <v>#REF!</v>
      </c>
      <c r="AE5" s="41" t="e">
        <f t="shared" si="0"/>
        <v>#REF!</v>
      </c>
      <c r="AF5" s="42" t="e">
        <f t="shared" ref="AF5:AF6" si="3">IF(OR(U5&gt;25),"Dépassement CP", IF(OR(V5&gt;9),"Dépassement RTT","NON"))</f>
        <v>#REF!</v>
      </c>
    </row>
    <row r="6" spans="1:32" x14ac:dyDescent="0.25">
      <c r="C6" s="39" t="str">
        <f>IFERROR(INDEX('2. Listingcongés'!$A$3:$A$982,MATCH(0,INDEX(COUNTIF($C$3:C5,'2. Listingcongés'!$A$3:$A$982),0,0),0)),"")</f>
        <v/>
      </c>
      <c r="D6" s="40" t="e">
        <f>COUNTIF(#REF!,D$3)</f>
        <v>#REF!</v>
      </c>
      <c r="E6" s="40" t="e">
        <f>COUNTIF(#REF!,$E$3)</f>
        <v>#REF!</v>
      </c>
      <c r="F6" s="40" t="e">
        <f>COUNTIF(#REF!,$F$3)</f>
        <v>#REF!</v>
      </c>
      <c r="G6" s="40" t="e">
        <f>COUNTIF(#REF!,$G$3)</f>
        <v>#REF!</v>
      </c>
      <c r="H6" s="40" t="e">
        <f>COUNTIF(#REF!,$H$3)</f>
        <v>#REF!</v>
      </c>
      <c r="I6" s="40" t="e">
        <f>COUNTIF(#REF!,$I$3)</f>
        <v>#REF!</v>
      </c>
      <c r="J6" s="40" t="e">
        <f>COUNTIF(#REF!,$J$3)</f>
        <v>#REF!</v>
      </c>
      <c r="K6" s="40" t="e">
        <f>COUNTIF(#REF!,K$3)</f>
        <v>#REF!</v>
      </c>
      <c r="L6" s="40" t="e">
        <f>COUNTIF(#REF!,L$3)</f>
        <v>#REF!</v>
      </c>
      <c r="M6" s="40" t="e">
        <f>COUNTIF(#REF!,M$3)</f>
        <v>#REF!</v>
      </c>
      <c r="N6" s="40" t="e">
        <f>COUNTIF(#REF!,$N$3)</f>
        <v>#REF!</v>
      </c>
      <c r="O6" s="40" t="e">
        <f>COUNTIF(#REF!,$O$3)</f>
        <v>#REF!</v>
      </c>
      <c r="P6" s="40" t="e">
        <f>COUNTIF(#REF!,$P$3)</f>
        <v>#REF!</v>
      </c>
      <c r="Q6" s="41" t="e">
        <f t="shared" si="1"/>
        <v>#REF!</v>
      </c>
      <c r="R6" s="42" t="e">
        <f t="shared" si="2"/>
        <v>#REF!</v>
      </c>
      <c r="T6" s="39" t="str">
        <f>IFERROR(INDEX('2. Listingcongés'!$A$3:$A$982,MATCH(0,INDEX(COUNTIF($C$3:T5,'2. Listingcongés'!$A$3:$A$982),0,0),0)),"")</f>
        <v/>
      </c>
      <c r="U6" s="40" t="e">
        <f>COUNTIF(#REF!,$U$3)</f>
        <v>#REF!</v>
      </c>
      <c r="V6" s="40" t="e">
        <f>COUNTIF(#REF!,$V$3)</f>
        <v>#REF!</v>
      </c>
      <c r="W6" s="40" t="e">
        <f>COUNTIF(#REF!,$W$3)</f>
        <v>#REF!</v>
      </c>
      <c r="X6" s="40" t="e">
        <f>COUNTIF(#REF!,$X$3)</f>
        <v>#REF!</v>
      </c>
      <c r="Y6" s="40" t="e">
        <f>COUNTIF(#REF!,$Y$3)</f>
        <v>#REF!</v>
      </c>
      <c r="Z6" s="40" t="e">
        <f>COUNTIF(#REF!,$Z$3)</f>
        <v>#REF!</v>
      </c>
      <c r="AA6" s="40" t="e">
        <f>COUNTIF(#REF!,$AA$3)</f>
        <v>#REF!</v>
      </c>
      <c r="AB6" s="40" t="e">
        <f>COUNTIF(#REF!,$AB$3)</f>
        <v>#REF!</v>
      </c>
      <c r="AC6" s="40" t="e">
        <f>COUNTIF(#REF!,$AC$3)</f>
        <v>#REF!</v>
      </c>
      <c r="AD6" s="40" t="e">
        <f>COUNTIF(#REF!,AD$3)</f>
        <v>#REF!</v>
      </c>
      <c r="AE6" s="41" t="e">
        <f t="shared" si="0"/>
        <v>#REF!</v>
      </c>
      <c r="AF6" s="42" t="e">
        <f t="shared" si="3"/>
        <v>#REF!</v>
      </c>
    </row>
    <row r="7" spans="1:32" x14ac:dyDescent="0.25">
      <c r="C7" s="39" t="str">
        <f>IFERROR(INDEX('2. Listingcongés'!$A$3:$A$982,MATCH(0,INDEX(COUNTIF($C$3:C6,'2. Listingcongés'!$A$3:$A$982),0,0),0)),"")</f>
        <v/>
      </c>
      <c r="D7" s="40" t="e">
        <f>COUNTIF(#REF!,D$3)</f>
        <v>#REF!</v>
      </c>
      <c r="E7" s="40" t="e">
        <f>COUNTIF(#REF!,$E$3)</f>
        <v>#REF!</v>
      </c>
      <c r="F7" s="40" t="e">
        <f>COUNTIF(#REF!,$F$3)</f>
        <v>#REF!</v>
      </c>
      <c r="G7" s="40" t="e">
        <f>COUNTIF(#REF!,$G$3)</f>
        <v>#REF!</v>
      </c>
      <c r="H7" s="40" t="e">
        <f>COUNTIF(#REF!,$H$3)</f>
        <v>#REF!</v>
      </c>
      <c r="I7" s="40" t="e">
        <f>COUNTIF(#REF!,$I$3)</f>
        <v>#REF!</v>
      </c>
      <c r="J7" s="40" t="e">
        <f>COUNTIF(#REF!,$J$3)</f>
        <v>#REF!</v>
      </c>
      <c r="K7" s="40" t="e">
        <f>COUNTIF(#REF!,K$3)</f>
        <v>#REF!</v>
      </c>
      <c r="L7" s="40" t="e">
        <f>COUNTIF(#REF!,L$3)</f>
        <v>#REF!</v>
      </c>
      <c r="M7" s="40" t="e">
        <f>COUNTIF(#REF!,M$3)</f>
        <v>#REF!</v>
      </c>
      <c r="N7" s="40" t="e">
        <f>COUNTIF(#REF!,$N$3)</f>
        <v>#REF!</v>
      </c>
      <c r="O7" s="40" t="e">
        <f>COUNTIF(#REF!,$O$3)</f>
        <v>#REF!</v>
      </c>
      <c r="P7" s="40" t="e">
        <f>COUNTIF(#REF!,$P$3)</f>
        <v>#REF!</v>
      </c>
      <c r="Q7" s="41" t="e">
        <f t="shared" si="1"/>
        <v>#REF!</v>
      </c>
      <c r="R7" s="42" t="e">
        <f>IF(OR(D7&gt;25),"Dépassement CP", IF(OR(E7&gt;9),"Dépassement RTT","NON"))</f>
        <v>#REF!</v>
      </c>
      <c r="T7" s="39" t="str">
        <f>IFERROR(INDEX('2. Listingcongés'!$A$3:$A$982,MATCH(0,INDEX(COUNTIF($C$3:T6,'2. Listingcongés'!$A$3:$A$982),0,0),0)),"")</f>
        <v/>
      </c>
      <c r="U7" s="40" t="e">
        <f>COUNTIF(#REF!,$U$3)</f>
        <v>#REF!</v>
      </c>
      <c r="V7" s="40" t="e">
        <f>COUNTIF(#REF!,$V$3)</f>
        <v>#REF!</v>
      </c>
      <c r="W7" s="40" t="e">
        <f>COUNTIF(#REF!,$W$3)</f>
        <v>#REF!</v>
      </c>
      <c r="X7" s="40" t="e">
        <f>COUNTIF(#REF!,$X$3)</f>
        <v>#REF!</v>
      </c>
      <c r="Y7" s="40" t="e">
        <f>COUNTIF(#REF!,$Y$3)</f>
        <v>#REF!</v>
      </c>
      <c r="Z7" s="40" t="e">
        <f>COUNTIF(#REF!,$Z$3)</f>
        <v>#REF!</v>
      </c>
      <c r="AA7" s="40" t="e">
        <f>COUNTIF(#REF!,$AA$3)</f>
        <v>#REF!</v>
      </c>
      <c r="AB7" s="40" t="e">
        <f>COUNTIF(#REF!,$AB$3)</f>
        <v>#REF!</v>
      </c>
      <c r="AC7" s="40" t="e">
        <f>COUNTIF(#REF!,$AC$3)</f>
        <v>#REF!</v>
      </c>
      <c r="AD7" s="40" t="e">
        <f>COUNTIF(#REF!,AD$3)</f>
        <v>#REF!</v>
      </c>
      <c r="AE7" s="41" t="e">
        <f t="shared" si="0"/>
        <v>#REF!</v>
      </c>
      <c r="AF7" s="42" t="e">
        <f>IF(OR(U7&gt;25),"Dépassement CP", IF(OR(V7&gt;9),"Dépassement RTT","NON"))</f>
        <v>#REF!</v>
      </c>
    </row>
    <row r="8" spans="1:32" x14ac:dyDescent="0.25">
      <c r="C8" s="39" t="str">
        <f>IFERROR(INDEX('2. Listingcongés'!$A$3:$A$982,MATCH(0,INDEX(COUNTIF($C$3:C7,'2. Listingcongés'!$A$3:$A$982),0,0),0)),"")</f>
        <v/>
      </c>
      <c r="D8" s="40" t="e">
        <f>COUNTIF(#REF!,D$3)</f>
        <v>#REF!</v>
      </c>
      <c r="E8" s="40" t="e">
        <f>COUNTIF(#REF!,$E$3)</f>
        <v>#REF!</v>
      </c>
      <c r="F8" s="40" t="e">
        <f>COUNTIF(#REF!,$F$3)</f>
        <v>#REF!</v>
      </c>
      <c r="G8" s="40" t="e">
        <f>COUNTIF(#REF!,$G$3)</f>
        <v>#REF!</v>
      </c>
      <c r="H8" s="40" t="e">
        <f>COUNTIF(#REF!,$H$3)</f>
        <v>#REF!</v>
      </c>
      <c r="I8" s="40" t="e">
        <f>COUNTIF(#REF!,$I$3)</f>
        <v>#REF!</v>
      </c>
      <c r="J8" s="40" t="e">
        <f>COUNTIF(#REF!,$J$3)</f>
        <v>#REF!</v>
      </c>
      <c r="K8" s="40" t="e">
        <f>COUNTIF(#REF!,K$3)</f>
        <v>#REF!</v>
      </c>
      <c r="L8" s="40" t="e">
        <f>COUNTIF(#REF!,L$3)</f>
        <v>#REF!</v>
      </c>
      <c r="M8" s="40" t="e">
        <f>COUNTIF(#REF!,M$3)</f>
        <v>#REF!</v>
      </c>
      <c r="N8" s="40" t="e">
        <f>COUNTIF(#REF!,$N$3)</f>
        <v>#REF!</v>
      </c>
      <c r="O8" s="40" t="e">
        <f>COUNTIF(#REF!,$O$3)</f>
        <v>#REF!</v>
      </c>
      <c r="P8" s="40" t="e">
        <f>COUNTIF(#REF!,$P$3)</f>
        <v>#REF!</v>
      </c>
      <c r="Q8" s="41" t="e">
        <f t="shared" si="1"/>
        <v>#REF!</v>
      </c>
      <c r="R8" s="42" t="e">
        <f t="shared" si="2"/>
        <v>#REF!</v>
      </c>
      <c r="T8" s="39" t="str">
        <f>IFERROR(INDEX('2. Listingcongés'!$A$3:$A$982,MATCH(0,INDEX(COUNTIF($C$3:T7,'2. Listingcongés'!$A$3:$A$982),0,0),0)),"")</f>
        <v/>
      </c>
      <c r="U8" s="40" t="e">
        <f>COUNTIF(#REF!,$U$3)</f>
        <v>#REF!</v>
      </c>
      <c r="V8" s="40" t="e">
        <f>COUNTIF(#REF!,$V$3)</f>
        <v>#REF!</v>
      </c>
      <c r="W8" s="40" t="e">
        <f>COUNTIF(#REF!,$W$3)</f>
        <v>#REF!</v>
      </c>
      <c r="X8" s="40" t="e">
        <f>COUNTIF(#REF!,$X$3)</f>
        <v>#REF!</v>
      </c>
      <c r="Y8" s="40" t="e">
        <f>COUNTIF(#REF!,$Y$3)</f>
        <v>#REF!</v>
      </c>
      <c r="Z8" s="40" t="e">
        <f>COUNTIF(#REF!,$Z$3)</f>
        <v>#REF!</v>
      </c>
      <c r="AA8" s="40" t="e">
        <f>COUNTIF(#REF!,$AA$3)</f>
        <v>#REF!</v>
      </c>
      <c r="AB8" s="40" t="e">
        <f>COUNTIF(#REF!,$AB$3)</f>
        <v>#REF!</v>
      </c>
      <c r="AC8" s="40" t="e">
        <f>COUNTIF(#REF!,$AC$3)</f>
        <v>#REF!</v>
      </c>
      <c r="AD8" s="40" t="e">
        <f>COUNTIF(#REF!,AD$3)</f>
        <v>#REF!</v>
      </c>
      <c r="AE8" s="41" t="e">
        <f t="shared" si="0"/>
        <v>#REF!</v>
      </c>
      <c r="AF8" s="42" t="e">
        <f t="shared" ref="AF8:AF42" si="4">IF(OR(U8&gt;25),"Dépassement CP", IF(OR(V8&gt;9),"Dépassement RTT","NON"))</f>
        <v>#REF!</v>
      </c>
    </row>
    <row r="9" spans="1:32" x14ac:dyDescent="0.25">
      <c r="C9" s="39" t="str">
        <f>IFERROR(INDEX('2. Listingcongés'!$A$3:$A$982,MATCH(0,INDEX(COUNTIF($C$3:C8,'2. Listingcongés'!$A$3:$A$982),0,0),0)),"")</f>
        <v/>
      </c>
      <c r="D9" s="40" t="e">
        <f>COUNTIF(#REF!,D$3)</f>
        <v>#REF!</v>
      </c>
      <c r="E9" s="40" t="e">
        <f>COUNTIF(#REF!,$E$3)</f>
        <v>#REF!</v>
      </c>
      <c r="F9" s="40" t="e">
        <f>COUNTIF(#REF!,$F$3)</f>
        <v>#REF!</v>
      </c>
      <c r="G9" s="40" t="e">
        <f>COUNTIF(#REF!,$G$3)</f>
        <v>#REF!</v>
      </c>
      <c r="H9" s="40" t="e">
        <f>COUNTIF(#REF!,$H$3)</f>
        <v>#REF!</v>
      </c>
      <c r="I9" s="40" t="e">
        <f>COUNTIF(#REF!,$I$3)</f>
        <v>#REF!</v>
      </c>
      <c r="J9" s="40" t="e">
        <f>COUNTIF(#REF!,$J$3)</f>
        <v>#REF!</v>
      </c>
      <c r="K9" s="40" t="e">
        <f>COUNTIF(#REF!,K$3)</f>
        <v>#REF!</v>
      </c>
      <c r="L9" s="40" t="e">
        <f>COUNTIF(#REF!,L$3)</f>
        <v>#REF!</v>
      </c>
      <c r="M9" s="40" t="e">
        <f>COUNTIF(#REF!,M$3)</f>
        <v>#REF!</v>
      </c>
      <c r="N9" s="40" t="e">
        <f>COUNTIF(#REF!,$N$3)</f>
        <v>#REF!</v>
      </c>
      <c r="O9" s="40" t="e">
        <f>COUNTIF(#REF!,$O$3)</f>
        <v>#REF!</v>
      </c>
      <c r="P9" s="40" t="e">
        <f>COUNTIF(#REF!,$P$3)</f>
        <v>#REF!</v>
      </c>
      <c r="Q9" s="41" t="e">
        <f t="shared" si="1"/>
        <v>#REF!</v>
      </c>
      <c r="R9" s="42" t="e">
        <f t="shared" si="2"/>
        <v>#REF!</v>
      </c>
      <c r="T9" s="39" t="str">
        <f>IFERROR(INDEX('2. Listingcongés'!$A$3:$A$982,MATCH(0,INDEX(COUNTIF($C$3:T8,'2. Listingcongés'!$A$3:$A$982),0,0),0)),"")</f>
        <v/>
      </c>
      <c r="U9" s="40" t="e">
        <f>COUNTIF(#REF!,$U$3)</f>
        <v>#REF!</v>
      </c>
      <c r="V9" s="40" t="e">
        <f>COUNTIF(#REF!,$V$3)</f>
        <v>#REF!</v>
      </c>
      <c r="W9" s="40" t="e">
        <f>COUNTIF(#REF!,$W$3)</f>
        <v>#REF!</v>
      </c>
      <c r="X9" s="40" t="e">
        <f>COUNTIF(#REF!,$X$3)</f>
        <v>#REF!</v>
      </c>
      <c r="Y9" s="40" t="e">
        <f>COUNTIF(#REF!,$Y$3)</f>
        <v>#REF!</v>
      </c>
      <c r="Z9" s="40" t="e">
        <f>COUNTIF(#REF!,$Z$3)</f>
        <v>#REF!</v>
      </c>
      <c r="AA9" s="40" t="e">
        <f>COUNTIF(#REF!,$AA$3)</f>
        <v>#REF!</v>
      </c>
      <c r="AB9" s="40" t="e">
        <f>COUNTIF(#REF!,$AB$3)</f>
        <v>#REF!</v>
      </c>
      <c r="AC9" s="40" t="e">
        <f>COUNTIF(#REF!,$AC$3)</f>
        <v>#REF!</v>
      </c>
      <c r="AD9" s="40" t="e">
        <f>COUNTIF(#REF!,AD$3)</f>
        <v>#REF!</v>
      </c>
      <c r="AE9" s="41" t="e">
        <f t="shared" si="0"/>
        <v>#REF!</v>
      </c>
      <c r="AF9" s="42" t="e">
        <f t="shared" si="4"/>
        <v>#REF!</v>
      </c>
    </row>
    <row r="10" spans="1:32" x14ac:dyDescent="0.25">
      <c r="C10" s="39" t="str">
        <f>IFERROR(INDEX('2. Listingcongés'!$A$3:$A$982,MATCH(0,INDEX(COUNTIF($C$3:C9,'2. Listingcongés'!$A$3:$A$982),0,0),0)),"")</f>
        <v/>
      </c>
      <c r="D10" s="40" t="e">
        <f>COUNTIF(#REF!,D$3)</f>
        <v>#REF!</v>
      </c>
      <c r="E10" s="40" t="e">
        <f>COUNTIF(#REF!,$E$3)</f>
        <v>#REF!</v>
      </c>
      <c r="F10" s="40" t="e">
        <f>COUNTIF(#REF!,$F$3)</f>
        <v>#REF!</v>
      </c>
      <c r="G10" s="40" t="e">
        <f>COUNTIF(#REF!,$G$3)</f>
        <v>#REF!</v>
      </c>
      <c r="H10" s="40" t="e">
        <f>COUNTIF(#REF!,$H$3)</f>
        <v>#REF!</v>
      </c>
      <c r="I10" s="40" t="e">
        <f>COUNTIF(#REF!,$I$3)</f>
        <v>#REF!</v>
      </c>
      <c r="J10" s="40" t="e">
        <f>COUNTIF(#REF!,$J$3)</f>
        <v>#REF!</v>
      </c>
      <c r="K10" s="40" t="e">
        <f>COUNTIF(#REF!,K$3)</f>
        <v>#REF!</v>
      </c>
      <c r="L10" s="40" t="e">
        <f>COUNTIF(#REF!,L$3)</f>
        <v>#REF!</v>
      </c>
      <c r="M10" s="40" t="e">
        <f>COUNTIF(#REF!,M$3)</f>
        <v>#REF!</v>
      </c>
      <c r="N10" s="40" t="e">
        <f>COUNTIF(#REF!,$N$3)</f>
        <v>#REF!</v>
      </c>
      <c r="O10" s="40" t="e">
        <f>COUNTIF(#REF!,$O$3)</f>
        <v>#REF!</v>
      </c>
      <c r="P10" s="40" t="e">
        <f>COUNTIF(#REF!,$P$3)</f>
        <v>#REF!</v>
      </c>
      <c r="Q10" s="41" t="e">
        <f t="shared" si="1"/>
        <v>#REF!</v>
      </c>
      <c r="R10" s="42" t="e">
        <f t="shared" si="2"/>
        <v>#REF!</v>
      </c>
      <c r="T10" s="39" t="str">
        <f>IFERROR(INDEX('2. Listingcongés'!$A$3:$A$982,MATCH(0,INDEX(COUNTIF($C$3:T9,'2. Listingcongés'!$A$3:$A$982),0,0),0)),"")</f>
        <v/>
      </c>
      <c r="U10" s="40" t="e">
        <f>COUNTIF(#REF!,$U$3)</f>
        <v>#REF!</v>
      </c>
      <c r="V10" s="40" t="e">
        <f>COUNTIF(#REF!,$V$3)</f>
        <v>#REF!</v>
      </c>
      <c r="W10" s="40" t="e">
        <f>COUNTIF(#REF!,$W$3)</f>
        <v>#REF!</v>
      </c>
      <c r="X10" s="40" t="e">
        <f>COUNTIF(#REF!,$X$3)</f>
        <v>#REF!</v>
      </c>
      <c r="Y10" s="40" t="e">
        <f>COUNTIF(#REF!,$Y$3)</f>
        <v>#REF!</v>
      </c>
      <c r="Z10" s="40" t="e">
        <f>COUNTIF(#REF!,$Z$3)</f>
        <v>#REF!</v>
      </c>
      <c r="AA10" s="40" t="e">
        <f>COUNTIF(#REF!,$AA$3)</f>
        <v>#REF!</v>
      </c>
      <c r="AB10" s="40" t="e">
        <f>COUNTIF(#REF!,$AB$3)</f>
        <v>#REF!</v>
      </c>
      <c r="AC10" s="40" t="e">
        <f>COUNTIF(#REF!,$AC$3)</f>
        <v>#REF!</v>
      </c>
      <c r="AD10" s="40" t="e">
        <f>COUNTIF(#REF!,AD$3)</f>
        <v>#REF!</v>
      </c>
      <c r="AE10" s="41" t="e">
        <f t="shared" si="0"/>
        <v>#REF!</v>
      </c>
      <c r="AF10" s="42" t="e">
        <f t="shared" si="4"/>
        <v>#REF!</v>
      </c>
    </row>
    <row r="11" spans="1:32" x14ac:dyDescent="0.25">
      <c r="C11" s="39" t="str">
        <f>IFERROR(INDEX('2. Listingcongés'!$A$3:$A$982,MATCH(0,INDEX(COUNTIF($C$3:C10,'2. Listingcongés'!$A$3:$A$982),0,0),0)),"")</f>
        <v/>
      </c>
      <c r="D11" s="40" t="e">
        <f>COUNTIF(#REF!,D$3)</f>
        <v>#REF!</v>
      </c>
      <c r="E11" s="40" t="e">
        <f>COUNTIF(#REF!,$E$3)</f>
        <v>#REF!</v>
      </c>
      <c r="F11" s="40" t="e">
        <f>COUNTIF(#REF!,$F$3)</f>
        <v>#REF!</v>
      </c>
      <c r="G11" s="40" t="e">
        <f>COUNTIF(#REF!,$G$3)</f>
        <v>#REF!</v>
      </c>
      <c r="H11" s="40" t="e">
        <f>COUNTIF(#REF!,$H$3)</f>
        <v>#REF!</v>
      </c>
      <c r="I11" s="40" t="e">
        <f>COUNTIF(#REF!,$I$3)</f>
        <v>#REF!</v>
      </c>
      <c r="J11" s="40" t="e">
        <f>COUNTIF(#REF!,$J$3)</f>
        <v>#REF!</v>
      </c>
      <c r="K11" s="40" t="e">
        <f>COUNTIF(#REF!,K$3)</f>
        <v>#REF!</v>
      </c>
      <c r="L11" s="40" t="e">
        <f>COUNTIF(#REF!,L$3)</f>
        <v>#REF!</v>
      </c>
      <c r="M11" s="40" t="e">
        <f>COUNTIF(#REF!,M$3)</f>
        <v>#REF!</v>
      </c>
      <c r="N11" s="40" t="e">
        <f>COUNTIF(#REF!,$N$3)</f>
        <v>#REF!</v>
      </c>
      <c r="O11" s="40" t="e">
        <f>COUNTIF(#REF!,$O$3)</f>
        <v>#REF!</v>
      </c>
      <c r="P11" s="40" t="e">
        <f>COUNTIF(#REF!,$P$3)</f>
        <v>#REF!</v>
      </c>
      <c r="Q11" s="41" t="e">
        <f t="shared" si="1"/>
        <v>#REF!</v>
      </c>
      <c r="R11" s="42" t="e">
        <f t="shared" si="2"/>
        <v>#REF!</v>
      </c>
      <c r="T11" s="39" t="str">
        <f>IFERROR(INDEX('2. Listingcongés'!$A$3:$A$982,MATCH(0,INDEX(COUNTIF($C$3:T10,'2. Listingcongés'!$A$3:$A$982),0,0),0)),"")</f>
        <v/>
      </c>
      <c r="U11" s="40" t="e">
        <f>COUNTIF(#REF!,$U$3)</f>
        <v>#REF!</v>
      </c>
      <c r="V11" s="40" t="e">
        <f>COUNTIF(#REF!,$V$3)</f>
        <v>#REF!</v>
      </c>
      <c r="W11" s="40" t="e">
        <f>COUNTIF(#REF!,$W$3)</f>
        <v>#REF!</v>
      </c>
      <c r="X11" s="40" t="e">
        <f>COUNTIF(#REF!,$X$3)</f>
        <v>#REF!</v>
      </c>
      <c r="Y11" s="40" t="e">
        <f>COUNTIF(#REF!,$Y$3)</f>
        <v>#REF!</v>
      </c>
      <c r="Z11" s="40" t="e">
        <f>COUNTIF(#REF!,$Z$3)</f>
        <v>#REF!</v>
      </c>
      <c r="AA11" s="40" t="e">
        <f>COUNTIF(#REF!,$AA$3)</f>
        <v>#REF!</v>
      </c>
      <c r="AB11" s="40" t="e">
        <f>COUNTIF(#REF!,$AB$3)</f>
        <v>#REF!</v>
      </c>
      <c r="AC11" s="40" t="e">
        <f>COUNTIF(#REF!,$AC$3)</f>
        <v>#REF!</v>
      </c>
      <c r="AD11" s="40" t="e">
        <f>COUNTIF(#REF!,AD$3)</f>
        <v>#REF!</v>
      </c>
      <c r="AE11" s="41" t="e">
        <f t="shared" si="0"/>
        <v>#REF!</v>
      </c>
      <c r="AF11" s="42" t="e">
        <f t="shared" si="4"/>
        <v>#REF!</v>
      </c>
    </row>
    <row r="12" spans="1:32" x14ac:dyDescent="0.25">
      <c r="C12" s="39" t="str">
        <f>IFERROR(INDEX('2. Listingcongés'!$A$3:$A$982,MATCH(0,INDEX(COUNTIF($C$3:C11,'2. Listingcongés'!$A$3:$A$982),0,0),0)),"")</f>
        <v/>
      </c>
      <c r="D12" s="40" t="e">
        <f>COUNTIF(#REF!,D$3)</f>
        <v>#REF!</v>
      </c>
      <c r="E12" s="40" t="e">
        <f>COUNTIF(#REF!,$E$3)</f>
        <v>#REF!</v>
      </c>
      <c r="F12" s="40" t="e">
        <f>COUNTIF(#REF!,$F$3)</f>
        <v>#REF!</v>
      </c>
      <c r="G12" s="40" t="e">
        <f>COUNTIF(#REF!,$G$3)</f>
        <v>#REF!</v>
      </c>
      <c r="H12" s="40" t="e">
        <f>COUNTIF(#REF!,$H$3)</f>
        <v>#REF!</v>
      </c>
      <c r="I12" s="40" t="e">
        <f>COUNTIF(#REF!,$I$3)</f>
        <v>#REF!</v>
      </c>
      <c r="J12" s="40" t="e">
        <f>COUNTIF(#REF!,$J$3)</f>
        <v>#REF!</v>
      </c>
      <c r="K12" s="40" t="e">
        <f>COUNTIF(#REF!,K$3)</f>
        <v>#REF!</v>
      </c>
      <c r="L12" s="40" t="e">
        <f>COUNTIF(#REF!,L$3)</f>
        <v>#REF!</v>
      </c>
      <c r="M12" s="40" t="e">
        <f>COUNTIF(#REF!,M$3)</f>
        <v>#REF!</v>
      </c>
      <c r="N12" s="40" t="e">
        <f>COUNTIF(#REF!,$N$3)</f>
        <v>#REF!</v>
      </c>
      <c r="O12" s="40" t="e">
        <f>COUNTIF(#REF!,$O$3)</f>
        <v>#REF!</v>
      </c>
      <c r="P12" s="40" t="e">
        <f>COUNTIF(#REF!,$P$3)</f>
        <v>#REF!</v>
      </c>
      <c r="Q12" s="41" t="e">
        <f t="shared" si="1"/>
        <v>#REF!</v>
      </c>
      <c r="R12" s="42" t="e">
        <f t="shared" si="2"/>
        <v>#REF!</v>
      </c>
      <c r="T12" s="39" t="str">
        <f>IFERROR(INDEX('2. Listingcongés'!$A$3:$A$982,MATCH(0,INDEX(COUNTIF($C$3:T11,'2. Listingcongés'!$A$3:$A$982),0,0),0)),"")</f>
        <v/>
      </c>
      <c r="U12" s="40" t="e">
        <f>COUNTIF(#REF!,$U$3)</f>
        <v>#REF!</v>
      </c>
      <c r="V12" s="40" t="e">
        <f>COUNTIF(#REF!,$V$3)</f>
        <v>#REF!</v>
      </c>
      <c r="W12" s="40" t="e">
        <f>COUNTIF(#REF!,$W$3)</f>
        <v>#REF!</v>
      </c>
      <c r="X12" s="40" t="e">
        <f>COUNTIF(#REF!,$X$3)</f>
        <v>#REF!</v>
      </c>
      <c r="Y12" s="40" t="e">
        <f>COUNTIF(#REF!,$Y$3)</f>
        <v>#REF!</v>
      </c>
      <c r="Z12" s="40" t="e">
        <f>COUNTIF(#REF!,$Z$3)</f>
        <v>#REF!</v>
      </c>
      <c r="AA12" s="40" t="e">
        <f>COUNTIF(#REF!,$AA$3)</f>
        <v>#REF!</v>
      </c>
      <c r="AB12" s="40" t="e">
        <f>COUNTIF(#REF!,$AB$3)</f>
        <v>#REF!</v>
      </c>
      <c r="AC12" s="40" t="e">
        <f>COUNTIF(#REF!,$AC$3)</f>
        <v>#REF!</v>
      </c>
      <c r="AD12" s="40" t="e">
        <f>COUNTIF(#REF!,AD$3)</f>
        <v>#REF!</v>
      </c>
      <c r="AE12" s="41" t="e">
        <f t="shared" si="0"/>
        <v>#REF!</v>
      </c>
      <c r="AF12" s="42" t="e">
        <f t="shared" si="4"/>
        <v>#REF!</v>
      </c>
    </row>
    <row r="13" spans="1:32" x14ac:dyDescent="0.25">
      <c r="C13" s="39" t="str">
        <f>IFERROR(INDEX('2. Listingcongés'!$A$3:$A$982,MATCH(0,INDEX(COUNTIF($C$3:C12,'2. Listingcongés'!$A$3:$A$982),0,0),0)),"")</f>
        <v/>
      </c>
      <c r="D13" s="40" t="e">
        <f>COUNTIF(#REF!,D$3)</f>
        <v>#REF!</v>
      </c>
      <c r="E13" s="40" t="e">
        <f>COUNTIF(#REF!,$E$3)</f>
        <v>#REF!</v>
      </c>
      <c r="F13" s="40" t="e">
        <f>COUNTIF(#REF!,$F$3)</f>
        <v>#REF!</v>
      </c>
      <c r="G13" s="40" t="e">
        <f>COUNTIF(#REF!,$G$3)</f>
        <v>#REF!</v>
      </c>
      <c r="H13" s="40" t="e">
        <f>COUNTIF(#REF!,$H$3)</f>
        <v>#REF!</v>
      </c>
      <c r="I13" s="40" t="e">
        <f>COUNTIF(#REF!,$I$3)</f>
        <v>#REF!</v>
      </c>
      <c r="J13" s="40" t="e">
        <f>COUNTIF(#REF!,$J$3)</f>
        <v>#REF!</v>
      </c>
      <c r="K13" s="40" t="e">
        <f>COUNTIF(#REF!,K$3)</f>
        <v>#REF!</v>
      </c>
      <c r="L13" s="40" t="e">
        <f>COUNTIF(#REF!,L$3)</f>
        <v>#REF!</v>
      </c>
      <c r="M13" s="40" t="e">
        <f>COUNTIF(#REF!,M$3)</f>
        <v>#REF!</v>
      </c>
      <c r="N13" s="40" t="e">
        <f>COUNTIF(#REF!,$N$3)</f>
        <v>#REF!</v>
      </c>
      <c r="O13" s="40" t="e">
        <f>COUNTIF(#REF!,$O$3)</f>
        <v>#REF!</v>
      </c>
      <c r="P13" s="40" t="e">
        <f>COUNTIF(#REF!,$P$3)</f>
        <v>#REF!</v>
      </c>
      <c r="Q13" s="41" t="e">
        <f t="shared" si="1"/>
        <v>#REF!</v>
      </c>
      <c r="R13" s="42" t="e">
        <f t="shared" si="2"/>
        <v>#REF!</v>
      </c>
      <c r="T13" s="39" t="str">
        <f>IFERROR(INDEX('2. Listingcongés'!$A$3:$A$982,MATCH(0,INDEX(COUNTIF($C$3:T12,'2. Listingcongés'!$A$3:$A$982),0,0),0)),"")</f>
        <v/>
      </c>
      <c r="U13" s="40" t="e">
        <f>COUNTIF(#REF!,$U$3)</f>
        <v>#REF!</v>
      </c>
      <c r="V13" s="40" t="e">
        <f>COUNTIF(#REF!,$V$3)</f>
        <v>#REF!</v>
      </c>
      <c r="W13" s="40" t="e">
        <f>COUNTIF(#REF!,$W$3)</f>
        <v>#REF!</v>
      </c>
      <c r="X13" s="40" t="e">
        <f>COUNTIF(#REF!,$X$3)</f>
        <v>#REF!</v>
      </c>
      <c r="Y13" s="40" t="e">
        <f>COUNTIF(#REF!,$Y$3)</f>
        <v>#REF!</v>
      </c>
      <c r="Z13" s="40" t="e">
        <f>COUNTIF(#REF!,$Z$3)</f>
        <v>#REF!</v>
      </c>
      <c r="AA13" s="40" t="e">
        <f>COUNTIF(#REF!,$AA$3)</f>
        <v>#REF!</v>
      </c>
      <c r="AB13" s="40" t="e">
        <f>COUNTIF(#REF!,$AB$3)</f>
        <v>#REF!</v>
      </c>
      <c r="AC13" s="40" t="e">
        <f>COUNTIF(#REF!,$AC$3)</f>
        <v>#REF!</v>
      </c>
      <c r="AD13" s="40" t="e">
        <f>COUNTIF(#REF!,AD$3)</f>
        <v>#REF!</v>
      </c>
      <c r="AE13" s="41" t="e">
        <f t="shared" si="0"/>
        <v>#REF!</v>
      </c>
      <c r="AF13" s="42" t="e">
        <f t="shared" si="4"/>
        <v>#REF!</v>
      </c>
    </row>
    <row r="14" spans="1:32" x14ac:dyDescent="0.25">
      <c r="C14" s="39" t="str">
        <f>IFERROR(INDEX('2. Listingcongés'!$A$3:$A$982,MATCH(0,INDEX(COUNTIF($C$3:C13,'2. Listingcongés'!$A$3:$A$982),0,0),0)),"")</f>
        <v/>
      </c>
      <c r="D14" s="40" t="e">
        <f>COUNTIF(#REF!,D$3)</f>
        <v>#REF!</v>
      </c>
      <c r="E14" s="40" t="e">
        <f>COUNTIF(#REF!,$E$3)</f>
        <v>#REF!</v>
      </c>
      <c r="F14" s="40" t="e">
        <f>COUNTIF(#REF!,$F$3)</f>
        <v>#REF!</v>
      </c>
      <c r="G14" s="40" t="e">
        <f>COUNTIF(#REF!,$G$3)</f>
        <v>#REF!</v>
      </c>
      <c r="H14" s="40" t="e">
        <f>COUNTIF(#REF!,$H$3)</f>
        <v>#REF!</v>
      </c>
      <c r="I14" s="40" t="e">
        <f>COUNTIF(#REF!,$I$3)</f>
        <v>#REF!</v>
      </c>
      <c r="J14" s="40" t="e">
        <f>COUNTIF(#REF!,$J$3)</f>
        <v>#REF!</v>
      </c>
      <c r="K14" s="40" t="e">
        <f>COUNTIF(#REF!,K$3)</f>
        <v>#REF!</v>
      </c>
      <c r="L14" s="40" t="e">
        <f>COUNTIF(#REF!,L$3)</f>
        <v>#REF!</v>
      </c>
      <c r="M14" s="40" t="e">
        <f>COUNTIF(#REF!,M$3)</f>
        <v>#REF!</v>
      </c>
      <c r="N14" s="40" t="e">
        <f>COUNTIF(#REF!,$N$3)</f>
        <v>#REF!</v>
      </c>
      <c r="O14" s="40" t="e">
        <f>COUNTIF(#REF!,$O$3)</f>
        <v>#REF!</v>
      </c>
      <c r="P14" s="40" t="e">
        <f>COUNTIF(#REF!,$P$3)</f>
        <v>#REF!</v>
      </c>
      <c r="Q14" s="41" t="e">
        <f t="shared" si="1"/>
        <v>#REF!</v>
      </c>
      <c r="R14" s="42" t="e">
        <f t="shared" si="2"/>
        <v>#REF!</v>
      </c>
      <c r="T14" s="39" t="str">
        <f>IFERROR(INDEX('2. Listingcongés'!$A$3:$A$982,MATCH(0,INDEX(COUNTIF($C$3:T13,'2. Listingcongés'!$A$3:$A$982),0,0),0)),"")</f>
        <v/>
      </c>
      <c r="U14" s="40" t="e">
        <f>COUNTIF(#REF!,$U$3)</f>
        <v>#REF!</v>
      </c>
      <c r="V14" s="40" t="e">
        <f>COUNTIF(#REF!,$V$3)</f>
        <v>#REF!</v>
      </c>
      <c r="W14" s="40" t="e">
        <f>COUNTIF(#REF!,$W$3)</f>
        <v>#REF!</v>
      </c>
      <c r="X14" s="40" t="e">
        <f>COUNTIF(#REF!,$X$3)</f>
        <v>#REF!</v>
      </c>
      <c r="Y14" s="40" t="e">
        <f>COUNTIF(#REF!,$Y$3)</f>
        <v>#REF!</v>
      </c>
      <c r="Z14" s="40" t="e">
        <f>COUNTIF(#REF!,$Z$3)</f>
        <v>#REF!</v>
      </c>
      <c r="AA14" s="40" t="e">
        <f>COUNTIF(#REF!,$AA$3)</f>
        <v>#REF!</v>
      </c>
      <c r="AB14" s="40" t="e">
        <f>COUNTIF(#REF!,$AB$3)</f>
        <v>#REF!</v>
      </c>
      <c r="AC14" s="40" t="e">
        <f>COUNTIF(#REF!,$AC$3)</f>
        <v>#REF!</v>
      </c>
      <c r="AD14" s="40" t="e">
        <f>COUNTIF(#REF!,AD$3)</f>
        <v>#REF!</v>
      </c>
      <c r="AE14" s="41" t="e">
        <f t="shared" si="0"/>
        <v>#REF!</v>
      </c>
      <c r="AF14" s="42" t="e">
        <f t="shared" si="4"/>
        <v>#REF!</v>
      </c>
    </row>
    <row r="15" spans="1:32" x14ac:dyDescent="0.25">
      <c r="C15" s="39" t="str">
        <f>IFERROR(INDEX('2. Listingcongés'!$A$3:$A$982,MATCH(0,INDEX(COUNTIF($C$3:C14,'2. Listingcongés'!$A$3:$A$982),0,0),0)),"")</f>
        <v/>
      </c>
      <c r="D15" s="40" t="e">
        <f>COUNTIF(#REF!,D$3)</f>
        <v>#REF!</v>
      </c>
      <c r="E15" s="40" t="e">
        <f>COUNTIF(#REF!,$E$3)</f>
        <v>#REF!</v>
      </c>
      <c r="F15" s="40" t="e">
        <f>COUNTIF(#REF!,$F$3)</f>
        <v>#REF!</v>
      </c>
      <c r="G15" s="40" t="e">
        <f>COUNTIF(#REF!,$G$3)</f>
        <v>#REF!</v>
      </c>
      <c r="H15" s="40" t="e">
        <f>COUNTIF(#REF!,$H$3)</f>
        <v>#REF!</v>
      </c>
      <c r="I15" s="40" t="e">
        <f>COUNTIF(#REF!,$I$3)</f>
        <v>#REF!</v>
      </c>
      <c r="J15" s="40" t="e">
        <f>COUNTIF(#REF!,$J$3)</f>
        <v>#REF!</v>
      </c>
      <c r="K15" s="40" t="e">
        <f>COUNTIF(#REF!,K$3)</f>
        <v>#REF!</v>
      </c>
      <c r="L15" s="40" t="e">
        <f>COUNTIF(#REF!,L$3)</f>
        <v>#REF!</v>
      </c>
      <c r="M15" s="40" t="e">
        <f>COUNTIF(#REF!,M$3)</f>
        <v>#REF!</v>
      </c>
      <c r="N15" s="40" t="e">
        <f>COUNTIF(#REF!,$N$3)</f>
        <v>#REF!</v>
      </c>
      <c r="O15" s="40" t="e">
        <f>COUNTIF(#REF!,$O$3)</f>
        <v>#REF!</v>
      </c>
      <c r="P15" s="40" t="e">
        <f>COUNTIF(#REF!,$P$3)</f>
        <v>#REF!</v>
      </c>
      <c r="Q15" s="41" t="e">
        <f t="shared" si="1"/>
        <v>#REF!</v>
      </c>
      <c r="R15" s="42" t="e">
        <f t="shared" si="2"/>
        <v>#REF!</v>
      </c>
      <c r="T15" s="39" t="str">
        <f>IFERROR(INDEX('2. Listingcongés'!$A$3:$A$982,MATCH(0,INDEX(COUNTIF($C$3:T14,'2. Listingcongés'!$A$3:$A$982),0,0),0)),"")</f>
        <v/>
      </c>
      <c r="U15" s="40" t="e">
        <f>COUNTIF(#REF!,$U$3)</f>
        <v>#REF!</v>
      </c>
      <c r="V15" s="40" t="e">
        <f>COUNTIF(#REF!,$V$3)</f>
        <v>#REF!</v>
      </c>
      <c r="W15" s="40" t="e">
        <f>COUNTIF(#REF!,$W$3)</f>
        <v>#REF!</v>
      </c>
      <c r="X15" s="40" t="e">
        <f>COUNTIF(#REF!,$X$3)</f>
        <v>#REF!</v>
      </c>
      <c r="Y15" s="40" t="e">
        <f>COUNTIF(#REF!,$Y$3)</f>
        <v>#REF!</v>
      </c>
      <c r="Z15" s="40" t="e">
        <f>COUNTIF(#REF!,$Z$3)</f>
        <v>#REF!</v>
      </c>
      <c r="AA15" s="40" t="e">
        <f>COUNTIF(#REF!,$AA$3)</f>
        <v>#REF!</v>
      </c>
      <c r="AB15" s="40" t="e">
        <f>COUNTIF(#REF!,$AB$3)</f>
        <v>#REF!</v>
      </c>
      <c r="AC15" s="40" t="e">
        <f>COUNTIF(#REF!,$AC$3)</f>
        <v>#REF!</v>
      </c>
      <c r="AD15" s="40" t="e">
        <f>COUNTIF(#REF!,AD$3)</f>
        <v>#REF!</v>
      </c>
      <c r="AE15" s="41" t="e">
        <f t="shared" si="0"/>
        <v>#REF!</v>
      </c>
      <c r="AF15" s="42" t="e">
        <f t="shared" si="4"/>
        <v>#REF!</v>
      </c>
    </row>
    <row r="16" spans="1:32" x14ac:dyDescent="0.25">
      <c r="C16" s="39" t="str">
        <f>IFERROR(INDEX('2. Listingcongés'!$A$3:$A$982,MATCH(0,INDEX(COUNTIF($C$3:C15,'2. Listingcongés'!$A$3:$A$982),0,0),0)),"")</f>
        <v/>
      </c>
      <c r="D16" s="40" t="e">
        <f>COUNTIF(#REF!,D$3)</f>
        <v>#REF!</v>
      </c>
      <c r="E16" s="40" t="e">
        <f>COUNTIF(#REF!,$E$3)</f>
        <v>#REF!</v>
      </c>
      <c r="F16" s="40" t="e">
        <f>COUNTIF(#REF!,$F$3)</f>
        <v>#REF!</v>
      </c>
      <c r="G16" s="40" t="e">
        <f>COUNTIF(#REF!,$G$3)</f>
        <v>#REF!</v>
      </c>
      <c r="H16" s="40" t="e">
        <f>COUNTIF(#REF!,$H$3)</f>
        <v>#REF!</v>
      </c>
      <c r="I16" s="40" t="e">
        <f>COUNTIF(#REF!,$I$3)</f>
        <v>#REF!</v>
      </c>
      <c r="J16" s="40" t="e">
        <f>COUNTIF(#REF!,$J$3)</f>
        <v>#REF!</v>
      </c>
      <c r="K16" s="40" t="e">
        <f>COUNTIF(#REF!,K$3)</f>
        <v>#REF!</v>
      </c>
      <c r="L16" s="40" t="e">
        <f>COUNTIF(#REF!,L$3)</f>
        <v>#REF!</v>
      </c>
      <c r="M16" s="40" t="e">
        <f>COUNTIF(#REF!,M$3)</f>
        <v>#REF!</v>
      </c>
      <c r="N16" s="40" t="e">
        <f>COUNTIF(#REF!,$N$3)</f>
        <v>#REF!</v>
      </c>
      <c r="O16" s="40" t="e">
        <f>COUNTIF(#REF!,$O$3)</f>
        <v>#REF!</v>
      </c>
      <c r="P16" s="40" t="e">
        <f>COUNTIF(#REF!,$P$3)</f>
        <v>#REF!</v>
      </c>
      <c r="Q16" s="41" t="e">
        <f t="shared" si="1"/>
        <v>#REF!</v>
      </c>
      <c r="R16" s="42" t="e">
        <f t="shared" si="2"/>
        <v>#REF!</v>
      </c>
      <c r="T16" s="39" t="str">
        <f>IFERROR(INDEX('2. Listingcongés'!$A$3:$A$982,MATCH(0,INDEX(COUNTIF($C$3:T15,'2. Listingcongés'!$A$3:$A$982),0,0),0)),"")</f>
        <v/>
      </c>
      <c r="U16" s="40" t="e">
        <f>COUNTIF(#REF!,$U$3)</f>
        <v>#REF!</v>
      </c>
      <c r="V16" s="40" t="e">
        <f>COUNTIF(#REF!,$V$3)</f>
        <v>#REF!</v>
      </c>
      <c r="W16" s="40" t="e">
        <f>COUNTIF(#REF!,$W$3)</f>
        <v>#REF!</v>
      </c>
      <c r="X16" s="40" t="e">
        <f>COUNTIF(#REF!,$X$3)</f>
        <v>#REF!</v>
      </c>
      <c r="Y16" s="40" t="e">
        <f>COUNTIF(#REF!,$Y$3)</f>
        <v>#REF!</v>
      </c>
      <c r="Z16" s="40" t="e">
        <f>COUNTIF(#REF!,$Z$3)</f>
        <v>#REF!</v>
      </c>
      <c r="AA16" s="40" t="e">
        <f>COUNTIF(#REF!,$AA$3)</f>
        <v>#REF!</v>
      </c>
      <c r="AB16" s="40" t="e">
        <f>COUNTIF(#REF!,$AB$3)</f>
        <v>#REF!</v>
      </c>
      <c r="AC16" s="40" t="e">
        <f>COUNTIF(#REF!,$AC$3)</f>
        <v>#REF!</v>
      </c>
      <c r="AD16" s="40" t="e">
        <f>COUNTIF(#REF!,AD$3)</f>
        <v>#REF!</v>
      </c>
      <c r="AE16" s="41" t="e">
        <f t="shared" si="0"/>
        <v>#REF!</v>
      </c>
      <c r="AF16" s="42" t="e">
        <f t="shared" si="4"/>
        <v>#REF!</v>
      </c>
    </row>
    <row r="17" spans="3:32" x14ac:dyDescent="0.25">
      <c r="C17" s="39" t="str">
        <f>IFERROR(INDEX('2. Listingcongés'!$A$3:$A$982,MATCH(0,INDEX(COUNTIF($C$3:C16,'2. Listingcongés'!$A$3:$A$982),0,0),0)),"")</f>
        <v/>
      </c>
      <c r="D17" s="40" t="e">
        <f>COUNTIF(#REF!,D$3)</f>
        <v>#REF!</v>
      </c>
      <c r="E17" s="40" t="e">
        <f>COUNTIF(#REF!,$E$3)</f>
        <v>#REF!</v>
      </c>
      <c r="F17" s="40" t="e">
        <f>COUNTIF(#REF!,$F$3)</f>
        <v>#REF!</v>
      </c>
      <c r="G17" s="40" t="e">
        <f>COUNTIF(#REF!,$G$3)</f>
        <v>#REF!</v>
      </c>
      <c r="H17" s="40" t="e">
        <f>COUNTIF(#REF!,$H$3)</f>
        <v>#REF!</v>
      </c>
      <c r="I17" s="40" t="e">
        <f>COUNTIF(#REF!,$I$3)</f>
        <v>#REF!</v>
      </c>
      <c r="J17" s="40" t="e">
        <f>COUNTIF(#REF!,$J$3)</f>
        <v>#REF!</v>
      </c>
      <c r="K17" s="40" t="e">
        <f>COUNTIF(#REF!,K$3)</f>
        <v>#REF!</v>
      </c>
      <c r="L17" s="40" t="e">
        <f>COUNTIF(#REF!,L$3)</f>
        <v>#REF!</v>
      </c>
      <c r="M17" s="40" t="e">
        <f>COUNTIF(#REF!,M$3)</f>
        <v>#REF!</v>
      </c>
      <c r="N17" s="40" t="e">
        <f>COUNTIF(#REF!,$N$3)</f>
        <v>#REF!</v>
      </c>
      <c r="O17" s="40" t="e">
        <f>COUNTIF(#REF!,$O$3)</f>
        <v>#REF!</v>
      </c>
      <c r="P17" s="40" t="e">
        <f>COUNTIF(#REF!,$P$3)</f>
        <v>#REF!</v>
      </c>
      <c r="Q17" s="41" t="e">
        <f t="shared" si="1"/>
        <v>#REF!</v>
      </c>
      <c r="R17" s="42" t="e">
        <f t="shared" si="2"/>
        <v>#REF!</v>
      </c>
      <c r="T17" s="39" t="str">
        <f>IFERROR(INDEX('2. Listingcongés'!$A$3:$A$982,MATCH(0,INDEX(COUNTIF($C$3:T16,'2. Listingcongés'!$A$3:$A$982),0,0),0)),"")</f>
        <v/>
      </c>
      <c r="U17" s="40" t="e">
        <f>COUNTIF(#REF!,$U$3)</f>
        <v>#REF!</v>
      </c>
      <c r="V17" s="40" t="e">
        <f>COUNTIF(#REF!,$V$3)</f>
        <v>#REF!</v>
      </c>
      <c r="W17" s="40" t="e">
        <f>COUNTIF(#REF!,$W$3)</f>
        <v>#REF!</v>
      </c>
      <c r="X17" s="40" t="e">
        <f>COUNTIF(#REF!,$X$3)</f>
        <v>#REF!</v>
      </c>
      <c r="Y17" s="40" t="e">
        <f>COUNTIF(#REF!,$Y$3)</f>
        <v>#REF!</v>
      </c>
      <c r="Z17" s="40" t="e">
        <f>COUNTIF(#REF!,$Z$3)</f>
        <v>#REF!</v>
      </c>
      <c r="AA17" s="40" t="e">
        <f>COUNTIF(#REF!,$AA$3)</f>
        <v>#REF!</v>
      </c>
      <c r="AB17" s="40" t="e">
        <f>COUNTIF(#REF!,$AB$3)</f>
        <v>#REF!</v>
      </c>
      <c r="AC17" s="40" t="e">
        <f>COUNTIF(#REF!,$AC$3)</f>
        <v>#REF!</v>
      </c>
      <c r="AD17" s="40" t="e">
        <f>COUNTIF(#REF!,AD$3)</f>
        <v>#REF!</v>
      </c>
      <c r="AE17" s="41" t="e">
        <f t="shared" si="0"/>
        <v>#REF!</v>
      </c>
      <c r="AF17" s="42" t="e">
        <f t="shared" si="4"/>
        <v>#REF!</v>
      </c>
    </row>
    <row r="18" spans="3:32" x14ac:dyDescent="0.25">
      <c r="C18" s="39" t="str">
        <f>IFERROR(INDEX('2. Listingcongés'!$A$3:$A$982,MATCH(0,INDEX(COUNTIF($C$3:C17,'2. Listingcongés'!$A$3:$A$982),0,0),0)),"")</f>
        <v/>
      </c>
      <c r="D18" s="40" t="e">
        <f>COUNTIF(#REF!,D$3)</f>
        <v>#REF!</v>
      </c>
      <c r="E18" s="40" t="e">
        <f>COUNTIF(#REF!,$E$3)</f>
        <v>#REF!</v>
      </c>
      <c r="F18" s="40" t="e">
        <f>COUNTIF(#REF!,$F$3)</f>
        <v>#REF!</v>
      </c>
      <c r="G18" s="40" t="e">
        <f>COUNTIF(#REF!,$G$3)</f>
        <v>#REF!</v>
      </c>
      <c r="H18" s="40" t="e">
        <f>COUNTIF(#REF!,$H$3)</f>
        <v>#REF!</v>
      </c>
      <c r="I18" s="40" t="e">
        <f>COUNTIF(#REF!,$I$3)</f>
        <v>#REF!</v>
      </c>
      <c r="J18" s="40" t="e">
        <f>COUNTIF(#REF!,$J$3)</f>
        <v>#REF!</v>
      </c>
      <c r="K18" s="40" t="e">
        <f>COUNTIF(#REF!,K$3)</f>
        <v>#REF!</v>
      </c>
      <c r="L18" s="40" t="e">
        <f>COUNTIF(#REF!,L$3)</f>
        <v>#REF!</v>
      </c>
      <c r="M18" s="40" t="e">
        <f>COUNTIF(#REF!,M$3)</f>
        <v>#REF!</v>
      </c>
      <c r="N18" s="40" t="e">
        <f>COUNTIF(#REF!,$N$3)</f>
        <v>#REF!</v>
      </c>
      <c r="O18" s="40" t="e">
        <f>COUNTIF(#REF!,$O$3)</f>
        <v>#REF!</v>
      </c>
      <c r="P18" s="40" t="e">
        <f>COUNTIF(#REF!,$P$3)</f>
        <v>#REF!</v>
      </c>
      <c r="Q18" s="41" t="e">
        <f t="shared" si="1"/>
        <v>#REF!</v>
      </c>
      <c r="R18" s="42" t="e">
        <f t="shared" si="2"/>
        <v>#REF!</v>
      </c>
      <c r="T18" s="39" t="str">
        <f>IFERROR(INDEX('2. Listingcongés'!$A$3:$A$982,MATCH(0,INDEX(COUNTIF($C$3:T17,'2. Listingcongés'!$A$3:$A$982),0,0),0)),"")</f>
        <v/>
      </c>
      <c r="U18" s="40" t="e">
        <f>COUNTIF(#REF!,$U$3)</f>
        <v>#REF!</v>
      </c>
      <c r="V18" s="40" t="e">
        <f>COUNTIF(#REF!,$V$3)</f>
        <v>#REF!</v>
      </c>
      <c r="W18" s="40" t="e">
        <f>COUNTIF(#REF!,$W$3)</f>
        <v>#REF!</v>
      </c>
      <c r="X18" s="40" t="e">
        <f>COUNTIF(#REF!,$X$3)</f>
        <v>#REF!</v>
      </c>
      <c r="Y18" s="40" t="e">
        <f>COUNTIF(#REF!,$Y$3)</f>
        <v>#REF!</v>
      </c>
      <c r="Z18" s="40" t="e">
        <f>COUNTIF(#REF!,$Z$3)</f>
        <v>#REF!</v>
      </c>
      <c r="AA18" s="40" t="e">
        <f>COUNTIF(#REF!,$AA$3)</f>
        <v>#REF!</v>
      </c>
      <c r="AB18" s="40" t="e">
        <f>COUNTIF(#REF!,$AB$3)</f>
        <v>#REF!</v>
      </c>
      <c r="AC18" s="40" t="e">
        <f>COUNTIF(#REF!,$AC$3)</f>
        <v>#REF!</v>
      </c>
      <c r="AD18" s="40" t="e">
        <f>COUNTIF(#REF!,AD$3)</f>
        <v>#REF!</v>
      </c>
      <c r="AE18" s="41" t="e">
        <f t="shared" si="0"/>
        <v>#REF!</v>
      </c>
      <c r="AF18" s="42" t="e">
        <f t="shared" si="4"/>
        <v>#REF!</v>
      </c>
    </row>
    <row r="19" spans="3:32" x14ac:dyDescent="0.25">
      <c r="C19" s="39" t="str">
        <f>IFERROR(INDEX('2. Listingcongés'!$A$3:$A$982,MATCH(0,INDEX(COUNTIF($C$3:C18,'2. Listingcongés'!$A$3:$A$982),0,0),0)),"")</f>
        <v/>
      </c>
      <c r="D19" s="40" t="e">
        <f>COUNTIF(#REF!,D$3)</f>
        <v>#REF!</v>
      </c>
      <c r="E19" s="40" t="e">
        <f>COUNTIF(#REF!,$E$3)</f>
        <v>#REF!</v>
      </c>
      <c r="F19" s="40" t="e">
        <f>COUNTIF(#REF!,$F$3)</f>
        <v>#REF!</v>
      </c>
      <c r="G19" s="40" t="e">
        <f>COUNTIF(#REF!,$G$3)</f>
        <v>#REF!</v>
      </c>
      <c r="H19" s="40" t="e">
        <f>COUNTIF(#REF!,$H$3)</f>
        <v>#REF!</v>
      </c>
      <c r="I19" s="40" t="e">
        <f>COUNTIF(#REF!,$I$3)</f>
        <v>#REF!</v>
      </c>
      <c r="J19" s="40" t="e">
        <f>COUNTIF(#REF!,$J$3)</f>
        <v>#REF!</v>
      </c>
      <c r="K19" s="40" t="e">
        <f>COUNTIF(#REF!,K$3)</f>
        <v>#REF!</v>
      </c>
      <c r="L19" s="40" t="e">
        <f>COUNTIF(#REF!,L$3)</f>
        <v>#REF!</v>
      </c>
      <c r="M19" s="40" t="e">
        <f>COUNTIF(#REF!,M$3)</f>
        <v>#REF!</v>
      </c>
      <c r="N19" s="40" t="e">
        <f>COUNTIF(#REF!,$N$3)</f>
        <v>#REF!</v>
      </c>
      <c r="O19" s="40" t="e">
        <f>COUNTIF(#REF!,$O$3)</f>
        <v>#REF!</v>
      </c>
      <c r="P19" s="40" t="e">
        <f>COUNTIF(#REF!,$P$3)</f>
        <v>#REF!</v>
      </c>
      <c r="Q19" s="41" t="e">
        <f t="shared" si="1"/>
        <v>#REF!</v>
      </c>
      <c r="R19" s="42" t="e">
        <f t="shared" si="2"/>
        <v>#REF!</v>
      </c>
      <c r="T19" s="39" t="str">
        <f>IFERROR(INDEX('2. Listingcongés'!$A$3:$A$982,MATCH(0,INDEX(COUNTIF($C$3:T18,'2. Listingcongés'!$A$3:$A$982),0,0),0)),"")</f>
        <v/>
      </c>
      <c r="U19" s="40" t="e">
        <f>COUNTIF(#REF!,$U$3)</f>
        <v>#REF!</v>
      </c>
      <c r="V19" s="40" t="e">
        <f>COUNTIF(#REF!,$V$3)</f>
        <v>#REF!</v>
      </c>
      <c r="W19" s="40" t="e">
        <f>COUNTIF(#REF!,$W$3)</f>
        <v>#REF!</v>
      </c>
      <c r="X19" s="40" t="e">
        <f>COUNTIF(#REF!,$X$3)</f>
        <v>#REF!</v>
      </c>
      <c r="Y19" s="40" t="e">
        <f>COUNTIF(#REF!,$Y$3)</f>
        <v>#REF!</v>
      </c>
      <c r="Z19" s="40" t="e">
        <f>COUNTIF(#REF!,$Z$3)</f>
        <v>#REF!</v>
      </c>
      <c r="AA19" s="40" t="e">
        <f>COUNTIF(#REF!,$AA$3)</f>
        <v>#REF!</v>
      </c>
      <c r="AB19" s="40" t="e">
        <f>COUNTIF(#REF!,$AB$3)</f>
        <v>#REF!</v>
      </c>
      <c r="AC19" s="40" t="e">
        <f>COUNTIF(#REF!,$AC$3)</f>
        <v>#REF!</v>
      </c>
      <c r="AD19" s="40" t="e">
        <f>COUNTIF(#REF!,AD$3)</f>
        <v>#REF!</v>
      </c>
      <c r="AE19" s="41" t="e">
        <f t="shared" si="0"/>
        <v>#REF!</v>
      </c>
      <c r="AF19" s="42" t="e">
        <f t="shared" si="4"/>
        <v>#REF!</v>
      </c>
    </row>
    <row r="20" spans="3:32" x14ac:dyDescent="0.25">
      <c r="C20" s="39" t="str">
        <f>IFERROR(INDEX('2. Listingcongés'!$A$3:$A$982,MATCH(0,INDEX(COUNTIF($C$3:C19,'2. Listingcongés'!$A$3:$A$982),0,0),0)),"")</f>
        <v/>
      </c>
      <c r="D20" s="40" t="e">
        <f>COUNTIF(#REF!,D$3)</f>
        <v>#REF!</v>
      </c>
      <c r="E20" s="40" t="e">
        <f>COUNTIF(#REF!,$E$3)</f>
        <v>#REF!</v>
      </c>
      <c r="F20" s="40" t="e">
        <f>COUNTIF(#REF!,$F$3)</f>
        <v>#REF!</v>
      </c>
      <c r="G20" s="40" t="e">
        <f>COUNTIF(#REF!,$G$3)</f>
        <v>#REF!</v>
      </c>
      <c r="H20" s="40" t="e">
        <f>COUNTIF(#REF!,$H$3)</f>
        <v>#REF!</v>
      </c>
      <c r="I20" s="40" t="e">
        <f>COUNTIF(#REF!,$I$3)</f>
        <v>#REF!</v>
      </c>
      <c r="J20" s="40" t="e">
        <f>COUNTIF(#REF!,$J$3)</f>
        <v>#REF!</v>
      </c>
      <c r="K20" s="40" t="e">
        <f>COUNTIF(#REF!,K$3)</f>
        <v>#REF!</v>
      </c>
      <c r="L20" s="40" t="e">
        <f>COUNTIF(#REF!,L$3)</f>
        <v>#REF!</v>
      </c>
      <c r="M20" s="40" t="e">
        <f>COUNTIF(#REF!,M$3)</f>
        <v>#REF!</v>
      </c>
      <c r="N20" s="40" t="e">
        <f>COUNTIF(#REF!,$N$3)</f>
        <v>#REF!</v>
      </c>
      <c r="O20" s="40" t="e">
        <f>COUNTIF(#REF!,$O$3)</f>
        <v>#REF!</v>
      </c>
      <c r="P20" s="40" t="e">
        <f>COUNTIF(#REF!,$P$3)</f>
        <v>#REF!</v>
      </c>
      <c r="Q20" s="41" t="e">
        <f t="shared" si="1"/>
        <v>#REF!</v>
      </c>
      <c r="R20" s="42" t="e">
        <f t="shared" si="2"/>
        <v>#REF!</v>
      </c>
      <c r="T20" s="39" t="str">
        <f>IFERROR(INDEX('2. Listingcongés'!$A$3:$A$982,MATCH(0,INDEX(COUNTIF($C$3:T19,'2. Listingcongés'!$A$3:$A$982),0,0),0)),"")</f>
        <v/>
      </c>
      <c r="U20" s="40" t="e">
        <f>COUNTIF(#REF!,$U$3)</f>
        <v>#REF!</v>
      </c>
      <c r="V20" s="40" t="e">
        <f>COUNTIF(#REF!,$V$3)</f>
        <v>#REF!</v>
      </c>
      <c r="W20" s="40" t="e">
        <f>COUNTIF(#REF!,$W$3)</f>
        <v>#REF!</v>
      </c>
      <c r="X20" s="40" t="e">
        <f>COUNTIF(#REF!,$X$3)</f>
        <v>#REF!</v>
      </c>
      <c r="Y20" s="40" t="e">
        <f>COUNTIF(#REF!,$Y$3)</f>
        <v>#REF!</v>
      </c>
      <c r="Z20" s="40" t="e">
        <f>COUNTIF(#REF!,$Z$3)</f>
        <v>#REF!</v>
      </c>
      <c r="AA20" s="40" t="e">
        <f>COUNTIF(#REF!,$AA$3)</f>
        <v>#REF!</v>
      </c>
      <c r="AB20" s="40" t="e">
        <f>COUNTIF(#REF!,$AB$3)</f>
        <v>#REF!</v>
      </c>
      <c r="AC20" s="40" t="e">
        <f>COUNTIF(#REF!,$AC$3)</f>
        <v>#REF!</v>
      </c>
      <c r="AD20" s="40" t="e">
        <f>COUNTIF(#REF!,AD$3)</f>
        <v>#REF!</v>
      </c>
      <c r="AE20" s="41" t="e">
        <f t="shared" si="0"/>
        <v>#REF!</v>
      </c>
      <c r="AF20" s="42" t="e">
        <f t="shared" si="4"/>
        <v>#REF!</v>
      </c>
    </row>
    <row r="21" spans="3:32" x14ac:dyDescent="0.25">
      <c r="C21" s="39" t="str">
        <f>IFERROR(INDEX('2. Listingcongés'!$A$3:$A$982,MATCH(0,INDEX(COUNTIF($C$3:C20,'2. Listingcongés'!$A$3:$A$982),0,0),0)),"")</f>
        <v/>
      </c>
      <c r="D21" s="40" t="e">
        <f>COUNTIF(#REF!,D$3)</f>
        <v>#REF!</v>
      </c>
      <c r="E21" s="40" t="e">
        <f>COUNTIF(#REF!,$E$3)</f>
        <v>#REF!</v>
      </c>
      <c r="F21" s="40" t="e">
        <f>COUNTIF(#REF!,$F$3)</f>
        <v>#REF!</v>
      </c>
      <c r="G21" s="40" t="e">
        <f>COUNTIF(#REF!,$G$3)</f>
        <v>#REF!</v>
      </c>
      <c r="H21" s="40" t="e">
        <f>COUNTIF(#REF!,$H$3)</f>
        <v>#REF!</v>
      </c>
      <c r="I21" s="40" t="e">
        <f>COUNTIF(#REF!,$I$3)</f>
        <v>#REF!</v>
      </c>
      <c r="J21" s="40" t="e">
        <f>COUNTIF(#REF!,$J$3)</f>
        <v>#REF!</v>
      </c>
      <c r="K21" s="40" t="e">
        <f>COUNTIF(#REF!,K$3)</f>
        <v>#REF!</v>
      </c>
      <c r="L21" s="40" t="e">
        <f>COUNTIF(#REF!,L$3)</f>
        <v>#REF!</v>
      </c>
      <c r="M21" s="40" t="e">
        <f>COUNTIF(#REF!,M$3)</f>
        <v>#REF!</v>
      </c>
      <c r="N21" s="40" t="e">
        <f>COUNTIF(#REF!,$N$3)</f>
        <v>#REF!</v>
      </c>
      <c r="O21" s="40" t="e">
        <f>COUNTIF(#REF!,$O$3)</f>
        <v>#REF!</v>
      </c>
      <c r="P21" s="40" t="e">
        <f>COUNTIF(#REF!,$P$3)</f>
        <v>#REF!</v>
      </c>
      <c r="Q21" s="41" t="e">
        <f t="shared" si="1"/>
        <v>#REF!</v>
      </c>
      <c r="R21" s="42" t="e">
        <f t="shared" si="2"/>
        <v>#REF!</v>
      </c>
      <c r="T21" s="39" t="str">
        <f>IFERROR(INDEX('2. Listingcongés'!$A$3:$A$982,MATCH(0,INDEX(COUNTIF($C$3:T20,'2. Listingcongés'!$A$3:$A$982),0,0),0)),"")</f>
        <v/>
      </c>
      <c r="U21" s="40" t="e">
        <f>COUNTIF(#REF!,$U$3)</f>
        <v>#REF!</v>
      </c>
      <c r="V21" s="40" t="e">
        <f>COUNTIF(#REF!,$V$3)</f>
        <v>#REF!</v>
      </c>
      <c r="W21" s="40" t="e">
        <f>COUNTIF(#REF!,$W$3)</f>
        <v>#REF!</v>
      </c>
      <c r="X21" s="40" t="e">
        <f>COUNTIF(#REF!,$X$3)</f>
        <v>#REF!</v>
      </c>
      <c r="Y21" s="40" t="e">
        <f>COUNTIF(#REF!,$Y$3)</f>
        <v>#REF!</v>
      </c>
      <c r="Z21" s="40" t="e">
        <f>COUNTIF(#REF!,$Z$3)</f>
        <v>#REF!</v>
      </c>
      <c r="AA21" s="40" t="e">
        <f>COUNTIF(#REF!,$AA$3)</f>
        <v>#REF!</v>
      </c>
      <c r="AB21" s="40" t="e">
        <f>COUNTIF(#REF!,$AB$3)</f>
        <v>#REF!</v>
      </c>
      <c r="AC21" s="40" t="e">
        <f>COUNTIF(#REF!,$AC$3)</f>
        <v>#REF!</v>
      </c>
      <c r="AD21" s="40" t="e">
        <f>COUNTIF(#REF!,AD$3)</f>
        <v>#REF!</v>
      </c>
      <c r="AE21" s="41" t="e">
        <f t="shared" si="0"/>
        <v>#REF!</v>
      </c>
      <c r="AF21" s="42" t="e">
        <f t="shared" si="4"/>
        <v>#REF!</v>
      </c>
    </row>
    <row r="22" spans="3:32" x14ac:dyDescent="0.25">
      <c r="C22" s="39" t="str">
        <f>IFERROR(INDEX('2. Listingcongés'!$A$3:$A$982,MATCH(0,INDEX(COUNTIF($C$3:C21,'2. Listingcongés'!$A$3:$A$982),0,0),0)),"")</f>
        <v/>
      </c>
      <c r="D22" s="40" t="e">
        <f>COUNTIF(#REF!,D$3)</f>
        <v>#REF!</v>
      </c>
      <c r="E22" s="40" t="e">
        <f>COUNTIF(#REF!,$E$3)</f>
        <v>#REF!</v>
      </c>
      <c r="F22" s="40" t="e">
        <f>COUNTIF(#REF!,$F$3)</f>
        <v>#REF!</v>
      </c>
      <c r="G22" s="40" t="e">
        <f>COUNTIF(#REF!,$G$3)</f>
        <v>#REF!</v>
      </c>
      <c r="H22" s="40" t="e">
        <f>COUNTIF(#REF!,$H$3)</f>
        <v>#REF!</v>
      </c>
      <c r="I22" s="40" t="e">
        <f>COUNTIF(#REF!,$I$3)</f>
        <v>#REF!</v>
      </c>
      <c r="J22" s="40" t="e">
        <f>COUNTIF(#REF!,$J$3)</f>
        <v>#REF!</v>
      </c>
      <c r="K22" s="40" t="e">
        <f>COUNTIF(#REF!,K$3)</f>
        <v>#REF!</v>
      </c>
      <c r="L22" s="40" t="e">
        <f>COUNTIF(#REF!,L$3)</f>
        <v>#REF!</v>
      </c>
      <c r="M22" s="40" t="e">
        <f>COUNTIF(#REF!,M$3)</f>
        <v>#REF!</v>
      </c>
      <c r="N22" s="40" t="e">
        <f>COUNTIF(#REF!,$N$3)</f>
        <v>#REF!</v>
      </c>
      <c r="O22" s="40" t="e">
        <f>COUNTIF(#REF!,$O$3)</f>
        <v>#REF!</v>
      </c>
      <c r="P22" s="40" t="e">
        <f>COUNTIF(#REF!,$P$3)</f>
        <v>#REF!</v>
      </c>
      <c r="Q22" s="41" t="e">
        <f t="shared" si="1"/>
        <v>#REF!</v>
      </c>
      <c r="R22" s="42" t="e">
        <f t="shared" si="2"/>
        <v>#REF!</v>
      </c>
      <c r="T22" s="39" t="str">
        <f>IFERROR(INDEX('2. Listingcongés'!$A$3:$A$982,MATCH(0,INDEX(COUNTIF($C$3:T21,'2. Listingcongés'!$A$3:$A$982),0,0),0)),"")</f>
        <v/>
      </c>
      <c r="U22" s="40" t="e">
        <f>COUNTIF(#REF!,$U$3)</f>
        <v>#REF!</v>
      </c>
      <c r="V22" s="40" t="e">
        <f>COUNTIF(#REF!,$V$3)</f>
        <v>#REF!</v>
      </c>
      <c r="W22" s="40" t="e">
        <f>COUNTIF(#REF!,$W$3)</f>
        <v>#REF!</v>
      </c>
      <c r="X22" s="40" t="e">
        <f>COUNTIF(#REF!,$X$3)</f>
        <v>#REF!</v>
      </c>
      <c r="Y22" s="40" t="e">
        <f>COUNTIF(#REF!,$Y$3)</f>
        <v>#REF!</v>
      </c>
      <c r="Z22" s="40" t="e">
        <f>COUNTIF(#REF!,$Z$3)</f>
        <v>#REF!</v>
      </c>
      <c r="AA22" s="40" t="e">
        <f>COUNTIF(#REF!,$AA$3)</f>
        <v>#REF!</v>
      </c>
      <c r="AB22" s="40" t="e">
        <f>COUNTIF(#REF!,$AB$3)</f>
        <v>#REF!</v>
      </c>
      <c r="AC22" s="40" t="e">
        <f>COUNTIF(#REF!,$AC$3)</f>
        <v>#REF!</v>
      </c>
      <c r="AD22" s="40" t="e">
        <f>COUNTIF(#REF!,AD$3)</f>
        <v>#REF!</v>
      </c>
      <c r="AE22" s="41" t="e">
        <f t="shared" si="0"/>
        <v>#REF!</v>
      </c>
      <c r="AF22" s="42" t="e">
        <f t="shared" si="4"/>
        <v>#REF!</v>
      </c>
    </row>
    <row r="23" spans="3:32" x14ac:dyDescent="0.25">
      <c r="C23" s="39" t="str">
        <f>IFERROR(INDEX('2. Listingcongés'!$A$3:$A$982,MATCH(0,INDEX(COUNTIF($C$3:C22,'2. Listingcongés'!$A$3:$A$982),0,0),0)),"")</f>
        <v/>
      </c>
      <c r="D23" s="40" t="e">
        <f>COUNTIF(#REF!,D$3)</f>
        <v>#REF!</v>
      </c>
      <c r="E23" s="40" t="e">
        <f>COUNTIF(#REF!,$E$3)</f>
        <v>#REF!</v>
      </c>
      <c r="F23" s="40" t="e">
        <f>COUNTIF(#REF!,$F$3)</f>
        <v>#REF!</v>
      </c>
      <c r="G23" s="40" t="e">
        <f>COUNTIF(#REF!,$G$3)</f>
        <v>#REF!</v>
      </c>
      <c r="H23" s="40" t="e">
        <f>COUNTIF(#REF!,$H$3)</f>
        <v>#REF!</v>
      </c>
      <c r="I23" s="40" t="e">
        <f>COUNTIF(#REF!,$I$3)</f>
        <v>#REF!</v>
      </c>
      <c r="J23" s="40" t="e">
        <f>COUNTIF(#REF!,$J$3)</f>
        <v>#REF!</v>
      </c>
      <c r="K23" s="40" t="e">
        <f>COUNTIF(#REF!,K$3)</f>
        <v>#REF!</v>
      </c>
      <c r="L23" s="40" t="e">
        <f>COUNTIF(#REF!,L$3)</f>
        <v>#REF!</v>
      </c>
      <c r="M23" s="40" t="e">
        <f>COUNTIF(#REF!,M$3)</f>
        <v>#REF!</v>
      </c>
      <c r="N23" s="40" t="e">
        <f>COUNTIF(#REF!,$N$3)</f>
        <v>#REF!</v>
      </c>
      <c r="O23" s="40" t="e">
        <f>COUNTIF(#REF!,$O$3)</f>
        <v>#REF!</v>
      </c>
      <c r="P23" s="40" t="e">
        <f>COUNTIF(#REF!,$P$3)</f>
        <v>#REF!</v>
      </c>
      <c r="Q23" s="41" t="e">
        <f t="shared" si="1"/>
        <v>#REF!</v>
      </c>
      <c r="R23" s="42" t="e">
        <f t="shared" si="2"/>
        <v>#REF!</v>
      </c>
      <c r="T23" s="39" t="str">
        <f>IFERROR(INDEX('2. Listingcongés'!$A$3:$A$982,MATCH(0,INDEX(COUNTIF($C$3:T22,'2. Listingcongés'!$A$3:$A$982),0,0),0)),"")</f>
        <v/>
      </c>
      <c r="U23" s="40" t="e">
        <f>COUNTIF(#REF!,$U$3)</f>
        <v>#REF!</v>
      </c>
      <c r="V23" s="40" t="e">
        <f>COUNTIF(#REF!,$V$3)</f>
        <v>#REF!</v>
      </c>
      <c r="W23" s="40" t="e">
        <f>COUNTIF(#REF!,$W$3)</f>
        <v>#REF!</v>
      </c>
      <c r="X23" s="40" t="e">
        <f>COUNTIF(#REF!,$X$3)</f>
        <v>#REF!</v>
      </c>
      <c r="Y23" s="40" t="e">
        <f>COUNTIF(#REF!,$Y$3)</f>
        <v>#REF!</v>
      </c>
      <c r="Z23" s="40" t="e">
        <f>COUNTIF(#REF!,$Z$3)</f>
        <v>#REF!</v>
      </c>
      <c r="AA23" s="40" t="e">
        <f>COUNTIF(#REF!,$AA$3)</f>
        <v>#REF!</v>
      </c>
      <c r="AB23" s="40" t="e">
        <f>COUNTIF(#REF!,$AB$3)</f>
        <v>#REF!</v>
      </c>
      <c r="AC23" s="40" t="e">
        <f>COUNTIF(#REF!,$AC$3)</f>
        <v>#REF!</v>
      </c>
      <c r="AD23" s="40" t="e">
        <f>COUNTIF(#REF!,AD$3)</f>
        <v>#REF!</v>
      </c>
      <c r="AE23" s="41" t="e">
        <f t="shared" si="0"/>
        <v>#REF!</v>
      </c>
      <c r="AF23" s="42" t="e">
        <f t="shared" si="4"/>
        <v>#REF!</v>
      </c>
    </row>
    <row r="24" spans="3:32" x14ac:dyDescent="0.25">
      <c r="C24" s="39" t="str">
        <f>IFERROR(INDEX('2. Listingcongés'!$A$3:$A$982,MATCH(0,INDEX(COUNTIF($C$3:C23,'2. Listingcongés'!$A$3:$A$982),0,0),0)),"")</f>
        <v/>
      </c>
      <c r="D24" s="40" t="e">
        <f>COUNTIF(#REF!,D$3)</f>
        <v>#REF!</v>
      </c>
      <c r="E24" s="40" t="e">
        <f>COUNTIF(#REF!,$E$3)</f>
        <v>#REF!</v>
      </c>
      <c r="F24" s="40" t="e">
        <f>COUNTIF(#REF!,$F$3)</f>
        <v>#REF!</v>
      </c>
      <c r="G24" s="40" t="e">
        <f>COUNTIF(#REF!,$G$3)</f>
        <v>#REF!</v>
      </c>
      <c r="H24" s="40" t="e">
        <f>COUNTIF(#REF!,$H$3)</f>
        <v>#REF!</v>
      </c>
      <c r="I24" s="40" t="e">
        <f>COUNTIF(#REF!,$I$3)</f>
        <v>#REF!</v>
      </c>
      <c r="J24" s="40" t="e">
        <f>COUNTIF(#REF!,$J$3)</f>
        <v>#REF!</v>
      </c>
      <c r="K24" s="40" t="e">
        <f>COUNTIF(#REF!,K$3)</f>
        <v>#REF!</v>
      </c>
      <c r="L24" s="40" t="e">
        <f>COUNTIF(#REF!,L$3)</f>
        <v>#REF!</v>
      </c>
      <c r="M24" s="40" t="e">
        <f>COUNTIF(#REF!,M$3)</f>
        <v>#REF!</v>
      </c>
      <c r="N24" s="40" t="e">
        <f>COUNTIF(#REF!,$N$3)</f>
        <v>#REF!</v>
      </c>
      <c r="O24" s="40" t="e">
        <f>COUNTIF(#REF!,$O$3)</f>
        <v>#REF!</v>
      </c>
      <c r="P24" s="40" t="e">
        <f>COUNTIF(#REF!,$P$3)</f>
        <v>#REF!</v>
      </c>
      <c r="Q24" s="41" t="e">
        <f t="shared" si="1"/>
        <v>#REF!</v>
      </c>
      <c r="R24" s="42" t="e">
        <f t="shared" si="2"/>
        <v>#REF!</v>
      </c>
      <c r="T24" s="39" t="str">
        <f>IFERROR(INDEX('2. Listingcongés'!$A$3:$A$982,MATCH(0,INDEX(COUNTIF($C$3:T23,'2. Listingcongés'!$A$3:$A$982),0,0),0)),"")</f>
        <v/>
      </c>
      <c r="U24" s="40" t="e">
        <f>COUNTIF(#REF!,$U$3)</f>
        <v>#REF!</v>
      </c>
      <c r="V24" s="40" t="e">
        <f>COUNTIF(#REF!,$V$3)</f>
        <v>#REF!</v>
      </c>
      <c r="W24" s="40" t="e">
        <f>COUNTIF(#REF!,$W$3)</f>
        <v>#REF!</v>
      </c>
      <c r="X24" s="40" t="e">
        <f>COUNTIF(#REF!,$X$3)</f>
        <v>#REF!</v>
      </c>
      <c r="Y24" s="40" t="e">
        <f>COUNTIF(#REF!,$Y$3)</f>
        <v>#REF!</v>
      </c>
      <c r="Z24" s="40" t="e">
        <f>COUNTIF(#REF!,$Z$3)</f>
        <v>#REF!</v>
      </c>
      <c r="AA24" s="40" t="e">
        <f>COUNTIF(#REF!,$AA$3)</f>
        <v>#REF!</v>
      </c>
      <c r="AB24" s="40" t="e">
        <f>COUNTIF(#REF!,$AB$3)</f>
        <v>#REF!</v>
      </c>
      <c r="AC24" s="40" t="e">
        <f>COUNTIF(#REF!,$AC$3)</f>
        <v>#REF!</v>
      </c>
      <c r="AD24" s="40" t="e">
        <f>COUNTIF(#REF!,AD$3)</f>
        <v>#REF!</v>
      </c>
      <c r="AE24" s="41" t="e">
        <f t="shared" si="0"/>
        <v>#REF!</v>
      </c>
      <c r="AF24" s="42" t="e">
        <f t="shared" si="4"/>
        <v>#REF!</v>
      </c>
    </row>
    <row r="25" spans="3:32" x14ac:dyDescent="0.25">
      <c r="C25" s="39"/>
      <c r="D25" s="40" t="e">
        <f>COUNTIF(#REF!,D$3)</f>
        <v>#REF!</v>
      </c>
      <c r="E25" s="40" t="e">
        <f>COUNTIF(#REF!,$E$3)</f>
        <v>#REF!</v>
      </c>
      <c r="F25" s="40" t="e">
        <f>COUNTIF(#REF!,$F$3)</f>
        <v>#REF!</v>
      </c>
      <c r="G25" s="40" t="e">
        <f>COUNTIF(#REF!,$G$3)</f>
        <v>#REF!</v>
      </c>
      <c r="H25" s="40" t="e">
        <f>COUNTIF(#REF!,$H$3)</f>
        <v>#REF!</v>
      </c>
      <c r="I25" s="40" t="e">
        <f>COUNTIF(#REF!,$I$3)</f>
        <v>#REF!</v>
      </c>
      <c r="J25" s="40" t="e">
        <f>COUNTIF(#REF!,$J$3)</f>
        <v>#REF!</v>
      </c>
      <c r="K25" s="40" t="e">
        <f>COUNTIF(#REF!,K$3)</f>
        <v>#REF!</v>
      </c>
      <c r="L25" s="40" t="e">
        <f>COUNTIF(#REF!,L$3)</f>
        <v>#REF!</v>
      </c>
      <c r="M25" s="40" t="e">
        <f>COUNTIF(#REF!,M$3)</f>
        <v>#REF!</v>
      </c>
      <c r="N25" s="40" t="e">
        <f>COUNTIF(#REF!,$N$3)</f>
        <v>#REF!</v>
      </c>
      <c r="O25" s="40" t="e">
        <f>COUNTIF(#REF!,$O$3)</f>
        <v>#REF!</v>
      </c>
      <c r="P25" s="40" t="e">
        <f>COUNTIF(#REF!,$P$3)</f>
        <v>#REF!</v>
      </c>
      <c r="Q25" s="41" t="e">
        <f t="shared" si="1"/>
        <v>#REF!</v>
      </c>
      <c r="R25" s="42" t="e">
        <f t="shared" si="2"/>
        <v>#REF!</v>
      </c>
      <c r="T25" s="39"/>
      <c r="U25" s="40" t="e">
        <f>COUNTIF(#REF!,$U$3)</f>
        <v>#REF!</v>
      </c>
      <c r="V25" s="40" t="e">
        <f>COUNTIF(#REF!,$V$3)</f>
        <v>#REF!</v>
      </c>
      <c r="W25" s="40" t="e">
        <f>COUNTIF(#REF!,$W$3)</f>
        <v>#REF!</v>
      </c>
      <c r="X25" s="40" t="e">
        <f>COUNTIF(#REF!,$X$3)</f>
        <v>#REF!</v>
      </c>
      <c r="Y25" s="40" t="e">
        <f>COUNTIF(#REF!,$Y$3)</f>
        <v>#REF!</v>
      </c>
      <c r="Z25" s="40" t="e">
        <f>COUNTIF(#REF!,$Z$3)</f>
        <v>#REF!</v>
      </c>
      <c r="AA25" s="40" t="e">
        <f>COUNTIF(#REF!,$AA$3)</f>
        <v>#REF!</v>
      </c>
      <c r="AB25" s="40" t="e">
        <f>COUNTIF(#REF!,$AB$3)</f>
        <v>#REF!</v>
      </c>
      <c r="AC25" s="40" t="e">
        <f>COUNTIF(#REF!,$AC$3)</f>
        <v>#REF!</v>
      </c>
      <c r="AD25" s="40" t="e">
        <f>COUNTIF(#REF!,AD$3)</f>
        <v>#REF!</v>
      </c>
      <c r="AE25" s="41" t="e">
        <f t="shared" si="0"/>
        <v>#REF!</v>
      </c>
      <c r="AF25" s="42" t="e">
        <f t="shared" si="4"/>
        <v>#REF!</v>
      </c>
    </row>
    <row r="26" spans="3:32" x14ac:dyDescent="0.25">
      <c r="C26" s="39"/>
      <c r="D26" s="40" t="e">
        <f>COUNTIF(#REF!,D$3)</f>
        <v>#REF!</v>
      </c>
      <c r="E26" s="40" t="e">
        <f>COUNTIF(#REF!,$E$3)</f>
        <v>#REF!</v>
      </c>
      <c r="F26" s="40" t="e">
        <f>COUNTIF(#REF!,$F$3)</f>
        <v>#REF!</v>
      </c>
      <c r="G26" s="40" t="e">
        <f>COUNTIF(#REF!,$G$3)</f>
        <v>#REF!</v>
      </c>
      <c r="H26" s="40" t="e">
        <f>COUNTIF(#REF!,$H$3)</f>
        <v>#REF!</v>
      </c>
      <c r="I26" s="40" t="e">
        <f>COUNTIF(#REF!,$I$3)</f>
        <v>#REF!</v>
      </c>
      <c r="J26" s="40" t="e">
        <f>COUNTIF(#REF!,$J$3)</f>
        <v>#REF!</v>
      </c>
      <c r="K26" s="40" t="e">
        <f>COUNTIF(#REF!,K$3)</f>
        <v>#REF!</v>
      </c>
      <c r="L26" s="40" t="e">
        <f>COUNTIF(#REF!,L$3)</f>
        <v>#REF!</v>
      </c>
      <c r="M26" s="40" t="e">
        <f>COUNTIF(#REF!,M$3)</f>
        <v>#REF!</v>
      </c>
      <c r="N26" s="40" t="e">
        <f>COUNTIF(#REF!,$N$3)</f>
        <v>#REF!</v>
      </c>
      <c r="O26" s="40" t="e">
        <f>COUNTIF(#REF!,$O$3)</f>
        <v>#REF!</v>
      </c>
      <c r="P26" s="40" t="e">
        <f>COUNTIF(#REF!,$P$3)</f>
        <v>#REF!</v>
      </c>
      <c r="Q26" s="41" t="e">
        <f t="shared" si="1"/>
        <v>#REF!</v>
      </c>
      <c r="R26" s="42" t="e">
        <f t="shared" si="2"/>
        <v>#REF!</v>
      </c>
      <c r="T26" s="39"/>
      <c r="U26" s="40" t="e">
        <f>COUNTIF(#REF!,$U$3)</f>
        <v>#REF!</v>
      </c>
      <c r="V26" s="40" t="e">
        <f>COUNTIF(#REF!,$V$3)</f>
        <v>#REF!</v>
      </c>
      <c r="W26" s="40" t="e">
        <f>COUNTIF(#REF!,$W$3)</f>
        <v>#REF!</v>
      </c>
      <c r="X26" s="40" t="e">
        <f>COUNTIF(#REF!,$X$3)</f>
        <v>#REF!</v>
      </c>
      <c r="Y26" s="40" t="e">
        <f>COUNTIF(#REF!,$Y$3)</f>
        <v>#REF!</v>
      </c>
      <c r="Z26" s="40" t="e">
        <f>COUNTIF(#REF!,$Z$3)</f>
        <v>#REF!</v>
      </c>
      <c r="AA26" s="40" t="e">
        <f>COUNTIF(#REF!,$AA$3)</f>
        <v>#REF!</v>
      </c>
      <c r="AB26" s="40" t="e">
        <f>COUNTIF(#REF!,$AB$3)</f>
        <v>#REF!</v>
      </c>
      <c r="AC26" s="40" t="e">
        <f>COUNTIF(#REF!,$AC$3)</f>
        <v>#REF!</v>
      </c>
      <c r="AD26" s="40" t="e">
        <f>COUNTIF(#REF!,AD$3)</f>
        <v>#REF!</v>
      </c>
      <c r="AE26" s="41" t="e">
        <f t="shared" si="0"/>
        <v>#REF!</v>
      </c>
      <c r="AF26" s="42" t="e">
        <f t="shared" si="4"/>
        <v>#REF!</v>
      </c>
    </row>
    <row r="27" spans="3:32" x14ac:dyDescent="0.25">
      <c r="C27" s="39"/>
      <c r="D27" s="40" t="e">
        <f>COUNTIF(#REF!,D$3)</f>
        <v>#REF!</v>
      </c>
      <c r="E27" s="40" t="e">
        <f>COUNTIF(#REF!,$E$3)</f>
        <v>#REF!</v>
      </c>
      <c r="F27" s="40" t="e">
        <f>COUNTIF(#REF!,$F$3)</f>
        <v>#REF!</v>
      </c>
      <c r="G27" s="40" t="e">
        <f>COUNTIF(#REF!,$G$3)</f>
        <v>#REF!</v>
      </c>
      <c r="H27" s="40" t="e">
        <f>COUNTIF(#REF!,$H$3)</f>
        <v>#REF!</v>
      </c>
      <c r="I27" s="40" t="e">
        <f>COUNTIF(#REF!,$I$3)</f>
        <v>#REF!</v>
      </c>
      <c r="J27" s="40" t="e">
        <f>COUNTIF(#REF!,$J$3)</f>
        <v>#REF!</v>
      </c>
      <c r="K27" s="40" t="e">
        <f>COUNTIF(#REF!,K$3)</f>
        <v>#REF!</v>
      </c>
      <c r="L27" s="40" t="e">
        <f>COUNTIF(#REF!,L$3)</f>
        <v>#REF!</v>
      </c>
      <c r="M27" s="40" t="e">
        <f>COUNTIF(#REF!,M$3)</f>
        <v>#REF!</v>
      </c>
      <c r="N27" s="40" t="e">
        <f>COUNTIF(#REF!,$N$3)</f>
        <v>#REF!</v>
      </c>
      <c r="O27" s="40" t="e">
        <f>COUNTIF(#REF!,$O$3)</f>
        <v>#REF!</v>
      </c>
      <c r="P27" s="40" t="e">
        <f>COUNTIF(#REF!,$P$3)</f>
        <v>#REF!</v>
      </c>
      <c r="Q27" s="41" t="e">
        <f t="shared" si="1"/>
        <v>#REF!</v>
      </c>
      <c r="R27" s="42" t="e">
        <f t="shared" si="2"/>
        <v>#REF!</v>
      </c>
      <c r="T27" s="39"/>
      <c r="U27" s="40" t="e">
        <f>COUNTIF(#REF!,$U$3)</f>
        <v>#REF!</v>
      </c>
      <c r="V27" s="40" t="e">
        <f>COUNTIF(#REF!,$V$3)</f>
        <v>#REF!</v>
      </c>
      <c r="W27" s="40" t="e">
        <f>COUNTIF(#REF!,$W$3)</f>
        <v>#REF!</v>
      </c>
      <c r="X27" s="40" t="e">
        <f>COUNTIF(#REF!,$X$3)</f>
        <v>#REF!</v>
      </c>
      <c r="Y27" s="40" t="e">
        <f>COUNTIF(#REF!,$Y$3)</f>
        <v>#REF!</v>
      </c>
      <c r="Z27" s="40" t="e">
        <f>COUNTIF(#REF!,$Z$3)</f>
        <v>#REF!</v>
      </c>
      <c r="AA27" s="40" t="e">
        <f>COUNTIF(#REF!,$AA$3)</f>
        <v>#REF!</v>
      </c>
      <c r="AB27" s="40" t="e">
        <f>COUNTIF(#REF!,$AB$3)</f>
        <v>#REF!</v>
      </c>
      <c r="AC27" s="40" t="e">
        <f>COUNTIF(#REF!,$AC$3)</f>
        <v>#REF!</v>
      </c>
      <c r="AD27" s="40" t="e">
        <f>COUNTIF(#REF!,AD$3)</f>
        <v>#REF!</v>
      </c>
      <c r="AE27" s="41" t="e">
        <f t="shared" si="0"/>
        <v>#REF!</v>
      </c>
      <c r="AF27" s="42" t="e">
        <f t="shared" si="4"/>
        <v>#REF!</v>
      </c>
    </row>
    <row r="28" spans="3:32" x14ac:dyDescent="0.25">
      <c r="C28" s="39"/>
      <c r="D28" s="40" t="e">
        <f>COUNTIF(#REF!,D$3)</f>
        <v>#REF!</v>
      </c>
      <c r="E28" s="40" t="e">
        <f>COUNTIF(#REF!,$E$3)</f>
        <v>#REF!</v>
      </c>
      <c r="F28" s="40" t="e">
        <f>COUNTIF(#REF!,$F$3)</f>
        <v>#REF!</v>
      </c>
      <c r="G28" s="40" t="e">
        <f>COUNTIF(#REF!,$G$3)</f>
        <v>#REF!</v>
      </c>
      <c r="H28" s="40" t="e">
        <f>COUNTIF(#REF!,$H$3)</f>
        <v>#REF!</v>
      </c>
      <c r="I28" s="40" t="e">
        <f>COUNTIF(#REF!,$I$3)</f>
        <v>#REF!</v>
      </c>
      <c r="J28" s="40" t="e">
        <f>COUNTIF(#REF!,$J$3)</f>
        <v>#REF!</v>
      </c>
      <c r="K28" s="40" t="e">
        <f>COUNTIF(#REF!,K$3)</f>
        <v>#REF!</v>
      </c>
      <c r="L28" s="40" t="e">
        <f>COUNTIF(#REF!,L$3)</f>
        <v>#REF!</v>
      </c>
      <c r="M28" s="40" t="e">
        <f>COUNTIF(#REF!,M$3)</f>
        <v>#REF!</v>
      </c>
      <c r="N28" s="40" t="e">
        <f>COUNTIF(#REF!,$N$3)</f>
        <v>#REF!</v>
      </c>
      <c r="O28" s="40" t="e">
        <f>COUNTIF(#REF!,$O$3)</f>
        <v>#REF!</v>
      </c>
      <c r="P28" s="40" t="e">
        <f>COUNTIF(#REF!,$P$3)</f>
        <v>#REF!</v>
      </c>
      <c r="Q28" s="41" t="e">
        <f t="shared" si="1"/>
        <v>#REF!</v>
      </c>
      <c r="R28" s="42" t="e">
        <f t="shared" si="2"/>
        <v>#REF!</v>
      </c>
      <c r="T28" s="39"/>
      <c r="U28" s="40" t="e">
        <f>COUNTIF(#REF!,$U$3)</f>
        <v>#REF!</v>
      </c>
      <c r="V28" s="40" t="e">
        <f>COUNTIF(#REF!,$V$3)</f>
        <v>#REF!</v>
      </c>
      <c r="W28" s="40" t="e">
        <f>COUNTIF(#REF!,$W$3)</f>
        <v>#REF!</v>
      </c>
      <c r="X28" s="40" t="e">
        <f>COUNTIF(#REF!,$X$3)</f>
        <v>#REF!</v>
      </c>
      <c r="Y28" s="40" t="e">
        <f>COUNTIF(#REF!,$Y$3)</f>
        <v>#REF!</v>
      </c>
      <c r="Z28" s="40" t="e">
        <f>COUNTIF(#REF!,$Z$3)</f>
        <v>#REF!</v>
      </c>
      <c r="AA28" s="40" t="e">
        <f>COUNTIF(#REF!,$AA$3)</f>
        <v>#REF!</v>
      </c>
      <c r="AB28" s="40" t="e">
        <f>COUNTIF(#REF!,$AB$3)</f>
        <v>#REF!</v>
      </c>
      <c r="AC28" s="40" t="e">
        <f>COUNTIF(#REF!,$AC$3)</f>
        <v>#REF!</v>
      </c>
      <c r="AD28" s="40" t="e">
        <f>COUNTIF(#REF!,AD$3)</f>
        <v>#REF!</v>
      </c>
      <c r="AE28" s="41" t="e">
        <f t="shared" si="0"/>
        <v>#REF!</v>
      </c>
      <c r="AF28" s="42" t="e">
        <f t="shared" si="4"/>
        <v>#REF!</v>
      </c>
    </row>
    <row r="29" spans="3:32" x14ac:dyDescent="0.25">
      <c r="C29" s="39"/>
      <c r="D29" s="40" t="e">
        <f>COUNTIF(#REF!,D$3)</f>
        <v>#REF!</v>
      </c>
      <c r="E29" s="40" t="e">
        <f>COUNTIF(#REF!,$E$3)</f>
        <v>#REF!</v>
      </c>
      <c r="F29" s="40" t="e">
        <f>COUNTIF(#REF!,$F$3)</f>
        <v>#REF!</v>
      </c>
      <c r="G29" s="40" t="e">
        <f>COUNTIF(#REF!,$G$3)</f>
        <v>#REF!</v>
      </c>
      <c r="H29" s="40" t="e">
        <f>COUNTIF(#REF!,$H$3)</f>
        <v>#REF!</v>
      </c>
      <c r="I29" s="40" t="e">
        <f>COUNTIF(#REF!,$I$3)</f>
        <v>#REF!</v>
      </c>
      <c r="J29" s="40" t="e">
        <f>COUNTIF(#REF!,$J$3)</f>
        <v>#REF!</v>
      </c>
      <c r="K29" s="40" t="e">
        <f>COUNTIF(#REF!,K$3)</f>
        <v>#REF!</v>
      </c>
      <c r="L29" s="40" t="e">
        <f>COUNTIF(#REF!,L$3)</f>
        <v>#REF!</v>
      </c>
      <c r="M29" s="40" t="e">
        <f>COUNTIF(#REF!,M$3)</f>
        <v>#REF!</v>
      </c>
      <c r="N29" s="40" t="e">
        <f>COUNTIF(#REF!,$N$3)</f>
        <v>#REF!</v>
      </c>
      <c r="O29" s="40" t="e">
        <f>COUNTIF(#REF!,$O$3)</f>
        <v>#REF!</v>
      </c>
      <c r="P29" s="40" t="e">
        <f>COUNTIF(#REF!,$P$3)</f>
        <v>#REF!</v>
      </c>
      <c r="Q29" s="41" t="e">
        <f t="shared" si="1"/>
        <v>#REF!</v>
      </c>
      <c r="R29" s="42" t="e">
        <f t="shared" si="2"/>
        <v>#REF!</v>
      </c>
      <c r="T29" s="39"/>
      <c r="U29" s="40" t="e">
        <f>COUNTIF(#REF!,$U$3)</f>
        <v>#REF!</v>
      </c>
      <c r="V29" s="40" t="e">
        <f>COUNTIF(#REF!,$V$3)</f>
        <v>#REF!</v>
      </c>
      <c r="W29" s="40" t="e">
        <f>COUNTIF(#REF!,$W$3)</f>
        <v>#REF!</v>
      </c>
      <c r="X29" s="40" t="e">
        <f>COUNTIF(#REF!,$X$3)</f>
        <v>#REF!</v>
      </c>
      <c r="Y29" s="40" t="e">
        <f>COUNTIF(#REF!,$Y$3)</f>
        <v>#REF!</v>
      </c>
      <c r="Z29" s="40" t="e">
        <f>COUNTIF(#REF!,$Z$3)</f>
        <v>#REF!</v>
      </c>
      <c r="AA29" s="40" t="e">
        <f>COUNTIF(#REF!,$AA$3)</f>
        <v>#REF!</v>
      </c>
      <c r="AB29" s="40" t="e">
        <f>COUNTIF(#REF!,$AB$3)</f>
        <v>#REF!</v>
      </c>
      <c r="AC29" s="40" t="e">
        <f>COUNTIF(#REF!,$AC$3)</f>
        <v>#REF!</v>
      </c>
      <c r="AD29" s="40" t="e">
        <f>COUNTIF(#REF!,AD$3)</f>
        <v>#REF!</v>
      </c>
      <c r="AE29" s="41" t="e">
        <f t="shared" si="0"/>
        <v>#REF!</v>
      </c>
      <c r="AF29" s="42" t="e">
        <f t="shared" si="4"/>
        <v>#REF!</v>
      </c>
    </row>
    <row r="30" spans="3:32" x14ac:dyDescent="0.25">
      <c r="C30" s="39"/>
      <c r="D30" s="40" t="e">
        <f>COUNTIF(#REF!,D$3)</f>
        <v>#REF!</v>
      </c>
      <c r="E30" s="40" t="e">
        <f>COUNTIF(#REF!,$E$3)</f>
        <v>#REF!</v>
      </c>
      <c r="F30" s="40" t="e">
        <f>COUNTIF(#REF!,$F$3)</f>
        <v>#REF!</v>
      </c>
      <c r="G30" s="40" t="e">
        <f>COUNTIF(#REF!,$G$3)</f>
        <v>#REF!</v>
      </c>
      <c r="H30" s="40" t="e">
        <f>COUNTIF(#REF!,$H$3)</f>
        <v>#REF!</v>
      </c>
      <c r="I30" s="40" t="e">
        <f>COUNTIF(#REF!,$I$3)</f>
        <v>#REF!</v>
      </c>
      <c r="J30" s="40" t="e">
        <f>COUNTIF(#REF!,$J$3)</f>
        <v>#REF!</v>
      </c>
      <c r="K30" s="40" t="e">
        <f>COUNTIF(#REF!,K$3)</f>
        <v>#REF!</v>
      </c>
      <c r="L30" s="40" t="e">
        <f>COUNTIF(#REF!,L$3)</f>
        <v>#REF!</v>
      </c>
      <c r="M30" s="40" t="e">
        <f>COUNTIF(#REF!,M$3)</f>
        <v>#REF!</v>
      </c>
      <c r="N30" s="40" t="e">
        <f>COUNTIF(#REF!,$N$3)</f>
        <v>#REF!</v>
      </c>
      <c r="O30" s="40" t="e">
        <f>COUNTIF(#REF!,$O$3)</f>
        <v>#REF!</v>
      </c>
      <c r="P30" s="40" t="e">
        <f>COUNTIF(#REF!,$P$3)</f>
        <v>#REF!</v>
      </c>
      <c r="Q30" s="41" t="e">
        <f t="shared" si="1"/>
        <v>#REF!</v>
      </c>
      <c r="R30" s="42" t="e">
        <f t="shared" si="2"/>
        <v>#REF!</v>
      </c>
      <c r="T30" s="39"/>
      <c r="U30" s="40" t="e">
        <f>COUNTIF(#REF!,$U$3)</f>
        <v>#REF!</v>
      </c>
      <c r="V30" s="40" t="e">
        <f>COUNTIF(#REF!,$V$3)</f>
        <v>#REF!</v>
      </c>
      <c r="W30" s="40" t="e">
        <f>COUNTIF(#REF!,$W$3)</f>
        <v>#REF!</v>
      </c>
      <c r="X30" s="40" t="e">
        <f>COUNTIF(#REF!,$X$3)</f>
        <v>#REF!</v>
      </c>
      <c r="Y30" s="40" t="e">
        <f>COUNTIF(#REF!,$Y$3)</f>
        <v>#REF!</v>
      </c>
      <c r="Z30" s="40" t="e">
        <f>COUNTIF(#REF!,$Z$3)</f>
        <v>#REF!</v>
      </c>
      <c r="AA30" s="40" t="e">
        <f>COUNTIF(#REF!,$AA$3)</f>
        <v>#REF!</v>
      </c>
      <c r="AB30" s="40" t="e">
        <f>COUNTIF(#REF!,$AB$3)</f>
        <v>#REF!</v>
      </c>
      <c r="AC30" s="40" t="e">
        <f>COUNTIF(#REF!,$AC$3)</f>
        <v>#REF!</v>
      </c>
      <c r="AD30" s="40" t="e">
        <f>COUNTIF(#REF!,AD$3)</f>
        <v>#REF!</v>
      </c>
      <c r="AE30" s="41" t="e">
        <f t="shared" si="0"/>
        <v>#REF!</v>
      </c>
      <c r="AF30" s="42" t="e">
        <f t="shared" si="4"/>
        <v>#REF!</v>
      </c>
    </row>
    <row r="31" spans="3:32" x14ac:dyDescent="0.25">
      <c r="C31" s="39"/>
      <c r="D31" s="40" t="e">
        <f>COUNTIF(#REF!,D$3)</f>
        <v>#REF!</v>
      </c>
      <c r="E31" s="40" t="e">
        <f>COUNTIF(#REF!,$E$3)</f>
        <v>#REF!</v>
      </c>
      <c r="F31" s="40" t="e">
        <f>COUNTIF(#REF!,$F$3)</f>
        <v>#REF!</v>
      </c>
      <c r="G31" s="40" t="e">
        <f>COUNTIF(#REF!,$G$3)</f>
        <v>#REF!</v>
      </c>
      <c r="H31" s="40" t="e">
        <f>COUNTIF(#REF!,$H$3)</f>
        <v>#REF!</v>
      </c>
      <c r="I31" s="40" t="e">
        <f>COUNTIF(#REF!,$I$3)</f>
        <v>#REF!</v>
      </c>
      <c r="J31" s="40" t="e">
        <f>COUNTIF(#REF!,$J$3)</f>
        <v>#REF!</v>
      </c>
      <c r="K31" s="40" t="e">
        <f>COUNTIF(#REF!,K$3)</f>
        <v>#REF!</v>
      </c>
      <c r="L31" s="40" t="e">
        <f>COUNTIF(#REF!,L$3)</f>
        <v>#REF!</v>
      </c>
      <c r="M31" s="40" t="e">
        <f>COUNTIF(#REF!,M$3)</f>
        <v>#REF!</v>
      </c>
      <c r="N31" s="40" t="e">
        <f>COUNTIF(#REF!,$N$3)</f>
        <v>#REF!</v>
      </c>
      <c r="O31" s="40" t="e">
        <f>COUNTIF(#REF!,$O$3)</f>
        <v>#REF!</v>
      </c>
      <c r="P31" s="40" t="e">
        <f>COUNTIF(#REF!,$P$3)</f>
        <v>#REF!</v>
      </c>
      <c r="Q31" s="41" t="e">
        <f t="shared" si="1"/>
        <v>#REF!</v>
      </c>
      <c r="R31" s="42" t="e">
        <f t="shared" si="2"/>
        <v>#REF!</v>
      </c>
      <c r="T31" s="39"/>
      <c r="U31" s="40" t="e">
        <f>COUNTIF(#REF!,$U$3)</f>
        <v>#REF!</v>
      </c>
      <c r="V31" s="40" t="e">
        <f>COUNTIF(#REF!,$V$3)</f>
        <v>#REF!</v>
      </c>
      <c r="W31" s="40" t="e">
        <f>COUNTIF(#REF!,$W$3)</f>
        <v>#REF!</v>
      </c>
      <c r="X31" s="40" t="e">
        <f>COUNTIF(#REF!,$X$3)</f>
        <v>#REF!</v>
      </c>
      <c r="Y31" s="40" t="e">
        <f>COUNTIF(#REF!,$Y$3)</f>
        <v>#REF!</v>
      </c>
      <c r="Z31" s="40" t="e">
        <f>COUNTIF(#REF!,$Z$3)</f>
        <v>#REF!</v>
      </c>
      <c r="AA31" s="40" t="e">
        <f>COUNTIF(#REF!,$AA$3)</f>
        <v>#REF!</v>
      </c>
      <c r="AB31" s="40" t="e">
        <f>COUNTIF(#REF!,$AB$3)</f>
        <v>#REF!</v>
      </c>
      <c r="AC31" s="40" t="e">
        <f>COUNTIF(#REF!,$AC$3)</f>
        <v>#REF!</v>
      </c>
      <c r="AD31" s="40" t="e">
        <f>COUNTIF(#REF!,AD$3)</f>
        <v>#REF!</v>
      </c>
      <c r="AE31" s="41" t="e">
        <f t="shared" si="0"/>
        <v>#REF!</v>
      </c>
      <c r="AF31" s="42" t="e">
        <f t="shared" si="4"/>
        <v>#REF!</v>
      </c>
    </row>
    <row r="32" spans="3:32" x14ac:dyDescent="0.25">
      <c r="C32" s="39"/>
      <c r="D32" s="40" t="e">
        <f>COUNTIF(#REF!,D$3)</f>
        <v>#REF!</v>
      </c>
      <c r="E32" s="40" t="e">
        <f>COUNTIF(#REF!,$E$3)</f>
        <v>#REF!</v>
      </c>
      <c r="F32" s="40" t="e">
        <f>COUNTIF(#REF!,$F$3)</f>
        <v>#REF!</v>
      </c>
      <c r="G32" s="40" t="e">
        <f>COUNTIF(#REF!,$G$3)</f>
        <v>#REF!</v>
      </c>
      <c r="H32" s="40" t="e">
        <f>COUNTIF(#REF!,$H$3)</f>
        <v>#REF!</v>
      </c>
      <c r="I32" s="40" t="e">
        <f>COUNTIF(#REF!,$I$3)</f>
        <v>#REF!</v>
      </c>
      <c r="J32" s="40" t="e">
        <f>COUNTIF(#REF!,$J$3)</f>
        <v>#REF!</v>
      </c>
      <c r="K32" s="40" t="e">
        <f>COUNTIF(#REF!,K$3)</f>
        <v>#REF!</v>
      </c>
      <c r="L32" s="40" t="e">
        <f>COUNTIF(#REF!,L$3)</f>
        <v>#REF!</v>
      </c>
      <c r="M32" s="40" t="e">
        <f>COUNTIF(#REF!,M$3)</f>
        <v>#REF!</v>
      </c>
      <c r="N32" s="40" t="e">
        <f>COUNTIF(#REF!,$N$3)</f>
        <v>#REF!</v>
      </c>
      <c r="O32" s="40" t="e">
        <f>COUNTIF(#REF!,$O$3)</f>
        <v>#REF!</v>
      </c>
      <c r="P32" s="40" t="e">
        <f>COUNTIF(#REF!,$P$3)</f>
        <v>#REF!</v>
      </c>
      <c r="Q32" s="41" t="e">
        <f t="shared" si="1"/>
        <v>#REF!</v>
      </c>
      <c r="R32" s="42" t="e">
        <f t="shared" si="2"/>
        <v>#REF!</v>
      </c>
      <c r="T32" s="39"/>
      <c r="U32" s="40" t="e">
        <f>COUNTIF(#REF!,$U$3)</f>
        <v>#REF!</v>
      </c>
      <c r="V32" s="40" t="e">
        <f>COUNTIF(#REF!,$V$3)</f>
        <v>#REF!</v>
      </c>
      <c r="W32" s="40" t="e">
        <f>COUNTIF(#REF!,$W$3)</f>
        <v>#REF!</v>
      </c>
      <c r="X32" s="40" t="e">
        <f>COUNTIF(#REF!,$X$3)</f>
        <v>#REF!</v>
      </c>
      <c r="Y32" s="40" t="e">
        <f>COUNTIF(#REF!,$Y$3)</f>
        <v>#REF!</v>
      </c>
      <c r="Z32" s="40" t="e">
        <f>COUNTIF(#REF!,$Z$3)</f>
        <v>#REF!</v>
      </c>
      <c r="AA32" s="40" t="e">
        <f>COUNTIF(#REF!,$AA$3)</f>
        <v>#REF!</v>
      </c>
      <c r="AB32" s="40" t="e">
        <f>COUNTIF(#REF!,$AB$3)</f>
        <v>#REF!</v>
      </c>
      <c r="AC32" s="40" t="e">
        <f>COUNTIF(#REF!,$AC$3)</f>
        <v>#REF!</v>
      </c>
      <c r="AD32" s="40" t="e">
        <f>COUNTIF(#REF!,AD$3)</f>
        <v>#REF!</v>
      </c>
      <c r="AE32" s="41" t="e">
        <f t="shared" si="0"/>
        <v>#REF!</v>
      </c>
      <c r="AF32" s="42" t="e">
        <f t="shared" si="4"/>
        <v>#REF!</v>
      </c>
    </row>
    <row r="33" spans="3:32" x14ac:dyDescent="0.25">
      <c r="C33" s="39"/>
      <c r="D33" s="40" t="e">
        <f>COUNTIF(#REF!,D$3)</f>
        <v>#REF!</v>
      </c>
      <c r="E33" s="40" t="e">
        <f>COUNTIF(#REF!,$E$3)</f>
        <v>#REF!</v>
      </c>
      <c r="F33" s="40" t="e">
        <f>COUNTIF(#REF!,$F$3)</f>
        <v>#REF!</v>
      </c>
      <c r="G33" s="40" t="e">
        <f>COUNTIF(#REF!,$G$3)</f>
        <v>#REF!</v>
      </c>
      <c r="H33" s="40" t="e">
        <f>COUNTIF(#REF!,$H$3)</f>
        <v>#REF!</v>
      </c>
      <c r="I33" s="40" t="e">
        <f>COUNTIF(#REF!,$I$3)</f>
        <v>#REF!</v>
      </c>
      <c r="J33" s="40" t="e">
        <f>COUNTIF(#REF!,$J$3)</f>
        <v>#REF!</v>
      </c>
      <c r="K33" s="40" t="e">
        <f>COUNTIF(#REF!,K$3)</f>
        <v>#REF!</v>
      </c>
      <c r="L33" s="40" t="e">
        <f>COUNTIF(#REF!,L$3)</f>
        <v>#REF!</v>
      </c>
      <c r="M33" s="40" t="e">
        <f>COUNTIF(#REF!,M$3)</f>
        <v>#REF!</v>
      </c>
      <c r="N33" s="40" t="e">
        <f>COUNTIF(#REF!,$N$3)</f>
        <v>#REF!</v>
      </c>
      <c r="O33" s="40" t="e">
        <f>COUNTIF(#REF!,$O$3)</f>
        <v>#REF!</v>
      </c>
      <c r="P33" s="40" t="e">
        <f>COUNTIF(#REF!,$P$3)</f>
        <v>#REF!</v>
      </c>
      <c r="Q33" s="41" t="e">
        <f t="shared" si="1"/>
        <v>#REF!</v>
      </c>
      <c r="R33" s="42" t="e">
        <f t="shared" si="2"/>
        <v>#REF!</v>
      </c>
      <c r="T33" s="39"/>
      <c r="U33" s="40" t="e">
        <f>COUNTIF(#REF!,$U$3)</f>
        <v>#REF!</v>
      </c>
      <c r="V33" s="40" t="e">
        <f>COUNTIF(#REF!,$V$3)</f>
        <v>#REF!</v>
      </c>
      <c r="W33" s="40" t="e">
        <f>COUNTIF(#REF!,$W$3)</f>
        <v>#REF!</v>
      </c>
      <c r="X33" s="40" t="e">
        <f>COUNTIF(#REF!,$X$3)</f>
        <v>#REF!</v>
      </c>
      <c r="Y33" s="40" t="e">
        <f>COUNTIF(#REF!,$Y$3)</f>
        <v>#REF!</v>
      </c>
      <c r="Z33" s="40" t="e">
        <f>COUNTIF(#REF!,$Z$3)</f>
        <v>#REF!</v>
      </c>
      <c r="AA33" s="40" t="e">
        <f>COUNTIF(#REF!,$AA$3)</f>
        <v>#REF!</v>
      </c>
      <c r="AB33" s="40" t="e">
        <f>COUNTIF(#REF!,$AB$3)</f>
        <v>#REF!</v>
      </c>
      <c r="AC33" s="40" t="e">
        <f>COUNTIF(#REF!,$AC$3)</f>
        <v>#REF!</v>
      </c>
      <c r="AD33" s="40" t="e">
        <f>COUNTIF(#REF!,AD$3)</f>
        <v>#REF!</v>
      </c>
      <c r="AE33" s="41" t="e">
        <f t="shared" si="0"/>
        <v>#REF!</v>
      </c>
      <c r="AF33" s="42" t="e">
        <f t="shared" si="4"/>
        <v>#REF!</v>
      </c>
    </row>
    <row r="34" spans="3:32" x14ac:dyDescent="0.25">
      <c r="C34" s="39"/>
      <c r="D34" s="40" t="e">
        <f>COUNTIF(#REF!,D$3)</f>
        <v>#REF!</v>
      </c>
      <c r="E34" s="40" t="e">
        <f>COUNTIF(#REF!,$E$3)</f>
        <v>#REF!</v>
      </c>
      <c r="F34" s="40" t="e">
        <f>COUNTIF(#REF!,$F$3)</f>
        <v>#REF!</v>
      </c>
      <c r="G34" s="40" t="e">
        <f>COUNTIF(#REF!,$G$3)</f>
        <v>#REF!</v>
      </c>
      <c r="H34" s="40" t="e">
        <f>COUNTIF(#REF!,$H$3)</f>
        <v>#REF!</v>
      </c>
      <c r="I34" s="40" t="e">
        <f>COUNTIF(#REF!,$I$3)</f>
        <v>#REF!</v>
      </c>
      <c r="J34" s="40" t="e">
        <f>COUNTIF(#REF!,$J$3)</f>
        <v>#REF!</v>
      </c>
      <c r="K34" s="40" t="e">
        <f>COUNTIF(#REF!,K$3)</f>
        <v>#REF!</v>
      </c>
      <c r="L34" s="40" t="e">
        <f>COUNTIF(#REF!,L$3)</f>
        <v>#REF!</v>
      </c>
      <c r="M34" s="40" t="e">
        <f>COUNTIF(#REF!,M$3)</f>
        <v>#REF!</v>
      </c>
      <c r="N34" s="40" t="e">
        <f>COUNTIF(#REF!,$N$3)</f>
        <v>#REF!</v>
      </c>
      <c r="O34" s="40" t="e">
        <f>COUNTIF(#REF!,$O$3)</f>
        <v>#REF!</v>
      </c>
      <c r="P34" s="40" t="e">
        <f>COUNTIF(#REF!,$P$3)</f>
        <v>#REF!</v>
      </c>
      <c r="Q34" s="41" t="e">
        <f t="shared" si="1"/>
        <v>#REF!</v>
      </c>
      <c r="R34" s="42" t="e">
        <f t="shared" si="2"/>
        <v>#REF!</v>
      </c>
      <c r="T34" s="39"/>
      <c r="U34" s="40" t="e">
        <f>COUNTIF(#REF!,$U$3)</f>
        <v>#REF!</v>
      </c>
      <c r="V34" s="40" t="e">
        <f>COUNTIF(#REF!,$V$3)</f>
        <v>#REF!</v>
      </c>
      <c r="W34" s="40" t="e">
        <f>COUNTIF(#REF!,$W$3)</f>
        <v>#REF!</v>
      </c>
      <c r="X34" s="40" t="e">
        <f>COUNTIF(#REF!,$X$3)</f>
        <v>#REF!</v>
      </c>
      <c r="Y34" s="40" t="e">
        <f>COUNTIF(#REF!,$Y$3)</f>
        <v>#REF!</v>
      </c>
      <c r="Z34" s="40" t="e">
        <f>COUNTIF(#REF!,$Z$3)</f>
        <v>#REF!</v>
      </c>
      <c r="AA34" s="40" t="e">
        <f>COUNTIF(#REF!,$AA$3)</f>
        <v>#REF!</v>
      </c>
      <c r="AB34" s="40" t="e">
        <f>COUNTIF(#REF!,$AB$3)</f>
        <v>#REF!</v>
      </c>
      <c r="AC34" s="40" t="e">
        <f>COUNTIF(#REF!,$AC$3)</f>
        <v>#REF!</v>
      </c>
      <c r="AD34" s="40" t="e">
        <f>COUNTIF(#REF!,AD$3)</f>
        <v>#REF!</v>
      </c>
      <c r="AE34" s="41" t="e">
        <f t="shared" si="0"/>
        <v>#REF!</v>
      </c>
      <c r="AF34" s="42" t="e">
        <f t="shared" si="4"/>
        <v>#REF!</v>
      </c>
    </row>
    <row r="35" spans="3:32" x14ac:dyDescent="0.25">
      <c r="C35" s="39"/>
      <c r="D35" s="40" t="e">
        <f>COUNTIF(#REF!,D$3)</f>
        <v>#REF!</v>
      </c>
      <c r="E35" s="40" t="e">
        <f>COUNTIF(#REF!,$E$3)</f>
        <v>#REF!</v>
      </c>
      <c r="F35" s="40" t="e">
        <f>COUNTIF(#REF!,$F$3)</f>
        <v>#REF!</v>
      </c>
      <c r="G35" s="40" t="e">
        <f>COUNTIF(#REF!,$G$3)</f>
        <v>#REF!</v>
      </c>
      <c r="H35" s="40" t="e">
        <f>COUNTIF(#REF!,$H$3)</f>
        <v>#REF!</v>
      </c>
      <c r="I35" s="40" t="e">
        <f>COUNTIF(#REF!,$I$3)</f>
        <v>#REF!</v>
      </c>
      <c r="J35" s="40" t="e">
        <f>COUNTIF(#REF!,$J$3)</f>
        <v>#REF!</v>
      </c>
      <c r="K35" s="40" t="e">
        <f>COUNTIF(#REF!,K$3)</f>
        <v>#REF!</v>
      </c>
      <c r="L35" s="40" t="e">
        <f>COUNTIF(#REF!,L$3)</f>
        <v>#REF!</v>
      </c>
      <c r="M35" s="40" t="e">
        <f>COUNTIF(#REF!,M$3)</f>
        <v>#REF!</v>
      </c>
      <c r="N35" s="40" t="e">
        <f>COUNTIF(#REF!,$N$3)</f>
        <v>#REF!</v>
      </c>
      <c r="O35" s="40" t="e">
        <f>COUNTIF(#REF!,$O$3)</f>
        <v>#REF!</v>
      </c>
      <c r="P35" s="40" t="e">
        <f>COUNTIF(#REF!,$P$3)</f>
        <v>#REF!</v>
      </c>
      <c r="Q35" s="41" t="e">
        <f t="shared" si="1"/>
        <v>#REF!</v>
      </c>
      <c r="R35" s="42" t="e">
        <f t="shared" si="2"/>
        <v>#REF!</v>
      </c>
      <c r="T35" s="39"/>
      <c r="U35" s="40" t="e">
        <f>COUNTIF(#REF!,$U$3)</f>
        <v>#REF!</v>
      </c>
      <c r="V35" s="40" t="e">
        <f>COUNTIF(#REF!,$V$3)</f>
        <v>#REF!</v>
      </c>
      <c r="W35" s="40" t="e">
        <f>COUNTIF(#REF!,$W$3)</f>
        <v>#REF!</v>
      </c>
      <c r="X35" s="40" t="e">
        <f>COUNTIF(#REF!,$X$3)</f>
        <v>#REF!</v>
      </c>
      <c r="Y35" s="40" t="e">
        <f>COUNTIF(#REF!,$Y$3)</f>
        <v>#REF!</v>
      </c>
      <c r="Z35" s="40" t="e">
        <f>COUNTIF(#REF!,$Z$3)</f>
        <v>#REF!</v>
      </c>
      <c r="AA35" s="40" t="e">
        <f>COUNTIF(#REF!,$AA$3)</f>
        <v>#REF!</v>
      </c>
      <c r="AB35" s="40" t="e">
        <f>COUNTIF(#REF!,$AB$3)</f>
        <v>#REF!</v>
      </c>
      <c r="AC35" s="40" t="e">
        <f>COUNTIF(#REF!,$AC$3)</f>
        <v>#REF!</v>
      </c>
      <c r="AD35" s="40" t="e">
        <f>COUNTIF(#REF!,AD$3)</f>
        <v>#REF!</v>
      </c>
      <c r="AE35" s="41" t="e">
        <f t="shared" si="0"/>
        <v>#REF!</v>
      </c>
      <c r="AF35" s="42" t="e">
        <f t="shared" si="4"/>
        <v>#REF!</v>
      </c>
    </row>
    <row r="36" spans="3:32" x14ac:dyDescent="0.25">
      <c r="C36" s="39"/>
      <c r="D36" s="40" t="e">
        <f>COUNTIF(#REF!,D$3)</f>
        <v>#REF!</v>
      </c>
      <c r="E36" s="40" t="e">
        <f>COUNTIF(#REF!,$E$3)</f>
        <v>#REF!</v>
      </c>
      <c r="F36" s="40" t="e">
        <f>COUNTIF(#REF!,$F$3)</f>
        <v>#REF!</v>
      </c>
      <c r="G36" s="40" t="e">
        <f>COUNTIF(#REF!,$G$3)</f>
        <v>#REF!</v>
      </c>
      <c r="H36" s="40" t="e">
        <f>COUNTIF(#REF!,$H$3)</f>
        <v>#REF!</v>
      </c>
      <c r="I36" s="40" t="e">
        <f>COUNTIF(#REF!,$I$3)</f>
        <v>#REF!</v>
      </c>
      <c r="J36" s="40" t="e">
        <f>COUNTIF(#REF!,$J$3)</f>
        <v>#REF!</v>
      </c>
      <c r="K36" s="40" t="e">
        <f>COUNTIF(#REF!,K$3)</f>
        <v>#REF!</v>
      </c>
      <c r="L36" s="40" t="e">
        <f>COUNTIF(#REF!,L$3)</f>
        <v>#REF!</v>
      </c>
      <c r="M36" s="40" t="e">
        <f>COUNTIF(#REF!,M$3)</f>
        <v>#REF!</v>
      </c>
      <c r="N36" s="40" t="e">
        <f>COUNTIF(#REF!,$N$3)</f>
        <v>#REF!</v>
      </c>
      <c r="O36" s="40" t="e">
        <f>COUNTIF(#REF!,$O$3)</f>
        <v>#REF!</v>
      </c>
      <c r="P36" s="40" t="e">
        <f>COUNTIF(#REF!,$P$3)</f>
        <v>#REF!</v>
      </c>
      <c r="Q36" s="41" t="e">
        <f t="shared" si="1"/>
        <v>#REF!</v>
      </c>
      <c r="R36" s="42" t="e">
        <f t="shared" si="2"/>
        <v>#REF!</v>
      </c>
      <c r="T36" s="39"/>
      <c r="U36" s="40" t="e">
        <f>COUNTIF(#REF!,$U$3)</f>
        <v>#REF!</v>
      </c>
      <c r="V36" s="40" t="e">
        <f>COUNTIF(#REF!,$V$3)</f>
        <v>#REF!</v>
      </c>
      <c r="W36" s="40" t="e">
        <f>COUNTIF(#REF!,$W$3)</f>
        <v>#REF!</v>
      </c>
      <c r="X36" s="40" t="e">
        <f>COUNTIF(#REF!,$X$3)</f>
        <v>#REF!</v>
      </c>
      <c r="Y36" s="40" t="e">
        <f>COUNTIF(#REF!,$Y$3)</f>
        <v>#REF!</v>
      </c>
      <c r="Z36" s="40" t="e">
        <f>COUNTIF(#REF!,$Z$3)</f>
        <v>#REF!</v>
      </c>
      <c r="AA36" s="40" t="e">
        <f>COUNTIF(#REF!,$AA$3)</f>
        <v>#REF!</v>
      </c>
      <c r="AB36" s="40" t="e">
        <f>COUNTIF(#REF!,$AB$3)</f>
        <v>#REF!</v>
      </c>
      <c r="AC36" s="40" t="e">
        <f>COUNTIF(#REF!,$AC$3)</f>
        <v>#REF!</v>
      </c>
      <c r="AD36" s="40" t="e">
        <f>COUNTIF(#REF!,AD$3)</f>
        <v>#REF!</v>
      </c>
      <c r="AE36" s="41" t="e">
        <f t="shared" si="0"/>
        <v>#REF!</v>
      </c>
      <c r="AF36" s="42" t="e">
        <f t="shared" si="4"/>
        <v>#REF!</v>
      </c>
    </row>
    <row r="37" spans="3:32" x14ac:dyDescent="0.25">
      <c r="C37" s="39"/>
      <c r="D37" s="40" t="e">
        <f>COUNTIF(#REF!,D$3)</f>
        <v>#REF!</v>
      </c>
      <c r="E37" s="40" t="e">
        <f>COUNTIF(#REF!,$E$3)</f>
        <v>#REF!</v>
      </c>
      <c r="F37" s="40" t="e">
        <f>COUNTIF(#REF!,$F$3)</f>
        <v>#REF!</v>
      </c>
      <c r="G37" s="40" t="e">
        <f>COUNTIF(#REF!,$G$3)</f>
        <v>#REF!</v>
      </c>
      <c r="H37" s="40" t="e">
        <f>COUNTIF(#REF!,$H$3)</f>
        <v>#REF!</v>
      </c>
      <c r="I37" s="40" t="e">
        <f>COUNTIF(#REF!,$I$3)</f>
        <v>#REF!</v>
      </c>
      <c r="J37" s="40" t="e">
        <f>COUNTIF(#REF!,$J$3)</f>
        <v>#REF!</v>
      </c>
      <c r="K37" s="40" t="e">
        <f>COUNTIF(#REF!,K$3)</f>
        <v>#REF!</v>
      </c>
      <c r="L37" s="40" t="e">
        <f>COUNTIF(#REF!,L$3)</f>
        <v>#REF!</v>
      </c>
      <c r="M37" s="40" t="e">
        <f>COUNTIF(#REF!,M$3)</f>
        <v>#REF!</v>
      </c>
      <c r="N37" s="40" t="e">
        <f>COUNTIF(#REF!,$N$3)</f>
        <v>#REF!</v>
      </c>
      <c r="O37" s="40" t="e">
        <f>COUNTIF(#REF!,$O$3)</f>
        <v>#REF!</v>
      </c>
      <c r="P37" s="40" t="e">
        <f>COUNTIF(#REF!,$P$3)</f>
        <v>#REF!</v>
      </c>
      <c r="Q37" s="41" t="e">
        <f t="shared" si="1"/>
        <v>#REF!</v>
      </c>
      <c r="R37" s="42" t="e">
        <f t="shared" si="2"/>
        <v>#REF!</v>
      </c>
      <c r="T37" s="39"/>
      <c r="U37" s="40" t="e">
        <f>COUNTIF(#REF!,$U$3)</f>
        <v>#REF!</v>
      </c>
      <c r="V37" s="40" t="e">
        <f>COUNTIF(#REF!,$V$3)</f>
        <v>#REF!</v>
      </c>
      <c r="W37" s="40" t="e">
        <f>COUNTIF(#REF!,$W$3)</f>
        <v>#REF!</v>
      </c>
      <c r="X37" s="40" t="e">
        <f>COUNTIF(#REF!,$X$3)</f>
        <v>#REF!</v>
      </c>
      <c r="Y37" s="40" t="e">
        <f>COUNTIF(#REF!,$Y$3)</f>
        <v>#REF!</v>
      </c>
      <c r="Z37" s="40" t="e">
        <f>COUNTIF(#REF!,$Z$3)</f>
        <v>#REF!</v>
      </c>
      <c r="AA37" s="40" t="e">
        <f>COUNTIF(#REF!,$AA$3)</f>
        <v>#REF!</v>
      </c>
      <c r="AB37" s="40" t="e">
        <f>COUNTIF(#REF!,$AB$3)</f>
        <v>#REF!</v>
      </c>
      <c r="AC37" s="40" t="e">
        <f>COUNTIF(#REF!,$AC$3)</f>
        <v>#REF!</v>
      </c>
      <c r="AD37" s="40" t="e">
        <f>COUNTIF(#REF!,AD$3)</f>
        <v>#REF!</v>
      </c>
      <c r="AE37" s="41" t="e">
        <f t="shared" si="0"/>
        <v>#REF!</v>
      </c>
      <c r="AF37" s="42" t="e">
        <f t="shared" si="4"/>
        <v>#REF!</v>
      </c>
    </row>
    <row r="38" spans="3:32" x14ac:dyDescent="0.25">
      <c r="C38" s="39"/>
      <c r="D38" s="40" t="e">
        <f>COUNTIF(#REF!,D$3)</f>
        <v>#REF!</v>
      </c>
      <c r="E38" s="40" t="e">
        <f>COUNTIF(#REF!,$E$3)</f>
        <v>#REF!</v>
      </c>
      <c r="F38" s="40" t="e">
        <f>COUNTIF(#REF!,$F$3)</f>
        <v>#REF!</v>
      </c>
      <c r="G38" s="40" t="e">
        <f>COUNTIF(#REF!,$G$3)</f>
        <v>#REF!</v>
      </c>
      <c r="H38" s="40" t="e">
        <f>COUNTIF(#REF!,$H$3)</f>
        <v>#REF!</v>
      </c>
      <c r="I38" s="40" t="e">
        <f>COUNTIF(#REF!,$I$3)</f>
        <v>#REF!</v>
      </c>
      <c r="J38" s="40" t="e">
        <f>COUNTIF(#REF!,$J$3)</f>
        <v>#REF!</v>
      </c>
      <c r="K38" s="40" t="e">
        <f>COUNTIF(#REF!,K$3)</f>
        <v>#REF!</v>
      </c>
      <c r="L38" s="40" t="e">
        <f>COUNTIF(#REF!,L$3)</f>
        <v>#REF!</v>
      </c>
      <c r="M38" s="40" t="e">
        <f>COUNTIF(#REF!,M$3)</f>
        <v>#REF!</v>
      </c>
      <c r="N38" s="40" t="e">
        <f>COUNTIF(#REF!,$N$3)</f>
        <v>#REF!</v>
      </c>
      <c r="O38" s="40" t="e">
        <f>COUNTIF(#REF!,$O$3)</f>
        <v>#REF!</v>
      </c>
      <c r="P38" s="40" t="e">
        <f>COUNTIF(#REF!,$P$3)</f>
        <v>#REF!</v>
      </c>
      <c r="Q38" s="41" t="e">
        <f t="shared" si="1"/>
        <v>#REF!</v>
      </c>
      <c r="R38" s="42" t="e">
        <f t="shared" si="2"/>
        <v>#REF!</v>
      </c>
      <c r="T38" s="39"/>
      <c r="U38" s="40" t="e">
        <f>COUNTIF(#REF!,$U$3)</f>
        <v>#REF!</v>
      </c>
      <c r="V38" s="40" t="e">
        <f>COUNTIF(#REF!,$V$3)</f>
        <v>#REF!</v>
      </c>
      <c r="W38" s="40" t="e">
        <f>COUNTIF(#REF!,$W$3)</f>
        <v>#REF!</v>
      </c>
      <c r="X38" s="40" t="e">
        <f>COUNTIF(#REF!,$X$3)</f>
        <v>#REF!</v>
      </c>
      <c r="Y38" s="40" t="e">
        <f>COUNTIF(#REF!,$Y$3)</f>
        <v>#REF!</v>
      </c>
      <c r="Z38" s="40" t="e">
        <f>COUNTIF(#REF!,$Z$3)</f>
        <v>#REF!</v>
      </c>
      <c r="AA38" s="40" t="e">
        <f>COUNTIF(#REF!,$AA$3)</f>
        <v>#REF!</v>
      </c>
      <c r="AB38" s="40" t="e">
        <f>COUNTIF(#REF!,$AB$3)</f>
        <v>#REF!</v>
      </c>
      <c r="AC38" s="40" t="e">
        <f>COUNTIF(#REF!,$AC$3)</f>
        <v>#REF!</v>
      </c>
      <c r="AD38" s="40" t="e">
        <f>COUNTIF(#REF!,AD$3)</f>
        <v>#REF!</v>
      </c>
      <c r="AE38" s="41" t="e">
        <f t="shared" si="0"/>
        <v>#REF!</v>
      </c>
      <c r="AF38" s="42" t="e">
        <f t="shared" si="4"/>
        <v>#REF!</v>
      </c>
    </row>
    <row r="39" spans="3:32" x14ac:dyDescent="0.25">
      <c r="C39" s="39"/>
      <c r="D39" s="40" t="e">
        <f>COUNTIF(#REF!,D$3)</f>
        <v>#REF!</v>
      </c>
      <c r="E39" s="40" t="e">
        <f>COUNTIF(#REF!,$E$3)</f>
        <v>#REF!</v>
      </c>
      <c r="F39" s="40" t="e">
        <f>COUNTIF(#REF!,$F$3)</f>
        <v>#REF!</v>
      </c>
      <c r="G39" s="40" t="e">
        <f>COUNTIF(#REF!,$G$3)</f>
        <v>#REF!</v>
      </c>
      <c r="H39" s="40" t="e">
        <f>COUNTIF(#REF!,$H$3)</f>
        <v>#REF!</v>
      </c>
      <c r="I39" s="40" t="e">
        <f>COUNTIF(#REF!,$I$3)</f>
        <v>#REF!</v>
      </c>
      <c r="J39" s="40" t="e">
        <f>COUNTIF(#REF!,$J$3)</f>
        <v>#REF!</v>
      </c>
      <c r="K39" s="40" t="e">
        <f>COUNTIF(#REF!,K$3)</f>
        <v>#REF!</v>
      </c>
      <c r="L39" s="40" t="e">
        <f>COUNTIF(#REF!,L$3)</f>
        <v>#REF!</v>
      </c>
      <c r="M39" s="40" t="e">
        <f>COUNTIF(#REF!,M$3)</f>
        <v>#REF!</v>
      </c>
      <c r="N39" s="40" t="e">
        <f>COUNTIF(#REF!,$N$3)</f>
        <v>#REF!</v>
      </c>
      <c r="O39" s="40" t="e">
        <f>COUNTIF(#REF!,$O$3)</f>
        <v>#REF!</v>
      </c>
      <c r="P39" s="40" t="e">
        <f>COUNTIF(#REF!,$P$3)</f>
        <v>#REF!</v>
      </c>
      <c r="Q39" s="41" t="e">
        <f t="shared" si="1"/>
        <v>#REF!</v>
      </c>
      <c r="R39" s="42" t="e">
        <f t="shared" si="2"/>
        <v>#REF!</v>
      </c>
      <c r="T39" s="39"/>
      <c r="U39" s="40" t="e">
        <f>COUNTIF(#REF!,$U$3)</f>
        <v>#REF!</v>
      </c>
      <c r="V39" s="40" t="e">
        <f>COUNTIF(#REF!,$V$3)</f>
        <v>#REF!</v>
      </c>
      <c r="W39" s="40" t="e">
        <f>COUNTIF(#REF!,$W$3)</f>
        <v>#REF!</v>
      </c>
      <c r="X39" s="40" t="e">
        <f>COUNTIF(#REF!,$X$3)</f>
        <v>#REF!</v>
      </c>
      <c r="Y39" s="40" t="e">
        <f>COUNTIF(#REF!,$Y$3)</f>
        <v>#REF!</v>
      </c>
      <c r="Z39" s="40" t="e">
        <f>COUNTIF(#REF!,$Z$3)</f>
        <v>#REF!</v>
      </c>
      <c r="AA39" s="40" t="e">
        <f>COUNTIF(#REF!,$AA$3)</f>
        <v>#REF!</v>
      </c>
      <c r="AB39" s="40" t="e">
        <f>COUNTIF(#REF!,$AB$3)</f>
        <v>#REF!</v>
      </c>
      <c r="AC39" s="40" t="e">
        <f>COUNTIF(#REF!,$AC$3)</f>
        <v>#REF!</v>
      </c>
      <c r="AD39" s="40" t="e">
        <f>COUNTIF(#REF!,AD$3)</f>
        <v>#REF!</v>
      </c>
      <c r="AE39" s="41" t="e">
        <f t="shared" si="0"/>
        <v>#REF!</v>
      </c>
      <c r="AF39" s="42" t="e">
        <f t="shared" si="4"/>
        <v>#REF!</v>
      </c>
    </row>
    <row r="40" spans="3:32" x14ac:dyDescent="0.25">
      <c r="C40" s="39"/>
      <c r="D40" s="40" t="e">
        <f>COUNTIF(#REF!,D$3)</f>
        <v>#REF!</v>
      </c>
      <c r="E40" s="40" t="e">
        <f>COUNTIF(#REF!,$E$3)</f>
        <v>#REF!</v>
      </c>
      <c r="F40" s="40" t="e">
        <f>COUNTIF(#REF!,$F$3)</f>
        <v>#REF!</v>
      </c>
      <c r="G40" s="40" t="e">
        <f>COUNTIF(#REF!,$G$3)</f>
        <v>#REF!</v>
      </c>
      <c r="H40" s="40" t="e">
        <f>COUNTIF(#REF!,$H$3)</f>
        <v>#REF!</v>
      </c>
      <c r="I40" s="40" t="e">
        <f>COUNTIF(#REF!,$I$3)</f>
        <v>#REF!</v>
      </c>
      <c r="J40" s="40" t="e">
        <f>COUNTIF(#REF!,$J$3)</f>
        <v>#REF!</v>
      </c>
      <c r="K40" s="40" t="e">
        <f>COUNTIF(#REF!,K$3)</f>
        <v>#REF!</v>
      </c>
      <c r="L40" s="40" t="e">
        <f>COUNTIF(#REF!,L$3)</f>
        <v>#REF!</v>
      </c>
      <c r="M40" s="40" t="e">
        <f>COUNTIF(#REF!,M$3)</f>
        <v>#REF!</v>
      </c>
      <c r="N40" s="40" t="e">
        <f>COUNTIF(#REF!,$N$3)</f>
        <v>#REF!</v>
      </c>
      <c r="O40" s="40" t="e">
        <f>COUNTIF(#REF!,$O$3)</f>
        <v>#REF!</v>
      </c>
      <c r="P40" s="40" t="e">
        <f>COUNTIF(#REF!,$P$3)</f>
        <v>#REF!</v>
      </c>
      <c r="Q40" s="41" t="e">
        <f t="shared" si="1"/>
        <v>#REF!</v>
      </c>
      <c r="R40" s="42" t="e">
        <f t="shared" si="2"/>
        <v>#REF!</v>
      </c>
      <c r="T40" s="39"/>
      <c r="U40" s="40" t="e">
        <f>COUNTIF(#REF!,$U$3)</f>
        <v>#REF!</v>
      </c>
      <c r="V40" s="40" t="e">
        <f>COUNTIF(#REF!,$V$3)</f>
        <v>#REF!</v>
      </c>
      <c r="W40" s="40" t="e">
        <f>COUNTIF(#REF!,$W$3)</f>
        <v>#REF!</v>
      </c>
      <c r="X40" s="40" t="e">
        <f>COUNTIF(#REF!,$X$3)</f>
        <v>#REF!</v>
      </c>
      <c r="Y40" s="40" t="e">
        <f>COUNTIF(#REF!,$Y$3)</f>
        <v>#REF!</v>
      </c>
      <c r="Z40" s="40" t="e">
        <f>COUNTIF(#REF!,$Z$3)</f>
        <v>#REF!</v>
      </c>
      <c r="AA40" s="40" t="e">
        <f>COUNTIF(#REF!,$AA$3)</f>
        <v>#REF!</v>
      </c>
      <c r="AB40" s="40" t="e">
        <f>COUNTIF(#REF!,$AB$3)</f>
        <v>#REF!</v>
      </c>
      <c r="AC40" s="40" t="e">
        <f>COUNTIF(#REF!,$AC$3)</f>
        <v>#REF!</v>
      </c>
      <c r="AD40" s="40" t="e">
        <f>COUNTIF(#REF!,AD$3)</f>
        <v>#REF!</v>
      </c>
      <c r="AE40" s="41" t="e">
        <f t="shared" si="0"/>
        <v>#REF!</v>
      </c>
      <c r="AF40" s="42" t="e">
        <f t="shared" si="4"/>
        <v>#REF!</v>
      </c>
    </row>
    <row r="41" spans="3:32" x14ac:dyDescent="0.25">
      <c r="C41" s="39"/>
      <c r="D41" s="40" t="e">
        <f>COUNTIF(#REF!,D$3)</f>
        <v>#REF!</v>
      </c>
      <c r="E41" s="40" t="e">
        <f>COUNTIF(#REF!,$E$3)</f>
        <v>#REF!</v>
      </c>
      <c r="F41" s="40" t="e">
        <f>COUNTIF(#REF!,$F$3)</f>
        <v>#REF!</v>
      </c>
      <c r="G41" s="40" t="e">
        <f>COUNTIF(#REF!,$G$3)</f>
        <v>#REF!</v>
      </c>
      <c r="H41" s="40" t="e">
        <f>COUNTIF(#REF!,$H$3)</f>
        <v>#REF!</v>
      </c>
      <c r="I41" s="40" t="e">
        <f>COUNTIF(#REF!,$I$3)</f>
        <v>#REF!</v>
      </c>
      <c r="J41" s="40" t="e">
        <f>COUNTIF(#REF!,$J$3)</f>
        <v>#REF!</v>
      </c>
      <c r="K41" s="40" t="e">
        <f>COUNTIF(#REF!,K$3)</f>
        <v>#REF!</v>
      </c>
      <c r="L41" s="40" t="e">
        <f>COUNTIF(#REF!,L$3)</f>
        <v>#REF!</v>
      </c>
      <c r="M41" s="40" t="e">
        <f>COUNTIF(#REF!,M$3)</f>
        <v>#REF!</v>
      </c>
      <c r="N41" s="40" t="e">
        <f>COUNTIF(#REF!,$N$3)</f>
        <v>#REF!</v>
      </c>
      <c r="O41" s="40" t="e">
        <f>COUNTIF(#REF!,$O$3)</f>
        <v>#REF!</v>
      </c>
      <c r="P41" s="40" t="e">
        <f>COUNTIF(#REF!,$P$3)</f>
        <v>#REF!</v>
      </c>
      <c r="Q41" s="41" t="e">
        <f t="shared" si="1"/>
        <v>#REF!</v>
      </c>
      <c r="R41" s="42" t="e">
        <f t="shared" si="2"/>
        <v>#REF!</v>
      </c>
      <c r="T41" s="39"/>
      <c r="U41" s="40" t="e">
        <f>COUNTIF(#REF!,$U$3)</f>
        <v>#REF!</v>
      </c>
      <c r="V41" s="40" t="e">
        <f>COUNTIF(#REF!,$V$3)</f>
        <v>#REF!</v>
      </c>
      <c r="W41" s="40" t="e">
        <f>COUNTIF(#REF!,$W$3)</f>
        <v>#REF!</v>
      </c>
      <c r="X41" s="40" t="e">
        <f>COUNTIF(#REF!,$X$3)</f>
        <v>#REF!</v>
      </c>
      <c r="Y41" s="40" t="e">
        <f>COUNTIF(#REF!,$Y$3)</f>
        <v>#REF!</v>
      </c>
      <c r="Z41" s="40" t="e">
        <f>COUNTIF(#REF!,$Z$3)</f>
        <v>#REF!</v>
      </c>
      <c r="AA41" s="40" t="e">
        <f>COUNTIF(#REF!,$AA$3)</f>
        <v>#REF!</v>
      </c>
      <c r="AB41" s="40" t="e">
        <f>COUNTIF(#REF!,$AB$3)</f>
        <v>#REF!</v>
      </c>
      <c r="AC41" s="40" t="e">
        <f>COUNTIF(#REF!,$AC$3)</f>
        <v>#REF!</v>
      </c>
      <c r="AD41" s="40" t="e">
        <f>COUNTIF(#REF!,AD$3)</f>
        <v>#REF!</v>
      </c>
      <c r="AE41" s="41" t="e">
        <f t="shared" si="0"/>
        <v>#REF!</v>
      </c>
      <c r="AF41" s="42" t="e">
        <f t="shared" si="4"/>
        <v>#REF!</v>
      </c>
    </row>
    <row r="42" spans="3:32" x14ac:dyDescent="0.25">
      <c r="C42" s="39"/>
      <c r="D42" s="40" t="e">
        <f>COUNTIF(#REF!,D$3)</f>
        <v>#REF!</v>
      </c>
      <c r="E42" s="40" t="e">
        <f>COUNTIF(#REF!,$E$3)</f>
        <v>#REF!</v>
      </c>
      <c r="F42" s="40" t="e">
        <f>COUNTIF(#REF!,$F$3)</f>
        <v>#REF!</v>
      </c>
      <c r="G42" s="40" t="e">
        <f>COUNTIF(#REF!,$G$3)</f>
        <v>#REF!</v>
      </c>
      <c r="H42" s="40" t="e">
        <f>COUNTIF(#REF!,$H$3)</f>
        <v>#REF!</v>
      </c>
      <c r="I42" s="40" t="e">
        <f>COUNTIF(#REF!,$I$3)</f>
        <v>#REF!</v>
      </c>
      <c r="J42" s="40" t="e">
        <f>COUNTIF(#REF!,$J$3)</f>
        <v>#REF!</v>
      </c>
      <c r="K42" s="40" t="e">
        <f>COUNTIF(#REF!,K$3)</f>
        <v>#REF!</v>
      </c>
      <c r="L42" s="40" t="e">
        <f>COUNTIF(#REF!,L$3)</f>
        <v>#REF!</v>
      </c>
      <c r="M42" s="40" t="e">
        <f>COUNTIF(#REF!,M$3)</f>
        <v>#REF!</v>
      </c>
      <c r="N42" s="40" t="e">
        <f>COUNTIF(#REF!,$N$3)</f>
        <v>#REF!</v>
      </c>
      <c r="O42" s="40" t="e">
        <f>COUNTIF(#REF!,$O$3)</f>
        <v>#REF!</v>
      </c>
      <c r="P42" s="40" t="e">
        <f>COUNTIF(#REF!,$P$3)</f>
        <v>#REF!</v>
      </c>
      <c r="Q42" s="41" t="e">
        <f t="shared" si="1"/>
        <v>#REF!</v>
      </c>
      <c r="R42" s="42" t="e">
        <f t="shared" si="2"/>
        <v>#REF!</v>
      </c>
      <c r="T42" s="39"/>
      <c r="U42" s="40" t="e">
        <f>COUNTIF(#REF!,$U$3)</f>
        <v>#REF!</v>
      </c>
      <c r="V42" s="40" t="e">
        <f>COUNTIF(#REF!,$V$3)</f>
        <v>#REF!</v>
      </c>
      <c r="W42" s="40" t="e">
        <f>COUNTIF(#REF!,$W$3)</f>
        <v>#REF!</v>
      </c>
      <c r="X42" s="40" t="e">
        <f>COUNTIF(#REF!,$X$3)</f>
        <v>#REF!</v>
      </c>
      <c r="Y42" s="40" t="e">
        <f>COUNTIF(#REF!,$Y$3)</f>
        <v>#REF!</v>
      </c>
      <c r="Z42" s="40" t="e">
        <f>COUNTIF(#REF!,$Z$3)</f>
        <v>#REF!</v>
      </c>
      <c r="AA42" s="40" t="e">
        <f>COUNTIF(#REF!,$AA$3)</f>
        <v>#REF!</v>
      </c>
      <c r="AB42" s="40" t="e">
        <f>COUNTIF(#REF!,$AB$3)</f>
        <v>#REF!</v>
      </c>
      <c r="AC42" s="40" t="e">
        <f>COUNTIF(#REF!,$AC$3)</f>
        <v>#REF!</v>
      </c>
      <c r="AD42" s="40" t="e">
        <f>COUNTIF(#REF!,AD$3)</f>
        <v>#REF!</v>
      </c>
      <c r="AE42" s="41" t="e">
        <f t="shared" si="0"/>
        <v>#REF!</v>
      </c>
      <c r="AF42" s="42" t="e">
        <f t="shared" si="4"/>
        <v>#REF!</v>
      </c>
    </row>
    <row r="43" spans="3:32" x14ac:dyDescent="0.25">
      <c r="C43" s="43" t="s">
        <v>46</v>
      </c>
      <c r="D43" s="40">
        <v>25</v>
      </c>
      <c r="E43" s="40">
        <v>9</v>
      </c>
      <c r="T43" s="43" t="s">
        <v>46</v>
      </c>
      <c r="U43" s="40">
        <v>25</v>
      </c>
      <c r="V43" s="40">
        <v>9</v>
      </c>
    </row>
  </sheetData>
  <mergeCells count="2">
    <mergeCell ref="C2:R2"/>
    <mergeCell ref="T2:AF2"/>
  </mergeCells>
  <conditionalFormatting sqref="D4:D43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{0B925D82-DF6A-4771-A16E-298D333573C5}</x14:id>
        </ext>
      </extLst>
    </cfRule>
  </conditionalFormatting>
  <conditionalFormatting sqref="R4:R42">
    <cfRule type="cellIs" dxfId="84" priority="10" operator="equal">
      <formula>"NON"</formula>
    </cfRule>
    <cfRule type="cellIs" dxfId="83" priority="11" operator="equal">
      <formula>"Dépassement RTT"</formula>
    </cfRule>
    <cfRule type="cellIs" dxfId="82" priority="12" operator="equal">
      <formula>"Dépassement CP"</formula>
    </cfRule>
  </conditionalFormatting>
  <conditionalFormatting sqref="E4:E43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{06A00636-A6EF-45E9-9B90-3FB813D220CA}</x14:id>
        </ext>
      </extLst>
    </cfRule>
  </conditionalFormatting>
  <conditionalFormatting sqref="U4:U43 V4:AD42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{50ECBC41-3D78-432B-86D9-8E91D66B2FC1}</x14:id>
        </ext>
      </extLst>
    </cfRule>
  </conditionalFormatting>
  <conditionalFormatting sqref="AF4:AF42">
    <cfRule type="cellIs" dxfId="81" priority="2" operator="equal">
      <formula>"NON"</formula>
    </cfRule>
    <cfRule type="cellIs" dxfId="80" priority="3" operator="equal">
      <formula>"Dépassement RTT"</formula>
    </cfRule>
    <cfRule type="cellIs" dxfId="79" priority="4" operator="equal">
      <formula>"Dépassement CP"</formula>
    </cfRule>
  </conditionalFormatting>
  <conditionalFormatting sqref="V4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{37F5C0A1-B856-40CF-9B91-6D27249B477E}</x14:id>
        </ext>
      </extLst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7170" r:id="rId5" name="CommandButton1">
          <controlPr defaultSize="0" autoLine="0" r:id="rId6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1</xdr:col>
                <xdr:colOff>190500</xdr:colOff>
                <xdr:row>1</xdr:row>
                <xdr:rowOff>0</xdr:rowOff>
              </to>
            </anchor>
          </controlPr>
        </control>
      </mc:Choice>
      <mc:Fallback>
        <control shapeId="7170" r:id="rId5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925D82-DF6A-4771-A16E-298D333573C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D4:D43</xm:sqref>
        </x14:conditionalFormatting>
        <x14:conditionalFormatting xmlns:xm="http://schemas.microsoft.com/office/excel/2006/main">
          <x14:cfRule type="dataBar" id="{06A00636-A6EF-45E9-9B90-3FB813D220C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E4:E43</xm:sqref>
        </x14:conditionalFormatting>
        <x14:conditionalFormatting xmlns:xm="http://schemas.microsoft.com/office/excel/2006/main">
          <x14:cfRule type="dataBar" id="{50ECBC41-3D78-432B-86D9-8E91D66B2FC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U4:U43 V4:AD42</xm:sqref>
        </x14:conditionalFormatting>
        <x14:conditionalFormatting xmlns:xm="http://schemas.microsoft.com/office/excel/2006/main">
          <x14:cfRule type="dataBar" id="{37F5C0A1-B856-40CF-9B91-6D27249B4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V43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16"/>
  <sheetViews>
    <sheetView workbookViewId="0">
      <selection activeCell="B3" sqref="B3"/>
    </sheetView>
  </sheetViews>
  <sheetFormatPr baseColWidth="10" defaultRowHeight="15" x14ac:dyDescent="0.25"/>
  <cols>
    <col min="2" max="2" width="26.85546875" customWidth="1"/>
    <col min="7" max="7" width="14.7109375" customWidth="1"/>
  </cols>
  <sheetData>
    <row r="1" spans="1:2" x14ac:dyDescent="0.25">
      <c r="A1" s="2" t="s">
        <v>6</v>
      </c>
      <c r="B1" s="2" t="s">
        <v>7</v>
      </c>
    </row>
    <row r="2" spans="1:2" x14ac:dyDescent="0.25">
      <c r="A2" s="46" t="s">
        <v>97</v>
      </c>
      <c r="B2" t="s">
        <v>98</v>
      </c>
    </row>
    <row r="3" spans="1:2" x14ac:dyDescent="0.25">
      <c r="A3" s="46" t="s">
        <v>99</v>
      </c>
      <c r="B3" t="s">
        <v>100</v>
      </c>
    </row>
    <row r="4" spans="1:2" x14ac:dyDescent="0.25">
      <c r="A4" s="46"/>
    </row>
    <row r="5" spans="1:2" x14ac:dyDescent="0.25">
      <c r="A5" s="46"/>
    </row>
    <row r="6" spans="1:2" x14ac:dyDescent="0.25">
      <c r="A6" s="46"/>
    </row>
    <row r="7" spans="1:2" x14ac:dyDescent="0.25">
      <c r="A7" s="46"/>
    </row>
    <row r="8" spans="1:2" x14ac:dyDescent="0.25">
      <c r="A8" s="46"/>
    </row>
    <row r="9" spans="1:2" x14ac:dyDescent="0.25">
      <c r="A9" s="46"/>
    </row>
    <row r="10" spans="1:2" x14ac:dyDescent="0.25">
      <c r="A10" s="46"/>
    </row>
    <row r="11" spans="1:2" x14ac:dyDescent="0.25">
      <c r="A11" s="46"/>
    </row>
    <row r="12" spans="1:2" x14ac:dyDescent="0.25">
      <c r="A12" s="46"/>
    </row>
    <row r="13" spans="1:2" x14ac:dyDescent="0.25">
      <c r="A13" s="46"/>
    </row>
    <row r="14" spans="1:2" x14ac:dyDescent="0.25">
      <c r="A14" s="46"/>
    </row>
    <row r="15" spans="1:2" x14ac:dyDescent="0.25">
      <c r="A15" s="46"/>
    </row>
    <row r="16" spans="1:2" x14ac:dyDescent="0.25">
      <c r="A16" s="46"/>
    </row>
  </sheetData>
  <sortState ref="A2:B16">
    <sortCondition ref="A16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B49"/>
  <sheetViews>
    <sheetView workbookViewId="0"/>
  </sheetViews>
  <sheetFormatPr baseColWidth="10" defaultRowHeight="15" x14ac:dyDescent="0.25"/>
  <cols>
    <col min="1" max="1" width="15" customWidth="1"/>
    <col min="2" max="2" width="30.7109375" customWidth="1"/>
  </cols>
  <sheetData>
    <row r="1" spans="1:2" x14ac:dyDescent="0.25">
      <c r="A1" s="56" t="s">
        <v>9</v>
      </c>
      <c r="B1" s="3" t="s">
        <v>30</v>
      </c>
    </row>
    <row r="2" spans="1:2" x14ac:dyDescent="0.25">
      <c r="A2" s="57" t="s">
        <v>4</v>
      </c>
      <c r="B2" s="4" t="s">
        <v>41</v>
      </c>
    </row>
    <row r="3" spans="1:2" x14ac:dyDescent="0.25">
      <c r="A3" s="57" t="s">
        <v>83</v>
      </c>
      <c r="B3" s="4" t="s">
        <v>93</v>
      </c>
    </row>
    <row r="4" spans="1:2" x14ac:dyDescent="0.25">
      <c r="A4" s="57" t="s">
        <v>5</v>
      </c>
      <c r="B4" s="4" t="s">
        <v>29</v>
      </c>
    </row>
    <row r="5" spans="1:2" x14ac:dyDescent="0.25">
      <c r="A5" s="57" t="s">
        <v>84</v>
      </c>
      <c r="B5" s="4" t="s">
        <v>93</v>
      </c>
    </row>
    <row r="6" spans="1:2" x14ac:dyDescent="0.25">
      <c r="A6" s="57" t="s">
        <v>71</v>
      </c>
      <c r="B6" s="4" t="s">
        <v>28</v>
      </c>
    </row>
    <row r="7" spans="1:2" x14ac:dyDescent="0.25">
      <c r="A7" s="57" t="s">
        <v>85</v>
      </c>
      <c r="B7" s="4" t="s">
        <v>93</v>
      </c>
    </row>
    <row r="8" spans="1:2" x14ac:dyDescent="0.25">
      <c r="A8" s="57" t="s">
        <v>11</v>
      </c>
      <c r="B8" s="4" t="s">
        <v>39</v>
      </c>
    </row>
    <row r="9" spans="1:2" x14ac:dyDescent="0.25">
      <c r="A9" s="57" t="s">
        <v>16</v>
      </c>
      <c r="B9" s="4" t="s">
        <v>17</v>
      </c>
    </row>
    <row r="10" spans="1:2" x14ac:dyDescent="0.25">
      <c r="A10" s="57" t="s">
        <v>10</v>
      </c>
      <c r="B10" s="4" t="s">
        <v>40</v>
      </c>
    </row>
    <row r="11" spans="1:2" x14ac:dyDescent="0.25">
      <c r="A11" s="57" t="s">
        <v>86</v>
      </c>
      <c r="B11" s="4" t="s">
        <v>93</v>
      </c>
    </row>
    <row r="12" spans="1:2" x14ac:dyDescent="0.25">
      <c r="A12" s="58" t="s">
        <v>72</v>
      </c>
      <c r="B12" s="4" t="s">
        <v>15</v>
      </c>
    </row>
    <row r="13" spans="1:2" x14ac:dyDescent="0.25">
      <c r="A13" s="49" t="s">
        <v>92</v>
      </c>
      <c r="B13" s="4" t="s">
        <v>93</v>
      </c>
    </row>
    <row r="14" spans="1:2" x14ac:dyDescent="0.25">
      <c r="A14" s="49" t="s">
        <v>73</v>
      </c>
      <c r="B14" s="4" t="s">
        <v>14</v>
      </c>
    </row>
    <row r="15" spans="1:2" x14ac:dyDescent="0.25">
      <c r="A15" s="49" t="s">
        <v>87</v>
      </c>
      <c r="B15" s="4" t="s">
        <v>93</v>
      </c>
    </row>
    <row r="16" spans="1:2" x14ac:dyDescent="0.25">
      <c r="A16" s="4" t="s">
        <v>69</v>
      </c>
      <c r="B16" s="4" t="s">
        <v>70</v>
      </c>
    </row>
    <row r="17" spans="1:2" x14ac:dyDescent="0.25">
      <c r="A17" s="4" t="s">
        <v>88</v>
      </c>
      <c r="B17" s="4" t="s">
        <v>93</v>
      </c>
    </row>
    <row r="18" spans="1:2" x14ac:dyDescent="0.25">
      <c r="A18" s="4" t="s">
        <v>22</v>
      </c>
      <c r="B18" s="4" t="s">
        <v>23</v>
      </c>
    </row>
    <row r="19" spans="1:2" x14ac:dyDescent="0.25">
      <c r="A19" s="4" t="s">
        <v>90</v>
      </c>
      <c r="B19" s="4" t="s">
        <v>93</v>
      </c>
    </row>
    <row r="20" spans="1:2" x14ac:dyDescent="0.25">
      <c r="A20" s="4" t="s">
        <v>26</v>
      </c>
      <c r="B20" s="4" t="s">
        <v>27</v>
      </c>
    </row>
    <row r="21" spans="1:2" x14ac:dyDescent="0.25">
      <c r="A21" s="49" t="s">
        <v>91</v>
      </c>
      <c r="B21" s="4" t="s">
        <v>93</v>
      </c>
    </row>
    <row r="24" spans="1:2" x14ac:dyDescent="0.25">
      <c r="A24" s="49"/>
    </row>
    <row r="25" spans="1:2" x14ac:dyDescent="0.25">
      <c r="A25" s="49"/>
    </row>
    <row r="26" spans="1:2" x14ac:dyDescent="0.25">
      <c r="A26" s="49"/>
    </row>
    <row r="27" spans="1:2" x14ac:dyDescent="0.25">
      <c r="A27" s="49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1. Interface</vt:lpstr>
      <vt:lpstr>2. Listingcongés</vt:lpstr>
      <vt:lpstr>3. Calendrier</vt:lpstr>
      <vt:lpstr>4. Tableau</vt:lpstr>
      <vt:lpstr>5. ListeCollaborateurs</vt:lpstr>
      <vt:lpstr>6. Typecongés</vt:lpstr>
      <vt:lpstr>'3. Calendrier'!An</vt:lpstr>
      <vt:lpstr>'3. Calendrier'!dates_planning</vt:lpstr>
      <vt:lpstr>'3. Calendrier'!Mois</vt:lpstr>
      <vt:lpstr>'3. Calendrier'!Mois_fin</vt:lpstr>
      <vt:lpstr>'3. Calendrier'!mois_planning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LESCARRET</dc:creator>
  <cp:lastModifiedBy>thev</cp:lastModifiedBy>
  <dcterms:created xsi:type="dcterms:W3CDTF">2011-02-20T15:40:58Z</dcterms:created>
  <dcterms:modified xsi:type="dcterms:W3CDTF">2019-01-18T18:32:28Z</dcterms:modified>
</cp:coreProperties>
</file>