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firstSheet="2" activeTab="2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W17" i="1" l="1"/>
  <c r="BW16" i="1"/>
  <c r="BW15" i="1"/>
  <c r="BW14" i="1"/>
  <c r="BW13" i="1"/>
  <c r="BW12" i="1"/>
  <c r="BW11" i="1"/>
  <c r="BW10" i="1"/>
  <c r="BT17" i="1" l="1"/>
  <c r="BT16" i="1"/>
  <c r="BT15" i="1"/>
  <c r="BT14" i="1"/>
  <c r="BT13" i="1"/>
  <c r="BT12" i="1"/>
  <c r="BT11" i="1"/>
  <c r="BT10" i="1"/>
  <c r="B11" i="7" l="1"/>
  <c r="F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AM12" i="7"/>
  <c r="AN12" i="7"/>
  <c r="AO12" i="7"/>
  <c r="AP12" i="7"/>
  <c r="AQ12" i="7"/>
  <c r="AR12" i="7"/>
  <c r="AS12" i="7"/>
  <c r="AT12" i="7"/>
  <c r="AU12" i="7"/>
  <c r="AV12" i="7"/>
  <c r="AW12" i="7"/>
  <c r="AX12" i="7"/>
  <c r="AY12" i="7"/>
  <c r="AZ12" i="7"/>
  <c r="BA12" i="7"/>
  <c r="BB12" i="7"/>
  <c r="BC12" i="7"/>
  <c r="BD12" i="7"/>
  <c r="BE12" i="7"/>
  <c r="BF12" i="7"/>
  <c r="BG12" i="7"/>
  <c r="BH12" i="7"/>
  <c r="BI12" i="7"/>
  <c r="BJ12" i="7"/>
  <c r="BK12" i="7"/>
  <c r="BL12" i="7"/>
  <c r="BM12" i="7"/>
  <c r="BN12" i="7"/>
  <c r="BO12" i="7"/>
  <c r="BP12" i="7"/>
  <c r="BQ12" i="7"/>
  <c r="BR12" i="7"/>
  <c r="BT12" i="7"/>
  <c r="BU12" i="7"/>
  <c r="BV12" i="7"/>
  <c r="BW12" i="7"/>
  <c r="BZ12" i="7"/>
  <c r="CC12" i="7"/>
  <c r="CG12" i="7"/>
  <c r="CJ12" i="7"/>
  <c r="CN12" i="7"/>
  <c r="CQ12" i="7"/>
  <c r="CU12" i="7"/>
  <c r="CX12" i="7"/>
  <c r="DB12" i="7"/>
  <c r="DE12" i="7"/>
  <c r="DI12" i="7"/>
  <c r="DL12" i="7"/>
  <c r="DN12" i="7"/>
  <c r="DP12" i="7"/>
  <c r="DQ12" i="7"/>
  <c r="B10" i="7"/>
  <c r="C10" i="7"/>
  <c r="F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AL10" i="7"/>
  <c r="AM10" i="7"/>
  <c r="AN10" i="7"/>
  <c r="AO10" i="7"/>
  <c r="AP10" i="7"/>
  <c r="AQ10" i="7"/>
  <c r="AR10" i="7"/>
  <c r="AS10" i="7"/>
  <c r="AT10" i="7"/>
  <c r="AU10" i="7"/>
  <c r="AV10" i="7"/>
  <c r="AW10" i="7"/>
  <c r="AX10" i="7"/>
  <c r="AY10" i="7"/>
  <c r="AZ10" i="7"/>
  <c r="BA10" i="7"/>
  <c r="BB10" i="7"/>
  <c r="BC10" i="7"/>
  <c r="BD10" i="7"/>
  <c r="BE10" i="7"/>
  <c r="BF10" i="7"/>
  <c r="BG10" i="7"/>
  <c r="BH10" i="7"/>
  <c r="BI10" i="7"/>
  <c r="BJ10" i="7"/>
  <c r="BK10" i="7"/>
  <c r="BL10" i="7"/>
  <c r="BM10" i="7"/>
  <c r="BN10" i="7"/>
  <c r="BO10" i="7"/>
  <c r="BP10" i="7"/>
  <c r="BQ10" i="7"/>
  <c r="BR10" i="7"/>
  <c r="BT10" i="7"/>
  <c r="BU10" i="7" s="1"/>
  <c r="BV10" i="7"/>
  <c r="BW10" i="7"/>
  <c r="BZ10" i="7"/>
  <c r="CC10" i="7"/>
  <c r="CG10" i="7"/>
  <c r="CJ10" i="7"/>
  <c r="CN10" i="7"/>
  <c r="CQ10" i="7"/>
  <c r="CU10" i="7"/>
  <c r="CX10" i="7"/>
  <c r="DB10" i="7"/>
  <c r="DE10" i="7"/>
  <c r="DI10" i="7"/>
  <c r="F10" i="1"/>
  <c r="BR10" i="1"/>
  <c r="BZ10" i="1"/>
  <c r="B10" i="1"/>
  <c r="C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V10" i="1"/>
  <c r="CC10" i="1"/>
  <c r="CG10" i="1"/>
  <c r="CJ10" i="1"/>
  <c r="CN10" i="1"/>
  <c r="CQ10" i="1"/>
  <c r="CU10" i="1"/>
  <c r="CX10" i="1"/>
  <c r="DB10" i="1"/>
  <c r="DE10" i="1"/>
  <c r="DI10" i="1"/>
  <c r="C12" i="1"/>
  <c r="BU10" i="1" l="1"/>
  <c r="BT16" i="8"/>
  <c r="BS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C16" i="8"/>
  <c r="B16" i="8"/>
  <c r="BT15" i="8"/>
  <c r="BS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C15" i="8"/>
  <c r="B15" i="8"/>
  <c r="BT14" i="8"/>
  <c r="BS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C14" i="8"/>
  <c r="B14" i="8"/>
  <c r="BT13" i="8"/>
  <c r="BS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C13" i="8"/>
  <c r="B13" i="8"/>
  <c r="BT12" i="8"/>
  <c r="BS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C12" i="8"/>
  <c r="B12" i="8"/>
  <c r="BT11" i="8"/>
  <c r="BS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C11" i="8"/>
  <c r="B11" i="8"/>
  <c r="BT10" i="8"/>
  <c r="BS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C10" i="8"/>
  <c r="B10" i="8"/>
  <c r="BT9" i="8"/>
  <c r="BS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C9" i="8"/>
  <c r="B9" i="8"/>
  <c r="DQ17" i="7"/>
  <c r="DP17" i="7"/>
  <c r="DL17" i="7"/>
  <c r="DI17" i="7"/>
  <c r="DE17" i="7"/>
  <c r="DB17" i="7"/>
  <c r="CX17" i="7"/>
  <c r="CU17" i="7"/>
  <c r="CQ17" i="7"/>
  <c r="CN17" i="7"/>
  <c r="CJ17" i="7"/>
  <c r="CG17" i="7"/>
  <c r="CC17" i="7"/>
  <c r="BZ17" i="7"/>
  <c r="BW17" i="7"/>
  <c r="BV17" i="7"/>
  <c r="BT17" i="7"/>
  <c r="BU17" i="7" s="1"/>
  <c r="DN17" i="7" s="1"/>
  <c r="F17" i="7" s="1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C17" i="7"/>
  <c r="B17" i="7"/>
  <c r="DQ16" i="7"/>
  <c r="DP16" i="7"/>
  <c r="DL16" i="7"/>
  <c r="DI16" i="7"/>
  <c r="DE16" i="7"/>
  <c r="DB16" i="7"/>
  <c r="CX16" i="7"/>
  <c r="CU16" i="7"/>
  <c r="CQ16" i="7"/>
  <c r="CN16" i="7"/>
  <c r="CJ16" i="7"/>
  <c r="CG16" i="7"/>
  <c r="CC16" i="7"/>
  <c r="BZ16" i="7"/>
  <c r="BW16" i="7"/>
  <c r="BV16" i="7"/>
  <c r="BR16" i="7"/>
  <c r="BT16" i="7" s="1"/>
  <c r="BU16" i="7" s="1"/>
  <c r="DN16" i="7" s="1"/>
  <c r="F16" i="7" s="1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C16" i="7"/>
  <c r="B16" i="7"/>
  <c r="DQ15" i="7"/>
  <c r="DP15" i="7"/>
  <c r="DL15" i="7"/>
  <c r="DI15" i="7"/>
  <c r="DE15" i="7"/>
  <c r="DB15" i="7"/>
  <c r="CX15" i="7"/>
  <c r="CU15" i="7"/>
  <c r="CQ15" i="7"/>
  <c r="CN15" i="7"/>
  <c r="CJ15" i="7"/>
  <c r="CG15" i="7"/>
  <c r="CC15" i="7"/>
  <c r="BZ15" i="7"/>
  <c r="BW15" i="7"/>
  <c r="BV15" i="7"/>
  <c r="BR15" i="7"/>
  <c r="BT15" i="7" s="1"/>
  <c r="BU15" i="7" s="1"/>
  <c r="DN15" i="7" s="1"/>
  <c r="F15" i="7" s="1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C15" i="7"/>
  <c r="B15" i="7"/>
  <c r="DQ14" i="7"/>
  <c r="DP14" i="7"/>
  <c r="DL14" i="7"/>
  <c r="DI14" i="7"/>
  <c r="DE14" i="7"/>
  <c r="DB14" i="7"/>
  <c r="CX14" i="7"/>
  <c r="CU14" i="7"/>
  <c r="CQ14" i="7"/>
  <c r="CN14" i="7"/>
  <c r="CJ14" i="7"/>
  <c r="CG14" i="7"/>
  <c r="CC14" i="7"/>
  <c r="BZ14" i="7"/>
  <c r="BW14" i="7"/>
  <c r="BV14" i="7"/>
  <c r="BR14" i="7"/>
  <c r="BT14" i="7" s="1"/>
  <c r="BU14" i="7" s="1"/>
  <c r="DN14" i="7" s="1"/>
  <c r="F14" i="7" s="1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C14" i="7"/>
  <c r="B14" i="7"/>
  <c r="DQ13" i="7"/>
  <c r="DP13" i="7"/>
  <c r="DL13" i="7"/>
  <c r="DI13" i="7"/>
  <c r="DE13" i="7"/>
  <c r="DB13" i="7"/>
  <c r="CX13" i="7"/>
  <c r="CU13" i="7"/>
  <c r="CQ13" i="7"/>
  <c r="CN13" i="7"/>
  <c r="CJ13" i="7"/>
  <c r="CG13" i="7"/>
  <c r="CC13" i="7"/>
  <c r="BZ13" i="7"/>
  <c r="BW13" i="7"/>
  <c r="BV13" i="7"/>
  <c r="BR13" i="7"/>
  <c r="BT13" i="7" s="1"/>
  <c r="BU13" i="7" s="1"/>
  <c r="DN13" i="7" s="1"/>
  <c r="F13" i="7" s="1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C13" i="7"/>
  <c r="B13" i="7"/>
  <c r="DQ11" i="7"/>
  <c r="DP11" i="7"/>
  <c r="DL11" i="7"/>
  <c r="DI11" i="7"/>
  <c r="DE11" i="7"/>
  <c r="DB11" i="7"/>
  <c r="CX11" i="7"/>
  <c r="CU11" i="7"/>
  <c r="CQ11" i="7"/>
  <c r="CN11" i="7"/>
  <c r="CJ11" i="7"/>
  <c r="CG11" i="7"/>
  <c r="CC11" i="7"/>
  <c r="BZ11" i="7"/>
  <c r="BW11" i="7"/>
  <c r="BV11" i="7"/>
  <c r="BR11" i="7"/>
  <c r="BT11" i="7" s="1"/>
  <c r="BU11" i="7" s="1"/>
  <c r="DN11" i="7" s="1"/>
  <c r="F11" i="7" s="1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DQ9" i="7"/>
  <c r="DP9" i="7"/>
  <c r="DL9" i="7"/>
  <c r="DI9" i="7"/>
  <c r="DE9" i="7"/>
  <c r="DB9" i="7"/>
  <c r="CX9" i="7"/>
  <c r="CU9" i="7"/>
  <c r="CQ9" i="7"/>
  <c r="CN9" i="7"/>
  <c r="CJ9" i="7"/>
  <c r="CG9" i="7"/>
  <c r="CC9" i="7"/>
  <c r="BZ9" i="7"/>
  <c r="BW9" i="7"/>
  <c r="BV9" i="7"/>
  <c r="BR9" i="7"/>
  <c r="BT9" i="7" s="1"/>
  <c r="BU9" i="7" s="1"/>
  <c r="DN9" i="7" s="1"/>
  <c r="F9" i="7" s="1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C9" i="7"/>
  <c r="B9" i="7"/>
  <c r="A9" i="6" l="1"/>
  <c r="E7" i="6"/>
  <c r="F6" i="6" l="1"/>
  <c r="A8" i="6"/>
  <c r="A7" i="6"/>
  <c r="A6" i="6"/>
  <c r="B4" i="6"/>
  <c r="C7" i="6" l="1"/>
  <c r="F7" i="6" s="1"/>
  <c r="H7" i="6" s="1"/>
  <c r="C8" i="6"/>
  <c r="D8" i="6" s="1"/>
  <c r="C9" i="6"/>
  <c r="D9" i="6" s="1"/>
  <c r="D7" i="6" l="1"/>
  <c r="I7" i="6"/>
  <c r="G7" i="6"/>
  <c r="AAW16" i="5" l="1"/>
  <c r="AAX16" i="5"/>
  <c r="AAZ16" i="5"/>
  <c r="ABA16" i="5"/>
  <c r="ABC16" i="5"/>
  <c r="ABD16" i="5"/>
  <c r="ABE16" i="5"/>
  <c r="ABG16" i="5"/>
  <c r="ABH16" i="5"/>
  <c r="ABI16" i="5"/>
  <c r="ABJ16" i="5"/>
  <c r="ABK16" i="5"/>
  <c r="AAW17" i="5"/>
  <c r="AAX17" i="5"/>
  <c r="AAZ17" i="5"/>
  <c r="ABA17" i="5"/>
  <c r="ABC17" i="5"/>
  <c r="ABD17" i="5"/>
  <c r="ABE17" i="5"/>
  <c r="ABG17" i="5"/>
  <c r="ABH17" i="5"/>
  <c r="ABI17" i="5"/>
  <c r="ABJ17" i="5"/>
  <c r="ABK17" i="5"/>
  <c r="AAW18" i="5"/>
  <c r="AAX18" i="5"/>
  <c r="AAZ18" i="5"/>
  <c r="ABA18" i="5"/>
  <c r="ABC18" i="5"/>
  <c r="ABD18" i="5"/>
  <c r="ABE18" i="5"/>
  <c r="ABG18" i="5"/>
  <c r="ABH18" i="5"/>
  <c r="ABI18" i="5"/>
  <c r="ABJ18" i="5"/>
  <c r="ABK18" i="5"/>
  <c r="ABL16" i="5"/>
  <c r="ABM16" i="5"/>
  <c r="ABO16" i="5"/>
  <c r="ABP16" i="5"/>
  <c r="ABR16" i="5"/>
  <c r="ABS16" i="5"/>
  <c r="ABT16" i="5"/>
  <c r="ABV16" i="5"/>
  <c r="ABW16" i="5"/>
  <c r="ABX16" i="5"/>
  <c r="ABY16" i="5"/>
  <c r="ABZ16" i="5"/>
  <c r="ABL17" i="5"/>
  <c r="ABM17" i="5"/>
  <c r="ABO17" i="5"/>
  <c r="ABP17" i="5"/>
  <c r="ABR17" i="5"/>
  <c r="ABS17" i="5"/>
  <c r="ABT17" i="5"/>
  <c r="ABV17" i="5"/>
  <c r="ABW17" i="5"/>
  <c r="ABX17" i="5"/>
  <c r="ABY17" i="5"/>
  <c r="ABZ17" i="5"/>
  <c r="ABL18" i="5"/>
  <c r="ABM18" i="5"/>
  <c r="ABO18" i="5"/>
  <c r="ABP18" i="5"/>
  <c r="ABR18" i="5"/>
  <c r="ABS18" i="5"/>
  <c r="ABT18" i="5"/>
  <c r="ABV18" i="5"/>
  <c r="ABW18" i="5"/>
  <c r="ABX18" i="5"/>
  <c r="ABY18" i="5"/>
  <c r="ABZ18" i="5"/>
  <c r="ACA16" i="5"/>
  <c r="ACB16" i="5"/>
  <c r="ACD16" i="5"/>
  <c r="ACE16" i="5"/>
  <c r="ACG16" i="5"/>
  <c r="ACH16" i="5"/>
  <c r="ACI16" i="5"/>
  <c r="ACK16" i="5"/>
  <c r="ACL16" i="5"/>
  <c r="ACM16" i="5"/>
  <c r="ACN16" i="5"/>
  <c r="ACO16" i="5"/>
  <c r="ACA17" i="5"/>
  <c r="ACB17" i="5"/>
  <c r="ACD17" i="5"/>
  <c r="ACE17" i="5"/>
  <c r="ACG17" i="5"/>
  <c r="ACH17" i="5"/>
  <c r="ACI17" i="5"/>
  <c r="ACK17" i="5"/>
  <c r="ACL17" i="5"/>
  <c r="ACM17" i="5"/>
  <c r="ACN17" i="5"/>
  <c r="ACO17" i="5"/>
  <c r="ACA18" i="5"/>
  <c r="ACB18" i="5"/>
  <c r="ACD18" i="5"/>
  <c r="ACE18" i="5"/>
  <c r="ACG18" i="5"/>
  <c r="ACH18" i="5"/>
  <c r="ACI18" i="5"/>
  <c r="ACK18" i="5"/>
  <c r="ACL18" i="5"/>
  <c r="ACM18" i="5"/>
  <c r="ACN18" i="5"/>
  <c r="ACO18" i="5"/>
  <c r="ACP16" i="5"/>
  <c r="ACQ16" i="5"/>
  <c r="ACS16" i="5"/>
  <c r="ACT16" i="5"/>
  <c r="ACV16" i="5"/>
  <c r="ACW16" i="5"/>
  <c r="ACX16" i="5"/>
  <c r="ACZ16" i="5"/>
  <c r="ADA16" i="5"/>
  <c r="ADB16" i="5"/>
  <c r="ADC16" i="5"/>
  <c r="ADD16" i="5"/>
  <c r="ACP17" i="5"/>
  <c r="ACQ17" i="5"/>
  <c r="ACS17" i="5"/>
  <c r="ACT17" i="5"/>
  <c r="ACV17" i="5"/>
  <c r="ACW17" i="5"/>
  <c r="ACX17" i="5"/>
  <c r="ACZ17" i="5"/>
  <c r="ADA17" i="5"/>
  <c r="ADB17" i="5"/>
  <c r="ADC17" i="5"/>
  <c r="ADD17" i="5"/>
  <c r="ACP18" i="5"/>
  <c r="ACQ18" i="5"/>
  <c r="ACS18" i="5"/>
  <c r="ACT18" i="5"/>
  <c r="ACV18" i="5"/>
  <c r="ACW18" i="5"/>
  <c r="ACX18" i="5"/>
  <c r="ACZ18" i="5"/>
  <c r="ADA18" i="5"/>
  <c r="ADB18" i="5"/>
  <c r="ADC18" i="5"/>
  <c r="ADD18" i="5"/>
  <c r="ADE16" i="5"/>
  <c r="ADF16" i="5"/>
  <c r="ADH16" i="5"/>
  <c r="ADI16" i="5"/>
  <c r="ADK16" i="5"/>
  <c r="ADL16" i="5"/>
  <c r="ADM16" i="5"/>
  <c r="ADO16" i="5"/>
  <c r="ADP16" i="5"/>
  <c r="ADQ16" i="5"/>
  <c r="ADR16" i="5"/>
  <c r="ADS16" i="5"/>
  <c r="ADE17" i="5"/>
  <c r="ADF17" i="5"/>
  <c r="ADH17" i="5"/>
  <c r="ADI17" i="5"/>
  <c r="ADK17" i="5"/>
  <c r="ADL17" i="5"/>
  <c r="ADM17" i="5"/>
  <c r="ADO17" i="5"/>
  <c r="ADP17" i="5"/>
  <c r="ADQ17" i="5"/>
  <c r="ADR17" i="5"/>
  <c r="ADS17" i="5"/>
  <c r="ADE18" i="5"/>
  <c r="ADF18" i="5"/>
  <c r="ADH18" i="5"/>
  <c r="ADI18" i="5"/>
  <c r="ADK18" i="5"/>
  <c r="ADL18" i="5"/>
  <c r="ADM18" i="5"/>
  <c r="ADO18" i="5"/>
  <c r="ADP18" i="5"/>
  <c r="ADQ18" i="5"/>
  <c r="ADR18" i="5"/>
  <c r="ADS18" i="5"/>
  <c r="ADT16" i="5"/>
  <c r="ADU16" i="5"/>
  <c r="ADW16" i="5"/>
  <c r="ADX16" i="5"/>
  <c r="ADZ16" i="5"/>
  <c r="AEA16" i="5"/>
  <c r="AEB16" i="5"/>
  <c r="AED16" i="5"/>
  <c r="AEE16" i="5"/>
  <c r="AEF16" i="5"/>
  <c r="AEG16" i="5"/>
  <c r="AEH16" i="5"/>
  <c r="ADT17" i="5"/>
  <c r="ADU17" i="5"/>
  <c r="ADW17" i="5"/>
  <c r="ADX17" i="5"/>
  <c r="ADZ17" i="5"/>
  <c r="AEA17" i="5"/>
  <c r="AEB17" i="5"/>
  <c r="AED17" i="5"/>
  <c r="AEE17" i="5"/>
  <c r="AEF17" i="5"/>
  <c r="AEG17" i="5"/>
  <c r="AEH17" i="5"/>
  <c r="ADT18" i="5"/>
  <c r="ADU18" i="5"/>
  <c r="ADW18" i="5"/>
  <c r="ADX18" i="5"/>
  <c r="ADZ18" i="5"/>
  <c r="AEA18" i="5"/>
  <c r="AEB18" i="5"/>
  <c r="AED18" i="5"/>
  <c r="AEE18" i="5"/>
  <c r="AEF18" i="5"/>
  <c r="AEG18" i="5"/>
  <c r="AEH18" i="5"/>
  <c r="AEI16" i="5"/>
  <c r="AEJ16" i="5"/>
  <c r="AEL16" i="5"/>
  <c r="AEM16" i="5"/>
  <c r="AEO16" i="5"/>
  <c r="AEP16" i="5"/>
  <c r="AEQ16" i="5"/>
  <c r="AES16" i="5"/>
  <c r="AET16" i="5"/>
  <c r="AEU16" i="5"/>
  <c r="AEV16" i="5"/>
  <c r="AEW16" i="5"/>
  <c r="AEI17" i="5"/>
  <c r="AEJ17" i="5"/>
  <c r="AEL17" i="5"/>
  <c r="AEM17" i="5"/>
  <c r="AEO17" i="5"/>
  <c r="AEP17" i="5"/>
  <c r="AEQ17" i="5"/>
  <c r="AES17" i="5"/>
  <c r="AET17" i="5"/>
  <c r="AEU17" i="5"/>
  <c r="AEV17" i="5"/>
  <c r="AEW17" i="5"/>
  <c r="AEI18" i="5"/>
  <c r="AEJ18" i="5"/>
  <c r="AEL18" i="5"/>
  <c r="AEM18" i="5"/>
  <c r="AEO18" i="5"/>
  <c r="AEP18" i="5"/>
  <c r="AEQ18" i="5"/>
  <c r="AES18" i="5"/>
  <c r="AET18" i="5"/>
  <c r="AEU18" i="5"/>
  <c r="AEV18" i="5"/>
  <c r="AEW18" i="5"/>
  <c r="AEX16" i="5"/>
  <c r="AEY16" i="5"/>
  <c r="AFA16" i="5"/>
  <c r="AFB16" i="5"/>
  <c r="AFD16" i="5"/>
  <c r="AFE16" i="5"/>
  <c r="AFF16" i="5"/>
  <c r="AFH16" i="5"/>
  <c r="AFI16" i="5"/>
  <c r="AFJ16" i="5"/>
  <c r="AFK16" i="5"/>
  <c r="AFL16" i="5"/>
  <c r="AEX17" i="5"/>
  <c r="AEY17" i="5"/>
  <c r="AFA17" i="5"/>
  <c r="AFB17" i="5"/>
  <c r="AFD17" i="5"/>
  <c r="AFE17" i="5"/>
  <c r="AFF17" i="5"/>
  <c r="AFH17" i="5"/>
  <c r="AFI17" i="5"/>
  <c r="AFJ17" i="5"/>
  <c r="AFK17" i="5"/>
  <c r="AFL17" i="5"/>
  <c r="AEX18" i="5"/>
  <c r="AEY18" i="5"/>
  <c r="AFA18" i="5"/>
  <c r="AFB18" i="5"/>
  <c r="AFD18" i="5"/>
  <c r="AFE18" i="5"/>
  <c r="AFF18" i="5"/>
  <c r="AFH18" i="5"/>
  <c r="AFI18" i="5"/>
  <c r="AFJ18" i="5"/>
  <c r="AFK18" i="5"/>
  <c r="AFL18" i="5"/>
  <c r="AFM16" i="5"/>
  <c r="AFN16" i="5"/>
  <c r="AFP16" i="5"/>
  <c r="AFQ16" i="5"/>
  <c r="AFS16" i="5"/>
  <c r="AFT16" i="5"/>
  <c r="AFU16" i="5"/>
  <c r="AFW16" i="5"/>
  <c r="AFX16" i="5"/>
  <c r="AFY16" i="5"/>
  <c r="AFZ16" i="5"/>
  <c r="AGA16" i="5"/>
  <c r="AFM17" i="5"/>
  <c r="AFN17" i="5"/>
  <c r="AFP17" i="5"/>
  <c r="AFQ17" i="5"/>
  <c r="AFS17" i="5"/>
  <c r="AFT17" i="5"/>
  <c r="AFU17" i="5"/>
  <c r="AFW17" i="5"/>
  <c r="AFX17" i="5"/>
  <c r="AFY17" i="5"/>
  <c r="AFZ17" i="5"/>
  <c r="AGA17" i="5"/>
  <c r="AFM18" i="5"/>
  <c r="AFN18" i="5"/>
  <c r="AFP18" i="5"/>
  <c r="AFQ18" i="5"/>
  <c r="AFS18" i="5"/>
  <c r="AFT18" i="5"/>
  <c r="AFU18" i="5"/>
  <c r="AFW18" i="5"/>
  <c r="AFX18" i="5"/>
  <c r="AFY18" i="5"/>
  <c r="AFZ18" i="5"/>
  <c r="AGA18" i="5"/>
  <c r="AGB16" i="5"/>
  <c r="AGC16" i="5"/>
  <c r="AGE16" i="5"/>
  <c r="AGF16" i="5"/>
  <c r="AGH16" i="5"/>
  <c r="AGI16" i="5"/>
  <c r="AGJ16" i="5"/>
  <c r="AGL16" i="5"/>
  <c r="AGM16" i="5"/>
  <c r="AGN16" i="5"/>
  <c r="AGO16" i="5"/>
  <c r="AGP16" i="5"/>
  <c r="AGB17" i="5"/>
  <c r="AGC17" i="5"/>
  <c r="AGE17" i="5"/>
  <c r="AGF17" i="5"/>
  <c r="AGH17" i="5"/>
  <c r="AGI17" i="5"/>
  <c r="AGJ17" i="5"/>
  <c r="AGL17" i="5"/>
  <c r="AGM17" i="5"/>
  <c r="AGN17" i="5"/>
  <c r="AGO17" i="5"/>
  <c r="AGP17" i="5"/>
  <c r="AGB18" i="5"/>
  <c r="AGC18" i="5"/>
  <c r="AGE18" i="5"/>
  <c r="AGF18" i="5"/>
  <c r="AGH18" i="5"/>
  <c r="AGI18" i="5"/>
  <c r="AGJ18" i="5"/>
  <c r="AGL18" i="5"/>
  <c r="AGM18" i="5"/>
  <c r="AGN18" i="5"/>
  <c r="AGO18" i="5"/>
  <c r="AGP18" i="5"/>
  <c r="AHB16" i="5"/>
  <c r="AHC16" i="5"/>
  <c r="AHD16" i="5"/>
  <c r="AHE16" i="5"/>
  <c r="AHB17" i="5"/>
  <c r="AHC17" i="5"/>
  <c r="AHD17" i="5"/>
  <c r="AHE17" i="5"/>
  <c r="AHB18" i="5"/>
  <c r="AHC18" i="5"/>
  <c r="AHD18" i="5"/>
  <c r="AHE18" i="5"/>
  <c r="AGQ16" i="5"/>
  <c r="AGR16" i="5"/>
  <c r="AGT16" i="5"/>
  <c r="AGU16" i="5"/>
  <c r="AGW16" i="5"/>
  <c r="AGX16" i="5"/>
  <c r="AGY16" i="5"/>
  <c r="AHA16" i="5"/>
  <c r="AGQ17" i="5"/>
  <c r="AGR17" i="5"/>
  <c r="AGT17" i="5"/>
  <c r="AGU17" i="5"/>
  <c r="AGW17" i="5"/>
  <c r="AGX17" i="5"/>
  <c r="AGY17" i="5"/>
  <c r="AHA17" i="5"/>
  <c r="AGQ18" i="5"/>
  <c r="AGR18" i="5"/>
  <c r="AGT18" i="5"/>
  <c r="AGU18" i="5"/>
  <c r="AGW18" i="5"/>
  <c r="AGX18" i="5"/>
  <c r="AGY18" i="5"/>
  <c r="AHA18" i="5"/>
  <c r="AHF16" i="5"/>
  <c r="AHG16" i="5"/>
  <c r="AHI16" i="5"/>
  <c r="AHJ16" i="5"/>
  <c r="AHL16" i="5"/>
  <c r="AHM16" i="5"/>
  <c r="AHN16" i="5"/>
  <c r="AHP16" i="5"/>
  <c r="AHQ16" i="5"/>
  <c r="AHR16" i="5"/>
  <c r="AHS16" i="5"/>
  <c r="AHT16" i="5"/>
  <c r="AHF17" i="5"/>
  <c r="AHG17" i="5"/>
  <c r="AHI17" i="5"/>
  <c r="AHJ17" i="5"/>
  <c r="AHL17" i="5"/>
  <c r="AHM17" i="5"/>
  <c r="AHN17" i="5"/>
  <c r="AHP17" i="5"/>
  <c r="AHQ17" i="5"/>
  <c r="AHR17" i="5"/>
  <c r="AHS17" i="5"/>
  <c r="AHT17" i="5"/>
  <c r="AHF18" i="5"/>
  <c r="AHG18" i="5"/>
  <c r="AHI18" i="5"/>
  <c r="AHJ18" i="5"/>
  <c r="AHL18" i="5"/>
  <c r="AHM18" i="5"/>
  <c r="AHN18" i="5"/>
  <c r="AHP18" i="5"/>
  <c r="AHQ18" i="5"/>
  <c r="AHR18" i="5"/>
  <c r="AHS18" i="5"/>
  <c r="AHT18" i="5"/>
  <c r="AHU16" i="5"/>
  <c r="AHV16" i="5"/>
  <c r="AHX16" i="5"/>
  <c r="AHY16" i="5"/>
  <c r="AIA16" i="5"/>
  <c r="AIB16" i="5"/>
  <c r="AIC16" i="5"/>
  <c r="AIE16" i="5"/>
  <c r="AIF16" i="5"/>
  <c r="AIG16" i="5"/>
  <c r="AIH16" i="5"/>
  <c r="AII16" i="5"/>
  <c r="AHU17" i="5"/>
  <c r="AHV17" i="5"/>
  <c r="AHX17" i="5"/>
  <c r="AHY17" i="5"/>
  <c r="AIA17" i="5"/>
  <c r="AIB17" i="5"/>
  <c r="AIC17" i="5"/>
  <c r="AIE17" i="5"/>
  <c r="AIF17" i="5"/>
  <c r="AIG17" i="5"/>
  <c r="AIH17" i="5"/>
  <c r="AII17" i="5"/>
  <c r="AHU18" i="5"/>
  <c r="AHV18" i="5"/>
  <c r="AHX18" i="5"/>
  <c r="AHY18" i="5"/>
  <c r="AIA18" i="5"/>
  <c r="AIB18" i="5"/>
  <c r="AIC18" i="5"/>
  <c r="AIE18" i="5"/>
  <c r="AIF18" i="5"/>
  <c r="AIG18" i="5"/>
  <c r="AIH18" i="5"/>
  <c r="AII18" i="5"/>
  <c r="AAH16" i="5"/>
  <c r="AAI16" i="5"/>
  <c r="AAK16" i="5"/>
  <c r="AAL16" i="5"/>
  <c r="AAN16" i="5"/>
  <c r="AAO16" i="5"/>
  <c r="AAP16" i="5"/>
  <c r="AAR16" i="5"/>
  <c r="AAS16" i="5"/>
  <c r="AAT16" i="5"/>
  <c r="AAU16" i="5"/>
  <c r="AAV16" i="5"/>
  <c r="AAH17" i="5"/>
  <c r="AAI17" i="5"/>
  <c r="AAK17" i="5"/>
  <c r="AAL17" i="5"/>
  <c r="AAN17" i="5"/>
  <c r="AAO17" i="5"/>
  <c r="AAP17" i="5"/>
  <c r="AAR17" i="5"/>
  <c r="AAS17" i="5"/>
  <c r="AAT17" i="5"/>
  <c r="AAU17" i="5"/>
  <c r="AAV17" i="5"/>
  <c r="AAH18" i="5"/>
  <c r="AAI18" i="5"/>
  <c r="AAK18" i="5"/>
  <c r="AAL18" i="5"/>
  <c r="AAN18" i="5"/>
  <c r="AAO18" i="5"/>
  <c r="AAP18" i="5"/>
  <c r="AAR18" i="5"/>
  <c r="AAS18" i="5"/>
  <c r="AAT18" i="5"/>
  <c r="AAU18" i="5"/>
  <c r="AAV18" i="5"/>
  <c r="ZS16" i="5"/>
  <c r="ZT16" i="5"/>
  <c r="ZV16" i="5"/>
  <c r="ZW16" i="5"/>
  <c r="ZY16" i="5"/>
  <c r="ZZ16" i="5"/>
  <c r="AAA16" i="5"/>
  <c r="AAC16" i="5"/>
  <c r="AAD16" i="5"/>
  <c r="AAE16" i="5"/>
  <c r="AAF16" i="5"/>
  <c r="AAG16" i="5"/>
  <c r="ZS17" i="5"/>
  <c r="ZT17" i="5"/>
  <c r="ZV17" i="5"/>
  <c r="ZW17" i="5"/>
  <c r="ZY17" i="5"/>
  <c r="ZZ17" i="5"/>
  <c r="AAA17" i="5"/>
  <c r="AAC17" i="5"/>
  <c r="AAD17" i="5"/>
  <c r="AAE17" i="5"/>
  <c r="AAF17" i="5"/>
  <c r="AAG17" i="5"/>
  <c r="ZS18" i="5"/>
  <c r="ZT18" i="5"/>
  <c r="ZV18" i="5"/>
  <c r="ZW18" i="5"/>
  <c r="ZY18" i="5"/>
  <c r="ZZ18" i="5"/>
  <c r="AAA18" i="5"/>
  <c r="AAC18" i="5"/>
  <c r="AAD18" i="5"/>
  <c r="AAE18" i="5"/>
  <c r="AAF18" i="5"/>
  <c r="AAG18" i="5"/>
  <c r="ZD16" i="5"/>
  <c r="ZE16" i="5"/>
  <c r="ZG16" i="5"/>
  <c r="ZH16" i="5"/>
  <c r="ZJ16" i="5"/>
  <c r="ZK16" i="5"/>
  <c r="ZL16" i="5"/>
  <c r="ZN16" i="5"/>
  <c r="ZO16" i="5"/>
  <c r="ZP16" i="5"/>
  <c r="ZQ16" i="5"/>
  <c r="ZR16" i="5"/>
  <c r="ZD17" i="5"/>
  <c r="ZE17" i="5"/>
  <c r="ZG17" i="5"/>
  <c r="ZH17" i="5"/>
  <c r="ZJ17" i="5"/>
  <c r="ZK17" i="5"/>
  <c r="ZL17" i="5"/>
  <c r="ZN17" i="5"/>
  <c r="ZO17" i="5"/>
  <c r="ZP17" i="5"/>
  <c r="ZQ17" i="5"/>
  <c r="ZR17" i="5"/>
  <c r="ZD18" i="5"/>
  <c r="ZE18" i="5"/>
  <c r="ZG18" i="5"/>
  <c r="ZH18" i="5"/>
  <c r="ZJ18" i="5"/>
  <c r="ZK18" i="5"/>
  <c r="ZL18" i="5"/>
  <c r="ZN18" i="5"/>
  <c r="ZO18" i="5"/>
  <c r="ZP18" i="5"/>
  <c r="ZQ18" i="5"/>
  <c r="ZR18" i="5"/>
  <c r="YO16" i="5"/>
  <c r="YP16" i="5"/>
  <c r="YR16" i="5"/>
  <c r="YS16" i="5"/>
  <c r="YU16" i="5"/>
  <c r="YV16" i="5"/>
  <c r="YW16" i="5"/>
  <c r="YY16" i="5"/>
  <c r="YZ16" i="5"/>
  <c r="ZA16" i="5"/>
  <c r="ZB16" i="5"/>
  <c r="ZC16" i="5"/>
  <c r="YO17" i="5"/>
  <c r="YP17" i="5"/>
  <c r="YR17" i="5"/>
  <c r="YS17" i="5"/>
  <c r="YU17" i="5"/>
  <c r="YV17" i="5"/>
  <c r="YW17" i="5"/>
  <c r="YY17" i="5"/>
  <c r="YZ17" i="5"/>
  <c r="ZA17" i="5"/>
  <c r="ZB17" i="5"/>
  <c r="ZC17" i="5"/>
  <c r="YO18" i="5"/>
  <c r="YP18" i="5"/>
  <c r="YR18" i="5"/>
  <c r="YS18" i="5"/>
  <c r="YU18" i="5"/>
  <c r="YV18" i="5"/>
  <c r="YW18" i="5"/>
  <c r="YY18" i="5"/>
  <c r="YZ18" i="5"/>
  <c r="ZA18" i="5"/>
  <c r="ZB18" i="5"/>
  <c r="ZC18" i="5"/>
  <c r="XZ16" i="5"/>
  <c r="YA16" i="5"/>
  <c r="YC16" i="5"/>
  <c r="YD16" i="5"/>
  <c r="YF16" i="5"/>
  <c r="YG16" i="5"/>
  <c r="YH16" i="5"/>
  <c r="YJ16" i="5"/>
  <c r="YK16" i="5"/>
  <c r="YL16" i="5"/>
  <c r="YM16" i="5"/>
  <c r="YN16" i="5"/>
  <c r="XZ17" i="5"/>
  <c r="YA17" i="5"/>
  <c r="YC17" i="5"/>
  <c r="YD17" i="5"/>
  <c r="YF17" i="5"/>
  <c r="YG17" i="5"/>
  <c r="YH17" i="5"/>
  <c r="YJ17" i="5"/>
  <c r="YK17" i="5"/>
  <c r="YL17" i="5"/>
  <c r="YM17" i="5"/>
  <c r="YN17" i="5"/>
  <c r="XZ18" i="5"/>
  <c r="YA18" i="5"/>
  <c r="YC18" i="5"/>
  <c r="YD18" i="5"/>
  <c r="YF18" i="5"/>
  <c r="YG18" i="5"/>
  <c r="YH18" i="5"/>
  <c r="YJ18" i="5"/>
  <c r="YK18" i="5"/>
  <c r="YL18" i="5"/>
  <c r="YM18" i="5"/>
  <c r="YN18" i="5"/>
  <c r="XK16" i="5"/>
  <c r="XL16" i="5"/>
  <c r="XN16" i="5"/>
  <c r="XO16" i="5"/>
  <c r="XQ16" i="5"/>
  <c r="XR16" i="5"/>
  <c r="XS16" i="5"/>
  <c r="XU16" i="5"/>
  <c r="XV16" i="5"/>
  <c r="XW16" i="5"/>
  <c r="XX16" i="5"/>
  <c r="XY16" i="5"/>
  <c r="XK17" i="5"/>
  <c r="XL17" i="5"/>
  <c r="XN17" i="5"/>
  <c r="XO17" i="5"/>
  <c r="XQ17" i="5"/>
  <c r="XR17" i="5"/>
  <c r="XS17" i="5"/>
  <c r="XU17" i="5"/>
  <c r="XV17" i="5"/>
  <c r="XW17" i="5"/>
  <c r="XX17" i="5"/>
  <c r="XY17" i="5"/>
  <c r="XK18" i="5"/>
  <c r="XL18" i="5"/>
  <c r="XN18" i="5"/>
  <c r="XO18" i="5"/>
  <c r="XQ18" i="5"/>
  <c r="XR18" i="5"/>
  <c r="XS18" i="5"/>
  <c r="XU18" i="5"/>
  <c r="XV18" i="5"/>
  <c r="XW18" i="5"/>
  <c r="XX18" i="5"/>
  <c r="XY18" i="5"/>
  <c r="WV16" i="5"/>
  <c r="WW16" i="5"/>
  <c r="WY16" i="5"/>
  <c r="WZ16" i="5"/>
  <c r="XB16" i="5"/>
  <c r="XC16" i="5"/>
  <c r="XD16" i="5"/>
  <c r="XF16" i="5"/>
  <c r="XG16" i="5"/>
  <c r="XH16" i="5"/>
  <c r="XI16" i="5"/>
  <c r="XJ16" i="5"/>
  <c r="WV17" i="5"/>
  <c r="WW17" i="5"/>
  <c r="WY17" i="5"/>
  <c r="WZ17" i="5"/>
  <c r="XB17" i="5"/>
  <c r="XC17" i="5"/>
  <c r="XD17" i="5"/>
  <c r="XF17" i="5"/>
  <c r="XG17" i="5"/>
  <c r="XH17" i="5"/>
  <c r="XI17" i="5"/>
  <c r="XJ17" i="5"/>
  <c r="WV18" i="5"/>
  <c r="WW18" i="5"/>
  <c r="WY18" i="5"/>
  <c r="WZ18" i="5"/>
  <c r="XB18" i="5"/>
  <c r="XC18" i="5"/>
  <c r="XD18" i="5"/>
  <c r="XF18" i="5"/>
  <c r="XG18" i="5"/>
  <c r="XH18" i="5"/>
  <c r="XI18" i="5"/>
  <c r="XJ18" i="5"/>
  <c r="WG16" i="5"/>
  <c r="WH16" i="5"/>
  <c r="WJ16" i="5"/>
  <c r="WK16" i="5"/>
  <c r="WM16" i="5"/>
  <c r="WN16" i="5"/>
  <c r="WO16" i="5"/>
  <c r="WQ16" i="5"/>
  <c r="WR16" i="5"/>
  <c r="WS16" i="5"/>
  <c r="WT16" i="5"/>
  <c r="WU16" i="5"/>
  <c r="WG17" i="5"/>
  <c r="WH17" i="5"/>
  <c r="WJ17" i="5"/>
  <c r="WK17" i="5"/>
  <c r="WM17" i="5"/>
  <c r="WN17" i="5"/>
  <c r="WO17" i="5"/>
  <c r="WQ17" i="5"/>
  <c r="WR17" i="5"/>
  <c r="WS17" i="5"/>
  <c r="WT17" i="5"/>
  <c r="WU17" i="5"/>
  <c r="WG18" i="5"/>
  <c r="WH18" i="5"/>
  <c r="WJ18" i="5"/>
  <c r="WK18" i="5"/>
  <c r="WM18" i="5"/>
  <c r="WN18" i="5"/>
  <c r="WO18" i="5"/>
  <c r="WQ18" i="5"/>
  <c r="WR18" i="5"/>
  <c r="WS18" i="5"/>
  <c r="WT18" i="5"/>
  <c r="WU18" i="5"/>
  <c r="AR10" i="3"/>
  <c r="AFR17" i="5" l="1"/>
  <c r="ABB17" i="5"/>
  <c r="ZI16" i="5"/>
  <c r="ZU16" i="5"/>
  <c r="AGS17" i="5"/>
  <c r="AGS16" i="5"/>
  <c r="AEK16" i="5"/>
  <c r="WI17" i="5"/>
  <c r="ZU17" i="5"/>
  <c r="ADG16" i="5"/>
  <c r="ACU16" i="5"/>
  <c r="XP16" i="5"/>
  <c r="YB18" i="5"/>
  <c r="YB16" i="5"/>
  <c r="YT18" i="5"/>
  <c r="AHK18" i="5"/>
  <c r="AHK16" i="5"/>
  <c r="AFO16" i="5"/>
  <c r="AER17" i="5"/>
  <c r="AEK17" i="5"/>
  <c r="AAJ16" i="5"/>
  <c r="ACY16" i="5"/>
  <c r="XP17" i="5"/>
  <c r="YE18" i="5"/>
  <c r="YE16" i="5"/>
  <c r="YX17" i="5"/>
  <c r="YQ17" i="5"/>
  <c r="YQ16" i="5"/>
  <c r="ADJ18" i="5"/>
  <c r="ADJ16" i="5"/>
  <c r="ACR17" i="5"/>
  <c r="XM18" i="5"/>
  <c r="XM17" i="5"/>
  <c r="ZX17" i="5"/>
  <c r="AAJ17" i="5"/>
  <c r="AGG18" i="5"/>
  <c r="ADV16" i="5"/>
  <c r="ACJ18" i="5"/>
  <c r="ABB16" i="5"/>
  <c r="WI16" i="5"/>
  <c r="ZF17" i="5"/>
  <c r="AGD16" i="5"/>
  <c r="AEN17" i="5"/>
  <c r="AAY17" i="5"/>
  <c r="AAY16" i="5"/>
  <c r="AHW17" i="5"/>
  <c r="AHW16" i="5"/>
  <c r="AFC18" i="5"/>
  <c r="AFC16" i="5"/>
  <c r="AEC18" i="5"/>
  <c r="AEC16" i="5"/>
  <c r="ACF18" i="5"/>
  <c r="ACF17" i="5"/>
  <c r="ABN16" i="5"/>
  <c r="WI18" i="5"/>
  <c r="WX18" i="5"/>
  <c r="XE17" i="5"/>
  <c r="WX17" i="5"/>
  <c r="WX16" i="5"/>
  <c r="XM16" i="5"/>
  <c r="YI18" i="5"/>
  <c r="YE17" i="5"/>
  <c r="YI16" i="5"/>
  <c r="WP18" i="5"/>
  <c r="WL17" i="5"/>
  <c r="WP16" i="5"/>
  <c r="XA18" i="5"/>
  <c r="XA16" i="5"/>
  <c r="XP18" i="5"/>
  <c r="XT16" i="5"/>
  <c r="YX18" i="5"/>
  <c r="YT17" i="5"/>
  <c r="YX16" i="5"/>
  <c r="AHH17" i="5"/>
  <c r="ZI18" i="5"/>
  <c r="AAB18" i="5"/>
  <c r="AAB16" i="5"/>
  <c r="AHH16" i="5"/>
  <c r="AGZ18" i="5"/>
  <c r="AGZ17" i="5"/>
  <c r="AGK18" i="5"/>
  <c r="AGK16" i="5"/>
  <c r="AEZ16" i="5"/>
  <c r="ADV18" i="5"/>
  <c r="ADG18" i="5"/>
  <c r="ABQ17" i="5"/>
  <c r="ABF18" i="5"/>
  <c r="ZF16" i="5"/>
  <c r="AGD18" i="5"/>
  <c r="AFO18" i="5"/>
  <c r="AFV17" i="5"/>
  <c r="AFO17" i="5"/>
  <c r="ADY17" i="5"/>
  <c r="ACU17" i="5"/>
  <c r="ACC17" i="5"/>
  <c r="ABN18" i="5"/>
  <c r="ABF16" i="5"/>
  <c r="AAM18" i="5"/>
  <c r="AHZ18" i="5"/>
  <c r="AHZ17" i="5"/>
  <c r="AHH18" i="5"/>
  <c r="AGV18" i="5"/>
  <c r="AGV17" i="5"/>
  <c r="AGV16" i="5"/>
  <c r="AGG16" i="5"/>
  <c r="WL18" i="5"/>
  <c r="WL16" i="5"/>
  <c r="YQ18" i="5"/>
  <c r="ZM16" i="5"/>
  <c r="AAB17" i="5"/>
  <c r="WP17" i="5"/>
  <c r="XT18" i="5"/>
  <c r="ZM18" i="5"/>
  <c r="ZM17" i="5"/>
  <c r="ZI17" i="5"/>
  <c r="ZU18" i="5"/>
  <c r="XE18" i="5"/>
  <c r="XA17" i="5"/>
  <c r="XE16" i="5"/>
  <c r="XT17" i="5"/>
  <c r="YI17" i="5"/>
  <c r="YB17" i="5"/>
  <c r="YT16" i="5"/>
  <c r="ZF18" i="5"/>
  <c r="ZX18" i="5"/>
  <c r="ZX16" i="5"/>
  <c r="AAM16" i="5"/>
  <c r="AHZ16" i="5"/>
  <c r="AGZ16" i="5"/>
  <c r="AAJ18" i="5"/>
  <c r="AHW18" i="5"/>
  <c r="AHO18" i="5"/>
  <c r="AHO17" i="5"/>
  <c r="AHK17" i="5"/>
  <c r="AFV18" i="5"/>
  <c r="AFV16" i="5"/>
  <c r="AAQ16" i="5"/>
  <c r="AID16" i="5"/>
  <c r="AGG17" i="5"/>
  <c r="AAQ18" i="5"/>
  <c r="AAQ17" i="5"/>
  <c r="AAM17" i="5"/>
  <c r="AID18" i="5"/>
  <c r="AID17" i="5"/>
  <c r="AHO16" i="5"/>
  <c r="AGS18" i="5"/>
  <c r="AGK17" i="5"/>
  <c r="AGD17" i="5"/>
  <c r="AFR18" i="5"/>
  <c r="AFR16" i="5"/>
  <c r="ADY18" i="5"/>
  <c r="ADY16" i="5"/>
  <c r="ADN17" i="5"/>
  <c r="ADG17" i="5"/>
  <c r="ACJ17" i="5"/>
  <c r="ACF16" i="5"/>
  <c r="ABQ18" i="5"/>
  <c r="ABQ16" i="5"/>
  <c r="AAY18" i="5"/>
  <c r="ABF17" i="5"/>
  <c r="AFG18" i="5"/>
  <c r="AFG17" i="5"/>
  <c r="AFC17" i="5"/>
  <c r="AFG16" i="5"/>
  <c r="AEK18" i="5"/>
  <c r="ACU18" i="5"/>
  <c r="ACC18" i="5"/>
  <c r="ACJ16" i="5"/>
  <c r="ACC16" i="5"/>
  <c r="ABU18" i="5"/>
  <c r="ABU16" i="5"/>
  <c r="AEZ18" i="5"/>
  <c r="AEZ17" i="5"/>
  <c r="AEN18" i="5"/>
  <c r="AEN16" i="5"/>
  <c r="AEC17" i="5"/>
  <c r="ADV17" i="5"/>
  <c r="ACY18" i="5"/>
  <c r="ACY17" i="5"/>
  <c r="ACR16" i="5"/>
  <c r="ABU17" i="5"/>
  <c r="ABN17" i="5"/>
  <c r="ABB18" i="5"/>
  <c r="AER18" i="5"/>
  <c r="AER16" i="5"/>
  <c r="ADN18" i="5"/>
  <c r="ADJ17" i="5"/>
  <c r="ADN16" i="5"/>
  <c r="ACR18" i="5"/>
  <c r="M16" i="5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I13" i="1"/>
  <c r="D18" i="5"/>
  <c r="C18" i="5"/>
  <c r="B18" i="5"/>
  <c r="D17" i="5"/>
  <c r="C17" i="5"/>
  <c r="B17" i="5"/>
  <c r="D16" i="5"/>
  <c r="C16" i="5"/>
  <c r="B16" i="5"/>
  <c r="AG16" i="5" s="1"/>
  <c r="D15" i="5"/>
  <c r="C15" i="5"/>
  <c r="B15" i="5"/>
  <c r="BF15" i="5" s="1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D6" i="5"/>
  <c r="C6" i="5"/>
  <c r="B6" i="5"/>
  <c r="D5" i="5"/>
  <c r="C5" i="5"/>
  <c r="B5" i="5"/>
  <c r="D4" i="5"/>
  <c r="C4" i="5"/>
  <c r="B4" i="5"/>
  <c r="D3" i="5"/>
  <c r="C3" i="5"/>
  <c r="B3" i="5"/>
  <c r="BE3" i="5" s="1"/>
  <c r="AAX15" i="5" l="1"/>
  <c r="ABD15" i="5"/>
  <c r="ABI15" i="5"/>
  <c r="ABP15" i="5"/>
  <c r="ABV15" i="5"/>
  <c r="ACB15" i="5"/>
  <c r="ACH15" i="5"/>
  <c r="ACM15" i="5"/>
  <c r="ACT15" i="5"/>
  <c r="ACZ15" i="5"/>
  <c r="ADF15" i="5"/>
  <c r="ADL15" i="5"/>
  <c r="ADQ15" i="5"/>
  <c r="ADX15" i="5"/>
  <c r="AED15" i="5"/>
  <c r="AEJ15" i="5"/>
  <c r="AEP15" i="5"/>
  <c r="AEU15" i="5"/>
  <c r="AFB15" i="5"/>
  <c r="AFH15" i="5"/>
  <c r="AFN15" i="5"/>
  <c r="AFT15" i="5"/>
  <c r="AFY15" i="5"/>
  <c r="AGF15" i="5"/>
  <c r="AGL15" i="5"/>
  <c r="AHB15" i="5"/>
  <c r="AGT15" i="5"/>
  <c r="AGY15" i="5"/>
  <c r="AHJ15" i="5"/>
  <c r="AHP15" i="5"/>
  <c r="AHV15" i="5"/>
  <c r="AIB15" i="5"/>
  <c r="AIG15" i="5"/>
  <c r="AAL15" i="5"/>
  <c r="AAR15" i="5"/>
  <c r="ZT15" i="5"/>
  <c r="ZZ15" i="5"/>
  <c r="AAE15" i="5"/>
  <c r="ZH15" i="5"/>
  <c r="ZN15" i="5"/>
  <c r="YP15" i="5"/>
  <c r="YV15" i="5"/>
  <c r="ZA15" i="5"/>
  <c r="YD15" i="5"/>
  <c r="YJ15" i="5"/>
  <c r="XL15" i="5"/>
  <c r="XR15" i="5"/>
  <c r="XW15" i="5"/>
  <c r="WZ15" i="5"/>
  <c r="XF15" i="5"/>
  <c r="WH15" i="5"/>
  <c r="WN15" i="5"/>
  <c r="WS15" i="5"/>
  <c r="AAZ15" i="5"/>
  <c r="ABE15" i="5"/>
  <c r="ABJ15" i="5"/>
  <c r="ABR15" i="5"/>
  <c r="ABW15" i="5"/>
  <c r="ACD15" i="5"/>
  <c r="ACI15" i="5"/>
  <c r="ACN15" i="5"/>
  <c r="ACV15" i="5"/>
  <c r="ADA15" i="5"/>
  <c r="ADH15" i="5"/>
  <c r="ADM15" i="5"/>
  <c r="ADR15" i="5"/>
  <c r="ADZ15" i="5"/>
  <c r="AEE15" i="5"/>
  <c r="AEL15" i="5"/>
  <c r="AEQ15" i="5"/>
  <c r="AEV15" i="5"/>
  <c r="AFD15" i="5"/>
  <c r="AFI15" i="5"/>
  <c r="AFP15" i="5"/>
  <c r="AFU15" i="5"/>
  <c r="AFZ15" i="5"/>
  <c r="AGH15" i="5"/>
  <c r="AGM15" i="5"/>
  <c r="AHC15" i="5"/>
  <c r="AGU15" i="5"/>
  <c r="AGV15" i="5" s="1"/>
  <c r="AHA15" i="5"/>
  <c r="AHL15" i="5"/>
  <c r="AHQ15" i="5"/>
  <c r="AHX15" i="5"/>
  <c r="AIC15" i="5"/>
  <c r="AIH15" i="5"/>
  <c r="AAN15" i="5"/>
  <c r="AAS15" i="5"/>
  <c r="ZV15" i="5"/>
  <c r="AAA15" i="5"/>
  <c r="AAF15" i="5"/>
  <c r="ZJ15" i="5"/>
  <c r="ZO15" i="5"/>
  <c r="YR15" i="5"/>
  <c r="YW15" i="5"/>
  <c r="ZB15" i="5"/>
  <c r="YF15" i="5"/>
  <c r="YK15" i="5"/>
  <c r="XN15" i="5"/>
  <c r="XS15" i="5"/>
  <c r="XX15" i="5"/>
  <c r="XB15" i="5"/>
  <c r="XG15" i="5"/>
  <c r="WJ15" i="5"/>
  <c r="WO15" i="5"/>
  <c r="WT15" i="5"/>
  <c r="WK15" i="5"/>
  <c r="ABA15" i="5"/>
  <c r="ABG15" i="5"/>
  <c r="ABM15" i="5"/>
  <c r="ABS15" i="5"/>
  <c r="ABX15" i="5"/>
  <c r="ACE15" i="5"/>
  <c r="ACK15" i="5"/>
  <c r="ACQ15" i="5"/>
  <c r="ACW15" i="5"/>
  <c r="ADB15" i="5"/>
  <c r="ADI15" i="5"/>
  <c r="ADO15" i="5"/>
  <c r="ADU15" i="5"/>
  <c r="AEA15" i="5"/>
  <c r="AEF15" i="5"/>
  <c r="AEM15" i="5"/>
  <c r="AES15" i="5"/>
  <c r="AEY15" i="5"/>
  <c r="AFE15" i="5"/>
  <c r="AFJ15" i="5"/>
  <c r="AFQ15" i="5"/>
  <c r="AFR15" i="5" s="1"/>
  <c r="AFW15" i="5"/>
  <c r="AGC15" i="5"/>
  <c r="AGI15" i="5"/>
  <c r="AGN15" i="5"/>
  <c r="AHD15" i="5"/>
  <c r="AGW15" i="5"/>
  <c r="AHG15" i="5"/>
  <c r="AHM15" i="5"/>
  <c r="AHR15" i="5"/>
  <c r="AHY15" i="5"/>
  <c r="AIE15" i="5"/>
  <c r="AAI15" i="5"/>
  <c r="AAO15" i="5"/>
  <c r="AAT15" i="5"/>
  <c r="ZW15" i="5"/>
  <c r="ZX15" i="5" s="1"/>
  <c r="AAC15" i="5"/>
  <c r="ZE15" i="5"/>
  <c r="ZK15" i="5"/>
  <c r="ZP15" i="5"/>
  <c r="YS15" i="5"/>
  <c r="YY15" i="5"/>
  <c r="YA15" i="5"/>
  <c r="YG15" i="5"/>
  <c r="YL15" i="5"/>
  <c r="XO15" i="5"/>
  <c r="XU15" i="5"/>
  <c r="WW15" i="5"/>
  <c r="XC15" i="5"/>
  <c r="XH15" i="5"/>
  <c r="WQ15" i="5"/>
  <c r="ABC15" i="5"/>
  <c r="ABH15" i="5"/>
  <c r="ABO15" i="5"/>
  <c r="ABT15" i="5"/>
  <c r="ABY15" i="5"/>
  <c r="ACG15" i="5"/>
  <c r="ACL15" i="5"/>
  <c r="ACS15" i="5"/>
  <c r="ACX15" i="5"/>
  <c r="ACY15" i="5" s="1"/>
  <c r="ADC15" i="5"/>
  <c r="ADK15" i="5"/>
  <c r="ADP15" i="5"/>
  <c r="ADW15" i="5"/>
  <c r="AEB15" i="5"/>
  <c r="AEC15" i="5" s="1"/>
  <c r="AEG15" i="5"/>
  <c r="AEO15" i="5"/>
  <c r="AET15" i="5"/>
  <c r="AFA15" i="5"/>
  <c r="AFF15" i="5"/>
  <c r="AFK15" i="5"/>
  <c r="AFS15" i="5"/>
  <c r="AFX15" i="5"/>
  <c r="AGE15" i="5"/>
  <c r="AGJ15" i="5"/>
  <c r="AGK15" i="5" s="1"/>
  <c r="AGO15" i="5"/>
  <c r="AGR15" i="5"/>
  <c r="AGX15" i="5"/>
  <c r="AHI15" i="5"/>
  <c r="AHN15" i="5"/>
  <c r="AHS15" i="5"/>
  <c r="AIA15" i="5"/>
  <c r="AIF15" i="5"/>
  <c r="AAK15" i="5"/>
  <c r="AAP15" i="5"/>
  <c r="AAQ15" i="5" s="1"/>
  <c r="AAU15" i="5"/>
  <c r="ZY15" i="5"/>
  <c r="AAD15" i="5"/>
  <c r="ZG15" i="5"/>
  <c r="ZL15" i="5"/>
  <c r="ZM15" i="5" s="1"/>
  <c r="ZQ15" i="5"/>
  <c r="YU15" i="5"/>
  <c r="YZ15" i="5"/>
  <c r="YC15" i="5"/>
  <c r="YH15" i="5"/>
  <c r="YM15" i="5"/>
  <c r="XQ15" i="5"/>
  <c r="XV15" i="5"/>
  <c r="WY15" i="5"/>
  <c r="XD15" i="5"/>
  <c r="XE15" i="5" s="1"/>
  <c r="XI15" i="5"/>
  <c r="WM15" i="5"/>
  <c r="WR15" i="5"/>
  <c r="AAW14" i="5"/>
  <c r="ABC14" i="5"/>
  <c r="ABH14" i="5"/>
  <c r="ABO14" i="5"/>
  <c r="ABT14" i="5"/>
  <c r="ABY14" i="5"/>
  <c r="ACA14" i="5"/>
  <c r="ACG14" i="5"/>
  <c r="ACL14" i="5"/>
  <c r="ACS14" i="5"/>
  <c r="ACX14" i="5"/>
  <c r="ADC14" i="5"/>
  <c r="ADE14" i="5"/>
  <c r="ADK14" i="5"/>
  <c r="ADP14" i="5"/>
  <c r="ADW14" i="5"/>
  <c r="AEB14" i="5"/>
  <c r="AEG14" i="5"/>
  <c r="AEI14" i="5"/>
  <c r="AEO14" i="5"/>
  <c r="AET14" i="5"/>
  <c r="AFA14" i="5"/>
  <c r="AFF14" i="5"/>
  <c r="AFK14" i="5"/>
  <c r="AFM14" i="5"/>
  <c r="AFS14" i="5"/>
  <c r="AFX14" i="5"/>
  <c r="AGE14" i="5"/>
  <c r="AGJ14" i="5"/>
  <c r="AGO14" i="5"/>
  <c r="AHB14" i="5"/>
  <c r="AGR14" i="5"/>
  <c r="AGX14" i="5"/>
  <c r="AHI14" i="5"/>
  <c r="AHN14" i="5"/>
  <c r="AHS14" i="5"/>
  <c r="AHU14" i="5"/>
  <c r="AIA14" i="5"/>
  <c r="AIF14" i="5"/>
  <c r="AAK14" i="5"/>
  <c r="AAP14" i="5"/>
  <c r="AAU14" i="5"/>
  <c r="ZS14" i="5"/>
  <c r="ZY14" i="5"/>
  <c r="AAD14" i="5"/>
  <c r="ZG14" i="5"/>
  <c r="ZL14" i="5"/>
  <c r="ZQ14" i="5"/>
  <c r="YO14" i="5"/>
  <c r="YU14" i="5"/>
  <c r="YZ14" i="5"/>
  <c r="YC14" i="5"/>
  <c r="YH14" i="5"/>
  <c r="YM14" i="5"/>
  <c r="XK14" i="5"/>
  <c r="XQ14" i="5"/>
  <c r="XV14" i="5"/>
  <c r="WY14" i="5"/>
  <c r="XD14" i="5"/>
  <c r="XI14" i="5"/>
  <c r="WG14" i="5"/>
  <c r="WM14" i="5"/>
  <c r="WR14" i="5"/>
  <c r="WS14" i="5"/>
  <c r="AAX14" i="5"/>
  <c r="AAY14" i="5" s="1"/>
  <c r="ABD14" i="5"/>
  <c r="ABI14" i="5"/>
  <c r="ABP14" i="5"/>
  <c r="ABQ14" i="5" s="1"/>
  <c r="ABV14" i="5"/>
  <c r="ABZ14" i="5"/>
  <c r="ACB14" i="5"/>
  <c r="ACC14" i="5" s="1"/>
  <c r="ACH14" i="5"/>
  <c r="ACM14" i="5"/>
  <c r="ACT14" i="5"/>
  <c r="ACU14" i="5" s="1"/>
  <c r="ACZ14" i="5"/>
  <c r="ADD14" i="5"/>
  <c r="ADF14" i="5"/>
  <c r="ADG14" i="5" s="1"/>
  <c r="ADL14" i="5"/>
  <c r="ADQ14" i="5"/>
  <c r="ADX14" i="5"/>
  <c r="ADY14" i="5" s="1"/>
  <c r="AED14" i="5"/>
  <c r="AEH14" i="5"/>
  <c r="AEJ14" i="5"/>
  <c r="AEK14" i="5" s="1"/>
  <c r="AEP14" i="5"/>
  <c r="AEU14" i="5"/>
  <c r="AFB14" i="5"/>
  <c r="AFC14" i="5" s="1"/>
  <c r="AFH14" i="5"/>
  <c r="AFL14" i="5"/>
  <c r="AFN14" i="5"/>
  <c r="AFO14" i="5" s="1"/>
  <c r="AFT14" i="5"/>
  <c r="AFY14" i="5"/>
  <c r="AGF14" i="5"/>
  <c r="AGG14" i="5" s="1"/>
  <c r="AGL14" i="5"/>
  <c r="AGP14" i="5"/>
  <c r="AHC14" i="5"/>
  <c r="AGT14" i="5"/>
  <c r="AGY14" i="5"/>
  <c r="AHJ14" i="5"/>
  <c r="AHK14" i="5" s="1"/>
  <c r="AHP14" i="5"/>
  <c r="AHT14" i="5"/>
  <c r="AHV14" i="5"/>
  <c r="AHW14" i="5" s="1"/>
  <c r="AIB14" i="5"/>
  <c r="AIG14" i="5"/>
  <c r="AAL14" i="5"/>
  <c r="AAM14" i="5" s="1"/>
  <c r="AAR14" i="5"/>
  <c r="AAV14" i="5"/>
  <c r="ZT14" i="5"/>
  <c r="ZU14" i="5" s="1"/>
  <c r="ZZ14" i="5"/>
  <c r="AAE14" i="5"/>
  <c r="ZH14" i="5"/>
  <c r="ZI14" i="5" s="1"/>
  <c r="ZN14" i="5"/>
  <c r="ZR14" i="5"/>
  <c r="YP14" i="5"/>
  <c r="YQ14" i="5" s="1"/>
  <c r="YV14" i="5"/>
  <c r="ZA14" i="5"/>
  <c r="YD14" i="5"/>
  <c r="YE14" i="5" s="1"/>
  <c r="YJ14" i="5"/>
  <c r="YN14" i="5"/>
  <c r="XL14" i="5"/>
  <c r="XM14" i="5" s="1"/>
  <c r="XR14" i="5"/>
  <c r="XW14" i="5"/>
  <c r="WZ14" i="5"/>
  <c r="XA14" i="5" s="1"/>
  <c r="XF14" i="5"/>
  <c r="XJ14" i="5"/>
  <c r="WN14" i="5"/>
  <c r="AAZ14" i="5"/>
  <c r="ABE14" i="5"/>
  <c r="ABJ14" i="5"/>
  <c r="ABL14" i="5"/>
  <c r="ABR14" i="5"/>
  <c r="ABW14" i="5"/>
  <c r="ACD14" i="5"/>
  <c r="ACI14" i="5"/>
  <c r="ACJ14" i="5" s="1"/>
  <c r="ACN14" i="5"/>
  <c r="ACP14" i="5"/>
  <c r="ACV14" i="5"/>
  <c r="ADA14" i="5"/>
  <c r="ADH14" i="5"/>
  <c r="ADM14" i="5"/>
  <c r="ADR14" i="5"/>
  <c r="ADT14" i="5"/>
  <c r="ADZ14" i="5"/>
  <c r="AEE14" i="5"/>
  <c r="AEL14" i="5"/>
  <c r="AEQ14" i="5"/>
  <c r="AEV14" i="5"/>
  <c r="AEX14" i="5"/>
  <c r="AFD14" i="5"/>
  <c r="AFI14" i="5"/>
  <c r="AFP14" i="5"/>
  <c r="AFU14" i="5"/>
  <c r="AFZ14" i="5"/>
  <c r="AGB14" i="5"/>
  <c r="AGH14" i="5"/>
  <c r="AGM14" i="5"/>
  <c r="AHD14" i="5"/>
  <c r="AGU14" i="5"/>
  <c r="AGV14" i="5" s="1"/>
  <c r="AHA14" i="5"/>
  <c r="AHF14" i="5"/>
  <c r="AHL14" i="5"/>
  <c r="AHQ14" i="5"/>
  <c r="AHX14" i="5"/>
  <c r="AIC14" i="5"/>
  <c r="AIH14" i="5"/>
  <c r="AAH14" i="5"/>
  <c r="AAN14" i="5"/>
  <c r="AAS14" i="5"/>
  <c r="ZV14" i="5"/>
  <c r="AAA14" i="5"/>
  <c r="AAF14" i="5"/>
  <c r="ZD14" i="5"/>
  <c r="ZJ14" i="5"/>
  <c r="ZO14" i="5"/>
  <c r="YR14" i="5"/>
  <c r="YW14" i="5"/>
  <c r="ZB14" i="5"/>
  <c r="XZ14" i="5"/>
  <c r="YF14" i="5"/>
  <c r="YK14" i="5"/>
  <c r="XN14" i="5"/>
  <c r="XS14" i="5"/>
  <c r="XT14" i="5" s="1"/>
  <c r="XX14" i="5"/>
  <c r="WV14" i="5"/>
  <c r="XB14" i="5"/>
  <c r="XG14" i="5"/>
  <c r="WJ14" i="5"/>
  <c r="WO14" i="5"/>
  <c r="WT14" i="5"/>
  <c r="ABA14" i="5"/>
  <c r="ABG14" i="5"/>
  <c r="ABK14" i="5"/>
  <c r="ABM14" i="5"/>
  <c r="ABS14" i="5"/>
  <c r="ABX14" i="5"/>
  <c r="ACE14" i="5"/>
  <c r="ACK14" i="5"/>
  <c r="ACO14" i="5"/>
  <c r="ACQ14" i="5"/>
  <c r="ACW14" i="5"/>
  <c r="ADB14" i="5"/>
  <c r="ADI14" i="5"/>
  <c r="ADO14" i="5"/>
  <c r="ADS14" i="5"/>
  <c r="ADU14" i="5"/>
  <c r="AEA14" i="5"/>
  <c r="AEF14" i="5"/>
  <c r="AEM14" i="5"/>
  <c r="AEN14" i="5" s="1"/>
  <c r="AES14" i="5"/>
  <c r="AEW14" i="5"/>
  <c r="AEY14" i="5"/>
  <c r="AFE14" i="5"/>
  <c r="AFJ14" i="5"/>
  <c r="AFQ14" i="5"/>
  <c r="AFW14" i="5"/>
  <c r="AGA14" i="5"/>
  <c r="AGC14" i="5"/>
  <c r="AGI14" i="5"/>
  <c r="AGN14" i="5"/>
  <c r="AHE14" i="5"/>
  <c r="AGQ14" i="5"/>
  <c r="AGW14" i="5"/>
  <c r="AHG14" i="5"/>
  <c r="AHM14" i="5"/>
  <c r="AHR14" i="5"/>
  <c r="AHY14" i="5"/>
  <c r="AIE14" i="5"/>
  <c r="AII14" i="5"/>
  <c r="AAI14" i="5"/>
  <c r="AAO14" i="5"/>
  <c r="AAT14" i="5"/>
  <c r="ZW14" i="5"/>
  <c r="ZX14" i="5" s="1"/>
  <c r="AAC14" i="5"/>
  <c r="AAG14" i="5"/>
  <c r="ZE14" i="5"/>
  <c r="ZK14" i="5"/>
  <c r="ZP14" i="5"/>
  <c r="YS14" i="5"/>
  <c r="YY14" i="5"/>
  <c r="ZC14" i="5"/>
  <c r="YA14" i="5"/>
  <c r="YG14" i="5"/>
  <c r="YL14" i="5"/>
  <c r="XO14" i="5"/>
  <c r="XU14" i="5"/>
  <c r="XY14" i="5"/>
  <c r="WW14" i="5"/>
  <c r="XC14" i="5"/>
  <c r="XH14" i="5"/>
  <c r="WK14" i="5"/>
  <c r="WQ14" i="5"/>
  <c r="WU14" i="5"/>
  <c r="WH14" i="5"/>
  <c r="AAW13" i="5"/>
  <c r="ABC13" i="5"/>
  <c r="ABH13" i="5"/>
  <c r="ABO13" i="5"/>
  <c r="ABT13" i="5"/>
  <c r="ABY13" i="5"/>
  <c r="ACA13" i="5"/>
  <c r="ACG13" i="5"/>
  <c r="ACL13" i="5"/>
  <c r="ACS13" i="5"/>
  <c r="ACX13" i="5"/>
  <c r="ADC13" i="5"/>
  <c r="ADE13" i="5"/>
  <c r="ADK13" i="5"/>
  <c r="ADP13" i="5"/>
  <c r="ADW13" i="5"/>
  <c r="AEB13" i="5"/>
  <c r="AEG13" i="5"/>
  <c r="AEI13" i="5"/>
  <c r="AEO13" i="5"/>
  <c r="AET13" i="5"/>
  <c r="AFA13" i="5"/>
  <c r="AFF13" i="5"/>
  <c r="AFK13" i="5"/>
  <c r="AFM13" i="5"/>
  <c r="AFS13" i="5"/>
  <c r="AFX13" i="5"/>
  <c r="AGE13" i="5"/>
  <c r="AGJ13" i="5"/>
  <c r="AGO13" i="5"/>
  <c r="AHB13" i="5"/>
  <c r="AGR13" i="5"/>
  <c r="AGX13" i="5"/>
  <c r="AHI13" i="5"/>
  <c r="AHN13" i="5"/>
  <c r="AHS13" i="5"/>
  <c r="AHU13" i="5"/>
  <c r="AIA13" i="5"/>
  <c r="AIF13" i="5"/>
  <c r="AAK13" i="5"/>
  <c r="AAP13" i="5"/>
  <c r="AAU13" i="5"/>
  <c r="ZS13" i="5"/>
  <c r="ZY13" i="5"/>
  <c r="AAD13" i="5"/>
  <c r="ZG13" i="5"/>
  <c r="ZL13" i="5"/>
  <c r="ZQ13" i="5"/>
  <c r="YO13" i="5"/>
  <c r="YU13" i="5"/>
  <c r="YZ13" i="5"/>
  <c r="YC13" i="5"/>
  <c r="YH13" i="5"/>
  <c r="YM13" i="5"/>
  <c r="XK13" i="5"/>
  <c r="XQ13" i="5"/>
  <c r="XV13" i="5"/>
  <c r="WY13" i="5"/>
  <c r="XD13" i="5"/>
  <c r="XI13" i="5"/>
  <c r="WG13" i="5"/>
  <c r="WM13" i="5"/>
  <c r="WR13" i="5"/>
  <c r="AFW13" i="5"/>
  <c r="AGC13" i="5"/>
  <c r="AHM13" i="5"/>
  <c r="AIE13" i="5"/>
  <c r="AAO13" i="5"/>
  <c r="ZW13" i="5"/>
  <c r="ZP13" i="5"/>
  <c r="YS13" i="5"/>
  <c r="YL13" i="5"/>
  <c r="XY13" i="5"/>
  <c r="XC13" i="5"/>
  <c r="WU13" i="5"/>
  <c r="AAX13" i="5"/>
  <c r="ABD13" i="5"/>
  <c r="ABI13" i="5"/>
  <c r="ABP13" i="5"/>
  <c r="ABQ13" i="5" s="1"/>
  <c r="ABV13" i="5"/>
  <c r="ABZ13" i="5"/>
  <c r="ACB13" i="5"/>
  <c r="ACC13" i="5" s="1"/>
  <c r="ACH13" i="5"/>
  <c r="ACM13" i="5"/>
  <c r="ACT13" i="5"/>
  <c r="ACZ13" i="5"/>
  <c r="ADD13" i="5"/>
  <c r="ADF13" i="5"/>
  <c r="ADG13" i="5" s="1"/>
  <c r="ADL13" i="5"/>
  <c r="ADQ13" i="5"/>
  <c r="ADX13" i="5"/>
  <c r="AED13" i="5"/>
  <c r="AEH13" i="5"/>
  <c r="AEJ13" i="5"/>
  <c r="AEP13" i="5"/>
  <c r="AEU13" i="5"/>
  <c r="AFB13" i="5"/>
  <c r="AFC13" i="5" s="1"/>
  <c r="AFH13" i="5"/>
  <c r="AFL13" i="5"/>
  <c r="AFN13" i="5"/>
  <c r="AFT13" i="5"/>
  <c r="AFY13" i="5"/>
  <c r="AGF13" i="5"/>
  <c r="AGG13" i="5" s="1"/>
  <c r="AGL13" i="5"/>
  <c r="AGP13" i="5"/>
  <c r="AHC13" i="5"/>
  <c r="AGT13" i="5"/>
  <c r="AGY13" i="5"/>
  <c r="AHJ13" i="5"/>
  <c r="AHP13" i="5"/>
  <c r="AHT13" i="5"/>
  <c r="AHV13" i="5"/>
  <c r="AHW13" i="5" s="1"/>
  <c r="AIB13" i="5"/>
  <c r="AIG13" i="5"/>
  <c r="AAL13" i="5"/>
  <c r="AAR13" i="5"/>
  <c r="AAV13" i="5"/>
  <c r="ZT13" i="5"/>
  <c r="ZZ13" i="5"/>
  <c r="AAE13" i="5"/>
  <c r="ZH13" i="5"/>
  <c r="ZI13" i="5" s="1"/>
  <c r="ZN13" i="5"/>
  <c r="ZR13" i="5"/>
  <c r="YP13" i="5"/>
  <c r="YV13" i="5"/>
  <c r="ZA13" i="5"/>
  <c r="YD13" i="5"/>
  <c r="YE13" i="5" s="1"/>
  <c r="YJ13" i="5"/>
  <c r="YN13" i="5"/>
  <c r="XL13" i="5"/>
  <c r="XM13" i="5" s="1"/>
  <c r="XR13" i="5"/>
  <c r="XW13" i="5"/>
  <c r="WZ13" i="5"/>
  <c r="XF13" i="5"/>
  <c r="XJ13" i="5"/>
  <c r="WH13" i="5"/>
  <c r="WI13" i="5" s="1"/>
  <c r="WN13" i="5"/>
  <c r="WS13" i="5"/>
  <c r="AFJ13" i="5"/>
  <c r="AFQ13" i="5"/>
  <c r="AGI13" i="5"/>
  <c r="AGQ13" i="5"/>
  <c r="AHG13" i="5"/>
  <c r="AII13" i="5"/>
  <c r="AAI13" i="5"/>
  <c r="AAG13" i="5"/>
  <c r="ZK13" i="5"/>
  <c r="YY13" i="5"/>
  <c r="YG13" i="5"/>
  <c r="XO13" i="5"/>
  <c r="WW13" i="5"/>
  <c r="WQ13" i="5"/>
  <c r="AAZ13" i="5"/>
  <c r="ABE13" i="5"/>
  <c r="ABF13" i="5" s="1"/>
  <c r="ABJ13" i="5"/>
  <c r="ABL13" i="5"/>
  <c r="ABR13" i="5"/>
  <c r="ABW13" i="5"/>
  <c r="ACD13" i="5"/>
  <c r="ACI13" i="5"/>
  <c r="ACJ13" i="5" s="1"/>
  <c r="ACN13" i="5"/>
  <c r="ACP13" i="5"/>
  <c r="ACV13" i="5"/>
  <c r="ADA13" i="5"/>
  <c r="ADH13" i="5"/>
  <c r="ADM13" i="5"/>
  <c r="ADR13" i="5"/>
  <c r="ADT13" i="5"/>
  <c r="ADZ13" i="5"/>
  <c r="AEE13" i="5"/>
  <c r="AEL13" i="5"/>
  <c r="AEQ13" i="5"/>
  <c r="AEV13" i="5"/>
  <c r="AEX13" i="5"/>
  <c r="AFD13" i="5"/>
  <c r="AFI13" i="5"/>
  <c r="AFP13" i="5"/>
  <c r="AFU13" i="5"/>
  <c r="AFV13" i="5" s="1"/>
  <c r="AFZ13" i="5"/>
  <c r="AGB13" i="5"/>
  <c r="AGH13" i="5"/>
  <c r="AGM13" i="5"/>
  <c r="AHD13" i="5"/>
  <c r="AGU13" i="5"/>
  <c r="AGV13" i="5" s="1"/>
  <c r="AHA13" i="5"/>
  <c r="AHF13" i="5"/>
  <c r="AHL13" i="5"/>
  <c r="AHQ13" i="5"/>
  <c r="AHX13" i="5"/>
  <c r="AIC13" i="5"/>
  <c r="AIH13" i="5"/>
  <c r="AAH13" i="5"/>
  <c r="AAN13" i="5"/>
  <c r="AAS13" i="5"/>
  <c r="ZV13" i="5"/>
  <c r="AAA13" i="5"/>
  <c r="AAF13" i="5"/>
  <c r="ZD13" i="5"/>
  <c r="ZJ13" i="5"/>
  <c r="ZO13" i="5"/>
  <c r="YR13" i="5"/>
  <c r="YW13" i="5"/>
  <c r="YX13" i="5" s="1"/>
  <c r="ZB13" i="5"/>
  <c r="XZ13" i="5"/>
  <c r="YF13" i="5"/>
  <c r="YK13" i="5"/>
  <c r="XN13" i="5"/>
  <c r="XS13" i="5"/>
  <c r="XT13" i="5" s="1"/>
  <c r="XX13" i="5"/>
  <c r="WV13" i="5"/>
  <c r="XB13" i="5"/>
  <c r="XG13" i="5"/>
  <c r="WJ13" i="5"/>
  <c r="WO13" i="5"/>
  <c r="WT13" i="5"/>
  <c r="AFE13" i="5"/>
  <c r="AGA13" i="5"/>
  <c r="AGN13" i="5"/>
  <c r="AHE13" i="5"/>
  <c r="AGW13" i="5"/>
  <c r="AHR13" i="5"/>
  <c r="AHY13" i="5"/>
  <c r="AAT13" i="5"/>
  <c r="AAC13" i="5"/>
  <c r="ZE13" i="5"/>
  <c r="ZC13" i="5"/>
  <c r="YA13" i="5"/>
  <c r="XU13" i="5"/>
  <c r="XH13" i="5"/>
  <c r="WK13" i="5"/>
  <c r="ABA13" i="5"/>
  <c r="ABG13" i="5"/>
  <c r="ABK13" i="5"/>
  <c r="ABM13" i="5"/>
  <c r="ABN13" i="5" s="1"/>
  <c r="ABS13" i="5"/>
  <c r="ABX13" i="5"/>
  <c r="ACE13" i="5"/>
  <c r="ACK13" i="5"/>
  <c r="ACO13" i="5"/>
  <c r="ACQ13" i="5"/>
  <c r="ACW13" i="5"/>
  <c r="ADB13" i="5"/>
  <c r="ADI13" i="5"/>
  <c r="ADO13" i="5"/>
  <c r="ADS13" i="5"/>
  <c r="ADU13" i="5"/>
  <c r="AEA13" i="5"/>
  <c r="AEF13" i="5"/>
  <c r="AEM13" i="5"/>
  <c r="AEN13" i="5" s="1"/>
  <c r="AES13" i="5"/>
  <c r="AEW13" i="5"/>
  <c r="AEY13" i="5"/>
  <c r="AB12" i="5"/>
  <c r="AAW12" i="5"/>
  <c r="ABC12" i="5"/>
  <c r="ABH12" i="5"/>
  <c r="ABO12" i="5"/>
  <c r="ABT12" i="5"/>
  <c r="ABY12" i="5"/>
  <c r="ACA12" i="5"/>
  <c r="ACG12" i="5"/>
  <c r="ACL12" i="5"/>
  <c r="ACS12" i="5"/>
  <c r="ACX12" i="5"/>
  <c r="ADC12" i="5"/>
  <c r="ADE12" i="5"/>
  <c r="ADK12" i="5"/>
  <c r="ADP12" i="5"/>
  <c r="ADW12" i="5"/>
  <c r="AEB12" i="5"/>
  <c r="AEG12" i="5"/>
  <c r="AEI12" i="5"/>
  <c r="AEO12" i="5"/>
  <c r="AET12" i="5"/>
  <c r="AFA12" i="5"/>
  <c r="AFF12" i="5"/>
  <c r="AFK12" i="5"/>
  <c r="AFM12" i="5"/>
  <c r="AFS12" i="5"/>
  <c r="AFX12" i="5"/>
  <c r="AGE12" i="5"/>
  <c r="AGJ12" i="5"/>
  <c r="AGO12" i="5"/>
  <c r="AHB12" i="5"/>
  <c r="AGR12" i="5"/>
  <c r="AGX12" i="5"/>
  <c r="AHI12" i="5"/>
  <c r="AHN12" i="5"/>
  <c r="AHS12" i="5"/>
  <c r="AHU12" i="5"/>
  <c r="AIA12" i="5"/>
  <c r="AIF12" i="5"/>
  <c r="AAK12" i="5"/>
  <c r="AAP12" i="5"/>
  <c r="AAU12" i="5"/>
  <c r="ZS12" i="5"/>
  <c r="ZY12" i="5"/>
  <c r="AAD12" i="5"/>
  <c r="ZG12" i="5"/>
  <c r="ZL12" i="5"/>
  <c r="ZQ12" i="5"/>
  <c r="YO12" i="5"/>
  <c r="YU12" i="5"/>
  <c r="YZ12" i="5"/>
  <c r="YC12" i="5"/>
  <c r="YH12" i="5"/>
  <c r="YM12" i="5"/>
  <c r="XK12" i="5"/>
  <c r="XQ12" i="5"/>
  <c r="XV12" i="5"/>
  <c r="WY12" i="5"/>
  <c r="XD12" i="5"/>
  <c r="XI12" i="5"/>
  <c r="WG12" i="5"/>
  <c r="WM12" i="5"/>
  <c r="WR12" i="5"/>
  <c r="AAX12" i="5"/>
  <c r="ABD12" i="5"/>
  <c r="ABI12" i="5"/>
  <c r="ABP12" i="5"/>
  <c r="ABV12" i="5"/>
  <c r="ABZ12" i="5"/>
  <c r="ACB12" i="5"/>
  <c r="ACC12" i="5" s="1"/>
  <c r="ACH12" i="5"/>
  <c r="ACM12" i="5"/>
  <c r="ACT12" i="5"/>
  <c r="ACZ12" i="5"/>
  <c r="ADD12" i="5"/>
  <c r="ADF12" i="5"/>
  <c r="ADL12" i="5"/>
  <c r="ADQ12" i="5"/>
  <c r="ADX12" i="5"/>
  <c r="AED12" i="5"/>
  <c r="AEH12" i="5"/>
  <c r="AEJ12" i="5"/>
  <c r="AEP12" i="5"/>
  <c r="AEU12" i="5"/>
  <c r="AFB12" i="5"/>
  <c r="AFC12" i="5" s="1"/>
  <c r="AFH12" i="5"/>
  <c r="AFL12" i="5"/>
  <c r="AFN12" i="5"/>
  <c r="AFT12" i="5"/>
  <c r="AFY12" i="5"/>
  <c r="AGF12" i="5"/>
  <c r="AGL12" i="5"/>
  <c r="AGP12" i="5"/>
  <c r="AHC12" i="5"/>
  <c r="AGT12" i="5"/>
  <c r="AGY12" i="5"/>
  <c r="AHJ12" i="5"/>
  <c r="AHP12" i="5"/>
  <c r="AHT12" i="5"/>
  <c r="AHV12" i="5"/>
  <c r="AIB12" i="5"/>
  <c r="AIG12" i="5"/>
  <c r="AAL12" i="5"/>
  <c r="AAR12" i="5"/>
  <c r="AAV12" i="5"/>
  <c r="ZT12" i="5"/>
  <c r="ZZ12" i="5"/>
  <c r="AAE12" i="5"/>
  <c r="ZH12" i="5"/>
  <c r="ZI12" i="5" s="1"/>
  <c r="ZN12" i="5"/>
  <c r="ZR12" i="5"/>
  <c r="YP12" i="5"/>
  <c r="YV12" i="5"/>
  <c r="ZA12" i="5"/>
  <c r="YD12" i="5"/>
  <c r="YJ12" i="5"/>
  <c r="YN12" i="5"/>
  <c r="XL12" i="5"/>
  <c r="XR12" i="5"/>
  <c r="XW12" i="5"/>
  <c r="WZ12" i="5"/>
  <c r="XF12" i="5"/>
  <c r="XJ12" i="5"/>
  <c r="WH12" i="5"/>
  <c r="WN12" i="5"/>
  <c r="WS12" i="5"/>
  <c r="AAZ12" i="5"/>
  <c r="ABE12" i="5"/>
  <c r="ABJ12" i="5"/>
  <c r="ABL12" i="5"/>
  <c r="ABR12" i="5"/>
  <c r="ABW12" i="5"/>
  <c r="ACD12" i="5"/>
  <c r="ACI12" i="5"/>
  <c r="ACN12" i="5"/>
  <c r="ACP12" i="5"/>
  <c r="ACV12" i="5"/>
  <c r="ADA12" i="5"/>
  <c r="ADH12" i="5"/>
  <c r="ADM12" i="5"/>
  <c r="ADR12" i="5"/>
  <c r="ADT12" i="5"/>
  <c r="ADZ12" i="5"/>
  <c r="AEE12" i="5"/>
  <c r="AEL12" i="5"/>
  <c r="AEQ12" i="5"/>
  <c r="AEV12" i="5"/>
  <c r="AEX12" i="5"/>
  <c r="AFD12" i="5"/>
  <c r="AFI12" i="5"/>
  <c r="AFP12" i="5"/>
  <c r="AFU12" i="5"/>
  <c r="AFZ12" i="5"/>
  <c r="AGB12" i="5"/>
  <c r="AGH12" i="5"/>
  <c r="AGM12" i="5"/>
  <c r="AHD12" i="5"/>
  <c r="AGU12" i="5"/>
  <c r="AHA12" i="5"/>
  <c r="AHF12" i="5"/>
  <c r="AHL12" i="5"/>
  <c r="AHQ12" i="5"/>
  <c r="AHX12" i="5"/>
  <c r="AIC12" i="5"/>
  <c r="AIH12" i="5"/>
  <c r="AAH12" i="5"/>
  <c r="AAN12" i="5"/>
  <c r="AAS12" i="5"/>
  <c r="ZV12" i="5"/>
  <c r="AAA12" i="5"/>
  <c r="AAF12" i="5"/>
  <c r="ZD12" i="5"/>
  <c r="ZJ12" i="5"/>
  <c r="ZO12" i="5"/>
  <c r="YR12" i="5"/>
  <c r="YW12" i="5"/>
  <c r="ZB12" i="5"/>
  <c r="XZ12" i="5"/>
  <c r="YF12" i="5"/>
  <c r="YK12" i="5"/>
  <c r="XN12" i="5"/>
  <c r="XS12" i="5"/>
  <c r="XX12" i="5"/>
  <c r="WV12" i="5"/>
  <c r="XB12" i="5"/>
  <c r="XG12" i="5"/>
  <c r="WJ12" i="5"/>
  <c r="WO12" i="5"/>
  <c r="WT12" i="5"/>
  <c r="ABA12" i="5"/>
  <c r="ABG12" i="5"/>
  <c r="ABK12" i="5"/>
  <c r="ABM12" i="5"/>
  <c r="ABS12" i="5"/>
  <c r="ABX12" i="5"/>
  <c r="ACE12" i="5"/>
  <c r="ACK12" i="5"/>
  <c r="ACO12" i="5"/>
  <c r="ACQ12" i="5"/>
  <c r="ACW12" i="5"/>
  <c r="ADB12" i="5"/>
  <c r="ADI12" i="5"/>
  <c r="ADO12" i="5"/>
  <c r="ADS12" i="5"/>
  <c r="ADU12" i="5"/>
  <c r="ADV12" i="5" s="1"/>
  <c r="AEA12" i="5"/>
  <c r="AEF12" i="5"/>
  <c r="AEM12" i="5"/>
  <c r="AES12" i="5"/>
  <c r="AEW12" i="5"/>
  <c r="AEY12" i="5"/>
  <c r="AFE12" i="5"/>
  <c r="AFJ12" i="5"/>
  <c r="AFQ12" i="5"/>
  <c r="AFW12" i="5"/>
  <c r="AGA12" i="5"/>
  <c r="AGC12" i="5"/>
  <c r="AGI12" i="5"/>
  <c r="AGN12" i="5"/>
  <c r="AHE12" i="5"/>
  <c r="AGQ12" i="5"/>
  <c r="AGW12" i="5"/>
  <c r="AHG12" i="5"/>
  <c r="AHM12" i="5"/>
  <c r="AHR12" i="5"/>
  <c r="AHY12" i="5"/>
  <c r="AIE12" i="5"/>
  <c r="AII12" i="5"/>
  <c r="AAI12" i="5"/>
  <c r="AAJ12" i="5" s="1"/>
  <c r="AAO12" i="5"/>
  <c r="AAT12" i="5"/>
  <c r="ZW12" i="5"/>
  <c r="AAC12" i="5"/>
  <c r="AAG12" i="5"/>
  <c r="ZE12" i="5"/>
  <c r="ZK12" i="5"/>
  <c r="ZP12" i="5"/>
  <c r="YS12" i="5"/>
  <c r="YY12" i="5"/>
  <c r="ZC12" i="5"/>
  <c r="YA12" i="5"/>
  <c r="YG12" i="5"/>
  <c r="YL12" i="5"/>
  <c r="XO12" i="5"/>
  <c r="XU12" i="5"/>
  <c r="XY12" i="5"/>
  <c r="WW12" i="5"/>
  <c r="XC12" i="5"/>
  <c r="XH12" i="5"/>
  <c r="WK12" i="5"/>
  <c r="WQ12" i="5"/>
  <c r="WU12" i="5"/>
  <c r="AAW11" i="5"/>
  <c r="ABC11" i="5"/>
  <c r="ABH11" i="5"/>
  <c r="ABO11" i="5"/>
  <c r="ABT11" i="5"/>
  <c r="ABY11" i="5"/>
  <c r="ACA11" i="5"/>
  <c r="ACG11" i="5"/>
  <c r="ACL11" i="5"/>
  <c r="ACS11" i="5"/>
  <c r="ACX11" i="5"/>
  <c r="ADC11" i="5"/>
  <c r="ADE11" i="5"/>
  <c r="ADK11" i="5"/>
  <c r="ADP11" i="5"/>
  <c r="ADW11" i="5"/>
  <c r="AEB11" i="5"/>
  <c r="AEG11" i="5"/>
  <c r="AEI11" i="5"/>
  <c r="AEO11" i="5"/>
  <c r="AET11" i="5"/>
  <c r="AFA11" i="5"/>
  <c r="AFF11" i="5"/>
  <c r="AFK11" i="5"/>
  <c r="AFM11" i="5"/>
  <c r="AFS11" i="5"/>
  <c r="AFX11" i="5"/>
  <c r="AGE11" i="5"/>
  <c r="AGJ11" i="5"/>
  <c r="AGO11" i="5"/>
  <c r="AHB11" i="5"/>
  <c r="AGR11" i="5"/>
  <c r="AGX11" i="5"/>
  <c r="AHI11" i="5"/>
  <c r="AHN11" i="5"/>
  <c r="AHS11" i="5"/>
  <c r="AHU11" i="5"/>
  <c r="AIA11" i="5"/>
  <c r="AIF11" i="5"/>
  <c r="AAK11" i="5"/>
  <c r="AAP11" i="5"/>
  <c r="AAU11" i="5"/>
  <c r="ZS11" i="5"/>
  <c r="ZY11" i="5"/>
  <c r="AAD11" i="5"/>
  <c r="ZG11" i="5"/>
  <c r="ZL11" i="5"/>
  <c r="ZQ11" i="5"/>
  <c r="YO11" i="5"/>
  <c r="YU11" i="5"/>
  <c r="YZ11" i="5"/>
  <c r="YC11" i="5"/>
  <c r="YH11" i="5"/>
  <c r="YM11" i="5"/>
  <c r="XK11" i="5"/>
  <c r="XQ11" i="5"/>
  <c r="XV11" i="5"/>
  <c r="WY11" i="5"/>
  <c r="XD11" i="5"/>
  <c r="XI11" i="5"/>
  <c r="WG11" i="5"/>
  <c r="WM11" i="5"/>
  <c r="WR11" i="5"/>
  <c r="WN11" i="5"/>
  <c r="ABE11" i="5"/>
  <c r="AFP11" i="5"/>
  <c r="AGH11" i="5"/>
  <c r="AHD11" i="5"/>
  <c r="AHA11" i="5"/>
  <c r="AHL11" i="5"/>
  <c r="AHQ11" i="5"/>
  <c r="AHX11" i="5"/>
  <c r="AAN11" i="5"/>
  <c r="ZV11" i="5"/>
  <c r="AAF11" i="5"/>
  <c r="ZD11" i="5"/>
  <c r="ZO11" i="5"/>
  <c r="YR11" i="5"/>
  <c r="XZ11" i="5"/>
  <c r="XS11" i="5"/>
  <c r="XT11" i="5" s="1"/>
  <c r="XG11" i="5"/>
  <c r="WT11" i="5"/>
  <c r="AAX11" i="5"/>
  <c r="ABD11" i="5"/>
  <c r="ABI11" i="5"/>
  <c r="ABP11" i="5"/>
  <c r="ABV11" i="5"/>
  <c r="ABZ11" i="5"/>
  <c r="ACB11" i="5"/>
  <c r="ACC11" i="5" s="1"/>
  <c r="ACH11" i="5"/>
  <c r="ACM11" i="5"/>
  <c r="ACT11" i="5"/>
  <c r="ACU11" i="5" s="1"/>
  <c r="ACZ11" i="5"/>
  <c r="ADD11" i="5"/>
  <c r="ADF11" i="5"/>
  <c r="ADG11" i="5" s="1"/>
  <c r="ADL11" i="5"/>
  <c r="ADQ11" i="5"/>
  <c r="ADX11" i="5"/>
  <c r="AED11" i="5"/>
  <c r="AEH11" i="5"/>
  <c r="AEJ11" i="5"/>
  <c r="AEP11" i="5"/>
  <c r="AEU11" i="5"/>
  <c r="AFB11" i="5"/>
  <c r="AFC11" i="5" s="1"/>
  <c r="AFH11" i="5"/>
  <c r="AFL11" i="5"/>
  <c r="AFN11" i="5"/>
  <c r="AFT11" i="5"/>
  <c r="AFY11" i="5"/>
  <c r="AGF11" i="5"/>
  <c r="AGL11" i="5"/>
  <c r="AGP11" i="5"/>
  <c r="AHC11" i="5"/>
  <c r="AGT11" i="5"/>
  <c r="AGY11" i="5"/>
  <c r="AHJ11" i="5"/>
  <c r="AHK11" i="5" s="1"/>
  <c r="AHP11" i="5"/>
  <c r="AHT11" i="5"/>
  <c r="AHV11" i="5"/>
  <c r="AHW11" i="5" s="1"/>
  <c r="AIB11" i="5"/>
  <c r="AIG11" i="5"/>
  <c r="AAL11" i="5"/>
  <c r="AAR11" i="5"/>
  <c r="AAV11" i="5"/>
  <c r="ZT11" i="5"/>
  <c r="ZZ11" i="5"/>
  <c r="AAE11" i="5"/>
  <c r="ZH11" i="5"/>
  <c r="ZI11" i="5" s="1"/>
  <c r="ZN11" i="5"/>
  <c r="ZR11" i="5"/>
  <c r="YP11" i="5"/>
  <c r="YV11" i="5"/>
  <c r="ZA11" i="5"/>
  <c r="YD11" i="5"/>
  <c r="YJ11" i="5"/>
  <c r="YN11" i="5"/>
  <c r="XL11" i="5"/>
  <c r="XM11" i="5" s="1"/>
  <c r="XR11" i="5"/>
  <c r="XW11" i="5"/>
  <c r="WZ11" i="5"/>
  <c r="XA11" i="5" s="1"/>
  <c r="XF11" i="5"/>
  <c r="AIH11" i="5"/>
  <c r="ABJ11" i="5"/>
  <c r="ABL11" i="5"/>
  <c r="ABR11" i="5"/>
  <c r="ABW11" i="5"/>
  <c r="ACD11" i="5"/>
  <c r="ACI11" i="5"/>
  <c r="ACN11" i="5"/>
  <c r="ACP11" i="5"/>
  <c r="ACV11" i="5"/>
  <c r="ADA11" i="5"/>
  <c r="ADH11" i="5"/>
  <c r="ADM11" i="5"/>
  <c r="ADR11" i="5"/>
  <c r="ADT11" i="5"/>
  <c r="ADZ11" i="5"/>
  <c r="AEE11" i="5"/>
  <c r="AEL11" i="5"/>
  <c r="AEQ11" i="5"/>
  <c r="AER11" i="5" s="1"/>
  <c r="AEV11" i="5"/>
  <c r="AEX11" i="5"/>
  <c r="AFD11" i="5"/>
  <c r="AFI11" i="5"/>
  <c r="AFU11" i="5"/>
  <c r="AGM11" i="5"/>
  <c r="AGU11" i="5"/>
  <c r="AGV11" i="5" s="1"/>
  <c r="AHF11" i="5"/>
  <c r="AIC11" i="5"/>
  <c r="AAS11" i="5"/>
  <c r="AAA11" i="5"/>
  <c r="ZJ11" i="5"/>
  <c r="YW11" i="5"/>
  <c r="YK11" i="5"/>
  <c r="XB11" i="5"/>
  <c r="WJ11" i="5"/>
  <c r="ABA11" i="5"/>
  <c r="ABG11" i="5"/>
  <c r="ABK11" i="5"/>
  <c r="ABM11" i="5"/>
  <c r="ABS11" i="5"/>
  <c r="ABX11" i="5"/>
  <c r="ACE11" i="5"/>
  <c r="ACF11" i="5" s="1"/>
  <c r="ACK11" i="5"/>
  <c r="ACO11" i="5"/>
  <c r="ACQ11" i="5"/>
  <c r="ACW11" i="5"/>
  <c r="ADB11" i="5"/>
  <c r="ADI11" i="5"/>
  <c r="ADO11" i="5"/>
  <c r="ADS11" i="5"/>
  <c r="ADU11" i="5"/>
  <c r="ADV11" i="5" s="1"/>
  <c r="AEA11" i="5"/>
  <c r="AEF11" i="5"/>
  <c r="AEM11" i="5"/>
  <c r="AES11" i="5"/>
  <c r="AEW11" i="5"/>
  <c r="AEY11" i="5"/>
  <c r="AEZ11" i="5" s="1"/>
  <c r="AFE11" i="5"/>
  <c r="AFJ11" i="5"/>
  <c r="AFQ11" i="5"/>
  <c r="AFR11" i="5" s="1"/>
  <c r="AFW11" i="5"/>
  <c r="AGA11" i="5"/>
  <c r="AGC11" i="5"/>
  <c r="AGI11" i="5"/>
  <c r="AGN11" i="5"/>
  <c r="AHE11" i="5"/>
  <c r="AGQ11" i="5"/>
  <c r="AGW11" i="5"/>
  <c r="AHG11" i="5"/>
  <c r="AHM11" i="5"/>
  <c r="AHR11" i="5"/>
  <c r="AHY11" i="5"/>
  <c r="AIE11" i="5"/>
  <c r="AII11" i="5"/>
  <c r="AAI11" i="5"/>
  <c r="AAJ11" i="5" s="1"/>
  <c r="AAO11" i="5"/>
  <c r="AAT11" i="5"/>
  <c r="ZW11" i="5"/>
  <c r="AAC11" i="5"/>
  <c r="AAG11" i="5"/>
  <c r="ZE11" i="5"/>
  <c r="ZK11" i="5"/>
  <c r="ZP11" i="5"/>
  <c r="YS11" i="5"/>
  <c r="YT11" i="5" s="1"/>
  <c r="YY11" i="5"/>
  <c r="ZC11" i="5"/>
  <c r="YA11" i="5"/>
  <c r="YG11" i="5"/>
  <c r="YL11" i="5"/>
  <c r="XO11" i="5"/>
  <c r="XU11" i="5"/>
  <c r="XY11" i="5"/>
  <c r="WW11" i="5"/>
  <c r="XC11" i="5"/>
  <c r="XH11" i="5"/>
  <c r="WK11" i="5"/>
  <c r="WQ11" i="5"/>
  <c r="WU11" i="5"/>
  <c r="XJ11" i="5"/>
  <c r="WH11" i="5"/>
  <c r="WI11" i="5" s="1"/>
  <c r="WS11" i="5"/>
  <c r="AAZ11" i="5"/>
  <c r="AFZ11" i="5"/>
  <c r="AGB11" i="5"/>
  <c r="AAH11" i="5"/>
  <c r="ZB11" i="5"/>
  <c r="YF11" i="5"/>
  <c r="XN11" i="5"/>
  <c r="XX11" i="5"/>
  <c r="WV11" i="5"/>
  <c r="WO11" i="5"/>
  <c r="AAW10" i="5"/>
  <c r="ABC10" i="5"/>
  <c r="ABH10" i="5"/>
  <c r="ABO10" i="5"/>
  <c r="ABT10" i="5"/>
  <c r="ABY10" i="5"/>
  <c r="ACA10" i="5"/>
  <c r="ACG10" i="5"/>
  <c r="ACL10" i="5"/>
  <c r="ACS10" i="5"/>
  <c r="ACX10" i="5"/>
  <c r="ADC10" i="5"/>
  <c r="ADE10" i="5"/>
  <c r="ADK10" i="5"/>
  <c r="ADP10" i="5"/>
  <c r="ADW10" i="5"/>
  <c r="AEB10" i="5"/>
  <c r="AEG10" i="5"/>
  <c r="AEI10" i="5"/>
  <c r="AEO10" i="5"/>
  <c r="AET10" i="5"/>
  <c r="AFA10" i="5"/>
  <c r="AFF10" i="5"/>
  <c r="AFK10" i="5"/>
  <c r="AFM10" i="5"/>
  <c r="AFS10" i="5"/>
  <c r="AFX10" i="5"/>
  <c r="AGE10" i="5"/>
  <c r="AGJ10" i="5"/>
  <c r="AGO10" i="5"/>
  <c r="AHB10" i="5"/>
  <c r="AGR10" i="5"/>
  <c r="AGX10" i="5"/>
  <c r="AHI10" i="5"/>
  <c r="AHN10" i="5"/>
  <c r="AHS10" i="5"/>
  <c r="AHU10" i="5"/>
  <c r="AIA10" i="5"/>
  <c r="AIF10" i="5"/>
  <c r="AAK10" i="5"/>
  <c r="AAP10" i="5"/>
  <c r="AAU10" i="5"/>
  <c r="ZS10" i="5"/>
  <c r="ZY10" i="5"/>
  <c r="AAD10" i="5"/>
  <c r="ZG10" i="5"/>
  <c r="ZL10" i="5"/>
  <c r="ZQ10" i="5"/>
  <c r="YO10" i="5"/>
  <c r="YU10" i="5"/>
  <c r="YZ10" i="5"/>
  <c r="YC10" i="5"/>
  <c r="YH10" i="5"/>
  <c r="YM10" i="5"/>
  <c r="XK10" i="5"/>
  <c r="XQ10" i="5"/>
  <c r="XV10" i="5"/>
  <c r="WY10" i="5"/>
  <c r="XD10" i="5"/>
  <c r="XI10" i="5"/>
  <c r="WG10" i="5"/>
  <c r="WM10" i="5"/>
  <c r="WR10" i="5"/>
  <c r="AAF10" i="5"/>
  <c r="ZJ10" i="5"/>
  <c r="YR10" i="5"/>
  <c r="ZB10" i="5"/>
  <c r="YF10" i="5"/>
  <c r="XS10" i="5"/>
  <c r="WV10" i="5"/>
  <c r="XG10" i="5"/>
  <c r="WO10" i="5"/>
  <c r="AAC10" i="5"/>
  <c r="ZC10" i="5"/>
  <c r="YG10" i="5"/>
  <c r="XU10" i="5"/>
  <c r="XH10" i="5"/>
  <c r="WQ10" i="5"/>
  <c r="AAX10" i="5"/>
  <c r="ABD10" i="5"/>
  <c r="ABI10" i="5"/>
  <c r="ABP10" i="5"/>
  <c r="ABV10" i="5"/>
  <c r="ABZ10" i="5"/>
  <c r="ACB10" i="5"/>
  <c r="ACC10" i="5" s="1"/>
  <c r="ACH10" i="5"/>
  <c r="ACM10" i="5"/>
  <c r="ACT10" i="5"/>
  <c r="ACZ10" i="5"/>
  <c r="ADD10" i="5"/>
  <c r="ADF10" i="5"/>
  <c r="ADL10" i="5"/>
  <c r="ADQ10" i="5"/>
  <c r="ADX10" i="5"/>
  <c r="AED10" i="5"/>
  <c r="AEH10" i="5"/>
  <c r="AEJ10" i="5"/>
  <c r="AEP10" i="5"/>
  <c r="AEU10" i="5"/>
  <c r="AFB10" i="5"/>
  <c r="AFH10" i="5"/>
  <c r="AFL10" i="5"/>
  <c r="AFN10" i="5"/>
  <c r="AFT10" i="5"/>
  <c r="AFY10" i="5"/>
  <c r="AGF10" i="5"/>
  <c r="AGL10" i="5"/>
  <c r="AGP10" i="5"/>
  <c r="AHC10" i="5"/>
  <c r="AGT10" i="5"/>
  <c r="AGY10" i="5"/>
  <c r="AHJ10" i="5"/>
  <c r="AHP10" i="5"/>
  <c r="AHT10" i="5"/>
  <c r="AHV10" i="5"/>
  <c r="AIB10" i="5"/>
  <c r="AIG10" i="5"/>
  <c r="AAL10" i="5"/>
  <c r="AAR10" i="5"/>
  <c r="AAV10" i="5"/>
  <c r="ZT10" i="5"/>
  <c r="ZZ10" i="5"/>
  <c r="AAE10" i="5"/>
  <c r="ZH10" i="5"/>
  <c r="ZN10" i="5"/>
  <c r="ZR10" i="5"/>
  <c r="YP10" i="5"/>
  <c r="YV10" i="5"/>
  <c r="ZA10" i="5"/>
  <c r="YD10" i="5"/>
  <c r="YJ10" i="5"/>
  <c r="YN10" i="5"/>
  <c r="XL10" i="5"/>
  <c r="XM10" i="5" s="1"/>
  <c r="XR10" i="5"/>
  <c r="XW10" i="5"/>
  <c r="WZ10" i="5"/>
  <c r="XF10" i="5"/>
  <c r="XJ10" i="5"/>
  <c r="WH10" i="5"/>
  <c r="WN10" i="5"/>
  <c r="WS10" i="5"/>
  <c r="AAA10" i="5"/>
  <c r="ZD10" i="5"/>
  <c r="ZO10" i="5"/>
  <c r="YW10" i="5"/>
  <c r="XZ10" i="5"/>
  <c r="YK10" i="5"/>
  <c r="XN10" i="5"/>
  <c r="XX10" i="5"/>
  <c r="XB10" i="5"/>
  <c r="WJ10" i="5"/>
  <c r="WT10" i="5"/>
  <c r="AAG10" i="5"/>
  <c r="YY10" i="5"/>
  <c r="YA10" i="5"/>
  <c r="XY10" i="5"/>
  <c r="XC10" i="5"/>
  <c r="WK10" i="5"/>
  <c r="AAZ10" i="5"/>
  <c r="ABE10" i="5"/>
  <c r="ABJ10" i="5"/>
  <c r="ABL10" i="5"/>
  <c r="ABR10" i="5"/>
  <c r="ABW10" i="5"/>
  <c r="ACD10" i="5"/>
  <c r="ACI10" i="5"/>
  <c r="ACN10" i="5"/>
  <c r="ACP10" i="5"/>
  <c r="ACV10" i="5"/>
  <c r="ADA10" i="5"/>
  <c r="ADH10" i="5"/>
  <c r="ADM10" i="5"/>
  <c r="ADN10" i="5" s="1"/>
  <c r="ADR10" i="5"/>
  <c r="ADT10" i="5"/>
  <c r="ADZ10" i="5"/>
  <c r="AEE10" i="5"/>
  <c r="AEL10" i="5"/>
  <c r="AEQ10" i="5"/>
  <c r="AEV10" i="5"/>
  <c r="AEX10" i="5"/>
  <c r="AFD10" i="5"/>
  <c r="AFI10" i="5"/>
  <c r="AFP10" i="5"/>
  <c r="AFU10" i="5"/>
  <c r="AFZ10" i="5"/>
  <c r="AGB10" i="5"/>
  <c r="AGH10" i="5"/>
  <c r="AGM10" i="5"/>
  <c r="AHD10" i="5"/>
  <c r="AGU10" i="5"/>
  <c r="AGV10" i="5" s="1"/>
  <c r="AHA10" i="5"/>
  <c r="AHF10" i="5"/>
  <c r="AHL10" i="5"/>
  <c r="AHQ10" i="5"/>
  <c r="AHX10" i="5"/>
  <c r="AIC10" i="5"/>
  <c r="AID10" i="5" s="1"/>
  <c r="AIH10" i="5"/>
  <c r="AAH10" i="5"/>
  <c r="AAN10" i="5"/>
  <c r="AAS10" i="5"/>
  <c r="ZV10" i="5"/>
  <c r="XO10" i="5"/>
  <c r="WW10" i="5"/>
  <c r="WX10" i="5" s="1"/>
  <c r="ABA10" i="5"/>
  <c r="ABB10" i="5" s="1"/>
  <c r="ABG10" i="5"/>
  <c r="ABK10" i="5"/>
  <c r="ABM10" i="5"/>
  <c r="ABS10" i="5"/>
  <c r="ABX10" i="5"/>
  <c r="ACE10" i="5"/>
  <c r="ACK10" i="5"/>
  <c r="ACO10" i="5"/>
  <c r="ACQ10" i="5"/>
  <c r="ACR10" i="5" s="1"/>
  <c r="ACW10" i="5"/>
  <c r="ADB10" i="5"/>
  <c r="ADI10" i="5"/>
  <c r="ADO10" i="5"/>
  <c r="ADS10" i="5"/>
  <c r="ADU10" i="5"/>
  <c r="AEA10" i="5"/>
  <c r="AEF10" i="5"/>
  <c r="AEM10" i="5"/>
  <c r="AES10" i="5"/>
  <c r="AEW10" i="5"/>
  <c r="AEY10" i="5"/>
  <c r="AFE10" i="5"/>
  <c r="AFJ10" i="5"/>
  <c r="AFQ10" i="5"/>
  <c r="AFR10" i="5" s="1"/>
  <c r="AFW10" i="5"/>
  <c r="AGA10" i="5"/>
  <c r="AGC10" i="5"/>
  <c r="AGI10" i="5"/>
  <c r="AGN10" i="5"/>
  <c r="AHE10" i="5"/>
  <c r="AGQ10" i="5"/>
  <c r="AGW10" i="5"/>
  <c r="AHG10" i="5"/>
  <c r="AHH10" i="5" s="1"/>
  <c r="AHM10" i="5"/>
  <c r="AHR10" i="5"/>
  <c r="AHY10" i="5"/>
  <c r="AIE10" i="5"/>
  <c r="AII10" i="5"/>
  <c r="AAI10" i="5"/>
  <c r="AAO10" i="5"/>
  <c r="AAT10" i="5"/>
  <c r="ZW10" i="5"/>
  <c r="ZE10" i="5"/>
  <c r="ZF10" i="5" s="1"/>
  <c r="ZK10" i="5"/>
  <c r="ZP10" i="5"/>
  <c r="YS10" i="5"/>
  <c r="YT10" i="5" s="1"/>
  <c r="YL10" i="5"/>
  <c r="WU10" i="5"/>
  <c r="AAW9" i="5"/>
  <c r="ABD9" i="5"/>
  <c r="ABI9" i="5"/>
  <c r="ABL9" i="5"/>
  <c r="ABS9" i="5"/>
  <c r="ABX9" i="5"/>
  <c r="ACA9" i="5"/>
  <c r="ACH9" i="5"/>
  <c r="ACM9" i="5"/>
  <c r="ACP9" i="5"/>
  <c r="ACW9" i="5"/>
  <c r="ADB9" i="5"/>
  <c r="ADE9" i="5"/>
  <c r="ADL9" i="5"/>
  <c r="ADQ9" i="5"/>
  <c r="ADT9" i="5"/>
  <c r="AEA9" i="5"/>
  <c r="AEF9" i="5"/>
  <c r="AEI9" i="5"/>
  <c r="AEP9" i="5"/>
  <c r="AEU9" i="5"/>
  <c r="AEX9" i="5"/>
  <c r="AFE9" i="5"/>
  <c r="AFJ9" i="5"/>
  <c r="AFM9" i="5"/>
  <c r="AFT9" i="5"/>
  <c r="AFY9" i="5"/>
  <c r="AGB9" i="5"/>
  <c r="AGI9" i="5"/>
  <c r="AGN9" i="5"/>
  <c r="AHB9" i="5"/>
  <c r="AGU9" i="5"/>
  <c r="AHA9" i="5"/>
  <c r="AHF9" i="5"/>
  <c r="AHM9" i="5"/>
  <c r="AHR9" i="5"/>
  <c r="AHU9" i="5"/>
  <c r="AIB9" i="5"/>
  <c r="AIG9" i="5"/>
  <c r="AAH9" i="5"/>
  <c r="AAO9" i="5"/>
  <c r="AAT9" i="5"/>
  <c r="ZS9" i="5"/>
  <c r="ZZ9" i="5"/>
  <c r="AAE9" i="5"/>
  <c r="ZD9" i="5"/>
  <c r="ZK9" i="5"/>
  <c r="ZP9" i="5"/>
  <c r="YO9" i="5"/>
  <c r="YV9" i="5"/>
  <c r="ZA9" i="5"/>
  <c r="XZ9" i="5"/>
  <c r="YG9" i="5"/>
  <c r="YL9" i="5"/>
  <c r="XK9" i="5"/>
  <c r="XR9" i="5"/>
  <c r="XW9" i="5"/>
  <c r="WV9" i="5"/>
  <c r="XC9" i="5"/>
  <c r="XH9" i="5"/>
  <c r="WG9" i="5"/>
  <c r="WN9" i="5"/>
  <c r="WS9" i="5"/>
  <c r="ZR9" i="5"/>
  <c r="YP9" i="5"/>
  <c r="YQ9" i="5" s="1"/>
  <c r="ZC9" i="5"/>
  <c r="YN9" i="5"/>
  <c r="XL9" i="5"/>
  <c r="XJ9" i="5"/>
  <c r="WU9" i="5"/>
  <c r="AAX9" i="5"/>
  <c r="ABE9" i="5"/>
  <c r="ABK9" i="5"/>
  <c r="ABM9" i="5"/>
  <c r="ABT9" i="5"/>
  <c r="ABZ9" i="5"/>
  <c r="ACB9" i="5"/>
  <c r="ACI9" i="5"/>
  <c r="ACO9" i="5"/>
  <c r="ACQ9" i="5"/>
  <c r="ACR9" i="5" s="1"/>
  <c r="ACX9" i="5"/>
  <c r="ADD9" i="5"/>
  <c r="ADF9" i="5"/>
  <c r="ADM9" i="5"/>
  <c r="ADS9" i="5"/>
  <c r="ADU9" i="5"/>
  <c r="AEB9" i="5"/>
  <c r="AEH9" i="5"/>
  <c r="AEJ9" i="5"/>
  <c r="AEK9" i="5" s="1"/>
  <c r="AEQ9" i="5"/>
  <c r="AEW9" i="5"/>
  <c r="AEY9" i="5"/>
  <c r="AFF9" i="5"/>
  <c r="AFL9" i="5"/>
  <c r="AFN9" i="5"/>
  <c r="AFU9" i="5"/>
  <c r="AFV9" i="5" s="1"/>
  <c r="AGA9" i="5"/>
  <c r="AGC9" i="5"/>
  <c r="AGJ9" i="5"/>
  <c r="AGP9" i="5"/>
  <c r="AHC9" i="5"/>
  <c r="AGW9" i="5"/>
  <c r="AHG9" i="5"/>
  <c r="AHH9" i="5" s="1"/>
  <c r="AHN9" i="5"/>
  <c r="AHO9" i="5" s="1"/>
  <c r="AHT9" i="5"/>
  <c r="AHV9" i="5"/>
  <c r="AIC9" i="5"/>
  <c r="AII9" i="5"/>
  <c r="AAI9" i="5"/>
  <c r="AAP9" i="5"/>
  <c r="AAV9" i="5"/>
  <c r="ZT9" i="5"/>
  <c r="ZU9" i="5" s="1"/>
  <c r="AAA9" i="5"/>
  <c r="AAG9" i="5"/>
  <c r="ZE9" i="5"/>
  <c r="ZL9" i="5"/>
  <c r="YH9" i="5"/>
  <c r="XY9" i="5"/>
  <c r="WW9" i="5"/>
  <c r="WX9" i="5" s="1"/>
  <c r="ABA9" i="5"/>
  <c r="ABG9" i="5"/>
  <c r="ABP9" i="5"/>
  <c r="ABV9" i="5"/>
  <c r="ACE9" i="5"/>
  <c r="ACK9" i="5"/>
  <c r="ACT9" i="5"/>
  <c r="ACZ9" i="5"/>
  <c r="ADI9" i="5"/>
  <c r="ADO9" i="5"/>
  <c r="ADX9" i="5"/>
  <c r="AED9" i="5"/>
  <c r="AEM9" i="5"/>
  <c r="AES9" i="5"/>
  <c r="AFB9" i="5"/>
  <c r="AFH9" i="5"/>
  <c r="AFQ9" i="5"/>
  <c r="AFW9" i="5"/>
  <c r="AGF9" i="5"/>
  <c r="AGL9" i="5"/>
  <c r="AHE9" i="5"/>
  <c r="AGQ9" i="5"/>
  <c r="AGX9" i="5"/>
  <c r="AHJ9" i="5"/>
  <c r="AHP9" i="5"/>
  <c r="AHY9" i="5"/>
  <c r="AIE9" i="5"/>
  <c r="AAL9" i="5"/>
  <c r="AAR9" i="5"/>
  <c r="ZW9" i="5"/>
  <c r="AAC9" i="5"/>
  <c r="ZH9" i="5"/>
  <c r="ZN9" i="5"/>
  <c r="YS9" i="5"/>
  <c r="YY9" i="5"/>
  <c r="YD9" i="5"/>
  <c r="YJ9" i="5"/>
  <c r="XO9" i="5"/>
  <c r="XU9" i="5"/>
  <c r="WZ9" i="5"/>
  <c r="XF9" i="5"/>
  <c r="WK9" i="5"/>
  <c r="WQ9" i="5"/>
  <c r="WH9" i="5"/>
  <c r="ABC9" i="5"/>
  <c r="ABH9" i="5"/>
  <c r="ABR9" i="5"/>
  <c r="ABW9" i="5"/>
  <c r="ACG9" i="5"/>
  <c r="ACL9" i="5"/>
  <c r="ACV9" i="5"/>
  <c r="ADA9" i="5"/>
  <c r="ADK9" i="5"/>
  <c r="ADP9" i="5"/>
  <c r="ADZ9" i="5"/>
  <c r="AEE9" i="5"/>
  <c r="AEO9" i="5"/>
  <c r="AET9" i="5"/>
  <c r="AFD9" i="5"/>
  <c r="AFI9" i="5"/>
  <c r="AFS9" i="5"/>
  <c r="AFX9" i="5"/>
  <c r="AGH9" i="5"/>
  <c r="AGM9" i="5"/>
  <c r="AGR9" i="5"/>
  <c r="AGS9" i="5" s="1"/>
  <c r="AGY9" i="5"/>
  <c r="AGZ9" i="5" s="1"/>
  <c r="AHL9" i="5"/>
  <c r="AHQ9" i="5"/>
  <c r="AIA9" i="5"/>
  <c r="AIF9" i="5"/>
  <c r="AAN9" i="5"/>
  <c r="AAS9" i="5"/>
  <c r="ZY9" i="5"/>
  <c r="AAD9" i="5"/>
  <c r="ZJ9" i="5"/>
  <c r="ZO9" i="5"/>
  <c r="YU9" i="5"/>
  <c r="YZ9" i="5"/>
  <c r="YF9" i="5"/>
  <c r="YK9" i="5"/>
  <c r="XQ9" i="5"/>
  <c r="XV9" i="5"/>
  <c r="XB9" i="5"/>
  <c r="XG9" i="5"/>
  <c r="WM9" i="5"/>
  <c r="WR9" i="5"/>
  <c r="YW9" i="5"/>
  <c r="YA9" i="5"/>
  <c r="XS9" i="5"/>
  <c r="XT9" i="5" s="1"/>
  <c r="XD9" i="5"/>
  <c r="WO9" i="5"/>
  <c r="W8" i="5"/>
  <c r="AAX8" i="5"/>
  <c r="ABD8" i="5"/>
  <c r="ABJ8" i="5"/>
  <c r="ABP8" i="5"/>
  <c r="ABV8" i="5"/>
  <c r="ACB8" i="5"/>
  <c r="ACH8" i="5"/>
  <c r="ACN8" i="5"/>
  <c r="ACT8" i="5"/>
  <c r="ACZ8" i="5"/>
  <c r="ADF8" i="5"/>
  <c r="ADL8" i="5"/>
  <c r="ADR8" i="5"/>
  <c r="ADX8" i="5"/>
  <c r="AED8" i="5"/>
  <c r="AEJ8" i="5"/>
  <c r="AEP8" i="5"/>
  <c r="AEV8" i="5"/>
  <c r="AFB8" i="5"/>
  <c r="AFH8" i="5"/>
  <c r="AFN8" i="5"/>
  <c r="AFT8" i="5"/>
  <c r="AFZ8" i="5"/>
  <c r="AGF8" i="5"/>
  <c r="AGL8" i="5"/>
  <c r="AHC8" i="5"/>
  <c r="AGW8" i="5"/>
  <c r="AHJ8" i="5"/>
  <c r="AHP8" i="5"/>
  <c r="AHV8" i="5"/>
  <c r="AIB8" i="5"/>
  <c r="AIH8" i="5"/>
  <c r="AAL8" i="5"/>
  <c r="AAR8" i="5"/>
  <c r="ZT8" i="5"/>
  <c r="ZZ8" i="5"/>
  <c r="AAF8" i="5"/>
  <c r="ZH8" i="5"/>
  <c r="ZN8" i="5"/>
  <c r="YP8" i="5"/>
  <c r="YV8" i="5"/>
  <c r="ZB8" i="5"/>
  <c r="YD8" i="5"/>
  <c r="YJ8" i="5"/>
  <c r="XL8" i="5"/>
  <c r="XR8" i="5"/>
  <c r="XX8" i="5"/>
  <c r="WZ8" i="5"/>
  <c r="XF8" i="5"/>
  <c r="WH8" i="5"/>
  <c r="WN8" i="5"/>
  <c r="WT8" i="5"/>
  <c r="AAZ8" i="5"/>
  <c r="ABE8" i="5"/>
  <c r="ABK8" i="5"/>
  <c r="ABR8" i="5"/>
  <c r="ABX8" i="5"/>
  <c r="ACD8" i="5"/>
  <c r="ACI8" i="5"/>
  <c r="ACO8" i="5"/>
  <c r="ACV8" i="5"/>
  <c r="ADB8" i="5"/>
  <c r="ADH8" i="5"/>
  <c r="ADM8" i="5"/>
  <c r="ADS8" i="5"/>
  <c r="ADZ8" i="5"/>
  <c r="AEF8" i="5"/>
  <c r="AEL8" i="5"/>
  <c r="AEQ8" i="5"/>
  <c r="AEW8" i="5"/>
  <c r="AFD8" i="5"/>
  <c r="AFJ8" i="5"/>
  <c r="AFP8" i="5"/>
  <c r="AFU8" i="5"/>
  <c r="AGA8" i="5"/>
  <c r="AGH8" i="5"/>
  <c r="AGN8" i="5"/>
  <c r="AHD8" i="5"/>
  <c r="AGR8" i="5"/>
  <c r="AGX8" i="5"/>
  <c r="AHL8" i="5"/>
  <c r="AHR8" i="5"/>
  <c r="AHX8" i="5"/>
  <c r="AIC8" i="5"/>
  <c r="AII8" i="5"/>
  <c r="AAN8" i="5"/>
  <c r="AAT8" i="5"/>
  <c r="ZV8" i="5"/>
  <c r="AAA8" i="5"/>
  <c r="AAG8" i="5"/>
  <c r="ZJ8" i="5"/>
  <c r="ZP8" i="5"/>
  <c r="YR8" i="5"/>
  <c r="YW8" i="5"/>
  <c r="ZC8" i="5"/>
  <c r="YF8" i="5"/>
  <c r="YL8" i="5"/>
  <c r="XN8" i="5"/>
  <c r="XS8" i="5"/>
  <c r="XY8" i="5"/>
  <c r="XB8" i="5"/>
  <c r="XH8" i="5"/>
  <c r="WJ8" i="5"/>
  <c r="WO8" i="5"/>
  <c r="WU8" i="5"/>
  <c r="ABA8" i="5"/>
  <c r="ABG8" i="5"/>
  <c r="ABM8" i="5"/>
  <c r="ABS8" i="5"/>
  <c r="ABY8" i="5"/>
  <c r="ACE8" i="5"/>
  <c r="ACK8" i="5"/>
  <c r="ACQ8" i="5"/>
  <c r="ACW8" i="5"/>
  <c r="ADC8" i="5"/>
  <c r="ADI8" i="5"/>
  <c r="ADJ8" i="5" s="1"/>
  <c r="ADO8" i="5"/>
  <c r="ADU8" i="5"/>
  <c r="AEA8" i="5"/>
  <c r="AEG8" i="5"/>
  <c r="AEM8" i="5"/>
  <c r="AES8" i="5"/>
  <c r="AEY8" i="5"/>
  <c r="AFE8" i="5"/>
  <c r="AFK8" i="5"/>
  <c r="AFQ8" i="5"/>
  <c r="AFR8" i="5" s="1"/>
  <c r="AFW8" i="5"/>
  <c r="AGC8" i="5"/>
  <c r="AGI8" i="5"/>
  <c r="AGO8" i="5"/>
  <c r="AHE8" i="5"/>
  <c r="AGT8" i="5"/>
  <c r="AGY8" i="5"/>
  <c r="AGZ8" i="5" s="1"/>
  <c r="AHG8" i="5"/>
  <c r="AHM8" i="5"/>
  <c r="AHS8" i="5"/>
  <c r="AHY8" i="5"/>
  <c r="AIE8" i="5"/>
  <c r="AAI8" i="5"/>
  <c r="AAO8" i="5"/>
  <c r="AAU8" i="5"/>
  <c r="ZW8" i="5"/>
  <c r="ZX8" i="5" s="1"/>
  <c r="AAC8" i="5"/>
  <c r="ZE8" i="5"/>
  <c r="ZK8" i="5"/>
  <c r="ZQ8" i="5"/>
  <c r="YS8" i="5"/>
  <c r="YY8" i="5"/>
  <c r="YA8" i="5"/>
  <c r="YG8" i="5"/>
  <c r="YM8" i="5"/>
  <c r="XO8" i="5"/>
  <c r="XU8" i="5"/>
  <c r="WW8" i="5"/>
  <c r="XC8" i="5"/>
  <c r="XI8" i="5"/>
  <c r="WK8" i="5"/>
  <c r="WL8" i="5" s="1"/>
  <c r="WQ8" i="5"/>
  <c r="ABC8" i="5"/>
  <c r="ABI8" i="5"/>
  <c r="ABO8" i="5"/>
  <c r="ABT8" i="5"/>
  <c r="ABZ8" i="5"/>
  <c r="ACG8" i="5"/>
  <c r="ACM8" i="5"/>
  <c r="ACS8" i="5"/>
  <c r="ACX8" i="5"/>
  <c r="ADD8" i="5"/>
  <c r="ADK8" i="5"/>
  <c r="ADQ8" i="5"/>
  <c r="ADW8" i="5"/>
  <c r="AEB8" i="5"/>
  <c r="AEC8" i="5" s="1"/>
  <c r="AEH8" i="5"/>
  <c r="AEO8" i="5"/>
  <c r="AEU8" i="5"/>
  <c r="AFA8" i="5"/>
  <c r="AFF8" i="5"/>
  <c r="AFL8" i="5"/>
  <c r="AFS8" i="5"/>
  <c r="AFY8" i="5"/>
  <c r="AGE8" i="5"/>
  <c r="AGJ8" i="5"/>
  <c r="AGK8" i="5" s="1"/>
  <c r="AGP8" i="5"/>
  <c r="AGU8" i="5"/>
  <c r="AHA8" i="5"/>
  <c r="AHI8" i="5"/>
  <c r="AHN8" i="5"/>
  <c r="AHO8" i="5" s="1"/>
  <c r="AHT8" i="5"/>
  <c r="AIA8" i="5"/>
  <c r="AIG8" i="5"/>
  <c r="AAK8" i="5"/>
  <c r="AAP8" i="5"/>
  <c r="AAV8" i="5"/>
  <c r="ZY8" i="5"/>
  <c r="AAE8" i="5"/>
  <c r="ZG8" i="5"/>
  <c r="ZL8" i="5"/>
  <c r="ZM8" i="5" s="1"/>
  <c r="ZR8" i="5"/>
  <c r="YU8" i="5"/>
  <c r="ZA8" i="5"/>
  <c r="YC8" i="5"/>
  <c r="YH8" i="5"/>
  <c r="YN8" i="5"/>
  <c r="XQ8" i="5"/>
  <c r="XW8" i="5"/>
  <c r="WY8" i="5"/>
  <c r="XD8" i="5"/>
  <c r="XJ8" i="5"/>
  <c r="WM8" i="5"/>
  <c r="WS8" i="5"/>
  <c r="AAW7" i="5"/>
  <c r="ABC7" i="5"/>
  <c r="ABH7" i="5"/>
  <c r="ABO7" i="5"/>
  <c r="ABT7" i="5"/>
  <c r="ABY7" i="5"/>
  <c r="ACA7" i="5"/>
  <c r="ACG7" i="5"/>
  <c r="ACL7" i="5"/>
  <c r="ACS7" i="5"/>
  <c r="ACX7" i="5"/>
  <c r="ADC7" i="5"/>
  <c r="ADE7" i="5"/>
  <c r="ADK7" i="5"/>
  <c r="ADP7" i="5"/>
  <c r="ADW7" i="5"/>
  <c r="AEB7" i="5"/>
  <c r="AEG7" i="5"/>
  <c r="AEI7" i="5"/>
  <c r="AEO7" i="5"/>
  <c r="AET7" i="5"/>
  <c r="AFA7" i="5"/>
  <c r="AFF7" i="5"/>
  <c r="AFK7" i="5"/>
  <c r="AFM7" i="5"/>
  <c r="AFS7" i="5"/>
  <c r="AFX7" i="5"/>
  <c r="AGE7" i="5"/>
  <c r="AGJ7" i="5"/>
  <c r="AGO7" i="5"/>
  <c r="AHB7" i="5"/>
  <c r="AGU7" i="5"/>
  <c r="AHA7" i="5"/>
  <c r="AHI7" i="5"/>
  <c r="AHN7" i="5"/>
  <c r="AHS7" i="5"/>
  <c r="AHU7" i="5"/>
  <c r="AIA7" i="5"/>
  <c r="AIF7" i="5"/>
  <c r="AAK7" i="5"/>
  <c r="AAP7" i="5"/>
  <c r="AAU7" i="5"/>
  <c r="ZS7" i="5"/>
  <c r="ZY7" i="5"/>
  <c r="AAD7" i="5"/>
  <c r="ZG7" i="5"/>
  <c r="ZL7" i="5"/>
  <c r="ZQ7" i="5"/>
  <c r="YO7" i="5"/>
  <c r="YU7" i="5"/>
  <c r="YZ7" i="5"/>
  <c r="YC7" i="5"/>
  <c r="YH7" i="5"/>
  <c r="YM7" i="5"/>
  <c r="XK7" i="5"/>
  <c r="XQ7" i="5"/>
  <c r="XV7" i="5"/>
  <c r="WY7" i="5"/>
  <c r="XD7" i="5"/>
  <c r="XI7" i="5"/>
  <c r="WG7" i="5"/>
  <c r="WM7" i="5"/>
  <c r="WR7" i="5"/>
  <c r="AAX7" i="5"/>
  <c r="ABD7" i="5"/>
  <c r="ABI7" i="5"/>
  <c r="ABP7" i="5"/>
  <c r="ABV7" i="5"/>
  <c r="ABZ7" i="5"/>
  <c r="ACB7" i="5"/>
  <c r="ACH7" i="5"/>
  <c r="ACM7" i="5"/>
  <c r="ACT7" i="5"/>
  <c r="ACZ7" i="5"/>
  <c r="ADD7" i="5"/>
  <c r="ADF7" i="5"/>
  <c r="ADG7" i="5" s="1"/>
  <c r="ADL7" i="5"/>
  <c r="ADQ7" i="5"/>
  <c r="ADX7" i="5"/>
  <c r="AED7" i="5"/>
  <c r="AEH7" i="5"/>
  <c r="AEJ7" i="5"/>
  <c r="AEP7" i="5"/>
  <c r="AEU7" i="5"/>
  <c r="AFB7" i="5"/>
  <c r="AFH7" i="5"/>
  <c r="AFL7" i="5"/>
  <c r="AFN7" i="5"/>
  <c r="AFT7" i="5"/>
  <c r="AFY7" i="5"/>
  <c r="AGF7" i="5"/>
  <c r="AGL7" i="5"/>
  <c r="AGP7" i="5"/>
  <c r="AHC7" i="5"/>
  <c r="AGQ7" i="5"/>
  <c r="AGW7" i="5"/>
  <c r="AHJ7" i="5"/>
  <c r="AHP7" i="5"/>
  <c r="AHT7" i="5"/>
  <c r="AHV7" i="5"/>
  <c r="AHW7" i="5" s="1"/>
  <c r="AIB7" i="5"/>
  <c r="AIG7" i="5"/>
  <c r="AAL7" i="5"/>
  <c r="AAR7" i="5"/>
  <c r="AAV7" i="5"/>
  <c r="ZT7" i="5"/>
  <c r="ZZ7" i="5"/>
  <c r="AAE7" i="5"/>
  <c r="ZH7" i="5"/>
  <c r="ZN7" i="5"/>
  <c r="ZR7" i="5"/>
  <c r="YP7" i="5"/>
  <c r="YV7" i="5"/>
  <c r="ZA7" i="5"/>
  <c r="YD7" i="5"/>
  <c r="YJ7" i="5"/>
  <c r="YN7" i="5"/>
  <c r="XL7" i="5"/>
  <c r="XR7" i="5"/>
  <c r="XW7" i="5"/>
  <c r="WZ7" i="5"/>
  <c r="XF7" i="5"/>
  <c r="XJ7" i="5"/>
  <c r="WH7" i="5"/>
  <c r="WI7" i="5" s="1"/>
  <c r="WN7" i="5"/>
  <c r="WS7" i="5"/>
  <c r="AAZ7" i="5"/>
  <c r="ABE7" i="5"/>
  <c r="ABJ7" i="5"/>
  <c r="ABL7" i="5"/>
  <c r="ABR7" i="5"/>
  <c r="ABW7" i="5"/>
  <c r="ACD7" i="5"/>
  <c r="ACI7" i="5"/>
  <c r="ACN7" i="5"/>
  <c r="ACP7" i="5"/>
  <c r="ACV7" i="5"/>
  <c r="ADA7" i="5"/>
  <c r="ADH7" i="5"/>
  <c r="ADM7" i="5"/>
  <c r="ADN7" i="5" s="1"/>
  <c r="ADR7" i="5"/>
  <c r="ADT7" i="5"/>
  <c r="ADZ7" i="5"/>
  <c r="AEE7" i="5"/>
  <c r="AEL7" i="5"/>
  <c r="AEQ7" i="5"/>
  <c r="AEV7" i="5"/>
  <c r="AEX7" i="5"/>
  <c r="AFD7" i="5"/>
  <c r="AFI7" i="5"/>
  <c r="AFP7" i="5"/>
  <c r="AFU7" i="5"/>
  <c r="AFZ7" i="5"/>
  <c r="AGB7" i="5"/>
  <c r="AGH7" i="5"/>
  <c r="AGM7" i="5"/>
  <c r="AHD7" i="5"/>
  <c r="AGR7" i="5"/>
  <c r="AGX7" i="5"/>
  <c r="AHF7" i="5"/>
  <c r="AHL7" i="5"/>
  <c r="AHQ7" i="5"/>
  <c r="AHX7" i="5"/>
  <c r="AIC7" i="5"/>
  <c r="AID7" i="5" s="1"/>
  <c r="AIH7" i="5"/>
  <c r="AAH7" i="5"/>
  <c r="AAN7" i="5"/>
  <c r="AAS7" i="5"/>
  <c r="ZV7" i="5"/>
  <c r="AAA7" i="5"/>
  <c r="AAF7" i="5"/>
  <c r="ZD7" i="5"/>
  <c r="ZJ7" i="5"/>
  <c r="ZO7" i="5"/>
  <c r="YR7" i="5"/>
  <c r="YW7" i="5"/>
  <c r="ZB7" i="5"/>
  <c r="XZ7" i="5"/>
  <c r="YF7" i="5"/>
  <c r="YK7" i="5"/>
  <c r="XN7" i="5"/>
  <c r="XS7" i="5"/>
  <c r="XX7" i="5"/>
  <c r="WV7" i="5"/>
  <c r="XB7" i="5"/>
  <c r="XG7" i="5"/>
  <c r="WJ7" i="5"/>
  <c r="WO7" i="5"/>
  <c r="WP7" i="5" s="1"/>
  <c r="WT7" i="5"/>
  <c r="ABA7" i="5"/>
  <c r="ABG7" i="5"/>
  <c r="ABK7" i="5"/>
  <c r="ABM7" i="5"/>
  <c r="ABS7" i="5"/>
  <c r="ABX7" i="5"/>
  <c r="ACE7" i="5"/>
  <c r="ACF7" i="5" s="1"/>
  <c r="ACK7" i="5"/>
  <c r="ACO7" i="5"/>
  <c r="ACQ7" i="5"/>
  <c r="ACW7" i="5"/>
  <c r="ADB7" i="5"/>
  <c r="ADI7" i="5"/>
  <c r="ADO7" i="5"/>
  <c r="ADS7" i="5"/>
  <c r="ADU7" i="5"/>
  <c r="AEA7" i="5"/>
  <c r="AEF7" i="5"/>
  <c r="AEM7" i="5"/>
  <c r="AES7" i="5"/>
  <c r="AEW7" i="5"/>
  <c r="AEY7" i="5"/>
  <c r="AFE7" i="5"/>
  <c r="AFJ7" i="5"/>
  <c r="AFQ7" i="5"/>
  <c r="AFW7" i="5"/>
  <c r="AGA7" i="5"/>
  <c r="AGC7" i="5"/>
  <c r="AGI7" i="5"/>
  <c r="AGN7" i="5"/>
  <c r="AHE7" i="5"/>
  <c r="AGT7" i="5"/>
  <c r="AGY7" i="5"/>
  <c r="AHG7" i="5"/>
  <c r="AHM7" i="5"/>
  <c r="AHR7" i="5"/>
  <c r="AHY7" i="5"/>
  <c r="AIE7" i="5"/>
  <c r="AII7" i="5"/>
  <c r="AAI7" i="5"/>
  <c r="AAO7" i="5"/>
  <c r="AAT7" i="5"/>
  <c r="ZW7" i="5"/>
  <c r="AAC7" i="5"/>
  <c r="AAG7" i="5"/>
  <c r="ZE7" i="5"/>
  <c r="ZK7" i="5"/>
  <c r="ZP7" i="5"/>
  <c r="YS7" i="5"/>
  <c r="YY7" i="5"/>
  <c r="ZC7" i="5"/>
  <c r="YA7" i="5"/>
  <c r="YG7" i="5"/>
  <c r="YL7" i="5"/>
  <c r="XO7" i="5"/>
  <c r="XP7" i="5" s="1"/>
  <c r="XU7" i="5"/>
  <c r="XY7" i="5"/>
  <c r="WW7" i="5"/>
  <c r="XC7" i="5"/>
  <c r="XH7" i="5"/>
  <c r="WK7" i="5"/>
  <c r="WQ7" i="5"/>
  <c r="WU7" i="5"/>
  <c r="AAW6" i="5"/>
  <c r="ABC6" i="5"/>
  <c r="ABI6" i="5"/>
  <c r="ABL6" i="5"/>
  <c r="ABR6" i="5"/>
  <c r="ABX6" i="5"/>
  <c r="ACA6" i="5"/>
  <c r="ACG6" i="5"/>
  <c r="ACM6" i="5"/>
  <c r="ACP6" i="5"/>
  <c r="ACV6" i="5"/>
  <c r="ADB6" i="5"/>
  <c r="ADE6" i="5"/>
  <c r="ADK6" i="5"/>
  <c r="ADQ6" i="5"/>
  <c r="ADT6" i="5"/>
  <c r="ADZ6" i="5"/>
  <c r="AEF6" i="5"/>
  <c r="AEI6" i="5"/>
  <c r="AEO6" i="5"/>
  <c r="AEU6" i="5"/>
  <c r="AEX6" i="5"/>
  <c r="AFD6" i="5"/>
  <c r="AFJ6" i="5"/>
  <c r="AFM6" i="5"/>
  <c r="AFS6" i="5"/>
  <c r="AFY6" i="5"/>
  <c r="AGB6" i="5"/>
  <c r="AGH6" i="5"/>
  <c r="AGN6" i="5"/>
  <c r="AHB6" i="5"/>
  <c r="AGQ6" i="5"/>
  <c r="AGW6" i="5"/>
  <c r="AHF6" i="5"/>
  <c r="AHL6" i="5"/>
  <c r="AHR6" i="5"/>
  <c r="AHU6" i="5"/>
  <c r="AIA6" i="5"/>
  <c r="AIG6" i="5"/>
  <c r="AAH6" i="5"/>
  <c r="AAN6" i="5"/>
  <c r="AAT6" i="5"/>
  <c r="ZS6" i="5"/>
  <c r="ZY6" i="5"/>
  <c r="AAE6" i="5"/>
  <c r="ZD6" i="5"/>
  <c r="ZJ6" i="5"/>
  <c r="ZP6" i="5"/>
  <c r="YO6" i="5"/>
  <c r="YU6" i="5"/>
  <c r="ZA6" i="5"/>
  <c r="XZ6" i="5"/>
  <c r="YF6" i="5"/>
  <c r="YL6" i="5"/>
  <c r="XK6" i="5"/>
  <c r="XQ6" i="5"/>
  <c r="XW6" i="5"/>
  <c r="WV6" i="5"/>
  <c r="XB6" i="5"/>
  <c r="XH6" i="5"/>
  <c r="WG6" i="5"/>
  <c r="WM6" i="5"/>
  <c r="WS6" i="5"/>
  <c r="YM6" i="5"/>
  <c r="XL6" i="5"/>
  <c r="WW6" i="5"/>
  <c r="WX6" i="5" s="1"/>
  <c r="WH6" i="5"/>
  <c r="AAX6" i="5"/>
  <c r="ABD6" i="5"/>
  <c r="ABJ6" i="5"/>
  <c r="ABM6" i="5"/>
  <c r="ABS6" i="5"/>
  <c r="ABY6" i="5"/>
  <c r="ACB6" i="5"/>
  <c r="ACH6" i="5"/>
  <c r="ACN6" i="5"/>
  <c r="ACQ6" i="5"/>
  <c r="ACR6" i="5" s="1"/>
  <c r="ACW6" i="5"/>
  <c r="ADC6" i="5"/>
  <c r="ADF6" i="5"/>
  <c r="ADG6" i="5" s="1"/>
  <c r="ADL6" i="5"/>
  <c r="ADR6" i="5"/>
  <c r="ADU6" i="5"/>
  <c r="AEA6" i="5"/>
  <c r="AEG6" i="5"/>
  <c r="AEJ6" i="5"/>
  <c r="AEK6" i="5" s="1"/>
  <c r="AEP6" i="5"/>
  <c r="AEV6" i="5"/>
  <c r="AEY6" i="5"/>
  <c r="AFE6" i="5"/>
  <c r="AFK6" i="5"/>
  <c r="AFN6" i="5"/>
  <c r="AFT6" i="5"/>
  <c r="AFZ6" i="5"/>
  <c r="AGC6" i="5"/>
  <c r="AGI6" i="5"/>
  <c r="AGO6" i="5"/>
  <c r="AHC6" i="5"/>
  <c r="AGR6" i="5"/>
  <c r="AGX6" i="5"/>
  <c r="AHG6" i="5"/>
  <c r="AHH6" i="5" s="1"/>
  <c r="AHM6" i="5"/>
  <c r="AHS6" i="5"/>
  <c r="AHV6" i="5"/>
  <c r="AHW6" i="5" s="1"/>
  <c r="AIB6" i="5"/>
  <c r="AIH6" i="5"/>
  <c r="AAI6" i="5"/>
  <c r="AAO6" i="5"/>
  <c r="AAU6" i="5"/>
  <c r="ZT6" i="5"/>
  <c r="ZU6" i="5" s="1"/>
  <c r="ZZ6" i="5"/>
  <c r="AAF6" i="5"/>
  <c r="ZE6" i="5"/>
  <c r="ZK6" i="5"/>
  <c r="ZQ6" i="5"/>
  <c r="YP6" i="5"/>
  <c r="YV6" i="5"/>
  <c r="ZB6" i="5"/>
  <c r="YA6" i="5"/>
  <c r="YG6" i="5"/>
  <c r="XI6" i="5"/>
  <c r="WT6" i="5"/>
  <c r="AAZ6" i="5"/>
  <c r="ABG6" i="5"/>
  <c r="ABO6" i="5"/>
  <c r="ABV6" i="5"/>
  <c r="ACD6" i="5"/>
  <c r="ACK6" i="5"/>
  <c r="ACS6" i="5"/>
  <c r="ACZ6" i="5"/>
  <c r="ADH6" i="5"/>
  <c r="ADO6" i="5"/>
  <c r="ADW6" i="5"/>
  <c r="AED6" i="5"/>
  <c r="AEL6" i="5"/>
  <c r="AES6" i="5"/>
  <c r="AFA6" i="5"/>
  <c r="AFH6" i="5"/>
  <c r="AFP6" i="5"/>
  <c r="AFW6" i="5"/>
  <c r="AGE6" i="5"/>
  <c r="AGL6" i="5"/>
  <c r="AHD6" i="5"/>
  <c r="AGT6" i="5"/>
  <c r="AHA6" i="5"/>
  <c r="AHI6" i="5"/>
  <c r="AHP6" i="5"/>
  <c r="AHX6" i="5"/>
  <c r="AIE6" i="5"/>
  <c r="AAK6" i="5"/>
  <c r="AAR6" i="5"/>
  <c r="ZV6" i="5"/>
  <c r="AAC6" i="5"/>
  <c r="ZG6" i="5"/>
  <c r="ZN6" i="5"/>
  <c r="YR6" i="5"/>
  <c r="YY6" i="5"/>
  <c r="YC6" i="5"/>
  <c r="YJ6" i="5"/>
  <c r="XN6" i="5"/>
  <c r="XU6" i="5"/>
  <c r="WY6" i="5"/>
  <c r="XF6" i="5"/>
  <c r="WJ6" i="5"/>
  <c r="WQ6" i="5"/>
  <c r="XR6" i="5"/>
  <c r="XC6" i="5"/>
  <c r="WN6" i="5"/>
  <c r="ABA6" i="5"/>
  <c r="ABH6" i="5"/>
  <c r="ABP6" i="5"/>
  <c r="ABW6" i="5"/>
  <c r="ACE6" i="5"/>
  <c r="ACL6" i="5"/>
  <c r="ACT6" i="5"/>
  <c r="ACU6" i="5" s="1"/>
  <c r="ADA6" i="5"/>
  <c r="ADI6" i="5"/>
  <c r="ADP6" i="5"/>
  <c r="ADX6" i="5"/>
  <c r="AEE6" i="5"/>
  <c r="AEM6" i="5"/>
  <c r="AET6" i="5"/>
  <c r="AFB6" i="5"/>
  <c r="AFC6" i="5" s="1"/>
  <c r="AFI6" i="5"/>
  <c r="AFQ6" i="5"/>
  <c r="AFX6" i="5"/>
  <c r="AGF6" i="5"/>
  <c r="AGM6" i="5"/>
  <c r="AGU6" i="5"/>
  <c r="AHJ6" i="5"/>
  <c r="AHK6" i="5" s="1"/>
  <c r="AHQ6" i="5"/>
  <c r="AHY6" i="5"/>
  <c r="AHZ6" i="5" s="1"/>
  <c r="AIF6" i="5"/>
  <c r="AAL6" i="5"/>
  <c r="AAS6" i="5"/>
  <c r="ZW6" i="5"/>
  <c r="AAD6" i="5"/>
  <c r="ZH6" i="5"/>
  <c r="ZI6" i="5" s="1"/>
  <c r="ZO6" i="5"/>
  <c r="YS6" i="5"/>
  <c r="YT6" i="5" s="1"/>
  <c r="YZ6" i="5"/>
  <c r="YD6" i="5"/>
  <c r="YK6" i="5"/>
  <c r="XO6" i="5"/>
  <c r="XV6" i="5"/>
  <c r="WZ6" i="5"/>
  <c r="XA6" i="5" s="1"/>
  <c r="XG6" i="5"/>
  <c r="WK6" i="5"/>
  <c r="WL6" i="5" s="1"/>
  <c r="WR6" i="5"/>
  <c r="XX6" i="5"/>
  <c r="AL5" i="5"/>
  <c r="AAW5" i="5"/>
  <c r="ABC5" i="5"/>
  <c r="ABH5" i="5"/>
  <c r="ABL5" i="5"/>
  <c r="ABR5" i="5"/>
  <c r="ABW5" i="5"/>
  <c r="ACA5" i="5"/>
  <c r="ACG5" i="5"/>
  <c r="ACL5" i="5"/>
  <c r="ACP5" i="5"/>
  <c r="ACV5" i="5"/>
  <c r="ADA5" i="5"/>
  <c r="ADE5" i="5"/>
  <c r="ADK5" i="5"/>
  <c r="ADP5" i="5"/>
  <c r="ADT5" i="5"/>
  <c r="ADZ5" i="5"/>
  <c r="AEE5" i="5"/>
  <c r="AEI5" i="5"/>
  <c r="AEO5" i="5"/>
  <c r="AET5" i="5"/>
  <c r="AEX5" i="5"/>
  <c r="AFD5" i="5"/>
  <c r="AFI5" i="5"/>
  <c r="AFM5" i="5"/>
  <c r="AFS5" i="5"/>
  <c r="AFX5" i="5"/>
  <c r="AGB5" i="5"/>
  <c r="AGH5" i="5"/>
  <c r="AGM5" i="5"/>
  <c r="AHB5" i="5"/>
  <c r="AGQ5" i="5"/>
  <c r="AGW5" i="5"/>
  <c r="AHF5" i="5"/>
  <c r="AHL5" i="5"/>
  <c r="AHQ5" i="5"/>
  <c r="AHU5" i="5"/>
  <c r="AIA5" i="5"/>
  <c r="AIF5" i="5"/>
  <c r="AAH5" i="5"/>
  <c r="AAN5" i="5"/>
  <c r="AAS5" i="5"/>
  <c r="ZS5" i="5"/>
  <c r="ZY5" i="5"/>
  <c r="AAD5" i="5"/>
  <c r="ZD5" i="5"/>
  <c r="ZJ5" i="5"/>
  <c r="ZO5" i="5"/>
  <c r="YO5" i="5"/>
  <c r="YU5" i="5"/>
  <c r="YZ5" i="5"/>
  <c r="XZ5" i="5"/>
  <c r="YF5" i="5"/>
  <c r="YK5" i="5"/>
  <c r="XK5" i="5"/>
  <c r="XQ5" i="5"/>
  <c r="XV5" i="5"/>
  <c r="WV5" i="5"/>
  <c r="XB5" i="5"/>
  <c r="XG5" i="5"/>
  <c r="WG5" i="5"/>
  <c r="WM5" i="5"/>
  <c r="WR5" i="5"/>
  <c r="AAX5" i="5"/>
  <c r="ABD5" i="5"/>
  <c r="ABI5" i="5"/>
  <c r="ABM5" i="5"/>
  <c r="ABS5" i="5"/>
  <c r="ABX5" i="5"/>
  <c r="ACB5" i="5"/>
  <c r="ACH5" i="5"/>
  <c r="ACM5" i="5"/>
  <c r="ACQ5" i="5"/>
  <c r="ACW5" i="5"/>
  <c r="ADB5" i="5"/>
  <c r="ADF5" i="5"/>
  <c r="ADL5" i="5"/>
  <c r="ADQ5" i="5"/>
  <c r="ADU5" i="5"/>
  <c r="AEA5" i="5"/>
  <c r="AEF5" i="5"/>
  <c r="AEJ5" i="5"/>
  <c r="AEP5" i="5"/>
  <c r="AEU5" i="5"/>
  <c r="AEY5" i="5"/>
  <c r="AEZ5" i="5" s="1"/>
  <c r="AFE5" i="5"/>
  <c r="AFJ5" i="5"/>
  <c r="AFN5" i="5"/>
  <c r="AFT5" i="5"/>
  <c r="AFY5" i="5"/>
  <c r="AGC5" i="5"/>
  <c r="AGI5" i="5"/>
  <c r="AGN5" i="5"/>
  <c r="AHC5" i="5"/>
  <c r="AGR5" i="5"/>
  <c r="AGX5" i="5"/>
  <c r="AHG5" i="5"/>
  <c r="AHM5" i="5"/>
  <c r="AHR5" i="5"/>
  <c r="AHV5" i="5"/>
  <c r="AIB5" i="5"/>
  <c r="AIG5" i="5"/>
  <c r="AAI5" i="5"/>
  <c r="AAO5" i="5"/>
  <c r="AAT5" i="5"/>
  <c r="ZT5" i="5"/>
  <c r="ZZ5" i="5"/>
  <c r="AAE5" i="5"/>
  <c r="ZE5" i="5"/>
  <c r="ZF5" i="5" s="1"/>
  <c r="ZK5" i="5"/>
  <c r="ZP5" i="5"/>
  <c r="YP5" i="5"/>
  <c r="YV5" i="5"/>
  <c r="ZA5" i="5"/>
  <c r="YA5" i="5"/>
  <c r="YG5" i="5"/>
  <c r="YL5" i="5"/>
  <c r="XL5" i="5"/>
  <c r="XR5" i="5"/>
  <c r="XW5" i="5"/>
  <c r="WW5" i="5"/>
  <c r="XC5" i="5"/>
  <c r="XH5" i="5"/>
  <c r="WH5" i="5"/>
  <c r="WN5" i="5"/>
  <c r="WS5" i="5"/>
  <c r="AAZ5" i="5"/>
  <c r="ABE5" i="5"/>
  <c r="ABJ5" i="5"/>
  <c r="ABO5" i="5"/>
  <c r="ABT5" i="5"/>
  <c r="ABY5" i="5"/>
  <c r="ACD5" i="5"/>
  <c r="ACI5" i="5"/>
  <c r="ACN5" i="5"/>
  <c r="ACS5" i="5"/>
  <c r="ACX5" i="5"/>
  <c r="ADC5" i="5"/>
  <c r="ADH5" i="5"/>
  <c r="ADM5" i="5"/>
  <c r="ADR5" i="5"/>
  <c r="ADW5" i="5"/>
  <c r="AEB5" i="5"/>
  <c r="AEG5" i="5"/>
  <c r="AEL5" i="5"/>
  <c r="AEQ5" i="5"/>
  <c r="AEV5" i="5"/>
  <c r="AFA5" i="5"/>
  <c r="AFF5" i="5"/>
  <c r="AFG5" i="5" s="1"/>
  <c r="AFK5" i="5"/>
  <c r="AFP5" i="5"/>
  <c r="AFU5" i="5"/>
  <c r="AFZ5" i="5"/>
  <c r="AGE5" i="5"/>
  <c r="AGJ5" i="5"/>
  <c r="AGO5" i="5"/>
  <c r="AHD5" i="5"/>
  <c r="AGT5" i="5"/>
  <c r="AGY5" i="5"/>
  <c r="AHI5" i="5"/>
  <c r="AHN5" i="5"/>
  <c r="AHS5" i="5"/>
  <c r="AHX5" i="5"/>
  <c r="AIC5" i="5"/>
  <c r="AIH5" i="5"/>
  <c r="AAK5" i="5"/>
  <c r="AAP5" i="5"/>
  <c r="AAU5" i="5"/>
  <c r="ZV5" i="5"/>
  <c r="AAA5" i="5"/>
  <c r="AAF5" i="5"/>
  <c r="ZG5" i="5"/>
  <c r="ZL5" i="5"/>
  <c r="ZM5" i="5" s="1"/>
  <c r="ZQ5" i="5"/>
  <c r="YR5" i="5"/>
  <c r="YW5" i="5"/>
  <c r="ZB5" i="5"/>
  <c r="YC5" i="5"/>
  <c r="YH5" i="5"/>
  <c r="YM5" i="5"/>
  <c r="XN5" i="5"/>
  <c r="XS5" i="5"/>
  <c r="XX5" i="5"/>
  <c r="WY5" i="5"/>
  <c r="XD5" i="5"/>
  <c r="XI5" i="5"/>
  <c r="WJ5" i="5"/>
  <c r="WO5" i="5"/>
  <c r="WT5" i="5"/>
  <c r="ABA5" i="5"/>
  <c r="ABG5" i="5"/>
  <c r="ABK5" i="5"/>
  <c r="ABP5" i="5"/>
  <c r="ABV5" i="5"/>
  <c r="ABZ5" i="5"/>
  <c r="ACE5" i="5"/>
  <c r="ACK5" i="5"/>
  <c r="ACO5" i="5"/>
  <c r="ACT5" i="5"/>
  <c r="ACZ5" i="5"/>
  <c r="ADD5" i="5"/>
  <c r="ADI5" i="5"/>
  <c r="ADO5" i="5"/>
  <c r="ADS5" i="5"/>
  <c r="ADX5" i="5"/>
  <c r="ADY5" i="5" s="1"/>
  <c r="AED5" i="5"/>
  <c r="AEH5" i="5"/>
  <c r="AEM5" i="5"/>
  <c r="AES5" i="5"/>
  <c r="AEW5" i="5"/>
  <c r="AFB5" i="5"/>
  <c r="AFH5" i="5"/>
  <c r="AFL5" i="5"/>
  <c r="AFQ5" i="5"/>
  <c r="AFW5" i="5"/>
  <c r="AGA5" i="5"/>
  <c r="AGF5" i="5"/>
  <c r="AGL5" i="5"/>
  <c r="AGP5" i="5"/>
  <c r="AHE5" i="5"/>
  <c r="AGU5" i="5"/>
  <c r="AGV5" i="5" s="1"/>
  <c r="AHA5" i="5"/>
  <c r="AHJ5" i="5"/>
  <c r="AHP5" i="5"/>
  <c r="AHT5" i="5"/>
  <c r="AHY5" i="5"/>
  <c r="AIE5" i="5"/>
  <c r="AII5" i="5"/>
  <c r="AAL5" i="5"/>
  <c r="AAM5" i="5" s="1"/>
  <c r="AAR5" i="5"/>
  <c r="AAV5" i="5"/>
  <c r="ZW5" i="5"/>
  <c r="AAC5" i="5"/>
  <c r="AAG5" i="5"/>
  <c r="ZH5" i="5"/>
  <c r="ZN5" i="5"/>
  <c r="ZR5" i="5"/>
  <c r="YS5" i="5"/>
  <c r="YY5" i="5"/>
  <c r="ZC5" i="5"/>
  <c r="YD5" i="5"/>
  <c r="YJ5" i="5"/>
  <c r="YN5" i="5"/>
  <c r="XO5" i="5"/>
  <c r="XU5" i="5"/>
  <c r="XY5" i="5"/>
  <c r="WZ5" i="5"/>
  <c r="XF5" i="5"/>
  <c r="XJ5" i="5"/>
  <c r="WK5" i="5"/>
  <c r="WQ5" i="5"/>
  <c r="WU5" i="5"/>
  <c r="AAW4" i="5"/>
  <c r="ABC4" i="5"/>
  <c r="ABH4" i="5"/>
  <c r="ABL4" i="5"/>
  <c r="ABR4" i="5"/>
  <c r="ABW4" i="5"/>
  <c r="ACA4" i="5"/>
  <c r="ACG4" i="5"/>
  <c r="ACL4" i="5"/>
  <c r="ACP4" i="5"/>
  <c r="ACV4" i="5"/>
  <c r="ADA4" i="5"/>
  <c r="ADE4" i="5"/>
  <c r="ADK4" i="5"/>
  <c r="ADP4" i="5"/>
  <c r="ADT4" i="5"/>
  <c r="ADZ4" i="5"/>
  <c r="AEE4" i="5"/>
  <c r="AEI4" i="5"/>
  <c r="AEO4" i="5"/>
  <c r="AET4" i="5"/>
  <c r="AEX4" i="5"/>
  <c r="AFD4" i="5"/>
  <c r="AFI4" i="5"/>
  <c r="AFM4" i="5"/>
  <c r="AFS4" i="5"/>
  <c r="AFX4" i="5"/>
  <c r="AGB4" i="5"/>
  <c r="AGH4" i="5"/>
  <c r="AGM4" i="5"/>
  <c r="AHB4" i="5"/>
  <c r="AGQ4" i="5"/>
  <c r="AGW4" i="5"/>
  <c r="AHF4" i="5"/>
  <c r="AHL4" i="5"/>
  <c r="AHQ4" i="5"/>
  <c r="AHU4" i="5"/>
  <c r="AIA4" i="5"/>
  <c r="AIF4" i="5"/>
  <c r="AAH4" i="5"/>
  <c r="AAN4" i="5"/>
  <c r="AAS4" i="5"/>
  <c r="ZS4" i="5"/>
  <c r="ZY4" i="5"/>
  <c r="AAD4" i="5"/>
  <c r="ZD4" i="5"/>
  <c r="ZJ4" i="5"/>
  <c r="ZO4" i="5"/>
  <c r="YO4" i="5"/>
  <c r="YU4" i="5"/>
  <c r="YZ4" i="5"/>
  <c r="XZ4" i="5"/>
  <c r="YF4" i="5"/>
  <c r="YK4" i="5"/>
  <c r="XK4" i="5"/>
  <c r="XQ4" i="5"/>
  <c r="XV4" i="5"/>
  <c r="WV4" i="5"/>
  <c r="XB4" i="5"/>
  <c r="XG4" i="5"/>
  <c r="WG4" i="5"/>
  <c r="WM4" i="5"/>
  <c r="WR4" i="5"/>
  <c r="YD4" i="5"/>
  <c r="XY4" i="5"/>
  <c r="XF4" i="5"/>
  <c r="WQ4" i="5"/>
  <c r="AAX4" i="5"/>
  <c r="ABD4" i="5"/>
  <c r="ABI4" i="5"/>
  <c r="ABM4" i="5"/>
  <c r="ABS4" i="5"/>
  <c r="ABX4" i="5"/>
  <c r="ACB4" i="5"/>
  <c r="ACH4" i="5"/>
  <c r="ACM4" i="5"/>
  <c r="ACQ4" i="5"/>
  <c r="ACW4" i="5"/>
  <c r="ADB4" i="5"/>
  <c r="ADF4" i="5"/>
  <c r="ADG4" i="5" s="1"/>
  <c r="ADL4" i="5"/>
  <c r="ADQ4" i="5"/>
  <c r="ADU4" i="5"/>
  <c r="AEA4" i="5"/>
  <c r="AEF4" i="5"/>
  <c r="AEJ4" i="5"/>
  <c r="AEK4" i="5" s="1"/>
  <c r="AEP4" i="5"/>
  <c r="AEU4" i="5"/>
  <c r="AEY4" i="5"/>
  <c r="AFE4" i="5"/>
  <c r="AFJ4" i="5"/>
  <c r="AFN4" i="5"/>
  <c r="AFT4" i="5"/>
  <c r="AFY4" i="5"/>
  <c r="AGC4" i="5"/>
  <c r="AGI4" i="5"/>
  <c r="AGN4" i="5"/>
  <c r="AHC4" i="5"/>
  <c r="AGR4" i="5"/>
  <c r="AGX4" i="5"/>
  <c r="AHG4" i="5"/>
  <c r="AHM4" i="5"/>
  <c r="AHR4" i="5"/>
  <c r="AHV4" i="5"/>
  <c r="AHW4" i="5" s="1"/>
  <c r="AIB4" i="5"/>
  <c r="AIG4" i="5"/>
  <c r="AAI4" i="5"/>
  <c r="AAO4" i="5"/>
  <c r="AAT4" i="5"/>
  <c r="ZT4" i="5"/>
  <c r="ZU4" i="5" s="1"/>
  <c r="ZZ4" i="5"/>
  <c r="AAE4" i="5"/>
  <c r="ZE4" i="5"/>
  <c r="ZK4" i="5"/>
  <c r="ZP4" i="5"/>
  <c r="YP4" i="5"/>
  <c r="YV4" i="5"/>
  <c r="ZA4" i="5"/>
  <c r="YA4" i="5"/>
  <c r="YG4" i="5"/>
  <c r="YL4" i="5"/>
  <c r="XL4" i="5"/>
  <c r="XR4" i="5"/>
  <c r="XW4" i="5"/>
  <c r="WW4" i="5"/>
  <c r="XC4" i="5"/>
  <c r="XH4" i="5"/>
  <c r="WH4" i="5"/>
  <c r="WI4" i="5" s="1"/>
  <c r="WN4" i="5"/>
  <c r="WS4" i="5"/>
  <c r="YN4" i="5"/>
  <c r="XO4" i="5"/>
  <c r="XJ4" i="5"/>
  <c r="WU4" i="5"/>
  <c r="AAZ4" i="5"/>
  <c r="ABE4" i="5"/>
  <c r="ABF4" i="5" s="1"/>
  <c r="ABJ4" i="5"/>
  <c r="ABO4" i="5"/>
  <c r="ABT4" i="5"/>
  <c r="ABY4" i="5"/>
  <c r="ACD4" i="5"/>
  <c r="ACI4" i="5"/>
  <c r="ACN4" i="5"/>
  <c r="ACS4" i="5"/>
  <c r="ACX4" i="5"/>
  <c r="ADC4" i="5"/>
  <c r="ADH4" i="5"/>
  <c r="ADM4" i="5"/>
  <c r="ADR4" i="5"/>
  <c r="ADW4" i="5"/>
  <c r="AEB4" i="5"/>
  <c r="AEG4" i="5"/>
  <c r="AEL4" i="5"/>
  <c r="AEQ4" i="5"/>
  <c r="AEV4" i="5"/>
  <c r="AFA4" i="5"/>
  <c r="AFF4" i="5"/>
  <c r="AFK4" i="5"/>
  <c r="AFP4" i="5"/>
  <c r="AFU4" i="5"/>
  <c r="AFV4" i="5" s="1"/>
  <c r="AFZ4" i="5"/>
  <c r="AGE4" i="5"/>
  <c r="AGJ4" i="5"/>
  <c r="AGO4" i="5"/>
  <c r="AHD4" i="5"/>
  <c r="AGT4" i="5"/>
  <c r="AGY4" i="5"/>
  <c r="AHI4" i="5"/>
  <c r="AHN4" i="5"/>
  <c r="AHS4" i="5"/>
  <c r="AHX4" i="5"/>
  <c r="AIC4" i="5"/>
  <c r="AIH4" i="5"/>
  <c r="AAK4" i="5"/>
  <c r="AAP4" i="5"/>
  <c r="AAU4" i="5"/>
  <c r="ZV4" i="5"/>
  <c r="AAA4" i="5"/>
  <c r="AAF4" i="5"/>
  <c r="ZG4" i="5"/>
  <c r="ZL4" i="5"/>
  <c r="ZQ4" i="5"/>
  <c r="YR4" i="5"/>
  <c r="YW4" i="5"/>
  <c r="YX4" i="5" s="1"/>
  <c r="ZB4" i="5"/>
  <c r="YC4" i="5"/>
  <c r="YH4" i="5"/>
  <c r="YM4" i="5"/>
  <c r="XN4" i="5"/>
  <c r="XS4" i="5"/>
  <c r="XX4" i="5"/>
  <c r="WY4" i="5"/>
  <c r="XD4" i="5"/>
  <c r="XI4" i="5"/>
  <c r="WJ4" i="5"/>
  <c r="WO4" i="5"/>
  <c r="WT4" i="5"/>
  <c r="YJ4" i="5"/>
  <c r="XU4" i="5"/>
  <c r="WZ4" i="5"/>
  <c r="XA4" i="5" s="1"/>
  <c r="WK4" i="5"/>
  <c r="WL4" i="5" s="1"/>
  <c r="ABA4" i="5"/>
  <c r="ABG4" i="5"/>
  <c r="ABK4" i="5"/>
  <c r="ABP4" i="5"/>
  <c r="ABV4" i="5"/>
  <c r="ABZ4" i="5"/>
  <c r="ACE4" i="5"/>
  <c r="ACF4" i="5" s="1"/>
  <c r="ACK4" i="5"/>
  <c r="ACO4" i="5"/>
  <c r="ACT4" i="5"/>
  <c r="ACZ4" i="5"/>
  <c r="ADD4" i="5"/>
  <c r="ADI4" i="5"/>
  <c r="ADJ4" i="5" s="1"/>
  <c r="ADO4" i="5"/>
  <c r="ADS4" i="5"/>
  <c r="ADX4" i="5"/>
  <c r="AED4" i="5"/>
  <c r="AEH4" i="5"/>
  <c r="AEM4" i="5"/>
  <c r="AES4" i="5"/>
  <c r="AEW4" i="5"/>
  <c r="AFB4" i="5"/>
  <c r="AFH4" i="5"/>
  <c r="AFL4" i="5"/>
  <c r="AFQ4" i="5"/>
  <c r="AFW4" i="5"/>
  <c r="AGA4" i="5"/>
  <c r="AGF4" i="5"/>
  <c r="AGL4" i="5"/>
  <c r="AGP4" i="5"/>
  <c r="AHE4" i="5"/>
  <c r="AGU4" i="5"/>
  <c r="AHA4" i="5"/>
  <c r="AHJ4" i="5"/>
  <c r="AHP4" i="5"/>
  <c r="AHT4" i="5"/>
  <c r="AHY4" i="5"/>
  <c r="AHZ4" i="5" s="1"/>
  <c r="AIE4" i="5"/>
  <c r="AII4" i="5"/>
  <c r="AAL4" i="5"/>
  <c r="AAR4" i="5"/>
  <c r="AAV4" i="5"/>
  <c r="ZW4" i="5"/>
  <c r="AAC4" i="5"/>
  <c r="AAG4" i="5"/>
  <c r="ZH4" i="5"/>
  <c r="ZN4" i="5"/>
  <c r="ZR4" i="5"/>
  <c r="YS4" i="5"/>
  <c r="YY4" i="5"/>
  <c r="ZC4" i="5"/>
  <c r="ADT3" i="5"/>
  <c r="WV3" i="5"/>
  <c r="AHF3" i="5"/>
  <c r="AEX3" i="5"/>
  <c r="ACP3" i="5"/>
  <c r="AAH3" i="5"/>
  <c r="XZ3" i="5"/>
  <c r="ABJ3" i="5"/>
  <c r="ABE3" i="5"/>
  <c r="AAZ3" i="5"/>
  <c r="ABB3" i="5" s="1"/>
  <c r="ABW3" i="5"/>
  <c r="ABR3" i="5"/>
  <c r="ACN3" i="5"/>
  <c r="ACI3" i="5"/>
  <c r="ACD3" i="5"/>
  <c r="ADA3" i="5"/>
  <c r="ACV3" i="5"/>
  <c r="ADR3" i="5"/>
  <c r="ADM3" i="5"/>
  <c r="ADH3" i="5"/>
  <c r="AEE3" i="5"/>
  <c r="ADZ3" i="5"/>
  <c r="AEV3" i="5"/>
  <c r="AEQ3" i="5"/>
  <c r="AEL3" i="5"/>
  <c r="AFI3" i="5"/>
  <c r="AFD3" i="5"/>
  <c r="AFZ3" i="5"/>
  <c r="AFU3" i="5"/>
  <c r="AFP3" i="5"/>
  <c r="AGM3" i="5"/>
  <c r="AGH3" i="5"/>
  <c r="AHD3" i="5"/>
  <c r="AGY3" i="5"/>
  <c r="AGT3" i="5"/>
  <c r="AHQ3" i="5"/>
  <c r="AHL3" i="5"/>
  <c r="AIH3" i="5"/>
  <c r="AIC3" i="5"/>
  <c r="AHX3" i="5"/>
  <c r="AAT3" i="5"/>
  <c r="AAO3" i="5"/>
  <c r="AAF3" i="5"/>
  <c r="AAA3" i="5"/>
  <c r="ZV3" i="5"/>
  <c r="ZO3" i="5"/>
  <c r="ZJ3" i="5"/>
  <c r="ZB3" i="5"/>
  <c r="YW3" i="5"/>
  <c r="YR3" i="5"/>
  <c r="YK3" i="5"/>
  <c r="YF3" i="5"/>
  <c r="XX3" i="5"/>
  <c r="XS3" i="5"/>
  <c r="XN3" i="5"/>
  <c r="XG3" i="5"/>
  <c r="XB3" i="5"/>
  <c r="WT3" i="5"/>
  <c r="WO3" i="5"/>
  <c r="WJ3" i="5"/>
  <c r="AAN3" i="5"/>
  <c r="ZT3" i="5"/>
  <c r="ZH3" i="5"/>
  <c r="YV3" i="5"/>
  <c r="XR3" i="5"/>
  <c r="WZ3" i="5"/>
  <c r="WH3" i="5"/>
  <c r="ABI3" i="5"/>
  <c r="ABD3" i="5"/>
  <c r="AAX3" i="5"/>
  <c r="ABV3" i="5"/>
  <c r="ABP3" i="5"/>
  <c r="ACM3" i="5"/>
  <c r="ACH3" i="5"/>
  <c r="ACB3" i="5"/>
  <c r="ACZ3" i="5"/>
  <c r="ACT3" i="5"/>
  <c r="ADQ3" i="5"/>
  <c r="ADL3" i="5"/>
  <c r="ADF3" i="5"/>
  <c r="AED3" i="5"/>
  <c r="ADX3" i="5"/>
  <c r="AEU3" i="5"/>
  <c r="AEP3" i="5"/>
  <c r="AEJ3" i="5"/>
  <c r="AEK3" i="5" s="1"/>
  <c r="AFH3" i="5"/>
  <c r="AFB3" i="5"/>
  <c r="AFY3" i="5"/>
  <c r="AFT3" i="5"/>
  <c r="AFN3" i="5"/>
  <c r="AGL3" i="5"/>
  <c r="AGF3" i="5"/>
  <c r="AHC3" i="5"/>
  <c r="AGX3" i="5"/>
  <c r="AGR3" i="5"/>
  <c r="AHP3" i="5"/>
  <c r="AHJ3" i="5"/>
  <c r="AIG3" i="5"/>
  <c r="AIB3" i="5"/>
  <c r="AHV3" i="5"/>
  <c r="ABH3" i="5"/>
  <c r="ABC3" i="5"/>
  <c r="ABY3" i="5"/>
  <c r="ABT3" i="5"/>
  <c r="ABO3" i="5"/>
  <c r="ACL3" i="5"/>
  <c r="ACG3" i="5"/>
  <c r="ADC3" i="5"/>
  <c r="ACX3" i="5"/>
  <c r="ACS3" i="5"/>
  <c r="ADP3" i="5"/>
  <c r="ADK3" i="5"/>
  <c r="AEG3" i="5"/>
  <c r="AEB3" i="5"/>
  <c r="ADW3" i="5"/>
  <c r="AET3" i="5"/>
  <c r="AEO3" i="5"/>
  <c r="AFK3" i="5"/>
  <c r="AFF3" i="5"/>
  <c r="AFA3" i="5"/>
  <c r="AFX3" i="5"/>
  <c r="AFS3" i="5"/>
  <c r="AGO3" i="5"/>
  <c r="AGJ3" i="5"/>
  <c r="AGE3" i="5"/>
  <c r="AHB3" i="5"/>
  <c r="AGW3" i="5"/>
  <c r="AHS3" i="5"/>
  <c r="AHN3" i="5"/>
  <c r="AHI3" i="5"/>
  <c r="AIF3" i="5"/>
  <c r="AIA3" i="5"/>
  <c r="AAI3" i="5"/>
  <c r="AAJ3" i="5" s="1"/>
  <c r="AAR3" i="5"/>
  <c r="AAL3" i="5"/>
  <c r="AAD3" i="5"/>
  <c r="ZY3" i="5"/>
  <c r="ZQ3" i="5"/>
  <c r="ZL3" i="5"/>
  <c r="ZG3" i="5"/>
  <c r="YZ3" i="5"/>
  <c r="YU3" i="5"/>
  <c r="YM3" i="5"/>
  <c r="YH3" i="5"/>
  <c r="YC3" i="5"/>
  <c r="XV3" i="5"/>
  <c r="XQ3" i="5"/>
  <c r="XI3" i="5"/>
  <c r="XD3" i="5"/>
  <c r="WY3" i="5"/>
  <c r="WR3" i="5"/>
  <c r="WM3" i="5"/>
  <c r="AAS3" i="5"/>
  <c r="ZZ3" i="5"/>
  <c r="ZN3" i="5"/>
  <c r="YP3" i="5"/>
  <c r="YJ3" i="5"/>
  <c r="XW3" i="5"/>
  <c r="WS3" i="5"/>
  <c r="ABG3" i="5"/>
  <c r="ABA3" i="5"/>
  <c r="ABX3" i="5"/>
  <c r="ABS3" i="5"/>
  <c r="ABM3" i="5"/>
  <c r="ACK3" i="5"/>
  <c r="ACE3" i="5"/>
  <c r="ADB3" i="5"/>
  <c r="ACW3" i="5"/>
  <c r="ACQ3" i="5"/>
  <c r="ADO3" i="5"/>
  <c r="ADI3" i="5"/>
  <c r="AEF3" i="5"/>
  <c r="AEA3" i="5"/>
  <c r="ADU3" i="5"/>
  <c r="AES3" i="5"/>
  <c r="AEM3" i="5"/>
  <c r="AFJ3" i="5"/>
  <c r="AFE3" i="5"/>
  <c r="AEY3" i="5"/>
  <c r="AFW3" i="5"/>
  <c r="AFQ3" i="5"/>
  <c r="AGN3" i="5"/>
  <c r="AGI3" i="5"/>
  <c r="AGC3" i="5"/>
  <c r="AHA3" i="5"/>
  <c r="AGU3" i="5"/>
  <c r="AHR3" i="5"/>
  <c r="AHM3" i="5"/>
  <c r="AHG3" i="5"/>
  <c r="AIE3" i="5"/>
  <c r="AHY3" i="5"/>
  <c r="AAU3" i="5"/>
  <c r="AAP3" i="5"/>
  <c r="AAK3" i="5"/>
  <c r="AAC3" i="5"/>
  <c r="ZW3" i="5"/>
  <c r="ZP3" i="5"/>
  <c r="ZK3" i="5"/>
  <c r="ZE3" i="5"/>
  <c r="YY3" i="5"/>
  <c r="YS3" i="5"/>
  <c r="YL3" i="5"/>
  <c r="YG3" i="5"/>
  <c r="YA3" i="5"/>
  <c r="XU3" i="5"/>
  <c r="XO3" i="5"/>
  <c r="XH3" i="5"/>
  <c r="XC3" i="5"/>
  <c r="WW3" i="5"/>
  <c r="WQ3" i="5"/>
  <c r="WK3" i="5"/>
  <c r="AAE3" i="5"/>
  <c r="ZA3" i="5"/>
  <c r="YD3" i="5"/>
  <c r="XL3" i="5"/>
  <c r="XF3" i="5"/>
  <c r="WN3" i="5"/>
  <c r="AGQ3" i="5"/>
  <c r="AEI3" i="5"/>
  <c r="ACA3" i="5"/>
  <c r="ZS3" i="5"/>
  <c r="ZU3" i="5" s="1"/>
  <c r="XK3" i="5"/>
  <c r="ABL3" i="5"/>
  <c r="H3" i="5"/>
  <c r="AGB3" i="5"/>
  <c r="ZD3" i="5"/>
  <c r="AHU3" i="5"/>
  <c r="AFM3" i="5"/>
  <c r="ADE3" i="5"/>
  <c r="AAW3" i="5"/>
  <c r="YO3" i="5"/>
  <c r="WG3" i="5"/>
  <c r="VU10" i="5"/>
  <c r="VZ10" i="5"/>
  <c r="WE10" i="5"/>
  <c r="VF10" i="5"/>
  <c r="VK10" i="5"/>
  <c r="VP10" i="5"/>
  <c r="VV10" i="5"/>
  <c r="WB10" i="5"/>
  <c r="WF10" i="5"/>
  <c r="VG10" i="5"/>
  <c r="VM10" i="5"/>
  <c r="VQ10" i="5"/>
  <c r="VX10" i="5"/>
  <c r="VC10" i="5"/>
  <c r="VN10" i="5"/>
  <c r="VY10" i="5"/>
  <c r="VS10" i="5"/>
  <c r="WD10" i="5"/>
  <c r="VJ10" i="5"/>
  <c r="UO10" i="5"/>
  <c r="UU10" i="5"/>
  <c r="UZ10" i="5"/>
  <c r="VI10" i="5"/>
  <c r="UN10" i="5"/>
  <c r="UV10" i="5"/>
  <c r="VB10" i="5"/>
  <c r="VR10" i="5"/>
  <c r="VO10" i="5"/>
  <c r="UQ10" i="5"/>
  <c r="UX10" i="5"/>
  <c r="WC10" i="5"/>
  <c r="UR10" i="5"/>
  <c r="TY10" i="5"/>
  <c r="UC10" i="5"/>
  <c r="UG10" i="5"/>
  <c r="UL10" i="5"/>
  <c r="UT10" i="5"/>
  <c r="TZ10" i="5"/>
  <c r="UI10" i="5"/>
  <c r="UM10" i="5"/>
  <c r="UY10" i="5"/>
  <c r="UE10" i="5"/>
  <c r="UJ10" i="5"/>
  <c r="UB10" i="5"/>
  <c r="TM10" i="5"/>
  <c r="TR10" i="5"/>
  <c r="TW10" i="5"/>
  <c r="SU10" i="5"/>
  <c r="TA10" i="5"/>
  <c r="TF10" i="5"/>
  <c r="SG10" i="5"/>
  <c r="SM10" i="5"/>
  <c r="SR10" i="5"/>
  <c r="VD10" i="5"/>
  <c r="VE10" i="5" s="1"/>
  <c r="UF10" i="5"/>
  <c r="TN10" i="5"/>
  <c r="TT10" i="5"/>
  <c r="TX10" i="5"/>
  <c r="SV10" i="5"/>
  <c r="TB10" i="5"/>
  <c r="TG10" i="5"/>
  <c r="SI10" i="5"/>
  <c r="SN10" i="5"/>
  <c r="SS10" i="5"/>
  <c r="TP10" i="5"/>
  <c r="TC10" i="5"/>
  <c r="SJ10" i="5"/>
  <c r="ST10" i="5"/>
  <c r="RU10" i="5"/>
  <c r="SA10" i="5"/>
  <c r="SE10" i="5"/>
  <c r="RC10" i="5"/>
  <c r="RI10" i="5"/>
  <c r="RN10" i="5"/>
  <c r="TQ10" i="5"/>
  <c r="TE10" i="5"/>
  <c r="SL10" i="5"/>
  <c r="RQ10" i="5"/>
  <c r="RW10" i="5"/>
  <c r="SB10" i="5"/>
  <c r="RE10" i="5"/>
  <c r="RJ10" i="5"/>
  <c r="RO10" i="5"/>
  <c r="QM10" i="5"/>
  <c r="QZ10" i="5"/>
  <c r="UK10" i="5"/>
  <c r="TJ10" i="5"/>
  <c r="TU10" i="5"/>
  <c r="SX10" i="5"/>
  <c r="TH10" i="5"/>
  <c r="SP10" i="5"/>
  <c r="RR10" i="5"/>
  <c r="RX10" i="5"/>
  <c r="SC10" i="5"/>
  <c r="TK10" i="5"/>
  <c r="TL10" i="5" s="1"/>
  <c r="SQ10" i="5"/>
  <c r="RT10" i="5"/>
  <c r="RH10" i="5"/>
  <c r="QQ10" i="5"/>
  <c r="QW10" i="5"/>
  <c r="TV10" i="5"/>
  <c r="RY10" i="5"/>
  <c r="RL10" i="5"/>
  <c r="QS10" i="5"/>
  <c r="QX10" i="5"/>
  <c r="VA10" i="5"/>
  <c r="TI10" i="5"/>
  <c r="SF10" i="5"/>
  <c r="RF10" i="5"/>
  <c r="RG10" i="5" s="1"/>
  <c r="RP10" i="5"/>
  <c r="QP10" i="5"/>
  <c r="QU10" i="5"/>
  <c r="RA10" i="5"/>
  <c r="QA10" i="5"/>
  <c r="QF10" i="5"/>
  <c r="QK10" i="5"/>
  <c r="SY10" i="5"/>
  <c r="SZ10" i="5" s="1"/>
  <c r="SD10" i="5"/>
  <c r="RB10" i="5"/>
  <c r="QT10" i="5"/>
  <c r="PY10" i="5"/>
  <c r="QH10" i="5"/>
  <c r="PI10" i="5"/>
  <c r="PM10" i="5"/>
  <c r="PS10" i="5"/>
  <c r="PW10" i="5"/>
  <c r="OW10" i="5"/>
  <c r="PA10" i="5"/>
  <c r="PE10" i="5"/>
  <c r="QD10" i="5"/>
  <c r="PP10" i="5"/>
  <c r="PG10" i="5"/>
  <c r="PL10" i="5"/>
  <c r="PV10" i="5"/>
  <c r="OZ10" i="5"/>
  <c r="PH10" i="5"/>
  <c r="RM10" i="5"/>
  <c r="QY10" i="5"/>
  <c r="QB10" i="5"/>
  <c r="QI10" i="5"/>
  <c r="PJ10" i="5"/>
  <c r="PO10" i="5"/>
  <c r="PT10" i="5"/>
  <c r="OX10" i="5"/>
  <c r="PB10" i="5"/>
  <c r="PF10" i="5"/>
  <c r="QJ10" i="5"/>
  <c r="PU10" i="5"/>
  <c r="OT10" i="5"/>
  <c r="PQ10" i="5"/>
  <c r="OU10" i="5"/>
  <c r="PD10" i="5"/>
  <c r="QN10" i="5"/>
  <c r="PX10" i="5"/>
  <c r="QE10" i="5"/>
  <c r="QL10" i="5"/>
  <c r="OE10" i="5"/>
  <c r="OK10" i="5"/>
  <c r="OP10" i="5"/>
  <c r="NP10" i="5"/>
  <c r="NV10" i="5"/>
  <c r="OA10" i="5"/>
  <c r="ND10" i="5"/>
  <c r="NI10" i="5"/>
  <c r="NN10" i="5"/>
  <c r="MO10" i="5"/>
  <c r="MS10" i="5"/>
  <c r="MW10" i="5"/>
  <c r="OH10" i="5"/>
  <c r="OM10" i="5"/>
  <c r="OR10" i="5"/>
  <c r="NS10" i="5"/>
  <c r="NX10" i="5"/>
  <c r="OC10" i="5"/>
  <c r="NA10" i="5"/>
  <c r="NG10" i="5"/>
  <c r="NL10" i="5"/>
  <c r="OI10" i="5"/>
  <c r="OO10" i="5"/>
  <c r="OS10" i="5"/>
  <c r="NT10" i="5"/>
  <c r="NZ10" i="5"/>
  <c r="OD10" i="5"/>
  <c r="NB10" i="5"/>
  <c r="NH10" i="5"/>
  <c r="NM10" i="5"/>
  <c r="MM10" i="5"/>
  <c r="MR10" i="5"/>
  <c r="MV10" i="5"/>
  <c r="MZ10" i="5"/>
  <c r="OF10" i="5"/>
  <c r="NQ10" i="5"/>
  <c r="NR10" i="5" s="1"/>
  <c r="NK10" i="5"/>
  <c r="MT10" i="5"/>
  <c r="MA10" i="5"/>
  <c r="MG10" i="5"/>
  <c r="MK10" i="5"/>
  <c r="LI10" i="5"/>
  <c r="LO10" i="5"/>
  <c r="LT10" i="5"/>
  <c r="KT10" i="5"/>
  <c r="KY10" i="5"/>
  <c r="LD10" i="5"/>
  <c r="KG10" i="5"/>
  <c r="KL10" i="5"/>
  <c r="KQ10" i="5"/>
  <c r="JR10" i="5"/>
  <c r="JW10" i="5"/>
  <c r="KB10" i="5"/>
  <c r="OL10" i="5"/>
  <c r="NW10" i="5"/>
  <c r="NO10" i="5"/>
  <c r="ML10" i="5"/>
  <c r="LW10" i="5"/>
  <c r="MC10" i="5"/>
  <c r="MH10" i="5"/>
  <c r="LK10" i="5"/>
  <c r="LP10" i="5"/>
  <c r="LU10" i="5"/>
  <c r="KZ10" i="5"/>
  <c r="LE10" i="5"/>
  <c r="KH10" i="5"/>
  <c r="KN10" i="5"/>
  <c r="KR10" i="5"/>
  <c r="JS10" i="5"/>
  <c r="JY10" i="5"/>
  <c r="KC10" i="5"/>
  <c r="NE10" i="5"/>
  <c r="MY10" i="5"/>
  <c r="LZ10" i="5"/>
  <c r="ME10" i="5"/>
  <c r="MJ10" i="5"/>
  <c r="LH10" i="5"/>
  <c r="LN10" i="5"/>
  <c r="LS10" i="5"/>
  <c r="KS10" i="5"/>
  <c r="KW10" i="5"/>
  <c r="LC10" i="5"/>
  <c r="LG10" i="5"/>
  <c r="KE10" i="5"/>
  <c r="KK10" i="5"/>
  <c r="KP10" i="5"/>
  <c r="JP10" i="5"/>
  <c r="JV10" i="5"/>
  <c r="KA10" i="5"/>
  <c r="MP10" i="5"/>
  <c r="MQ10" i="5" s="1"/>
  <c r="MI10" i="5"/>
  <c r="KV10" i="5"/>
  <c r="KO10" i="5"/>
  <c r="JC10" i="5"/>
  <c r="JH10" i="5"/>
  <c r="JM10" i="5"/>
  <c r="IK10" i="5"/>
  <c r="IQ10" i="5"/>
  <c r="IV10" i="5"/>
  <c r="HW10" i="5"/>
  <c r="IC10" i="5"/>
  <c r="IH10" i="5"/>
  <c r="LL10" i="5"/>
  <c r="JJ10" i="5"/>
  <c r="IR10" i="5"/>
  <c r="HY10" i="5"/>
  <c r="II10" i="5"/>
  <c r="MD10" i="5"/>
  <c r="LV10" i="5"/>
  <c r="KJ10" i="5"/>
  <c r="JZ10" i="5"/>
  <c r="JA10" i="5"/>
  <c r="JG10" i="5"/>
  <c r="JL10" i="5"/>
  <c r="IO10" i="5"/>
  <c r="IU10" i="5"/>
  <c r="IY10" i="5"/>
  <c r="HV10" i="5"/>
  <c r="IB10" i="5"/>
  <c r="IG10" i="5"/>
  <c r="OQ10" i="5"/>
  <c r="MX10" i="5"/>
  <c r="LA10" i="5"/>
  <c r="JO10" i="5"/>
  <c r="JD10" i="5"/>
  <c r="JN10" i="5"/>
  <c r="IL10" i="5"/>
  <c r="IW10" i="5"/>
  <c r="ID10" i="5"/>
  <c r="LF10" i="5"/>
  <c r="KD10" i="5"/>
  <c r="JF10" i="5"/>
  <c r="IS10" i="5"/>
  <c r="LX10" i="5"/>
  <c r="LY10" i="5" s="1"/>
  <c r="JU10" i="5"/>
  <c r="JK10" i="5"/>
  <c r="IX10" i="5"/>
  <c r="IJ10" i="5"/>
  <c r="OB10" i="5"/>
  <c r="LR10" i="5"/>
  <c r="IZ10" i="5"/>
  <c r="IN10" i="5"/>
  <c r="HZ10" i="5"/>
  <c r="IF10" i="5"/>
  <c r="VV14" i="5"/>
  <c r="WB14" i="5"/>
  <c r="WF14" i="5"/>
  <c r="VG14" i="5"/>
  <c r="VM14" i="5"/>
  <c r="VR14" i="5"/>
  <c r="VX14" i="5"/>
  <c r="WC14" i="5"/>
  <c r="VC14" i="5"/>
  <c r="VI14" i="5"/>
  <c r="VS14" i="5"/>
  <c r="WD14" i="5"/>
  <c r="VU14" i="5"/>
  <c r="WE14" i="5"/>
  <c r="VZ14" i="5"/>
  <c r="VF14" i="5"/>
  <c r="VH14" i="5" s="1"/>
  <c r="VO14" i="5"/>
  <c r="VY14" i="5"/>
  <c r="VN14" i="5"/>
  <c r="UN14" i="5"/>
  <c r="UT14" i="5"/>
  <c r="UY14" i="5"/>
  <c r="VD14" i="5"/>
  <c r="VP14" i="5"/>
  <c r="UO14" i="5"/>
  <c r="UU14" i="5"/>
  <c r="UZ14" i="5"/>
  <c r="VJ14" i="5"/>
  <c r="UV14" i="5"/>
  <c r="UB14" i="5"/>
  <c r="UF14" i="5"/>
  <c r="UK14" i="5"/>
  <c r="VK14" i="5"/>
  <c r="UX14" i="5"/>
  <c r="TY14" i="5"/>
  <c r="UC14" i="5"/>
  <c r="UG14" i="5"/>
  <c r="UL14" i="5"/>
  <c r="VQ14" i="5"/>
  <c r="UQ14" i="5"/>
  <c r="VA14" i="5"/>
  <c r="TZ14" i="5"/>
  <c r="UI14" i="5"/>
  <c r="UM14" i="5"/>
  <c r="UR14" i="5"/>
  <c r="TN14" i="5"/>
  <c r="TT14" i="5"/>
  <c r="TX14" i="5"/>
  <c r="SY14" i="5"/>
  <c r="TE14" i="5"/>
  <c r="TI14" i="5"/>
  <c r="SI14" i="5"/>
  <c r="SN14" i="5"/>
  <c r="SS14" i="5"/>
  <c r="VB14" i="5"/>
  <c r="TJ14" i="5"/>
  <c r="TP14" i="5"/>
  <c r="TU14" i="5"/>
  <c r="SU14" i="5"/>
  <c r="TA14" i="5"/>
  <c r="TF14" i="5"/>
  <c r="SJ14" i="5"/>
  <c r="SP14" i="5"/>
  <c r="ST14" i="5"/>
  <c r="UE14" i="5"/>
  <c r="TK14" i="5"/>
  <c r="TV14" i="5"/>
  <c r="SV14" i="5"/>
  <c r="TG14" i="5"/>
  <c r="SF14" i="5"/>
  <c r="SQ14" i="5"/>
  <c r="RQ14" i="5"/>
  <c r="RW14" i="5"/>
  <c r="SB14" i="5"/>
  <c r="UJ14" i="5"/>
  <c r="TM14" i="5"/>
  <c r="TW14" i="5"/>
  <c r="SX14" i="5"/>
  <c r="TH14" i="5"/>
  <c r="SG14" i="5"/>
  <c r="SR14" i="5"/>
  <c r="RR14" i="5"/>
  <c r="RX14" i="5"/>
  <c r="SC14" i="5"/>
  <c r="RF14" i="5"/>
  <c r="RL14" i="5"/>
  <c r="RP14" i="5"/>
  <c r="TQ14" i="5"/>
  <c r="TB14" i="5"/>
  <c r="SL14" i="5"/>
  <c r="RT14" i="5"/>
  <c r="RY14" i="5"/>
  <c r="SD14" i="5"/>
  <c r="RB14" i="5"/>
  <c r="RI14" i="5"/>
  <c r="RO14" i="5"/>
  <c r="QQ14" i="5"/>
  <c r="QU14" i="5"/>
  <c r="QY14" i="5"/>
  <c r="TC14" i="5"/>
  <c r="RU14" i="5"/>
  <c r="RC14" i="5"/>
  <c r="RJ14" i="5"/>
  <c r="QM14" i="5"/>
  <c r="QZ14" i="5"/>
  <c r="TR14" i="5"/>
  <c r="SE14" i="5"/>
  <c r="RH14" i="5"/>
  <c r="RN14" i="5"/>
  <c r="QP14" i="5"/>
  <c r="QT14" i="5"/>
  <c r="QX14" i="5"/>
  <c r="QB14" i="5"/>
  <c r="QH14" i="5"/>
  <c r="QL14" i="5"/>
  <c r="SM14" i="5"/>
  <c r="RM14" i="5"/>
  <c r="QW14" i="5"/>
  <c r="QD14" i="5"/>
  <c r="QJ14" i="5"/>
  <c r="PL14" i="5"/>
  <c r="PQ14" i="5"/>
  <c r="PV14" i="5"/>
  <c r="OX14" i="5"/>
  <c r="PB14" i="5"/>
  <c r="PF14" i="5"/>
  <c r="QN14" i="5"/>
  <c r="PY14" i="5"/>
  <c r="PJ14" i="5"/>
  <c r="PT14" i="5"/>
  <c r="OU14" i="5"/>
  <c r="OZ14" i="5"/>
  <c r="PH14" i="5"/>
  <c r="PP14" i="5"/>
  <c r="OW14" i="5"/>
  <c r="PE14" i="5"/>
  <c r="RA14" i="5"/>
  <c r="PX14" i="5"/>
  <c r="QE14" i="5"/>
  <c r="QK14" i="5"/>
  <c r="PI14" i="5"/>
  <c r="PM14" i="5"/>
  <c r="PS14" i="5"/>
  <c r="PW14" i="5"/>
  <c r="OT14" i="5"/>
  <c r="PG14" i="5"/>
  <c r="QF14" i="5"/>
  <c r="PO14" i="5"/>
  <c r="PD14" i="5"/>
  <c r="PU14" i="5"/>
  <c r="PA14" i="5"/>
  <c r="SA14" i="5"/>
  <c r="RE14" i="5"/>
  <c r="QS14" i="5"/>
  <c r="QA14" i="5"/>
  <c r="QI14" i="5"/>
  <c r="OI14" i="5"/>
  <c r="OO14" i="5"/>
  <c r="OS14" i="5"/>
  <c r="NQ14" i="5"/>
  <c r="NW14" i="5"/>
  <c r="OB14" i="5"/>
  <c r="NE14" i="5"/>
  <c r="NK14" i="5"/>
  <c r="NO14" i="5"/>
  <c r="OF14" i="5"/>
  <c r="OL14" i="5"/>
  <c r="OQ14" i="5"/>
  <c r="NT14" i="5"/>
  <c r="NZ14" i="5"/>
  <c r="OD14" i="5"/>
  <c r="NB14" i="5"/>
  <c r="NH14" i="5"/>
  <c r="NM14" i="5"/>
  <c r="OH14" i="5"/>
  <c r="OM14" i="5"/>
  <c r="OR14" i="5"/>
  <c r="NP14" i="5"/>
  <c r="NV14" i="5"/>
  <c r="OA14" i="5"/>
  <c r="ND14" i="5"/>
  <c r="NI14" i="5"/>
  <c r="NN14" i="5"/>
  <c r="NG14" i="5"/>
  <c r="MO14" i="5"/>
  <c r="MS14" i="5"/>
  <c r="MW14" i="5"/>
  <c r="LW14" i="5"/>
  <c r="MC14" i="5"/>
  <c r="MH14" i="5"/>
  <c r="LK14" i="5"/>
  <c r="LP14" i="5"/>
  <c r="LU14" i="5"/>
  <c r="KZ14" i="5"/>
  <c r="LE14" i="5"/>
  <c r="KH14" i="5"/>
  <c r="KN14" i="5"/>
  <c r="KR14" i="5"/>
  <c r="JS14" i="5"/>
  <c r="JY14" i="5"/>
  <c r="KC14" i="5"/>
  <c r="OE14" i="5"/>
  <c r="NS14" i="5"/>
  <c r="NL14" i="5"/>
  <c r="MP14" i="5"/>
  <c r="MT14" i="5"/>
  <c r="MX14" i="5"/>
  <c r="LX14" i="5"/>
  <c r="LY14" i="5" s="1"/>
  <c r="MD14" i="5"/>
  <c r="MI14" i="5"/>
  <c r="LL14" i="5"/>
  <c r="LR14" i="5"/>
  <c r="LV14" i="5"/>
  <c r="KV14" i="5"/>
  <c r="LA14" i="5"/>
  <c r="LF14" i="5"/>
  <c r="KD14" i="5"/>
  <c r="KJ14" i="5"/>
  <c r="KO14" i="5"/>
  <c r="JO14" i="5"/>
  <c r="JU14" i="5"/>
  <c r="JZ14" i="5"/>
  <c r="OP14" i="5"/>
  <c r="OC14" i="5"/>
  <c r="NA14" i="5"/>
  <c r="MM14" i="5"/>
  <c r="MR14" i="5"/>
  <c r="MV14" i="5"/>
  <c r="MZ14" i="5"/>
  <c r="MA14" i="5"/>
  <c r="MG14" i="5"/>
  <c r="MK14" i="5"/>
  <c r="LI14" i="5"/>
  <c r="LO14" i="5"/>
  <c r="LT14" i="5"/>
  <c r="KT14" i="5"/>
  <c r="KY14" i="5"/>
  <c r="LD14" i="5"/>
  <c r="KG14" i="5"/>
  <c r="KL14" i="5"/>
  <c r="KQ14" i="5"/>
  <c r="JR14" i="5"/>
  <c r="JW14" i="5"/>
  <c r="KB14" i="5"/>
  <c r="OK14" i="5"/>
  <c r="ME14" i="5"/>
  <c r="KS14" i="5"/>
  <c r="KK14" i="5"/>
  <c r="KA14" i="5"/>
  <c r="JD14" i="5"/>
  <c r="JJ14" i="5"/>
  <c r="JN14" i="5"/>
  <c r="IO14" i="5"/>
  <c r="IU14" i="5"/>
  <c r="IY14" i="5"/>
  <c r="HV14" i="5"/>
  <c r="IB14" i="5"/>
  <c r="IG14" i="5"/>
  <c r="KW14" i="5"/>
  <c r="KP14" i="5"/>
  <c r="JF14" i="5"/>
  <c r="IQ14" i="5"/>
  <c r="HW14" i="5"/>
  <c r="IH14" i="5"/>
  <c r="ML14" i="5"/>
  <c r="LZ14" i="5"/>
  <c r="LS14" i="5"/>
  <c r="LG14" i="5"/>
  <c r="KE14" i="5"/>
  <c r="JV14" i="5"/>
  <c r="JC14" i="5"/>
  <c r="JH14" i="5"/>
  <c r="JM14" i="5"/>
  <c r="IN14" i="5"/>
  <c r="IS14" i="5"/>
  <c r="IX14" i="5"/>
  <c r="HZ14" i="5"/>
  <c r="IF14" i="5"/>
  <c r="IJ14" i="5"/>
  <c r="NX14" i="5"/>
  <c r="MJ14" i="5"/>
  <c r="LH14" i="5"/>
  <c r="IZ14" i="5"/>
  <c r="JK14" i="5"/>
  <c r="IK14" i="5"/>
  <c r="IV14" i="5"/>
  <c r="IC14" i="5"/>
  <c r="JP14" i="5"/>
  <c r="JA14" i="5"/>
  <c r="IL14" i="5"/>
  <c r="HY14" i="5"/>
  <c r="MY14" i="5"/>
  <c r="JG14" i="5"/>
  <c r="IR14" i="5"/>
  <c r="JL14" i="5"/>
  <c r="IW14" i="5"/>
  <c r="II14" i="5"/>
  <c r="LC14" i="5"/>
  <c r="ID14" i="5"/>
  <c r="LN14" i="5"/>
  <c r="VR18" i="5"/>
  <c r="VX18" i="5"/>
  <c r="WC18" i="5"/>
  <c r="VS18" i="5"/>
  <c r="VY18" i="5"/>
  <c r="WD18" i="5"/>
  <c r="VZ18" i="5"/>
  <c r="VV18" i="5"/>
  <c r="WF18" i="5"/>
  <c r="VF18" i="5"/>
  <c r="VK18" i="5"/>
  <c r="VP18" i="5"/>
  <c r="WE18" i="5"/>
  <c r="VC18" i="5"/>
  <c r="VJ18" i="5"/>
  <c r="VQ18" i="5"/>
  <c r="UO18" i="5"/>
  <c r="UU18" i="5"/>
  <c r="UZ18" i="5"/>
  <c r="VD18" i="5"/>
  <c r="VM18" i="5"/>
  <c r="UQ18" i="5"/>
  <c r="UV18" i="5"/>
  <c r="VA18" i="5"/>
  <c r="VN18" i="5"/>
  <c r="UR18" i="5"/>
  <c r="US18" i="5" s="1"/>
  <c r="VB18" i="5"/>
  <c r="UE18" i="5"/>
  <c r="UJ18" i="5"/>
  <c r="VO18" i="5"/>
  <c r="UT18" i="5"/>
  <c r="UB18" i="5"/>
  <c r="UF18" i="5"/>
  <c r="UK18" i="5"/>
  <c r="VU18" i="5"/>
  <c r="VG18" i="5"/>
  <c r="UX18" i="5"/>
  <c r="TY18" i="5"/>
  <c r="UC18" i="5"/>
  <c r="UG18" i="5"/>
  <c r="UL18" i="5"/>
  <c r="VI18" i="5"/>
  <c r="UI18" i="5"/>
  <c r="TJ18" i="5"/>
  <c r="TP18" i="5"/>
  <c r="TU18" i="5"/>
  <c r="SX18" i="5"/>
  <c r="TC18" i="5"/>
  <c r="TH18" i="5"/>
  <c r="SJ18" i="5"/>
  <c r="SP18" i="5"/>
  <c r="UM18" i="5"/>
  <c r="TK18" i="5"/>
  <c r="TQ18" i="5"/>
  <c r="TV18" i="5"/>
  <c r="SY18" i="5"/>
  <c r="TE18" i="5"/>
  <c r="TI18" i="5"/>
  <c r="SF18" i="5"/>
  <c r="SL18" i="5"/>
  <c r="SQ18" i="5"/>
  <c r="WB18" i="5"/>
  <c r="UN18" i="5"/>
  <c r="TR18" i="5"/>
  <c r="TA18" i="5"/>
  <c r="SM18" i="5"/>
  <c r="ST18" i="5"/>
  <c r="RR18" i="5"/>
  <c r="RX18" i="5"/>
  <c r="SC18" i="5"/>
  <c r="UY18" i="5"/>
  <c r="TT18" i="5"/>
  <c r="TB18" i="5"/>
  <c r="SN18" i="5"/>
  <c r="RT18" i="5"/>
  <c r="RY18" i="5"/>
  <c r="SD18" i="5"/>
  <c r="RB18" i="5"/>
  <c r="RH18" i="5"/>
  <c r="RM18" i="5"/>
  <c r="TZ18" i="5"/>
  <c r="TM18" i="5"/>
  <c r="TW18" i="5"/>
  <c r="SU18" i="5"/>
  <c r="TF18" i="5"/>
  <c r="SG18" i="5"/>
  <c r="SR18" i="5"/>
  <c r="TG18" i="5"/>
  <c r="SI18" i="5"/>
  <c r="RQ18" i="5"/>
  <c r="SB18" i="5"/>
  <c r="RE18" i="5"/>
  <c r="RL18" i="5"/>
  <c r="TN18" i="5"/>
  <c r="SS18" i="5"/>
  <c r="RU18" i="5"/>
  <c r="SE18" i="5"/>
  <c r="RF18" i="5"/>
  <c r="RN18" i="5"/>
  <c r="QM18" i="5"/>
  <c r="QZ18" i="5"/>
  <c r="SV18" i="5"/>
  <c r="SA18" i="5"/>
  <c r="RC18" i="5"/>
  <c r="RJ18" i="5"/>
  <c r="RP18" i="5"/>
  <c r="QP18" i="5"/>
  <c r="QT18" i="5"/>
  <c r="QX18" i="5"/>
  <c r="PX18" i="5"/>
  <c r="QD18" i="5"/>
  <c r="QI18" i="5"/>
  <c r="RW18" i="5"/>
  <c r="QU18" i="5"/>
  <c r="PY18" i="5"/>
  <c r="QF18" i="5"/>
  <c r="QL18" i="5"/>
  <c r="PP18" i="5"/>
  <c r="PU18" i="5"/>
  <c r="OT18" i="5"/>
  <c r="PG18" i="5"/>
  <c r="QJ18" i="5"/>
  <c r="PM18" i="5"/>
  <c r="PW18" i="5"/>
  <c r="PA18" i="5"/>
  <c r="QK18" i="5"/>
  <c r="PJ18" i="5"/>
  <c r="PB18" i="5"/>
  <c r="TX18" i="5"/>
  <c r="RI18" i="5"/>
  <c r="QN18" i="5"/>
  <c r="QW18" i="5"/>
  <c r="QA18" i="5"/>
  <c r="QH18" i="5"/>
  <c r="PL18" i="5"/>
  <c r="PQ18" i="5"/>
  <c r="PV18" i="5"/>
  <c r="OU18" i="5"/>
  <c r="OZ18" i="5"/>
  <c r="PD18" i="5"/>
  <c r="PH18" i="5"/>
  <c r="RO18" i="5"/>
  <c r="QQ18" i="5"/>
  <c r="QY18" i="5"/>
  <c r="QB18" i="5"/>
  <c r="PI18" i="5"/>
  <c r="PS18" i="5"/>
  <c r="OW18" i="5"/>
  <c r="PE18" i="5"/>
  <c r="QE18" i="5"/>
  <c r="PO18" i="5"/>
  <c r="PT18" i="5"/>
  <c r="OX18" i="5"/>
  <c r="PF18" i="5"/>
  <c r="QS18" i="5"/>
  <c r="RA18" i="5"/>
  <c r="OH18" i="5"/>
  <c r="OM18" i="5"/>
  <c r="OR18" i="5"/>
  <c r="NS18" i="5"/>
  <c r="NX18" i="5"/>
  <c r="OC18" i="5"/>
  <c r="NA18" i="5"/>
  <c r="NG18" i="5"/>
  <c r="NL18" i="5"/>
  <c r="OE18" i="5"/>
  <c r="OK18" i="5"/>
  <c r="OP18" i="5"/>
  <c r="NP18" i="5"/>
  <c r="NV18" i="5"/>
  <c r="OA18" i="5"/>
  <c r="ND18" i="5"/>
  <c r="NI18" i="5"/>
  <c r="NN18" i="5"/>
  <c r="OF18" i="5"/>
  <c r="OL18" i="5"/>
  <c r="OQ18" i="5"/>
  <c r="NQ18" i="5"/>
  <c r="NW18" i="5"/>
  <c r="OB18" i="5"/>
  <c r="NE18" i="5"/>
  <c r="NK18" i="5"/>
  <c r="NO18" i="5"/>
  <c r="OO18" i="5"/>
  <c r="OD18" i="5"/>
  <c r="NB18" i="5"/>
  <c r="MM18" i="5"/>
  <c r="MR18" i="5"/>
  <c r="MV18" i="5"/>
  <c r="MZ18" i="5"/>
  <c r="LX18" i="5"/>
  <c r="MD18" i="5"/>
  <c r="MI18" i="5"/>
  <c r="LK18" i="5"/>
  <c r="LP18" i="5"/>
  <c r="LU18" i="5"/>
  <c r="KV18" i="5"/>
  <c r="LA18" i="5"/>
  <c r="LF18" i="5"/>
  <c r="KD18" i="5"/>
  <c r="KJ18" i="5"/>
  <c r="KO18" i="5"/>
  <c r="JO18" i="5"/>
  <c r="JU18" i="5"/>
  <c r="JZ18" i="5"/>
  <c r="OS18" i="5"/>
  <c r="NH18" i="5"/>
  <c r="MO18" i="5"/>
  <c r="MS18" i="5"/>
  <c r="MW18" i="5"/>
  <c r="LZ18" i="5"/>
  <c r="ME18" i="5"/>
  <c r="MJ18" i="5"/>
  <c r="LL18" i="5"/>
  <c r="LR18" i="5"/>
  <c r="LV18" i="5"/>
  <c r="KS18" i="5"/>
  <c r="KW18" i="5"/>
  <c r="LC18" i="5"/>
  <c r="LG18" i="5"/>
  <c r="KE18" i="5"/>
  <c r="KK18" i="5"/>
  <c r="KP18" i="5"/>
  <c r="JP18" i="5"/>
  <c r="JV18" i="5"/>
  <c r="KA18" i="5"/>
  <c r="OI18" i="5"/>
  <c r="NZ18" i="5"/>
  <c r="ML18" i="5"/>
  <c r="MY18" i="5"/>
  <c r="LW18" i="5"/>
  <c r="MC18" i="5"/>
  <c r="MH18" i="5"/>
  <c r="LI18" i="5"/>
  <c r="LO18" i="5"/>
  <c r="LT18" i="5"/>
  <c r="KZ18" i="5"/>
  <c r="LE18" i="5"/>
  <c r="KH18" i="5"/>
  <c r="KN18" i="5"/>
  <c r="KR18" i="5"/>
  <c r="JS18" i="5"/>
  <c r="JY18" i="5"/>
  <c r="KC18" i="5"/>
  <c r="NT18" i="5"/>
  <c r="MA18" i="5"/>
  <c r="LS18" i="5"/>
  <c r="KG18" i="5"/>
  <c r="JW18" i="5"/>
  <c r="IZ18" i="5"/>
  <c r="JF18" i="5"/>
  <c r="JK18" i="5"/>
  <c r="IK18" i="5"/>
  <c r="IU18" i="5"/>
  <c r="IY18" i="5"/>
  <c r="HZ18" i="5"/>
  <c r="IF18" i="5"/>
  <c r="IJ18" i="5"/>
  <c r="MP18" i="5"/>
  <c r="MG18" i="5"/>
  <c r="KB18" i="5"/>
  <c r="JA18" i="5"/>
  <c r="JL18" i="5"/>
  <c r="IQ18" i="5"/>
  <c r="HV18" i="5"/>
  <c r="IG18" i="5"/>
  <c r="MX18" i="5"/>
  <c r="LN18" i="5"/>
  <c r="LD18" i="5"/>
  <c r="JR18" i="5"/>
  <c r="JD18" i="5"/>
  <c r="JJ18" i="5"/>
  <c r="JN18" i="5"/>
  <c r="IO18" i="5"/>
  <c r="IS18" i="5"/>
  <c r="IX18" i="5"/>
  <c r="HY18" i="5"/>
  <c r="ID18" i="5"/>
  <c r="II18" i="5"/>
  <c r="NM18" i="5"/>
  <c r="KT18" i="5"/>
  <c r="KU18" i="5" s="1"/>
  <c r="KL18" i="5"/>
  <c r="JG18" i="5"/>
  <c r="IL18" i="5"/>
  <c r="IV18" i="5"/>
  <c r="IB18" i="5"/>
  <c r="MT18" i="5"/>
  <c r="KY18" i="5"/>
  <c r="IR18" i="5"/>
  <c r="IC18" i="5"/>
  <c r="MK18" i="5"/>
  <c r="LH18" i="5"/>
  <c r="JC18" i="5"/>
  <c r="IN18" i="5"/>
  <c r="HW18" i="5"/>
  <c r="JH18" i="5"/>
  <c r="KQ18" i="5"/>
  <c r="JM18" i="5"/>
  <c r="IW18" i="5"/>
  <c r="IH18" i="5"/>
  <c r="WB3" i="5"/>
  <c r="VV3" i="5"/>
  <c r="WE3" i="5"/>
  <c r="VZ3" i="5"/>
  <c r="VU3" i="5"/>
  <c r="WD3" i="5"/>
  <c r="VS3" i="5"/>
  <c r="VX3" i="5"/>
  <c r="VO3" i="5"/>
  <c r="VJ3" i="5"/>
  <c r="VD3" i="5"/>
  <c r="VM3" i="5"/>
  <c r="VF3" i="5"/>
  <c r="VA3" i="5"/>
  <c r="UV3" i="5"/>
  <c r="UQ3" i="5"/>
  <c r="WC3" i="5"/>
  <c r="VK3" i="5"/>
  <c r="VC3" i="5"/>
  <c r="UZ3" i="5"/>
  <c r="UU3" i="5"/>
  <c r="UO3" i="5"/>
  <c r="VY3" i="5"/>
  <c r="VI3" i="5"/>
  <c r="UT3" i="5"/>
  <c r="UI3" i="5"/>
  <c r="UC3" i="5"/>
  <c r="VR3" i="5"/>
  <c r="VG3" i="5"/>
  <c r="UR3" i="5"/>
  <c r="UL3" i="5"/>
  <c r="UG3" i="5"/>
  <c r="UB3" i="5"/>
  <c r="VP3" i="5"/>
  <c r="UY3" i="5"/>
  <c r="UN3" i="5"/>
  <c r="UK3" i="5"/>
  <c r="UF3" i="5"/>
  <c r="TZ3" i="5"/>
  <c r="UX3" i="5"/>
  <c r="TY3" i="5"/>
  <c r="TT3" i="5"/>
  <c r="TN3" i="5"/>
  <c r="TG3" i="5"/>
  <c r="TB3" i="5"/>
  <c r="SV3" i="5"/>
  <c r="VN3" i="5"/>
  <c r="TW3" i="5"/>
  <c r="TR3" i="5"/>
  <c r="TM3" i="5"/>
  <c r="TF3" i="5"/>
  <c r="TA3" i="5"/>
  <c r="SU3" i="5"/>
  <c r="UJ3" i="5"/>
  <c r="TV3" i="5"/>
  <c r="TK3" i="5"/>
  <c r="SY3" i="5"/>
  <c r="SQ3" i="5"/>
  <c r="SL3" i="5"/>
  <c r="SF3" i="5"/>
  <c r="SD3" i="5"/>
  <c r="RY3" i="5"/>
  <c r="RT3" i="5"/>
  <c r="UE3" i="5"/>
  <c r="TU3" i="5"/>
  <c r="TJ3" i="5"/>
  <c r="TH3" i="5"/>
  <c r="SX3" i="5"/>
  <c r="SP3" i="5"/>
  <c r="SJ3" i="5"/>
  <c r="SC3" i="5"/>
  <c r="RX3" i="5"/>
  <c r="RR3" i="5"/>
  <c r="RL3" i="5"/>
  <c r="RF3" i="5"/>
  <c r="TQ3" i="5"/>
  <c r="TE3" i="5"/>
  <c r="SS3" i="5"/>
  <c r="SN3" i="5"/>
  <c r="SI3" i="5"/>
  <c r="SG3" i="5"/>
  <c r="SA3" i="5"/>
  <c r="RO3" i="5"/>
  <c r="RI3" i="5"/>
  <c r="RB3" i="5"/>
  <c r="TC3" i="5"/>
  <c r="RW3" i="5"/>
  <c r="RN3" i="5"/>
  <c r="RH3" i="5"/>
  <c r="QY3" i="5"/>
  <c r="QT3" i="5"/>
  <c r="QM3" i="5"/>
  <c r="TP3" i="5"/>
  <c r="SM3" i="5"/>
  <c r="SB3" i="5"/>
  <c r="RQ3" i="5"/>
  <c r="RJ3" i="5"/>
  <c r="RC3" i="5"/>
  <c r="QW3" i="5"/>
  <c r="QQ3" i="5"/>
  <c r="QH3" i="5"/>
  <c r="QB3" i="5"/>
  <c r="RE3" i="5"/>
  <c r="QZ3" i="5"/>
  <c r="QP3" i="5"/>
  <c r="QF3" i="5"/>
  <c r="PY3" i="5"/>
  <c r="PV3" i="5"/>
  <c r="PQ3" i="5"/>
  <c r="PL3" i="5"/>
  <c r="PF3" i="5"/>
  <c r="PA3" i="5"/>
  <c r="OU3" i="5"/>
  <c r="RU3" i="5"/>
  <c r="QU3" i="5"/>
  <c r="QJ3" i="5"/>
  <c r="PO3" i="5"/>
  <c r="OX3" i="5"/>
  <c r="QA3" i="5"/>
  <c r="PM3" i="5"/>
  <c r="PG3" i="5"/>
  <c r="OW3" i="5"/>
  <c r="QX3" i="5"/>
  <c r="QN3" i="5"/>
  <c r="QK3" i="5"/>
  <c r="QE3" i="5"/>
  <c r="PX3" i="5"/>
  <c r="PU3" i="5"/>
  <c r="PP3" i="5"/>
  <c r="PJ3" i="5"/>
  <c r="PE3" i="5"/>
  <c r="OZ3" i="5"/>
  <c r="OT3" i="5"/>
  <c r="SR3" i="5"/>
  <c r="QD3" i="5"/>
  <c r="PT3" i="5"/>
  <c r="PI3" i="5"/>
  <c r="PD3" i="5"/>
  <c r="QI3" i="5"/>
  <c r="PS3" i="5"/>
  <c r="PB3" i="5"/>
  <c r="RM3" i="5"/>
  <c r="QS3" i="5"/>
  <c r="OQ3" i="5"/>
  <c r="OL3" i="5"/>
  <c r="OF3" i="5"/>
  <c r="OB3" i="5"/>
  <c r="NW3" i="5"/>
  <c r="NQ3" i="5"/>
  <c r="NK3" i="5"/>
  <c r="NE3" i="5"/>
  <c r="OO3" i="5"/>
  <c r="OI3" i="5"/>
  <c r="NZ3" i="5"/>
  <c r="NT3" i="5"/>
  <c r="NM3" i="5"/>
  <c r="NH3" i="5"/>
  <c r="NB3" i="5"/>
  <c r="OR3" i="5"/>
  <c r="OM3" i="5"/>
  <c r="OH3" i="5"/>
  <c r="OC3" i="5"/>
  <c r="NX3" i="5"/>
  <c r="NS3" i="5"/>
  <c r="NL3" i="5"/>
  <c r="NG3" i="5"/>
  <c r="NA3" i="5"/>
  <c r="OE3" i="5"/>
  <c r="NI3" i="5"/>
  <c r="MW3" i="5"/>
  <c r="MR3" i="5"/>
  <c r="MM3" i="5"/>
  <c r="MJ3" i="5"/>
  <c r="ME3" i="5"/>
  <c r="LZ3" i="5"/>
  <c r="LT3" i="5"/>
  <c r="LO3" i="5"/>
  <c r="LI3" i="5"/>
  <c r="LE3" i="5"/>
  <c r="KZ3" i="5"/>
  <c r="KT3" i="5"/>
  <c r="KN3" i="5"/>
  <c r="KH3" i="5"/>
  <c r="JY3" i="5"/>
  <c r="JS3" i="5"/>
  <c r="OA3" i="5"/>
  <c r="ND3" i="5"/>
  <c r="MV3" i="5"/>
  <c r="MP3" i="5"/>
  <c r="MI3" i="5"/>
  <c r="MD3" i="5"/>
  <c r="LX3" i="5"/>
  <c r="LS3" i="5"/>
  <c r="LN3" i="5"/>
  <c r="LH3" i="5"/>
  <c r="LD3" i="5"/>
  <c r="KY3" i="5"/>
  <c r="KS3" i="5"/>
  <c r="KQ3" i="5"/>
  <c r="KL3" i="5"/>
  <c r="KG3" i="5"/>
  <c r="KB3" i="5"/>
  <c r="JW3" i="5"/>
  <c r="JR3" i="5"/>
  <c r="OK3" i="5"/>
  <c r="NP3" i="5"/>
  <c r="NN3" i="5"/>
  <c r="MX3" i="5"/>
  <c r="MS3" i="5"/>
  <c r="ML3" i="5"/>
  <c r="MG3" i="5"/>
  <c r="MA3" i="5"/>
  <c r="LU3" i="5"/>
  <c r="LP3" i="5"/>
  <c r="LK3" i="5"/>
  <c r="LF3" i="5"/>
  <c r="LA3" i="5"/>
  <c r="KV3" i="5"/>
  <c r="KO3" i="5"/>
  <c r="KJ3" i="5"/>
  <c r="KD3" i="5"/>
  <c r="JZ3" i="5"/>
  <c r="JU3" i="5"/>
  <c r="JP3" i="5"/>
  <c r="OP3" i="5"/>
  <c r="MY3" i="5"/>
  <c r="MC3" i="5"/>
  <c r="KK3" i="5"/>
  <c r="JO3" i="5"/>
  <c r="JJ3" i="5"/>
  <c r="JD3" i="5"/>
  <c r="IV3" i="5"/>
  <c r="IQ3" i="5"/>
  <c r="IK3" i="5"/>
  <c r="IG3" i="5"/>
  <c r="IB3" i="5"/>
  <c r="HV3" i="5"/>
  <c r="NV3" i="5"/>
  <c r="LC3" i="5"/>
  <c r="KE3" i="5"/>
  <c r="JH3" i="5"/>
  <c r="IO3" i="5"/>
  <c r="IF3" i="5"/>
  <c r="MH3" i="5"/>
  <c r="LL3" i="5"/>
  <c r="KP3" i="5"/>
  <c r="JV3" i="5"/>
  <c r="JK3" i="5"/>
  <c r="JF3" i="5"/>
  <c r="IZ3" i="5"/>
  <c r="IW3" i="5"/>
  <c r="IR3" i="5"/>
  <c r="IL3" i="5"/>
  <c r="IH3" i="5"/>
  <c r="IC3" i="5"/>
  <c r="HW3" i="5"/>
  <c r="MT3" i="5"/>
  <c r="LW3" i="5"/>
  <c r="JM3" i="5"/>
  <c r="JC3" i="5"/>
  <c r="IU3" i="5"/>
  <c r="HZ3" i="5"/>
  <c r="KA3" i="5"/>
  <c r="JL3" i="5"/>
  <c r="LR3" i="5"/>
  <c r="MO3" i="5"/>
  <c r="JG3" i="5"/>
  <c r="IS3" i="5"/>
  <c r="IN3" i="5"/>
  <c r="KW3" i="5"/>
  <c r="IX3" i="5"/>
  <c r="II3" i="5"/>
  <c r="ID3" i="5"/>
  <c r="JA3" i="5"/>
  <c r="JB3" i="5" s="1"/>
  <c r="HY3" i="5"/>
  <c r="AF7" i="5"/>
  <c r="VS7" i="5"/>
  <c r="VX7" i="5"/>
  <c r="WB7" i="5"/>
  <c r="WF7" i="5"/>
  <c r="VD7" i="5"/>
  <c r="VJ7" i="5"/>
  <c r="VO7" i="5"/>
  <c r="VU7" i="5"/>
  <c r="VY7" i="5"/>
  <c r="WC7" i="5"/>
  <c r="VF7" i="5"/>
  <c r="VK7" i="5"/>
  <c r="VP7" i="5"/>
  <c r="VV7" i="5"/>
  <c r="WD7" i="5"/>
  <c r="VM7" i="5"/>
  <c r="WE7" i="5"/>
  <c r="VR7" i="5"/>
  <c r="VI7" i="5"/>
  <c r="UN7" i="5"/>
  <c r="VA7" i="5"/>
  <c r="VQ7" i="5"/>
  <c r="UQ7" i="5"/>
  <c r="UV7" i="5"/>
  <c r="VB7" i="5"/>
  <c r="TZ7" i="5"/>
  <c r="VZ7" i="5"/>
  <c r="VC7" i="5"/>
  <c r="UR7" i="5"/>
  <c r="UX7" i="5"/>
  <c r="UY7" i="5"/>
  <c r="UB7" i="5"/>
  <c r="UG7" i="5"/>
  <c r="UL7" i="5"/>
  <c r="UO7" i="5"/>
  <c r="UZ7" i="5"/>
  <c r="UC7" i="5"/>
  <c r="UI7" i="5"/>
  <c r="UM7" i="5"/>
  <c r="VG7" i="5"/>
  <c r="UT7" i="5"/>
  <c r="UE7" i="5"/>
  <c r="UJ7" i="5"/>
  <c r="VN7" i="5"/>
  <c r="UK7" i="5"/>
  <c r="TK7" i="5"/>
  <c r="TP7" i="5"/>
  <c r="TT7" i="5"/>
  <c r="TX7" i="5"/>
  <c r="SV7" i="5"/>
  <c r="TA7" i="5"/>
  <c r="TE7" i="5"/>
  <c r="TI7" i="5"/>
  <c r="SI7" i="5"/>
  <c r="SM7" i="5"/>
  <c r="SR7" i="5"/>
  <c r="TM7" i="5"/>
  <c r="TQ7" i="5"/>
  <c r="TU7" i="5"/>
  <c r="SX7" i="5"/>
  <c r="TB7" i="5"/>
  <c r="TF7" i="5"/>
  <c r="SJ7" i="5"/>
  <c r="SN7" i="5"/>
  <c r="SS7" i="5"/>
  <c r="TY7" i="5"/>
  <c r="TN7" i="5"/>
  <c r="TV7" i="5"/>
  <c r="TC7" i="5"/>
  <c r="SF7" i="5"/>
  <c r="SP7" i="5"/>
  <c r="RT7" i="5"/>
  <c r="RX7" i="5"/>
  <c r="SB7" i="5"/>
  <c r="RB7" i="5"/>
  <c r="RO7" i="5"/>
  <c r="UU7" i="5"/>
  <c r="UF7" i="5"/>
  <c r="TW7" i="5"/>
  <c r="SU7" i="5"/>
  <c r="SG7" i="5"/>
  <c r="SQ7" i="5"/>
  <c r="RU7" i="5"/>
  <c r="RY7" i="5"/>
  <c r="SC7" i="5"/>
  <c r="RC7" i="5"/>
  <c r="RH7" i="5"/>
  <c r="RL7" i="5"/>
  <c r="RP7" i="5"/>
  <c r="QS7" i="5"/>
  <c r="QX7" i="5"/>
  <c r="TR7" i="5"/>
  <c r="SY7" i="5"/>
  <c r="TG7" i="5"/>
  <c r="ST7" i="5"/>
  <c r="RQ7" i="5"/>
  <c r="SD7" i="5"/>
  <c r="SA7" i="5"/>
  <c r="RF7" i="5"/>
  <c r="RN7" i="5"/>
  <c r="QQ7" i="5"/>
  <c r="QW7" i="5"/>
  <c r="SE7" i="5"/>
  <c r="RI7" i="5"/>
  <c r="QM7" i="5"/>
  <c r="QY7" i="5"/>
  <c r="TJ7" i="5"/>
  <c r="SL7" i="5"/>
  <c r="RW7" i="5"/>
  <c r="RE7" i="5"/>
  <c r="RM7" i="5"/>
  <c r="QP7" i="5"/>
  <c r="QU7" i="5"/>
  <c r="RA7" i="5"/>
  <c r="PY7" i="5"/>
  <c r="QE7" i="5"/>
  <c r="QJ7" i="5"/>
  <c r="RJ7" i="5"/>
  <c r="QN7" i="5"/>
  <c r="QB7" i="5"/>
  <c r="QI7" i="5"/>
  <c r="PI7" i="5"/>
  <c r="PO7" i="5"/>
  <c r="PT7" i="5"/>
  <c r="OW7" i="5"/>
  <c r="PB7" i="5"/>
  <c r="PG7" i="5"/>
  <c r="QZ7" i="5"/>
  <c r="PX7" i="5"/>
  <c r="QL7" i="5"/>
  <c r="PQ7" i="5"/>
  <c r="OU7" i="5"/>
  <c r="PE7" i="5"/>
  <c r="PM7" i="5"/>
  <c r="PW7" i="5"/>
  <c r="PF7" i="5"/>
  <c r="RR7" i="5"/>
  <c r="QT7" i="5"/>
  <c r="QD7" i="5"/>
  <c r="QK7" i="5"/>
  <c r="PJ7" i="5"/>
  <c r="PP7" i="5"/>
  <c r="PU7" i="5"/>
  <c r="OT7" i="5"/>
  <c r="OX7" i="5"/>
  <c r="PD7" i="5"/>
  <c r="PH7" i="5"/>
  <c r="QF7" i="5"/>
  <c r="PL7" i="5"/>
  <c r="PV7" i="5"/>
  <c r="OZ7" i="5"/>
  <c r="PS7" i="5"/>
  <c r="PA7" i="5"/>
  <c r="TH7" i="5"/>
  <c r="QA7" i="5"/>
  <c r="QH7" i="5"/>
  <c r="OF7" i="5"/>
  <c r="OK7" i="5"/>
  <c r="OO7" i="5"/>
  <c r="OS7" i="5"/>
  <c r="NT7" i="5"/>
  <c r="NZ7" i="5"/>
  <c r="OD7" i="5"/>
  <c r="NB7" i="5"/>
  <c r="NG7" i="5"/>
  <c r="NK7" i="5"/>
  <c r="NO7" i="5"/>
  <c r="MM7" i="5"/>
  <c r="MV7" i="5"/>
  <c r="MZ7" i="5"/>
  <c r="OI7" i="5"/>
  <c r="OM7" i="5"/>
  <c r="OQ7" i="5"/>
  <c r="NQ7" i="5"/>
  <c r="NW7" i="5"/>
  <c r="OB7" i="5"/>
  <c r="NE7" i="5"/>
  <c r="NI7" i="5"/>
  <c r="NM7" i="5"/>
  <c r="MO7" i="5"/>
  <c r="MS7" i="5"/>
  <c r="MX7" i="5"/>
  <c r="OE7" i="5"/>
  <c r="OR7" i="5"/>
  <c r="NS7" i="5"/>
  <c r="NX7" i="5"/>
  <c r="OC7" i="5"/>
  <c r="NA7" i="5"/>
  <c r="NN7" i="5"/>
  <c r="ML7" i="5"/>
  <c r="MP7" i="5"/>
  <c r="MT7" i="5"/>
  <c r="MY7" i="5"/>
  <c r="OP7" i="5"/>
  <c r="OA7" i="5"/>
  <c r="LZ7" i="5"/>
  <c r="MD7" i="5"/>
  <c r="MH7" i="5"/>
  <c r="LH7" i="5"/>
  <c r="LU7" i="5"/>
  <c r="KW7" i="5"/>
  <c r="LC7" i="5"/>
  <c r="LG7" i="5"/>
  <c r="KE7" i="5"/>
  <c r="KJ7" i="5"/>
  <c r="KN7" i="5"/>
  <c r="KR7" i="5"/>
  <c r="JR7" i="5"/>
  <c r="JV7" i="5"/>
  <c r="JZ7" i="5"/>
  <c r="JD7" i="5"/>
  <c r="JH7" i="5"/>
  <c r="ND7" i="5"/>
  <c r="MR7" i="5"/>
  <c r="MA7" i="5"/>
  <c r="ME7" i="5"/>
  <c r="MI7" i="5"/>
  <c r="LI7" i="5"/>
  <c r="LN7" i="5"/>
  <c r="LR7" i="5"/>
  <c r="LV7" i="5"/>
  <c r="KS7" i="5"/>
  <c r="KY7" i="5"/>
  <c r="LD7" i="5"/>
  <c r="KG7" i="5"/>
  <c r="KK7" i="5"/>
  <c r="KO7" i="5"/>
  <c r="JS7" i="5"/>
  <c r="JT7" i="5" s="1"/>
  <c r="JW7" i="5"/>
  <c r="KA7" i="5"/>
  <c r="IZ7" i="5"/>
  <c r="OL7" i="5"/>
  <c r="NV7" i="5"/>
  <c r="NL7" i="5"/>
  <c r="LX7" i="5"/>
  <c r="MC7" i="5"/>
  <c r="MG7" i="5"/>
  <c r="MK7" i="5"/>
  <c r="LL7" i="5"/>
  <c r="LP7" i="5"/>
  <c r="LT7" i="5"/>
  <c r="KV7" i="5"/>
  <c r="LA7" i="5"/>
  <c r="LF7" i="5"/>
  <c r="KD7" i="5"/>
  <c r="KQ7" i="5"/>
  <c r="JP7" i="5"/>
  <c r="JU7" i="5"/>
  <c r="JY7" i="5"/>
  <c r="KC7" i="5"/>
  <c r="JC7" i="5"/>
  <c r="JG7" i="5"/>
  <c r="JK7" i="5"/>
  <c r="NH7" i="5"/>
  <c r="LW7" i="5"/>
  <c r="LO7" i="5"/>
  <c r="LE7" i="5"/>
  <c r="JN7" i="5"/>
  <c r="IL7" i="5"/>
  <c r="IQ7" i="5"/>
  <c r="IU7" i="5"/>
  <c r="IY7" i="5"/>
  <c r="HY7" i="5"/>
  <c r="IC7" i="5"/>
  <c r="IG7" i="5"/>
  <c r="MW7" i="5"/>
  <c r="LS7" i="5"/>
  <c r="JJ7" i="5"/>
  <c r="IR7" i="5"/>
  <c r="ID7" i="5"/>
  <c r="IH7" i="5"/>
  <c r="OH7" i="5"/>
  <c r="NP7" i="5"/>
  <c r="MJ7" i="5"/>
  <c r="LK7" i="5"/>
  <c r="KZ7" i="5"/>
  <c r="KP7" i="5"/>
  <c r="JO7" i="5"/>
  <c r="JF7" i="5"/>
  <c r="JM7" i="5"/>
  <c r="IK7" i="5"/>
  <c r="IX7" i="5"/>
  <c r="HW7" i="5"/>
  <c r="IB7" i="5"/>
  <c r="IF7" i="5"/>
  <c r="IJ7" i="5"/>
  <c r="KH7" i="5"/>
  <c r="IN7" i="5"/>
  <c r="IV7" i="5"/>
  <c r="HZ7" i="5"/>
  <c r="JL7" i="5"/>
  <c r="KT7" i="5"/>
  <c r="IO7" i="5"/>
  <c r="KB7" i="5"/>
  <c r="JA7" i="5"/>
  <c r="JB7" i="5" s="1"/>
  <c r="IW7" i="5"/>
  <c r="II7" i="5"/>
  <c r="HV7" i="5"/>
  <c r="KL7" i="5"/>
  <c r="IS7" i="5"/>
  <c r="BB11" i="5"/>
  <c r="VU11" i="5"/>
  <c r="VY11" i="5"/>
  <c r="WC11" i="5"/>
  <c r="VF11" i="5"/>
  <c r="VK11" i="5"/>
  <c r="VP11" i="5"/>
  <c r="VV11" i="5"/>
  <c r="VZ11" i="5"/>
  <c r="WD11" i="5"/>
  <c r="VG11" i="5"/>
  <c r="VM11" i="5"/>
  <c r="VQ11" i="5"/>
  <c r="VR11" i="5"/>
  <c r="VS11" i="5"/>
  <c r="WB11" i="5"/>
  <c r="VX11" i="5"/>
  <c r="WF11" i="5"/>
  <c r="VD11" i="5"/>
  <c r="VO11" i="5"/>
  <c r="UO11" i="5"/>
  <c r="UT11" i="5"/>
  <c r="UX11" i="5"/>
  <c r="VB11" i="5"/>
  <c r="WE11" i="5"/>
  <c r="VJ11" i="5"/>
  <c r="UY11" i="5"/>
  <c r="VN11" i="5"/>
  <c r="UN11" i="5"/>
  <c r="UU11" i="5"/>
  <c r="UZ11" i="5"/>
  <c r="VC11" i="5"/>
  <c r="UQ11" i="5"/>
  <c r="VA11" i="5"/>
  <c r="UF11" i="5"/>
  <c r="UK11" i="5"/>
  <c r="VI11" i="5"/>
  <c r="UR11" i="5"/>
  <c r="UB11" i="5"/>
  <c r="UG11" i="5"/>
  <c r="UL11" i="5"/>
  <c r="UV11" i="5"/>
  <c r="TY11" i="5"/>
  <c r="UC11" i="5"/>
  <c r="UI11" i="5"/>
  <c r="UM11" i="5"/>
  <c r="UE11" i="5"/>
  <c r="TM11" i="5"/>
  <c r="TQ11" i="5"/>
  <c r="TU11" i="5"/>
  <c r="SU11" i="5"/>
  <c r="TH11" i="5"/>
  <c r="SG11" i="5"/>
  <c r="SL11" i="5"/>
  <c r="SP11" i="5"/>
  <c r="ST11" i="5"/>
  <c r="UJ11" i="5"/>
  <c r="TN11" i="5"/>
  <c r="TR11" i="5"/>
  <c r="TV11" i="5"/>
  <c r="SV11" i="5"/>
  <c r="TA11" i="5"/>
  <c r="TE11" i="5"/>
  <c r="TI11" i="5"/>
  <c r="SI11" i="5"/>
  <c r="SM11" i="5"/>
  <c r="SQ11" i="5"/>
  <c r="TJ11" i="5"/>
  <c r="SX11" i="5"/>
  <c r="TF11" i="5"/>
  <c r="SN11" i="5"/>
  <c r="RU11" i="5"/>
  <c r="RY11" i="5"/>
  <c r="SC11" i="5"/>
  <c r="RC11" i="5"/>
  <c r="RH11" i="5"/>
  <c r="RL11" i="5"/>
  <c r="RP11" i="5"/>
  <c r="TK11" i="5"/>
  <c r="TT11" i="5"/>
  <c r="SY11" i="5"/>
  <c r="SZ11" i="5" s="1"/>
  <c r="TG11" i="5"/>
  <c r="SF11" i="5"/>
  <c r="RQ11" i="5"/>
  <c r="SD11" i="5"/>
  <c r="RE11" i="5"/>
  <c r="RI11" i="5"/>
  <c r="RM11" i="5"/>
  <c r="QS11" i="5"/>
  <c r="QX11" i="5"/>
  <c r="TW11" i="5"/>
  <c r="TB11" i="5"/>
  <c r="SJ11" i="5"/>
  <c r="SR11" i="5"/>
  <c r="RR11" i="5"/>
  <c r="RW11" i="5"/>
  <c r="SA11" i="5"/>
  <c r="SE11" i="5"/>
  <c r="TC11" i="5"/>
  <c r="RX11" i="5"/>
  <c r="RB11" i="5"/>
  <c r="QM11" i="5"/>
  <c r="QY11" i="5"/>
  <c r="SB11" i="5"/>
  <c r="RF11" i="5"/>
  <c r="RN11" i="5"/>
  <c r="QN11" i="5"/>
  <c r="QT11" i="5"/>
  <c r="QZ11" i="5"/>
  <c r="TZ11" i="5"/>
  <c r="TX11" i="5"/>
  <c r="RT11" i="5"/>
  <c r="RJ11" i="5"/>
  <c r="QQ11" i="5"/>
  <c r="QW11" i="5"/>
  <c r="QA11" i="5"/>
  <c r="QF11" i="5"/>
  <c r="QK11" i="5"/>
  <c r="RA11" i="5"/>
  <c r="PX11" i="5"/>
  <c r="QE11" i="5"/>
  <c r="QL11" i="5"/>
  <c r="PM11" i="5"/>
  <c r="PS11" i="5"/>
  <c r="PW11" i="5"/>
  <c r="OT11" i="5"/>
  <c r="OX11" i="5"/>
  <c r="PD11" i="5"/>
  <c r="PH11" i="5"/>
  <c r="TP11" i="5"/>
  <c r="QB11" i="5"/>
  <c r="PJ11" i="5"/>
  <c r="PU11" i="5"/>
  <c r="PA11" i="5"/>
  <c r="PQ11" i="5"/>
  <c r="PB11" i="5"/>
  <c r="PY11" i="5"/>
  <c r="QH11" i="5"/>
  <c r="PI11" i="5"/>
  <c r="PO11" i="5"/>
  <c r="PT11" i="5"/>
  <c r="OU11" i="5"/>
  <c r="OV11" i="5" s="1"/>
  <c r="OZ11" i="5"/>
  <c r="PE11" i="5"/>
  <c r="QP11" i="5"/>
  <c r="QI11" i="5"/>
  <c r="PP11" i="5"/>
  <c r="PF11" i="5"/>
  <c r="PL11" i="5"/>
  <c r="PV11" i="5"/>
  <c r="OW11" i="5"/>
  <c r="OY11" i="5" s="1"/>
  <c r="PG11" i="5"/>
  <c r="SS11" i="5"/>
  <c r="RO11" i="5"/>
  <c r="QU11" i="5"/>
  <c r="QD11" i="5"/>
  <c r="QJ11" i="5"/>
  <c r="OE11" i="5"/>
  <c r="OR11" i="5"/>
  <c r="NP11" i="5"/>
  <c r="NV11" i="5"/>
  <c r="OA11" i="5"/>
  <c r="ND11" i="5"/>
  <c r="NH11" i="5"/>
  <c r="NL11" i="5"/>
  <c r="ML11" i="5"/>
  <c r="OH11" i="5"/>
  <c r="OL11" i="5"/>
  <c r="OP11" i="5"/>
  <c r="NS11" i="5"/>
  <c r="NX11" i="5"/>
  <c r="OC11" i="5"/>
  <c r="NA11" i="5"/>
  <c r="NN11" i="5"/>
  <c r="OI11" i="5"/>
  <c r="OJ11" i="5" s="1"/>
  <c r="OM11" i="5"/>
  <c r="OQ11" i="5"/>
  <c r="NT11" i="5"/>
  <c r="NU11" i="5" s="1"/>
  <c r="NZ11" i="5"/>
  <c r="OD11" i="5"/>
  <c r="NB11" i="5"/>
  <c r="NC11" i="5" s="1"/>
  <c r="NG11" i="5"/>
  <c r="NK11" i="5"/>
  <c r="NO11" i="5"/>
  <c r="OK11" i="5"/>
  <c r="NW11" i="5"/>
  <c r="NM11" i="5"/>
  <c r="MM11" i="5"/>
  <c r="MV11" i="5"/>
  <c r="MZ11" i="5"/>
  <c r="MA11" i="5"/>
  <c r="ME11" i="5"/>
  <c r="MI11" i="5"/>
  <c r="LI11" i="5"/>
  <c r="LN11" i="5"/>
  <c r="LR11" i="5"/>
  <c r="LV11" i="5"/>
  <c r="KS11" i="5"/>
  <c r="KY11" i="5"/>
  <c r="LD11" i="5"/>
  <c r="KG11" i="5"/>
  <c r="KK11" i="5"/>
  <c r="KO11" i="5"/>
  <c r="JR11" i="5"/>
  <c r="JV11" i="5"/>
  <c r="JZ11" i="5"/>
  <c r="OO11" i="5"/>
  <c r="OB11" i="5"/>
  <c r="MR11" i="5"/>
  <c r="MW11" i="5"/>
  <c r="LW11" i="5"/>
  <c r="MJ11" i="5"/>
  <c r="LK11" i="5"/>
  <c r="LO11" i="5"/>
  <c r="LS11" i="5"/>
  <c r="KT11" i="5"/>
  <c r="KZ11" i="5"/>
  <c r="LE11" i="5"/>
  <c r="KH11" i="5"/>
  <c r="KL11" i="5"/>
  <c r="KP11" i="5"/>
  <c r="JS11" i="5"/>
  <c r="JW11" i="5"/>
  <c r="KA11" i="5"/>
  <c r="OF11" i="5"/>
  <c r="NQ11" i="5"/>
  <c r="NI11" i="5"/>
  <c r="MP11" i="5"/>
  <c r="MT11" i="5"/>
  <c r="MY11" i="5"/>
  <c r="LZ11" i="5"/>
  <c r="MD11" i="5"/>
  <c r="MH11" i="5"/>
  <c r="LH11" i="5"/>
  <c r="LU11" i="5"/>
  <c r="KW11" i="5"/>
  <c r="LC11" i="5"/>
  <c r="LG11" i="5"/>
  <c r="KE11" i="5"/>
  <c r="KJ11" i="5"/>
  <c r="KN11" i="5"/>
  <c r="KR11" i="5"/>
  <c r="JP11" i="5"/>
  <c r="JU11" i="5"/>
  <c r="JY11" i="5"/>
  <c r="KC11" i="5"/>
  <c r="MX11" i="5"/>
  <c r="MK11" i="5"/>
  <c r="LL11" i="5"/>
  <c r="LM11" i="5" s="1"/>
  <c r="LA11" i="5"/>
  <c r="KQ11" i="5"/>
  <c r="JO11" i="5"/>
  <c r="JC11" i="5"/>
  <c r="JG11" i="5"/>
  <c r="JK11" i="5"/>
  <c r="IK11" i="5"/>
  <c r="IX11" i="5"/>
  <c r="HW11" i="5"/>
  <c r="IB11" i="5"/>
  <c r="IF11" i="5"/>
  <c r="IJ11" i="5"/>
  <c r="LX11" i="5"/>
  <c r="LF11" i="5"/>
  <c r="KD11" i="5"/>
  <c r="JD11" i="5"/>
  <c r="JE11" i="5" s="1"/>
  <c r="JL11" i="5"/>
  <c r="IL11" i="5"/>
  <c r="IU11" i="5"/>
  <c r="IC11" i="5"/>
  <c r="IG11" i="5"/>
  <c r="NE11" i="5"/>
  <c r="NF11" i="5" s="1"/>
  <c r="MS11" i="5"/>
  <c r="MG11" i="5"/>
  <c r="KV11" i="5"/>
  <c r="KB11" i="5"/>
  <c r="JA11" i="5"/>
  <c r="JF11" i="5"/>
  <c r="JJ11" i="5"/>
  <c r="JN11" i="5"/>
  <c r="IO11" i="5"/>
  <c r="IS11" i="5"/>
  <c r="IW11" i="5"/>
  <c r="HV11" i="5"/>
  <c r="II11" i="5"/>
  <c r="LP11" i="5"/>
  <c r="JH11" i="5"/>
  <c r="IQ11" i="5"/>
  <c r="IY11" i="5"/>
  <c r="HY11" i="5"/>
  <c r="OS11" i="5"/>
  <c r="LT11" i="5"/>
  <c r="IV11" i="5"/>
  <c r="HZ11" i="5"/>
  <c r="JM11" i="5"/>
  <c r="MO11" i="5"/>
  <c r="IN11" i="5"/>
  <c r="MC11" i="5"/>
  <c r="IR11" i="5"/>
  <c r="ID11" i="5"/>
  <c r="IH11" i="5"/>
  <c r="IZ11" i="5"/>
  <c r="VV15" i="5"/>
  <c r="VZ15" i="5"/>
  <c r="WD15" i="5"/>
  <c r="WE15" i="5"/>
  <c r="VX15" i="5"/>
  <c r="VY15" i="5"/>
  <c r="VU15" i="5"/>
  <c r="WC15" i="5"/>
  <c r="VD15" i="5"/>
  <c r="VJ15" i="5"/>
  <c r="VO15" i="5"/>
  <c r="VF15" i="5"/>
  <c r="VM15" i="5"/>
  <c r="VA15" i="5"/>
  <c r="VS15" i="5"/>
  <c r="VG15" i="5"/>
  <c r="VN15" i="5"/>
  <c r="UO15" i="5"/>
  <c r="UT15" i="5"/>
  <c r="UX15" i="5"/>
  <c r="WB15" i="5"/>
  <c r="VI15" i="5"/>
  <c r="UQ15" i="5"/>
  <c r="UY15" i="5"/>
  <c r="TZ15" i="5"/>
  <c r="UE15" i="5"/>
  <c r="UJ15" i="5"/>
  <c r="VK15" i="5"/>
  <c r="UR15" i="5"/>
  <c r="UZ15" i="5"/>
  <c r="UF15" i="5"/>
  <c r="UK15" i="5"/>
  <c r="VP15" i="5"/>
  <c r="UU15" i="5"/>
  <c r="UB15" i="5"/>
  <c r="UG15" i="5"/>
  <c r="UL15" i="5"/>
  <c r="TN15" i="5"/>
  <c r="TR15" i="5"/>
  <c r="TV15" i="5"/>
  <c r="SY15" i="5"/>
  <c r="TC15" i="5"/>
  <c r="TG15" i="5"/>
  <c r="SI15" i="5"/>
  <c r="SM15" i="5"/>
  <c r="SQ15" i="5"/>
  <c r="UC15" i="5"/>
  <c r="TW15" i="5"/>
  <c r="TH15" i="5"/>
  <c r="SJ15" i="5"/>
  <c r="SN15" i="5"/>
  <c r="SR15" i="5"/>
  <c r="TP15" i="5"/>
  <c r="TA15" i="5"/>
  <c r="SS15" i="5"/>
  <c r="SD15" i="5"/>
  <c r="TQ15" i="5"/>
  <c r="TB15" i="5"/>
  <c r="SL15" i="5"/>
  <c r="RR15" i="5"/>
  <c r="RW15" i="5"/>
  <c r="SA15" i="5"/>
  <c r="RF15" i="5"/>
  <c r="RJ15" i="5"/>
  <c r="RN15" i="5"/>
  <c r="UV15" i="5"/>
  <c r="UI15" i="5"/>
  <c r="TK15" i="5"/>
  <c r="TT15" i="5"/>
  <c r="SV15" i="5"/>
  <c r="TE15" i="5"/>
  <c r="RT15" i="5"/>
  <c r="RX15" i="5"/>
  <c r="SB15" i="5"/>
  <c r="TM15" i="5"/>
  <c r="SP15" i="5"/>
  <c r="RU15" i="5"/>
  <c r="RL15" i="5"/>
  <c r="QN15" i="5"/>
  <c r="QW15" i="5"/>
  <c r="TU15" i="5"/>
  <c r="RY15" i="5"/>
  <c r="RH15" i="5"/>
  <c r="RM15" i="5"/>
  <c r="QS15" i="5"/>
  <c r="QX15" i="5"/>
  <c r="TF15" i="5"/>
  <c r="SG15" i="5"/>
  <c r="RE15" i="5"/>
  <c r="QQ15" i="5"/>
  <c r="QU15" i="5"/>
  <c r="QZ15" i="5"/>
  <c r="QB15" i="5"/>
  <c r="QH15" i="5"/>
  <c r="SC15" i="5"/>
  <c r="QY15" i="5"/>
  <c r="QA15" i="5"/>
  <c r="QI15" i="5"/>
  <c r="PL15" i="5"/>
  <c r="PQ15" i="5"/>
  <c r="PV15" i="5"/>
  <c r="OU15" i="5"/>
  <c r="OZ15" i="5"/>
  <c r="PE15" i="5"/>
  <c r="QE15" i="5"/>
  <c r="PO15" i="5"/>
  <c r="PB15" i="5"/>
  <c r="PJ15" i="5"/>
  <c r="PU15" i="5"/>
  <c r="OX15" i="5"/>
  <c r="RC15" i="5"/>
  <c r="QD15" i="5"/>
  <c r="QJ15" i="5"/>
  <c r="PM15" i="5"/>
  <c r="PS15" i="5"/>
  <c r="PA15" i="5"/>
  <c r="PF15" i="5"/>
  <c r="SX15" i="5"/>
  <c r="RI15" i="5"/>
  <c r="QP15" i="5"/>
  <c r="QK15" i="5"/>
  <c r="PT15" i="5"/>
  <c r="OW15" i="5"/>
  <c r="PG15" i="5"/>
  <c r="QF15" i="5"/>
  <c r="PP15" i="5"/>
  <c r="PD15" i="5"/>
  <c r="RO15" i="5"/>
  <c r="QT15" i="5"/>
  <c r="PY15" i="5"/>
  <c r="OI15" i="5"/>
  <c r="OM15" i="5"/>
  <c r="OQ15" i="5"/>
  <c r="NQ15" i="5"/>
  <c r="NW15" i="5"/>
  <c r="OB15" i="5"/>
  <c r="NE15" i="5"/>
  <c r="NI15" i="5"/>
  <c r="NM15" i="5"/>
  <c r="OF15" i="5"/>
  <c r="OK15" i="5"/>
  <c r="OO15" i="5"/>
  <c r="NT15" i="5"/>
  <c r="NZ15" i="5"/>
  <c r="NB15" i="5"/>
  <c r="NG15" i="5"/>
  <c r="NK15" i="5"/>
  <c r="OH15" i="5"/>
  <c r="OL15" i="5"/>
  <c r="OP15" i="5"/>
  <c r="NV15" i="5"/>
  <c r="OA15" i="5"/>
  <c r="ND15" i="5"/>
  <c r="NH15" i="5"/>
  <c r="NL15" i="5"/>
  <c r="NS15" i="5"/>
  <c r="MP15" i="5"/>
  <c r="MT15" i="5"/>
  <c r="MY15" i="5"/>
  <c r="MJ15" i="5"/>
  <c r="LK15" i="5"/>
  <c r="LO15" i="5"/>
  <c r="LS15" i="5"/>
  <c r="KT15" i="5"/>
  <c r="KZ15" i="5"/>
  <c r="LE15" i="5"/>
  <c r="KH15" i="5"/>
  <c r="KL15" i="5"/>
  <c r="KP15" i="5"/>
  <c r="JS15" i="5"/>
  <c r="JW15" i="5"/>
  <c r="KA15" i="5"/>
  <c r="NX15" i="5"/>
  <c r="NN15" i="5"/>
  <c r="MM15" i="5"/>
  <c r="MV15" i="5"/>
  <c r="LX15" i="5"/>
  <c r="MC15" i="5"/>
  <c r="MG15" i="5"/>
  <c r="LL15" i="5"/>
  <c r="LP15" i="5"/>
  <c r="LT15" i="5"/>
  <c r="KV15" i="5"/>
  <c r="LA15" i="5"/>
  <c r="LF15" i="5"/>
  <c r="KQ15" i="5"/>
  <c r="KB15" i="5"/>
  <c r="OR15" i="5"/>
  <c r="MO15" i="5"/>
  <c r="MS15" i="5"/>
  <c r="MX15" i="5"/>
  <c r="MA15" i="5"/>
  <c r="ME15" i="5"/>
  <c r="MI15" i="5"/>
  <c r="LI15" i="5"/>
  <c r="LN15" i="5"/>
  <c r="LR15" i="5"/>
  <c r="KY15" i="5"/>
  <c r="LD15" i="5"/>
  <c r="KG15" i="5"/>
  <c r="KK15" i="5"/>
  <c r="KO15" i="5"/>
  <c r="JR15" i="5"/>
  <c r="JV15" i="5"/>
  <c r="JZ15" i="5"/>
  <c r="MR15" i="5"/>
  <c r="MH15" i="5"/>
  <c r="KW15" i="5"/>
  <c r="KN15" i="5"/>
  <c r="JD15" i="5"/>
  <c r="JH15" i="5"/>
  <c r="JL15" i="5"/>
  <c r="IO15" i="5"/>
  <c r="IS15" i="5"/>
  <c r="IW15" i="5"/>
  <c r="II15" i="5"/>
  <c r="IB15" i="5"/>
  <c r="MD15" i="5"/>
  <c r="LU15" i="5"/>
  <c r="KJ15" i="5"/>
  <c r="JY15" i="5"/>
  <c r="JC15" i="5"/>
  <c r="JG15" i="5"/>
  <c r="JK15" i="5"/>
  <c r="IN15" i="5"/>
  <c r="IR15" i="5"/>
  <c r="IV15" i="5"/>
  <c r="HZ15" i="5"/>
  <c r="ID15" i="5"/>
  <c r="IH15" i="5"/>
  <c r="MW15" i="5"/>
  <c r="LC15" i="5"/>
  <c r="JP15" i="5"/>
  <c r="JM15" i="5"/>
  <c r="IX15" i="5"/>
  <c r="HW15" i="5"/>
  <c r="IF15" i="5"/>
  <c r="OC15" i="5"/>
  <c r="KE15" i="5"/>
  <c r="JF15" i="5"/>
  <c r="IQ15" i="5"/>
  <c r="JU15" i="5"/>
  <c r="JJ15" i="5"/>
  <c r="IU15" i="5"/>
  <c r="IG15" i="5"/>
  <c r="JA15" i="5"/>
  <c r="IL15" i="5"/>
  <c r="HY15" i="5"/>
  <c r="IC15" i="5"/>
  <c r="LZ15" i="5"/>
  <c r="L11" i="5"/>
  <c r="AP3" i="5"/>
  <c r="VS5" i="5"/>
  <c r="VY5" i="5"/>
  <c r="WD5" i="5"/>
  <c r="VJ5" i="5"/>
  <c r="VO5" i="5"/>
  <c r="VU5" i="5"/>
  <c r="VZ5" i="5"/>
  <c r="WE5" i="5"/>
  <c r="VF5" i="5"/>
  <c r="VK5" i="5"/>
  <c r="VP5" i="5"/>
  <c r="VV5" i="5"/>
  <c r="WF5" i="5"/>
  <c r="VC5" i="5"/>
  <c r="VM5" i="5"/>
  <c r="VX5" i="5"/>
  <c r="VR5" i="5"/>
  <c r="WC5" i="5"/>
  <c r="VI5" i="5"/>
  <c r="UN5" i="5"/>
  <c r="UT5" i="5"/>
  <c r="UY5" i="5"/>
  <c r="VG5" i="5"/>
  <c r="UU5" i="5"/>
  <c r="VA5" i="5"/>
  <c r="TZ5" i="5"/>
  <c r="UE5" i="5"/>
  <c r="UI5" i="5"/>
  <c r="UM5" i="5"/>
  <c r="VN5" i="5"/>
  <c r="UO5" i="5"/>
  <c r="UV5" i="5"/>
  <c r="VB5" i="5"/>
  <c r="UB5" i="5"/>
  <c r="UF5" i="5"/>
  <c r="UJ5" i="5"/>
  <c r="WB5" i="5"/>
  <c r="VQ5" i="5"/>
  <c r="UQ5" i="5"/>
  <c r="UG5" i="5"/>
  <c r="UR5" i="5"/>
  <c r="TY5" i="5"/>
  <c r="UX5" i="5"/>
  <c r="UC5" i="5"/>
  <c r="UK5" i="5"/>
  <c r="UL5" i="5"/>
  <c r="TK5" i="5"/>
  <c r="TQ5" i="5"/>
  <c r="TV5" i="5"/>
  <c r="TB5" i="5"/>
  <c r="TG5" i="5"/>
  <c r="SI5" i="5"/>
  <c r="SN5" i="5"/>
  <c r="SS5" i="5"/>
  <c r="UZ5" i="5"/>
  <c r="TM5" i="5"/>
  <c r="TR5" i="5"/>
  <c r="TW5" i="5"/>
  <c r="SX5" i="5"/>
  <c r="TC5" i="5"/>
  <c r="TH5" i="5"/>
  <c r="SJ5" i="5"/>
  <c r="SP5" i="5"/>
  <c r="ST5" i="5"/>
  <c r="TN5" i="5"/>
  <c r="TX5" i="5"/>
  <c r="SU5" i="5"/>
  <c r="TE5" i="5"/>
  <c r="SF5" i="5"/>
  <c r="SQ5" i="5"/>
  <c r="RT5" i="5"/>
  <c r="RY5" i="5"/>
  <c r="SD5" i="5"/>
  <c r="RB5" i="5"/>
  <c r="RH5" i="5"/>
  <c r="RM5" i="5"/>
  <c r="VD5" i="5"/>
  <c r="TP5" i="5"/>
  <c r="SV5" i="5"/>
  <c r="SW5" i="5" s="1"/>
  <c r="TF5" i="5"/>
  <c r="SG5" i="5"/>
  <c r="SR5" i="5"/>
  <c r="RU5" i="5"/>
  <c r="SA5" i="5"/>
  <c r="SE5" i="5"/>
  <c r="RC5" i="5"/>
  <c r="RD5" i="5" s="1"/>
  <c r="RI5" i="5"/>
  <c r="RN5" i="5"/>
  <c r="QM5" i="5"/>
  <c r="QS5" i="5"/>
  <c r="QX5" i="5"/>
  <c r="TT5" i="5"/>
  <c r="SY5" i="5"/>
  <c r="TI5" i="5"/>
  <c r="SL5" i="5"/>
  <c r="RQ5" i="5"/>
  <c r="RW5" i="5"/>
  <c r="SB5" i="5"/>
  <c r="TJ5" i="5"/>
  <c r="SM5" i="5"/>
  <c r="RR5" i="5"/>
  <c r="RF5" i="5"/>
  <c r="RP5" i="5"/>
  <c r="QQ5" i="5"/>
  <c r="QY5" i="5"/>
  <c r="TU5" i="5"/>
  <c r="RX5" i="5"/>
  <c r="RJ5" i="5"/>
  <c r="QT5" i="5"/>
  <c r="QZ5" i="5"/>
  <c r="PX5" i="5"/>
  <c r="QB5" i="5"/>
  <c r="RE5" i="5"/>
  <c r="RO5" i="5"/>
  <c r="QP5" i="5"/>
  <c r="QW5" i="5"/>
  <c r="QE5" i="5"/>
  <c r="QJ5" i="5"/>
  <c r="PO5" i="5"/>
  <c r="PT5" i="5"/>
  <c r="SC5" i="5"/>
  <c r="QU5" i="5"/>
  <c r="QF5" i="5"/>
  <c r="QL5" i="5"/>
  <c r="PI5" i="5"/>
  <c r="PU5" i="5"/>
  <c r="OU5" i="5"/>
  <c r="PA5" i="5"/>
  <c r="PF5" i="5"/>
  <c r="QI5" i="5"/>
  <c r="PL5" i="5"/>
  <c r="PW5" i="5"/>
  <c r="OX5" i="5"/>
  <c r="PH5" i="5"/>
  <c r="PM5" i="5"/>
  <c r="PN5" i="5" s="1"/>
  <c r="OZ5" i="5"/>
  <c r="RL5" i="5"/>
  <c r="RA5" i="5"/>
  <c r="PY5" i="5"/>
  <c r="QH5" i="5"/>
  <c r="PJ5" i="5"/>
  <c r="PK5" i="5" s="1"/>
  <c r="PP5" i="5"/>
  <c r="PV5" i="5"/>
  <c r="OW5" i="5"/>
  <c r="PB5" i="5"/>
  <c r="PG5" i="5"/>
  <c r="TA5" i="5"/>
  <c r="QA5" i="5"/>
  <c r="PQ5" i="5"/>
  <c r="PD5" i="5"/>
  <c r="PS5" i="5"/>
  <c r="OT5" i="5"/>
  <c r="PE5" i="5"/>
  <c r="QN5" i="5"/>
  <c r="QD5" i="5"/>
  <c r="QK5" i="5"/>
  <c r="OL5" i="5"/>
  <c r="OQ5" i="5"/>
  <c r="NP5" i="5"/>
  <c r="NT5" i="5"/>
  <c r="NZ5" i="5"/>
  <c r="OD5" i="5"/>
  <c r="NB5" i="5"/>
  <c r="NH5" i="5"/>
  <c r="NM5" i="5"/>
  <c r="MP5" i="5"/>
  <c r="MV5" i="5"/>
  <c r="MZ5" i="5"/>
  <c r="OE5" i="5"/>
  <c r="OI5" i="5"/>
  <c r="OO5" i="5"/>
  <c r="OS5" i="5"/>
  <c r="NW5" i="5"/>
  <c r="OB5" i="5"/>
  <c r="NE5" i="5"/>
  <c r="NK5" i="5"/>
  <c r="NO5" i="5"/>
  <c r="MM5" i="5"/>
  <c r="MS5" i="5"/>
  <c r="MX5" i="5"/>
  <c r="OF5" i="5"/>
  <c r="OG5" i="5" s="1"/>
  <c r="OK5" i="5"/>
  <c r="OP5" i="5"/>
  <c r="NS5" i="5"/>
  <c r="NX5" i="5"/>
  <c r="OC5" i="5"/>
  <c r="NA5" i="5"/>
  <c r="NG5" i="5"/>
  <c r="NL5" i="5"/>
  <c r="MO5" i="5"/>
  <c r="MT5" i="5"/>
  <c r="MY5" i="5"/>
  <c r="OH5" i="5"/>
  <c r="NQ5" i="5"/>
  <c r="NI5" i="5"/>
  <c r="LZ5" i="5"/>
  <c r="ME5" i="5"/>
  <c r="MJ5" i="5"/>
  <c r="LH5" i="5"/>
  <c r="LN5" i="5"/>
  <c r="LS5" i="5"/>
  <c r="KV5" i="5"/>
  <c r="KZ5" i="5"/>
  <c r="LD5" i="5"/>
  <c r="KE5" i="5"/>
  <c r="KK5" i="5"/>
  <c r="KP5" i="5"/>
  <c r="JR5" i="5"/>
  <c r="JW5" i="5"/>
  <c r="KB5" i="5"/>
  <c r="JD5" i="5"/>
  <c r="JJ5" i="5"/>
  <c r="JN5" i="5"/>
  <c r="OM5" i="5"/>
  <c r="NV5" i="5"/>
  <c r="NN5" i="5"/>
  <c r="ML5" i="5"/>
  <c r="MA5" i="5"/>
  <c r="MG5" i="5"/>
  <c r="MK5" i="5"/>
  <c r="LI5" i="5"/>
  <c r="LO5" i="5"/>
  <c r="LT5" i="5"/>
  <c r="KW5" i="5"/>
  <c r="LA5" i="5"/>
  <c r="LE5" i="5"/>
  <c r="KG5" i="5"/>
  <c r="KL5" i="5"/>
  <c r="KQ5" i="5"/>
  <c r="JS5" i="5"/>
  <c r="JY5" i="5"/>
  <c r="KC5" i="5"/>
  <c r="IZ5" i="5"/>
  <c r="JF5" i="5"/>
  <c r="JK5" i="5"/>
  <c r="ND5" i="5"/>
  <c r="MW5" i="5"/>
  <c r="LX5" i="5"/>
  <c r="MD5" i="5"/>
  <c r="MI5" i="5"/>
  <c r="LL5" i="5"/>
  <c r="LR5" i="5"/>
  <c r="LV5" i="5"/>
  <c r="KT5" i="5"/>
  <c r="KY5" i="5"/>
  <c r="LC5" i="5"/>
  <c r="LG5" i="5"/>
  <c r="KD5" i="5"/>
  <c r="KJ5" i="5"/>
  <c r="KO5" i="5"/>
  <c r="JP5" i="5"/>
  <c r="JV5" i="5"/>
  <c r="KA5" i="5"/>
  <c r="JC5" i="5"/>
  <c r="JH5" i="5"/>
  <c r="JM5" i="5"/>
  <c r="MH5" i="5"/>
  <c r="KN5" i="5"/>
  <c r="JA5" i="5"/>
  <c r="IR5" i="5"/>
  <c r="IW5" i="5"/>
  <c r="HY5" i="5"/>
  <c r="ID5" i="5"/>
  <c r="II5" i="5"/>
  <c r="OR5" i="5"/>
  <c r="LK5" i="5"/>
  <c r="KR5" i="5"/>
  <c r="JO5" i="5"/>
  <c r="JG5" i="5"/>
  <c r="IN5" i="5"/>
  <c r="IX5" i="5"/>
  <c r="HZ5" i="5"/>
  <c r="IF5" i="5"/>
  <c r="MR5" i="5"/>
  <c r="MC5" i="5"/>
  <c r="LU5" i="5"/>
  <c r="KS5" i="5"/>
  <c r="KH5" i="5"/>
  <c r="JZ5" i="5"/>
  <c r="IL5" i="5"/>
  <c r="IQ5" i="5"/>
  <c r="IV5" i="5"/>
  <c r="HW5" i="5"/>
  <c r="IC5" i="5"/>
  <c r="IH5" i="5"/>
  <c r="IS5" i="5"/>
  <c r="IJ5" i="5"/>
  <c r="LF5" i="5"/>
  <c r="IU5" i="5"/>
  <c r="IG5" i="5"/>
  <c r="OA5" i="5"/>
  <c r="IK5" i="5"/>
  <c r="JU5" i="5"/>
  <c r="IY5" i="5"/>
  <c r="LP5" i="5"/>
  <c r="IO5" i="5"/>
  <c r="IB5" i="5"/>
  <c r="LW5" i="5"/>
  <c r="JL5" i="5"/>
  <c r="HV5" i="5"/>
  <c r="VZ9" i="5"/>
  <c r="VK9" i="5"/>
  <c r="VV9" i="5"/>
  <c r="WB9" i="5"/>
  <c r="WF9" i="5"/>
  <c r="VC9" i="5"/>
  <c r="VG9" i="5"/>
  <c r="VM9" i="5"/>
  <c r="VQ9" i="5"/>
  <c r="VR9" i="5"/>
  <c r="WC9" i="5"/>
  <c r="VI9" i="5"/>
  <c r="VS9" i="5"/>
  <c r="WD9" i="5"/>
  <c r="VY9" i="5"/>
  <c r="VO9" i="5"/>
  <c r="UO9" i="5"/>
  <c r="UU9" i="5"/>
  <c r="UZ9" i="5"/>
  <c r="VX9" i="5"/>
  <c r="VD9" i="5"/>
  <c r="UX9" i="5"/>
  <c r="VJ9" i="5"/>
  <c r="UR9" i="5"/>
  <c r="UY9" i="5"/>
  <c r="UT9" i="5"/>
  <c r="UF9" i="5"/>
  <c r="UJ9" i="5"/>
  <c r="UV9" i="5"/>
  <c r="UC9" i="5"/>
  <c r="UG9" i="5"/>
  <c r="UK9" i="5"/>
  <c r="VN9" i="5"/>
  <c r="TY9" i="5"/>
  <c r="TZ9" i="5"/>
  <c r="TR9" i="5"/>
  <c r="SV9" i="5"/>
  <c r="TA9" i="5"/>
  <c r="TF9" i="5"/>
  <c r="SG9" i="5"/>
  <c r="SM9" i="5"/>
  <c r="SR9" i="5"/>
  <c r="UN9" i="5"/>
  <c r="UE9" i="5"/>
  <c r="TN9" i="5"/>
  <c r="TT9" i="5"/>
  <c r="TX9" i="5"/>
  <c r="TB9" i="5"/>
  <c r="TG9" i="5"/>
  <c r="SN9" i="5"/>
  <c r="UI9" i="5"/>
  <c r="TJ9" i="5"/>
  <c r="TU9" i="5"/>
  <c r="SP9" i="5"/>
  <c r="RU9" i="5"/>
  <c r="SA9" i="5"/>
  <c r="SE9" i="5"/>
  <c r="RC9" i="5"/>
  <c r="RI9" i="5"/>
  <c r="RN9" i="5"/>
  <c r="UM9" i="5"/>
  <c r="TK9" i="5"/>
  <c r="TV9" i="5"/>
  <c r="SY9" i="5"/>
  <c r="TI9" i="5"/>
  <c r="SF9" i="5"/>
  <c r="SQ9" i="5"/>
  <c r="RQ9" i="5"/>
  <c r="RW9" i="5"/>
  <c r="SB9" i="5"/>
  <c r="RJ9" i="5"/>
  <c r="QM9" i="5"/>
  <c r="QS9" i="5"/>
  <c r="QX9" i="5"/>
  <c r="VB9" i="5"/>
  <c r="TP9" i="5"/>
  <c r="TC9" i="5"/>
  <c r="SJ9" i="5"/>
  <c r="ST9" i="5"/>
  <c r="RR9" i="5"/>
  <c r="RX9" i="5"/>
  <c r="SC9" i="5"/>
  <c r="SU9" i="5"/>
  <c r="RB9" i="5"/>
  <c r="RM9" i="5"/>
  <c r="QT9" i="5"/>
  <c r="TE9" i="5"/>
  <c r="RF9" i="5"/>
  <c r="RP9" i="5"/>
  <c r="QN9" i="5"/>
  <c r="QU9" i="5"/>
  <c r="RA9" i="5"/>
  <c r="TQ9" i="5"/>
  <c r="RL9" i="5"/>
  <c r="QQ9" i="5"/>
  <c r="QY9" i="5"/>
  <c r="QF9" i="5"/>
  <c r="QB9" i="5"/>
  <c r="QI9" i="5"/>
  <c r="PO9" i="5"/>
  <c r="PT9" i="5"/>
  <c r="PB9" i="5"/>
  <c r="PY9" i="5"/>
  <c r="QL9" i="5"/>
  <c r="PI9" i="5"/>
  <c r="PQ9" i="5"/>
  <c r="OT9" i="5"/>
  <c r="PE9" i="5"/>
  <c r="PJ9" i="5"/>
  <c r="PS9" i="5"/>
  <c r="PA9" i="5"/>
  <c r="PF9" i="5"/>
  <c r="PX9" i="5"/>
  <c r="QD9" i="5"/>
  <c r="QJ9" i="5"/>
  <c r="PP9" i="5"/>
  <c r="PU9" i="5"/>
  <c r="OX9" i="5"/>
  <c r="PD9" i="5"/>
  <c r="PH9" i="5"/>
  <c r="SL9" i="5"/>
  <c r="QW9" i="5"/>
  <c r="QE9" i="5"/>
  <c r="PM9" i="5"/>
  <c r="OZ9" i="5"/>
  <c r="PW9" i="5"/>
  <c r="OU9" i="5"/>
  <c r="RY9" i="5"/>
  <c r="RH9" i="5"/>
  <c r="QH9" i="5"/>
  <c r="OF9" i="5"/>
  <c r="OK9" i="5"/>
  <c r="OP9" i="5"/>
  <c r="NQ9" i="5"/>
  <c r="NV9" i="5"/>
  <c r="OA9" i="5"/>
  <c r="NI9" i="5"/>
  <c r="MT9" i="5"/>
  <c r="OM9" i="5"/>
  <c r="NX9" i="5"/>
  <c r="NA9" i="5"/>
  <c r="NG9" i="5"/>
  <c r="NL9" i="5"/>
  <c r="OE9" i="5"/>
  <c r="OI9" i="5"/>
  <c r="OO9" i="5"/>
  <c r="OS9" i="5"/>
  <c r="NP9" i="5"/>
  <c r="NT9" i="5"/>
  <c r="NZ9" i="5"/>
  <c r="OD9" i="5"/>
  <c r="NB9" i="5"/>
  <c r="NH9" i="5"/>
  <c r="NM9" i="5"/>
  <c r="MM9" i="5"/>
  <c r="MS9" i="5"/>
  <c r="MX9" i="5"/>
  <c r="NE9" i="5"/>
  <c r="MP9" i="5"/>
  <c r="MZ9" i="5"/>
  <c r="MA9" i="5"/>
  <c r="MG9" i="5"/>
  <c r="MK9" i="5"/>
  <c r="LI9" i="5"/>
  <c r="LO9" i="5"/>
  <c r="LT9" i="5"/>
  <c r="KW9" i="5"/>
  <c r="LA9" i="5"/>
  <c r="LE9" i="5"/>
  <c r="KL9" i="5"/>
  <c r="JW9" i="5"/>
  <c r="NK9" i="5"/>
  <c r="MR9" i="5"/>
  <c r="LW9" i="5"/>
  <c r="MC9" i="5"/>
  <c r="MH9" i="5"/>
  <c r="LP9" i="5"/>
  <c r="KS9" i="5"/>
  <c r="KH9" i="5"/>
  <c r="KN9" i="5"/>
  <c r="KR9" i="5"/>
  <c r="JS9" i="5"/>
  <c r="JY9" i="5"/>
  <c r="KC9" i="5"/>
  <c r="OQ9" i="5"/>
  <c r="OB9" i="5"/>
  <c r="ML9" i="5"/>
  <c r="MW9" i="5"/>
  <c r="ME9" i="5"/>
  <c r="LH9" i="5"/>
  <c r="LN9" i="5"/>
  <c r="LS9" i="5"/>
  <c r="KZ9" i="5"/>
  <c r="LD9" i="5"/>
  <c r="KE9" i="5"/>
  <c r="KK9" i="5"/>
  <c r="KP9" i="5"/>
  <c r="JP9" i="5"/>
  <c r="JV9" i="5"/>
  <c r="KA9" i="5"/>
  <c r="OL9" i="5"/>
  <c r="MD9" i="5"/>
  <c r="LV9" i="5"/>
  <c r="KT9" i="5"/>
  <c r="KJ9" i="5"/>
  <c r="JZ9" i="5"/>
  <c r="JH9" i="5"/>
  <c r="IL9" i="5"/>
  <c r="IQ9" i="5"/>
  <c r="IV9" i="5"/>
  <c r="IC9" i="5"/>
  <c r="IH9" i="5"/>
  <c r="NW9" i="5"/>
  <c r="KY9" i="5"/>
  <c r="JD9" i="5"/>
  <c r="JN9" i="5"/>
  <c r="IW9" i="5"/>
  <c r="ID9" i="5"/>
  <c r="MV9" i="5"/>
  <c r="LX9" i="5"/>
  <c r="LR9" i="5"/>
  <c r="LG9" i="5"/>
  <c r="KD9" i="5"/>
  <c r="JU9" i="5"/>
  <c r="JA9" i="5"/>
  <c r="JG9" i="5"/>
  <c r="JL9" i="5"/>
  <c r="IK9" i="5"/>
  <c r="IO9" i="5"/>
  <c r="IU9" i="5"/>
  <c r="IY9" i="5"/>
  <c r="HW9" i="5"/>
  <c r="IB9" i="5"/>
  <c r="IG9" i="5"/>
  <c r="MI9" i="5"/>
  <c r="KO9" i="5"/>
  <c r="JJ9" i="5"/>
  <c r="IR9" i="5"/>
  <c r="JO9" i="5"/>
  <c r="IZ9" i="5"/>
  <c r="HZ9" i="5"/>
  <c r="LL9" i="5"/>
  <c r="JF9" i="5"/>
  <c r="IS9" i="5"/>
  <c r="IF9" i="5"/>
  <c r="JK9" i="5"/>
  <c r="IJ9" i="5"/>
  <c r="LC9" i="5"/>
  <c r="HV9" i="5"/>
  <c r="NO9" i="5"/>
  <c r="VV13" i="5"/>
  <c r="WB13" i="5"/>
  <c r="WF13" i="5"/>
  <c r="VC13" i="5"/>
  <c r="VG13" i="5"/>
  <c r="VM13" i="5"/>
  <c r="VQ13" i="5"/>
  <c r="VR13" i="5"/>
  <c r="VX13" i="5"/>
  <c r="WC13" i="5"/>
  <c r="VD13" i="5"/>
  <c r="VI13" i="5"/>
  <c r="VN13" i="5"/>
  <c r="VY13" i="5"/>
  <c r="VZ13" i="5"/>
  <c r="VU13" i="5"/>
  <c r="WE13" i="5"/>
  <c r="VK13" i="5"/>
  <c r="VP13" i="5"/>
  <c r="UN13" i="5"/>
  <c r="UT13" i="5"/>
  <c r="UY13" i="5"/>
  <c r="VF13" i="5"/>
  <c r="UO13" i="5"/>
  <c r="UP13" i="5" s="1"/>
  <c r="UU13" i="5"/>
  <c r="UZ13" i="5"/>
  <c r="UQ13" i="5"/>
  <c r="VA13" i="5"/>
  <c r="TZ13" i="5"/>
  <c r="UE13" i="5"/>
  <c r="UI13" i="5"/>
  <c r="UM13" i="5"/>
  <c r="UR13" i="5"/>
  <c r="VB13" i="5"/>
  <c r="UB13" i="5"/>
  <c r="UF13" i="5"/>
  <c r="UJ13" i="5"/>
  <c r="VS13" i="5"/>
  <c r="VJ13" i="5"/>
  <c r="UV13" i="5"/>
  <c r="UC13" i="5"/>
  <c r="UG13" i="5"/>
  <c r="UK13" i="5"/>
  <c r="UL13" i="5"/>
  <c r="TN13" i="5"/>
  <c r="TT13" i="5"/>
  <c r="TX13" i="5"/>
  <c r="SU13" i="5"/>
  <c r="SY13" i="5"/>
  <c r="TE13" i="5"/>
  <c r="TI13" i="5"/>
  <c r="SI13" i="5"/>
  <c r="SN13" i="5"/>
  <c r="SS13" i="5"/>
  <c r="WD13" i="5"/>
  <c r="TY13" i="5"/>
  <c r="TJ13" i="5"/>
  <c r="TP13" i="5"/>
  <c r="TU13" i="5"/>
  <c r="SV13" i="5"/>
  <c r="TA13" i="5"/>
  <c r="TF13" i="5"/>
  <c r="SJ13" i="5"/>
  <c r="SP13" i="5"/>
  <c r="ST13" i="5"/>
  <c r="TQ13" i="5"/>
  <c r="TB13" i="5"/>
  <c r="SL13" i="5"/>
  <c r="RQ13" i="5"/>
  <c r="RW13" i="5"/>
  <c r="SB13" i="5"/>
  <c r="RE13" i="5"/>
  <c r="RJ13" i="5"/>
  <c r="UX13" i="5"/>
  <c r="TR13" i="5"/>
  <c r="TC13" i="5"/>
  <c r="SM13" i="5"/>
  <c r="RR13" i="5"/>
  <c r="RX13" i="5"/>
  <c r="SC13" i="5"/>
  <c r="RF13" i="5"/>
  <c r="RL13" i="5"/>
  <c r="RP13" i="5"/>
  <c r="TK13" i="5"/>
  <c r="TV13" i="5"/>
  <c r="TG13" i="5"/>
  <c r="SF13" i="5"/>
  <c r="SQ13" i="5"/>
  <c r="RT13" i="5"/>
  <c r="RY13" i="5"/>
  <c r="SD13" i="5"/>
  <c r="VO13" i="5"/>
  <c r="TH13" i="5"/>
  <c r="SG13" i="5"/>
  <c r="SE13" i="5"/>
  <c r="RI13" i="5"/>
  <c r="QQ13" i="5"/>
  <c r="QW13" i="5"/>
  <c r="RA13" i="5"/>
  <c r="TM13" i="5"/>
  <c r="SR13" i="5"/>
  <c r="RB13" i="5"/>
  <c r="RM13" i="5"/>
  <c r="QM13" i="5"/>
  <c r="QS13" i="5"/>
  <c r="QX13" i="5"/>
  <c r="SX13" i="5"/>
  <c r="SA13" i="5"/>
  <c r="RH13" i="5"/>
  <c r="RO13" i="5"/>
  <c r="QP13" i="5"/>
  <c r="QU13" i="5"/>
  <c r="QZ13" i="5"/>
  <c r="PX13" i="5"/>
  <c r="QB13" i="5"/>
  <c r="QH13" i="5"/>
  <c r="QL13" i="5"/>
  <c r="QT13" i="5"/>
  <c r="PY13" i="5"/>
  <c r="QE13" i="5"/>
  <c r="QK13" i="5"/>
  <c r="PJ13" i="5"/>
  <c r="PS13" i="5"/>
  <c r="PW13" i="5"/>
  <c r="OX13" i="5"/>
  <c r="PD13" i="5"/>
  <c r="PH13" i="5"/>
  <c r="RN13" i="5"/>
  <c r="QA13" i="5"/>
  <c r="PP13" i="5"/>
  <c r="PA13" i="5"/>
  <c r="PM13" i="5"/>
  <c r="OW13" i="5"/>
  <c r="RC13" i="5"/>
  <c r="RD13" i="5" s="1"/>
  <c r="QY13" i="5"/>
  <c r="QF13" i="5"/>
  <c r="PO13" i="5"/>
  <c r="PT13" i="5"/>
  <c r="OT13" i="5"/>
  <c r="OZ13" i="5"/>
  <c r="PE13" i="5"/>
  <c r="RU13" i="5"/>
  <c r="QI13" i="5"/>
  <c r="PL13" i="5"/>
  <c r="PU13" i="5"/>
  <c r="OU13" i="5"/>
  <c r="PF13" i="5"/>
  <c r="PI13" i="5"/>
  <c r="PQ13" i="5"/>
  <c r="PV13" i="5"/>
  <c r="PB13" i="5"/>
  <c r="PG13" i="5"/>
  <c r="TW13" i="5"/>
  <c r="QN13" i="5"/>
  <c r="QD13" i="5"/>
  <c r="QJ13" i="5"/>
  <c r="OE13" i="5"/>
  <c r="OI13" i="5"/>
  <c r="OO13" i="5"/>
  <c r="OS13" i="5"/>
  <c r="NW13" i="5"/>
  <c r="OB13" i="5"/>
  <c r="NE13" i="5"/>
  <c r="NK13" i="5"/>
  <c r="NO13" i="5"/>
  <c r="OL13" i="5"/>
  <c r="OQ13" i="5"/>
  <c r="NP13" i="5"/>
  <c r="NT13" i="5"/>
  <c r="NZ13" i="5"/>
  <c r="OD13" i="5"/>
  <c r="NB13" i="5"/>
  <c r="NH13" i="5"/>
  <c r="NM13" i="5"/>
  <c r="OH13" i="5"/>
  <c r="OM13" i="5"/>
  <c r="OR13" i="5"/>
  <c r="NQ13" i="5"/>
  <c r="NV13" i="5"/>
  <c r="OA13" i="5"/>
  <c r="ND13" i="5"/>
  <c r="NI13" i="5"/>
  <c r="NN13" i="5"/>
  <c r="OP13" i="5"/>
  <c r="OC13" i="5"/>
  <c r="NA13" i="5"/>
  <c r="MO13" i="5"/>
  <c r="MT13" i="5"/>
  <c r="MY13" i="5"/>
  <c r="LW13" i="5"/>
  <c r="MC13" i="5"/>
  <c r="MH13" i="5"/>
  <c r="LK13" i="5"/>
  <c r="LP13" i="5"/>
  <c r="LU13" i="5"/>
  <c r="KS13" i="5"/>
  <c r="LF13" i="5"/>
  <c r="KH13" i="5"/>
  <c r="KN13" i="5"/>
  <c r="KR13" i="5"/>
  <c r="JS13" i="5"/>
  <c r="JY13" i="5"/>
  <c r="KC13" i="5"/>
  <c r="NG13" i="5"/>
  <c r="MP13" i="5"/>
  <c r="MV13" i="5"/>
  <c r="MZ13" i="5"/>
  <c r="LX13" i="5"/>
  <c r="MD13" i="5"/>
  <c r="MI13" i="5"/>
  <c r="LL13" i="5"/>
  <c r="LR13" i="5"/>
  <c r="LV13" i="5"/>
  <c r="KT13" i="5"/>
  <c r="KY13" i="5"/>
  <c r="LC13" i="5"/>
  <c r="LG13" i="5"/>
  <c r="KD13" i="5"/>
  <c r="KJ13" i="5"/>
  <c r="KO13" i="5"/>
  <c r="JO13" i="5"/>
  <c r="JU13" i="5"/>
  <c r="JZ13" i="5"/>
  <c r="OK13" i="5"/>
  <c r="NX13" i="5"/>
  <c r="MM13" i="5"/>
  <c r="MS13" i="5"/>
  <c r="MX13" i="5"/>
  <c r="MA13" i="5"/>
  <c r="MG13" i="5"/>
  <c r="MK13" i="5"/>
  <c r="LI13" i="5"/>
  <c r="LO13" i="5"/>
  <c r="LT13" i="5"/>
  <c r="KW13" i="5"/>
  <c r="LA13" i="5"/>
  <c r="LE13" i="5"/>
  <c r="KG13" i="5"/>
  <c r="KL13" i="5"/>
  <c r="KQ13" i="5"/>
  <c r="JR13" i="5"/>
  <c r="JT13" i="5" s="1"/>
  <c r="JW13" i="5"/>
  <c r="KB13" i="5"/>
  <c r="NS13" i="5"/>
  <c r="ML13" i="5"/>
  <c r="LZ13" i="5"/>
  <c r="LS13" i="5"/>
  <c r="KE13" i="5"/>
  <c r="JV13" i="5"/>
  <c r="JD13" i="5"/>
  <c r="JJ13" i="5"/>
  <c r="JN13" i="5"/>
  <c r="IK13" i="5"/>
  <c r="IO13" i="5"/>
  <c r="IU13" i="5"/>
  <c r="IY13" i="5"/>
  <c r="HW13" i="5"/>
  <c r="IB13" i="5"/>
  <c r="IG13" i="5"/>
  <c r="NL13" i="5"/>
  <c r="ME13" i="5"/>
  <c r="KA13" i="5"/>
  <c r="IZ13" i="5"/>
  <c r="IL13" i="5"/>
  <c r="IV13" i="5"/>
  <c r="OF13" i="5"/>
  <c r="LN13" i="5"/>
  <c r="LD13" i="5"/>
  <c r="JP13" i="5"/>
  <c r="JQ13" i="5" s="1"/>
  <c r="JC13" i="5"/>
  <c r="JH13" i="5"/>
  <c r="JM13" i="5"/>
  <c r="IN13" i="5"/>
  <c r="IS13" i="5"/>
  <c r="IX13" i="5"/>
  <c r="HV13" i="5"/>
  <c r="HZ13" i="5"/>
  <c r="IF13" i="5"/>
  <c r="IJ13" i="5"/>
  <c r="MR13" i="5"/>
  <c r="KV13" i="5"/>
  <c r="KK13" i="5"/>
  <c r="JF13" i="5"/>
  <c r="JK13" i="5"/>
  <c r="IQ13" i="5"/>
  <c r="IC13" i="5"/>
  <c r="IH13" i="5"/>
  <c r="MW13" i="5"/>
  <c r="ID13" i="5"/>
  <c r="MJ13" i="5"/>
  <c r="LH13" i="5"/>
  <c r="JA13" i="5"/>
  <c r="HY13" i="5"/>
  <c r="IA13" i="5" s="1"/>
  <c r="KP13" i="5"/>
  <c r="JL13" i="5"/>
  <c r="IW13" i="5"/>
  <c r="II13" i="5"/>
  <c r="KZ13" i="5"/>
  <c r="JG13" i="5"/>
  <c r="IR13" i="5"/>
  <c r="X17" i="5"/>
  <c r="VR17" i="5"/>
  <c r="VX17" i="5"/>
  <c r="WC17" i="5"/>
  <c r="VS17" i="5"/>
  <c r="VY17" i="5"/>
  <c r="WD17" i="5"/>
  <c r="VU17" i="5"/>
  <c r="WE17" i="5"/>
  <c r="VV17" i="5"/>
  <c r="WF17" i="5"/>
  <c r="WB17" i="5"/>
  <c r="VF17" i="5"/>
  <c r="VK17" i="5"/>
  <c r="VP17" i="5"/>
  <c r="VM17" i="5"/>
  <c r="UO17" i="5"/>
  <c r="UU17" i="5"/>
  <c r="UZ17" i="5"/>
  <c r="VZ17" i="5"/>
  <c r="VG17" i="5"/>
  <c r="VH17" i="5" s="1"/>
  <c r="VN17" i="5"/>
  <c r="UQ17" i="5"/>
  <c r="UV17" i="5"/>
  <c r="VA17" i="5"/>
  <c r="VC17" i="5"/>
  <c r="VO17" i="5"/>
  <c r="UX17" i="5"/>
  <c r="TY17" i="5"/>
  <c r="UL17" i="5"/>
  <c r="VD17" i="5"/>
  <c r="VQ17" i="5"/>
  <c r="UN17" i="5"/>
  <c r="UY17" i="5"/>
  <c r="TZ17" i="5"/>
  <c r="UE17" i="5"/>
  <c r="UI17" i="5"/>
  <c r="UM17" i="5"/>
  <c r="VI17" i="5"/>
  <c r="UR17" i="5"/>
  <c r="VB17" i="5"/>
  <c r="UB17" i="5"/>
  <c r="UF17" i="5"/>
  <c r="UJ17" i="5"/>
  <c r="UG17" i="5"/>
  <c r="TJ17" i="5"/>
  <c r="TP17" i="5"/>
  <c r="TU17" i="5"/>
  <c r="SX17" i="5"/>
  <c r="TC17" i="5"/>
  <c r="TH17" i="5"/>
  <c r="SJ17" i="5"/>
  <c r="SP17" i="5"/>
  <c r="ST17" i="5"/>
  <c r="UT17" i="5"/>
  <c r="UK17" i="5"/>
  <c r="TK17" i="5"/>
  <c r="TQ17" i="5"/>
  <c r="TV17" i="5"/>
  <c r="SU17" i="5"/>
  <c r="SY17" i="5"/>
  <c r="TE17" i="5"/>
  <c r="TI17" i="5"/>
  <c r="SF17" i="5"/>
  <c r="SL17" i="5"/>
  <c r="SQ17" i="5"/>
  <c r="TM17" i="5"/>
  <c r="TW17" i="5"/>
  <c r="SV17" i="5"/>
  <c r="TF17" i="5"/>
  <c r="SG17" i="5"/>
  <c r="SR17" i="5"/>
  <c r="RR17" i="5"/>
  <c r="RX17" i="5"/>
  <c r="SC17" i="5"/>
  <c r="VJ17" i="5"/>
  <c r="UC17" i="5"/>
  <c r="TN17" i="5"/>
  <c r="TX17" i="5"/>
  <c r="TG17" i="5"/>
  <c r="SI17" i="5"/>
  <c r="SS17" i="5"/>
  <c r="RT17" i="5"/>
  <c r="RY17" i="5"/>
  <c r="SD17" i="5"/>
  <c r="RB17" i="5"/>
  <c r="RH17" i="5"/>
  <c r="RM17" i="5"/>
  <c r="TR17" i="5"/>
  <c r="TA17" i="5"/>
  <c r="SM17" i="5"/>
  <c r="TT17" i="5"/>
  <c r="RW17" i="5"/>
  <c r="RF17" i="5"/>
  <c r="RN17" i="5"/>
  <c r="SA17" i="5"/>
  <c r="RI17" i="5"/>
  <c r="RO17" i="5"/>
  <c r="QM17" i="5"/>
  <c r="QS17" i="5"/>
  <c r="QX17" i="5"/>
  <c r="SN17" i="5"/>
  <c r="RU17" i="5"/>
  <c r="SE17" i="5"/>
  <c r="RE17" i="5"/>
  <c r="RL17" i="5"/>
  <c r="QP17" i="5"/>
  <c r="QU17" i="5"/>
  <c r="QZ17" i="5"/>
  <c r="PY17" i="5"/>
  <c r="QD17" i="5"/>
  <c r="QI17" i="5"/>
  <c r="RP17" i="5"/>
  <c r="QQ17" i="5"/>
  <c r="RA17" i="5"/>
  <c r="QA17" i="5"/>
  <c r="QH17" i="5"/>
  <c r="PI17" i="5"/>
  <c r="PM17" i="5"/>
  <c r="PQ17" i="5"/>
  <c r="PV17" i="5"/>
  <c r="OT17" i="5"/>
  <c r="OZ17" i="5"/>
  <c r="PE17" i="5"/>
  <c r="RQ17" i="5"/>
  <c r="RC17" i="5"/>
  <c r="RD17" i="5" s="1"/>
  <c r="QW17" i="5"/>
  <c r="QE17" i="5"/>
  <c r="PO17" i="5"/>
  <c r="OW17" i="5"/>
  <c r="PB17" i="5"/>
  <c r="QL17" i="5"/>
  <c r="PP17" i="5"/>
  <c r="OX17" i="5"/>
  <c r="OY17" i="5" s="1"/>
  <c r="PH17" i="5"/>
  <c r="QT17" i="5"/>
  <c r="QB17" i="5"/>
  <c r="QJ17" i="5"/>
  <c r="PJ17" i="5"/>
  <c r="PS17" i="5"/>
  <c r="PW17" i="5"/>
  <c r="OU17" i="5"/>
  <c r="OV17" i="5" s="1"/>
  <c r="PA17" i="5"/>
  <c r="PF17" i="5"/>
  <c r="PX17" i="5"/>
  <c r="QK17" i="5"/>
  <c r="PT17" i="5"/>
  <c r="PG17" i="5"/>
  <c r="QF17" i="5"/>
  <c r="PL17" i="5"/>
  <c r="PU17" i="5"/>
  <c r="PD17" i="5"/>
  <c r="TB17" i="5"/>
  <c r="SB17" i="5"/>
  <c r="RJ17" i="5"/>
  <c r="QN17" i="5"/>
  <c r="QY17" i="5"/>
  <c r="OH17" i="5"/>
  <c r="OM17" i="5"/>
  <c r="OR17" i="5"/>
  <c r="NS17" i="5"/>
  <c r="NX17" i="5"/>
  <c r="OC17" i="5"/>
  <c r="NA17" i="5"/>
  <c r="NG17" i="5"/>
  <c r="NL17" i="5"/>
  <c r="OF17" i="5"/>
  <c r="OK17" i="5"/>
  <c r="OP17" i="5"/>
  <c r="NQ17" i="5"/>
  <c r="NV17" i="5"/>
  <c r="OA17" i="5"/>
  <c r="ND17" i="5"/>
  <c r="NI17" i="5"/>
  <c r="NN17" i="5"/>
  <c r="OL17" i="5"/>
  <c r="OQ17" i="5"/>
  <c r="NW17" i="5"/>
  <c r="OB17" i="5"/>
  <c r="NE17" i="5"/>
  <c r="NK17" i="5"/>
  <c r="NO17" i="5"/>
  <c r="OI17" i="5"/>
  <c r="NZ17" i="5"/>
  <c r="MM17" i="5"/>
  <c r="MS17" i="5"/>
  <c r="MX17" i="5"/>
  <c r="LX17" i="5"/>
  <c r="MD17" i="5"/>
  <c r="MI17" i="5"/>
  <c r="LK17" i="5"/>
  <c r="LP17" i="5"/>
  <c r="LU17" i="5"/>
  <c r="KT17" i="5"/>
  <c r="KY17" i="5"/>
  <c r="LC17" i="5"/>
  <c r="LG17" i="5"/>
  <c r="KD17" i="5"/>
  <c r="KJ17" i="5"/>
  <c r="KO17" i="5"/>
  <c r="JO17" i="5"/>
  <c r="JU17" i="5"/>
  <c r="JZ17" i="5"/>
  <c r="OO17" i="5"/>
  <c r="OD17" i="5"/>
  <c r="NB17" i="5"/>
  <c r="MO17" i="5"/>
  <c r="MT17" i="5"/>
  <c r="MY17" i="5"/>
  <c r="LZ17" i="5"/>
  <c r="ME17" i="5"/>
  <c r="MJ17" i="5"/>
  <c r="LL17" i="5"/>
  <c r="LR17" i="5"/>
  <c r="LV17" i="5"/>
  <c r="KV17" i="5"/>
  <c r="KZ17" i="5"/>
  <c r="LD17" i="5"/>
  <c r="KE17" i="5"/>
  <c r="KK17" i="5"/>
  <c r="KP17" i="5"/>
  <c r="JP17" i="5"/>
  <c r="JV17" i="5"/>
  <c r="KA17" i="5"/>
  <c r="OE17" i="5"/>
  <c r="NT17" i="5"/>
  <c r="NM17" i="5"/>
  <c r="ML17" i="5"/>
  <c r="MR17" i="5"/>
  <c r="MW17" i="5"/>
  <c r="LW17" i="5"/>
  <c r="MC17" i="5"/>
  <c r="MH17" i="5"/>
  <c r="LI17" i="5"/>
  <c r="LO17" i="5"/>
  <c r="LT17" i="5"/>
  <c r="KS17" i="5"/>
  <c r="LF17" i="5"/>
  <c r="KH17" i="5"/>
  <c r="KN17" i="5"/>
  <c r="KR17" i="5"/>
  <c r="JS17" i="5"/>
  <c r="JY17" i="5"/>
  <c r="KC17" i="5"/>
  <c r="NH17" i="5"/>
  <c r="MZ17" i="5"/>
  <c r="LN17" i="5"/>
  <c r="LE17" i="5"/>
  <c r="JR17" i="5"/>
  <c r="IZ17" i="5"/>
  <c r="JF17" i="5"/>
  <c r="JK17" i="5"/>
  <c r="IK17" i="5"/>
  <c r="IQ17" i="5"/>
  <c r="IV17" i="5"/>
  <c r="HV17" i="5"/>
  <c r="HZ17" i="5"/>
  <c r="IF17" i="5"/>
  <c r="IJ17" i="5"/>
  <c r="LS17" i="5"/>
  <c r="KG17" i="5"/>
  <c r="JG17" i="5"/>
  <c r="IL17" i="5"/>
  <c r="IW17" i="5"/>
  <c r="IB17" i="5"/>
  <c r="OS17" i="5"/>
  <c r="NP17" i="5"/>
  <c r="MV17" i="5"/>
  <c r="MK17" i="5"/>
  <c r="LH17" i="5"/>
  <c r="LA17" i="5"/>
  <c r="KQ17" i="5"/>
  <c r="JD17" i="5"/>
  <c r="JJ17" i="5"/>
  <c r="JN17" i="5"/>
  <c r="IO17" i="5"/>
  <c r="IU17" i="5"/>
  <c r="IY17" i="5"/>
  <c r="HY17" i="5"/>
  <c r="ID17" i="5"/>
  <c r="II17" i="5"/>
  <c r="MA17" i="5"/>
  <c r="MB17" i="5" s="1"/>
  <c r="JW17" i="5"/>
  <c r="JA17" i="5"/>
  <c r="JL17" i="5"/>
  <c r="IR17" i="5"/>
  <c r="HW17" i="5"/>
  <c r="IG17" i="5"/>
  <c r="MG17" i="5"/>
  <c r="JM17" i="5"/>
  <c r="IX17" i="5"/>
  <c r="KL17" i="5"/>
  <c r="JC17" i="5"/>
  <c r="JE17" i="5" s="1"/>
  <c r="KW17" i="5"/>
  <c r="MP17" i="5"/>
  <c r="MQ17" i="5" s="1"/>
  <c r="KB17" i="5"/>
  <c r="JH17" i="5"/>
  <c r="IS17" i="5"/>
  <c r="IC17" i="5"/>
  <c r="IH17" i="5"/>
  <c r="IN17" i="5"/>
  <c r="M3" i="5"/>
  <c r="U3" i="5"/>
  <c r="BJ3" i="5"/>
  <c r="W15" i="5"/>
  <c r="VS6" i="5"/>
  <c r="VY6" i="5"/>
  <c r="WD6" i="5"/>
  <c r="VD6" i="5"/>
  <c r="VJ6" i="5"/>
  <c r="VO6" i="5"/>
  <c r="VU6" i="5"/>
  <c r="WE6" i="5"/>
  <c r="VF6" i="5"/>
  <c r="VP6" i="5"/>
  <c r="WB6" i="5"/>
  <c r="VG6" i="5"/>
  <c r="VR6" i="5"/>
  <c r="WC6" i="5"/>
  <c r="VX6" i="5"/>
  <c r="VC6" i="5"/>
  <c r="VN6" i="5"/>
  <c r="UN6" i="5"/>
  <c r="UT6" i="5"/>
  <c r="UY6" i="5"/>
  <c r="VM6" i="5"/>
  <c r="UR6" i="5"/>
  <c r="UZ6" i="5"/>
  <c r="UB6" i="5"/>
  <c r="UF6" i="5"/>
  <c r="UK6" i="5"/>
  <c r="UU6" i="5"/>
  <c r="VA6" i="5"/>
  <c r="TY6" i="5"/>
  <c r="UC6" i="5"/>
  <c r="UL6" i="5"/>
  <c r="UO6" i="5"/>
  <c r="TZ6" i="5"/>
  <c r="UI6" i="5"/>
  <c r="VV6" i="5"/>
  <c r="VI6" i="5"/>
  <c r="UQ6" i="5"/>
  <c r="UJ6" i="5"/>
  <c r="TK6" i="5"/>
  <c r="TQ6" i="5"/>
  <c r="TV6" i="5"/>
  <c r="SV6" i="5"/>
  <c r="TB6" i="5"/>
  <c r="TG6" i="5"/>
  <c r="SI6" i="5"/>
  <c r="SS6" i="5"/>
  <c r="UE6" i="5"/>
  <c r="TM6" i="5"/>
  <c r="TW6" i="5"/>
  <c r="SX6" i="5"/>
  <c r="TH6" i="5"/>
  <c r="SJ6" i="5"/>
  <c r="SP6" i="5"/>
  <c r="UX6" i="5"/>
  <c r="TT6" i="5"/>
  <c r="SY6" i="5"/>
  <c r="SL6" i="5"/>
  <c r="RT6" i="5"/>
  <c r="SD6" i="5"/>
  <c r="RB6" i="5"/>
  <c r="RH6" i="5"/>
  <c r="RM6" i="5"/>
  <c r="TJ6" i="5"/>
  <c r="TU6" i="5"/>
  <c r="TA6" i="5"/>
  <c r="SM6" i="5"/>
  <c r="RU6" i="5"/>
  <c r="SA6" i="5"/>
  <c r="RC6" i="5"/>
  <c r="RI6" i="5"/>
  <c r="RN6" i="5"/>
  <c r="QM6" i="5"/>
  <c r="QZ6" i="5"/>
  <c r="TN6" i="5"/>
  <c r="TE6" i="5"/>
  <c r="SF6" i="5"/>
  <c r="SQ6" i="5"/>
  <c r="RQ6" i="5"/>
  <c r="RW6" i="5"/>
  <c r="SB6" i="5"/>
  <c r="TF6" i="5"/>
  <c r="RX6" i="5"/>
  <c r="RL6" i="5"/>
  <c r="QP6" i="5"/>
  <c r="SG6" i="5"/>
  <c r="SC6" i="5"/>
  <c r="RE6" i="5"/>
  <c r="RO6" i="5"/>
  <c r="QQ6" i="5"/>
  <c r="QW6" i="5"/>
  <c r="SU6" i="5"/>
  <c r="RR6" i="5"/>
  <c r="QN6" i="5"/>
  <c r="QT6" i="5"/>
  <c r="QY6" i="5"/>
  <c r="PY6" i="5"/>
  <c r="QE6" i="5"/>
  <c r="QJ6" i="5"/>
  <c r="TP6" i="5"/>
  <c r="QD6" i="5"/>
  <c r="QK6" i="5"/>
  <c r="PJ6" i="5"/>
  <c r="PO6" i="5"/>
  <c r="PT6" i="5"/>
  <c r="OU6" i="5"/>
  <c r="OZ6" i="5"/>
  <c r="PD6" i="5"/>
  <c r="QA6" i="5"/>
  <c r="PL6" i="5"/>
  <c r="PV6" i="5"/>
  <c r="PI6" i="5"/>
  <c r="PS6" i="5"/>
  <c r="OT6" i="5"/>
  <c r="SR6" i="5"/>
  <c r="PX6" i="5"/>
  <c r="PP6" i="5"/>
  <c r="PU6" i="5"/>
  <c r="OW6" i="5"/>
  <c r="PA6" i="5"/>
  <c r="PE6" i="5"/>
  <c r="RF6" i="5"/>
  <c r="QS6" i="5"/>
  <c r="QH6" i="5"/>
  <c r="OX6" i="5"/>
  <c r="PF6" i="5"/>
  <c r="PM6" i="5"/>
  <c r="PG6" i="5"/>
  <c r="QX6" i="5"/>
  <c r="QB6" i="5"/>
  <c r="QI6" i="5"/>
  <c r="OF6" i="5"/>
  <c r="OL6" i="5"/>
  <c r="OQ6" i="5"/>
  <c r="NT6" i="5"/>
  <c r="NZ6" i="5"/>
  <c r="NB6" i="5"/>
  <c r="NH6" i="5"/>
  <c r="NM6" i="5"/>
  <c r="MP6" i="5"/>
  <c r="MX6" i="5"/>
  <c r="OI6" i="5"/>
  <c r="OO6" i="5"/>
  <c r="NQ6" i="5"/>
  <c r="NW6" i="5"/>
  <c r="OB6" i="5"/>
  <c r="NE6" i="5"/>
  <c r="NK6" i="5"/>
  <c r="MM6" i="5"/>
  <c r="MR6" i="5"/>
  <c r="MV6" i="5"/>
  <c r="OE6" i="5"/>
  <c r="OK6" i="5"/>
  <c r="OP6" i="5"/>
  <c r="NS6" i="5"/>
  <c r="OC6" i="5"/>
  <c r="NA6" i="5"/>
  <c r="NG6" i="5"/>
  <c r="NL6" i="5"/>
  <c r="MO6" i="5"/>
  <c r="MS6" i="5"/>
  <c r="MW6" i="5"/>
  <c r="NV6" i="5"/>
  <c r="NN6" i="5"/>
  <c r="ML6" i="5"/>
  <c r="LZ6" i="5"/>
  <c r="MJ6" i="5"/>
  <c r="LH6" i="5"/>
  <c r="LN6" i="5"/>
  <c r="LS6" i="5"/>
  <c r="KS6" i="5"/>
  <c r="KW6" i="5"/>
  <c r="LC6" i="5"/>
  <c r="KE6" i="5"/>
  <c r="KK6" i="5"/>
  <c r="KP6" i="5"/>
  <c r="JR6" i="5"/>
  <c r="KB6" i="5"/>
  <c r="JD6" i="5"/>
  <c r="JJ6" i="5"/>
  <c r="OR6" i="5"/>
  <c r="OA6" i="5"/>
  <c r="MA6" i="5"/>
  <c r="MG6" i="5"/>
  <c r="LI6" i="5"/>
  <c r="LO6" i="5"/>
  <c r="LT6" i="5"/>
  <c r="KT6" i="5"/>
  <c r="KY6" i="5"/>
  <c r="LD6" i="5"/>
  <c r="KG6" i="5"/>
  <c r="KQ6" i="5"/>
  <c r="JS6" i="5"/>
  <c r="JT6" i="5" s="1"/>
  <c r="JY6" i="5"/>
  <c r="IZ6" i="5"/>
  <c r="JF6" i="5"/>
  <c r="JK6" i="5"/>
  <c r="OH6" i="5"/>
  <c r="NP6" i="5"/>
  <c r="MY6" i="5"/>
  <c r="LX6" i="5"/>
  <c r="MD6" i="5"/>
  <c r="MI6" i="5"/>
  <c r="LL6" i="5"/>
  <c r="LR6" i="5"/>
  <c r="KV6" i="5"/>
  <c r="LF6" i="5"/>
  <c r="KD6" i="5"/>
  <c r="KJ6" i="5"/>
  <c r="KO6" i="5"/>
  <c r="JP6" i="5"/>
  <c r="JV6" i="5"/>
  <c r="KA6" i="5"/>
  <c r="JC6" i="5"/>
  <c r="JM6" i="5"/>
  <c r="LK6" i="5"/>
  <c r="KZ6" i="5"/>
  <c r="JO6" i="5"/>
  <c r="JG6" i="5"/>
  <c r="IL6" i="5"/>
  <c r="IR6" i="5"/>
  <c r="IW6" i="5"/>
  <c r="HY6" i="5"/>
  <c r="II6" i="5"/>
  <c r="LE6" i="5"/>
  <c r="IN6" i="5"/>
  <c r="IX6" i="5"/>
  <c r="HZ6" i="5"/>
  <c r="ND6" i="5"/>
  <c r="MH6" i="5"/>
  <c r="KN6" i="5"/>
  <c r="JA6" i="5"/>
  <c r="IK6" i="5"/>
  <c r="IQ6" i="5"/>
  <c r="IV6" i="5"/>
  <c r="HW6" i="5"/>
  <c r="IC6" i="5"/>
  <c r="IH6" i="5"/>
  <c r="LW6" i="5"/>
  <c r="JU6" i="5"/>
  <c r="JL6" i="5"/>
  <c r="IF6" i="5"/>
  <c r="LU6" i="5"/>
  <c r="IB6" i="5"/>
  <c r="KH6" i="5"/>
  <c r="HV6" i="5"/>
  <c r="IO6" i="5"/>
  <c r="MC6" i="5"/>
  <c r="IU6" i="5"/>
  <c r="IG6" i="5"/>
  <c r="JZ6" i="5"/>
  <c r="VY4" i="5"/>
  <c r="WD4" i="5"/>
  <c r="VC4" i="5"/>
  <c r="VP4" i="5"/>
  <c r="VU4" i="5"/>
  <c r="VZ4" i="5"/>
  <c r="WE4" i="5"/>
  <c r="VD4" i="5"/>
  <c r="VI4" i="5"/>
  <c r="VM4" i="5"/>
  <c r="VQ4" i="5"/>
  <c r="VR4" i="5"/>
  <c r="WB4" i="5"/>
  <c r="VJ4" i="5"/>
  <c r="VS4" i="5"/>
  <c r="WC4" i="5"/>
  <c r="VX4" i="5"/>
  <c r="VG4" i="5"/>
  <c r="VO4" i="5"/>
  <c r="UO4" i="5"/>
  <c r="UT4" i="5"/>
  <c r="UY4" i="5"/>
  <c r="VV4" i="5"/>
  <c r="VF4" i="5"/>
  <c r="UV4" i="5"/>
  <c r="VB4" i="5"/>
  <c r="TZ4" i="5"/>
  <c r="UF4" i="5"/>
  <c r="UK4" i="5"/>
  <c r="WF4" i="5"/>
  <c r="VK4" i="5"/>
  <c r="UQ4" i="5"/>
  <c r="UX4" i="5"/>
  <c r="UB4" i="5"/>
  <c r="UG4" i="5"/>
  <c r="UL4" i="5"/>
  <c r="UR4" i="5"/>
  <c r="UC4" i="5"/>
  <c r="UM4" i="5"/>
  <c r="TJ4" i="5"/>
  <c r="TN4" i="5"/>
  <c r="UU4" i="5"/>
  <c r="UE4" i="5"/>
  <c r="TK4" i="5"/>
  <c r="VN4" i="5"/>
  <c r="UZ4" i="5"/>
  <c r="UI4" i="5"/>
  <c r="VA4" i="5"/>
  <c r="TQ4" i="5"/>
  <c r="TV4" i="5"/>
  <c r="SU4" i="5"/>
  <c r="SY4" i="5"/>
  <c r="TC4" i="5"/>
  <c r="TH4" i="5"/>
  <c r="SI4" i="5"/>
  <c r="SN4" i="5"/>
  <c r="SS4" i="5"/>
  <c r="TY4" i="5"/>
  <c r="TR4" i="5"/>
  <c r="TW4" i="5"/>
  <c r="SV4" i="5"/>
  <c r="TE4" i="5"/>
  <c r="TI4" i="5"/>
  <c r="SJ4" i="5"/>
  <c r="SP4" i="5"/>
  <c r="ST4" i="5"/>
  <c r="TT4" i="5"/>
  <c r="TA4" i="5"/>
  <c r="SL4" i="5"/>
  <c r="RT4" i="5"/>
  <c r="RY4" i="5"/>
  <c r="SD4" i="5"/>
  <c r="RC4" i="5"/>
  <c r="RH4" i="5"/>
  <c r="RM4" i="5"/>
  <c r="TU4" i="5"/>
  <c r="TB4" i="5"/>
  <c r="SM4" i="5"/>
  <c r="RQ4" i="5"/>
  <c r="RU4" i="5"/>
  <c r="SA4" i="5"/>
  <c r="SE4" i="5"/>
  <c r="RI4" i="5"/>
  <c r="RN4" i="5"/>
  <c r="QM4" i="5"/>
  <c r="QS4" i="5"/>
  <c r="QX4" i="5"/>
  <c r="UJ4" i="5"/>
  <c r="TM4" i="5"/>
  <c r="TX4" i="5"/>
  <c r="TF4" i="5"/>
  <c r="SF4" i="5"/>
  <c r="SQ4" i="5"/>
  <c r="RR4" i="5"/>
  <c r="RW4" i="5"/>
  <c r="SB4" i="5"/>
  <c r="SX4" i="5"/>
  <c r="RB4" i="5"/>
  <c r="RL4" i="5"/>
  <c r="QT4" i="5"/>
  <c r="QZ4" i="5"/>
  <c r="TG4" i="5"/>
  <c r="RE4" i="5"/>
  <c r="RO4" i="5"/>
  <c r="QN4" i="5"/>
  <c r="QO4" i="5" s="1"/>
  <c r="QU4" i="5"/>
  <c r="RA4" i="5"/>
  <c r="QA4" i="5"/>
  <c r="QE4" i="5"/>
  <c r="QI4" i="5"/>
  <c r="TP4" i="5"/>
  <c r="SR4" i="5"/>
  <c r="SC4" i="5"/>
  <c r="RJ4" i="5"/>
  <c r="QQ4" i="5"/>
  <c r="QY4" i="5"/>
  <c r="PX4" i="5"/>
  <c r="QK4" i="5"/>
  <c r="PI4" i="5"/>
  <c r="PV4" i="5"/>
  <c r="SG4" i="5"/>
  <c r="RP4" i="5"/>
  <c r="QD4" i="5"/>
  <c r="QL4" i="5"/>
  <c r="PM4" i="5"/>
  <c r="PS4" i="5"/>
  <c r="OU4" i="5"/>
  <c r="PA4" i="5"/>
  <c r="PF4" i="5"/>
  <c r="QW4" i="5"/>
  <c r="PY4" i="5"/>
  <c r="PP4" i="5"/>
  <c r="OX4" i="5"/>
  <c r="PH4" i="5"/>
  <c r="PQ4" i="5"/>
  <c r="OT4" i="5"/>
  <c r="PE4" i="5"/>
  <c r="UN4" i="5"/>
  <c r="QP4" i="5"/>
  <c r="QF4" i="5"/>
  <c r="PO4" i="5"/>
  <c r="PT4" i="5"/>
  <c r="OW4" i="5"/>
  <c r="PB4" i="5"/>
  <c r="PG4" i="5"/>
  <c r="QH4" i="5"/>
  <c r="PJ4" i="5"/>
  <c r="PK4" i="5" s="1"/>
  <c r="PU4" i="5"/>
  <c r="PD4" i="5"/>
  <c r="PL4" i="5"/>
  <c r="PW4" i="5"/>
  <c r="OZ4" i="5"/>
  <c r="RX4" i="5"/>
  <c r="RF4" i="5"/>
  <c r="QB4" i="5"/>
  <c r="QJ4" i="5"/>
  <c r="OE4" i="5"/>
  <c r="OI4" i="5"/>
  <c r="OM4" i="5"/>
  <c r="OR4" i="5"/>
  <c r="NS4" i="5"/>
  <c r="NW4" i="5"/>
  <c r="OA4" i="5"/>
  <c r="NH4" i="5"/>
  <c r="NM4" i="5"/>
  <c r="ML4" i="5"/>
  <c r="MP4" i="5"/>
  <c r="MV4" i="5"/>
  <c r="MZ4" i="5"/>
  <c r="OK4" i="5"/>
  <c r="OP4" i="5"/>
  <c r="NP4" i="5"/>
  <c r="OC4" i="5"/>
  <c r="NA4" i="5"/>
  <c r="NE4" i="5"/>
  <c r="NK4" i="5"/>
  <c r="NO4" i="5"/>
  <c r="MS4" i="5"/>
  <c r="MX4" i="5"/>
  <c r="OH4" i="5"/>
  <c r="OL4" i="5"/>
  <c r="OQ4" i="5"/>
  <c r="NQ4" i="5"/>
  <c r="NV4" i="5"/>
  <c r="NZ4" i="5"/>
  <c r="OD4" i="5"/>
  <c r="NB4" i="5"/>
  <c r="NG4" i="5"/>
  <c r="NL4" i="5"/>
  <c r="MO4" i="5"/>
  <c r="MT4" i="5"/>
  <c r="MY4" i="5"/>
  <c r="OF4" i="5"/>
  <c r="OG4" i="5" s="1"/>
  <c r="ND4" i="5"/>
  <c r="MW4" i="5"/>
  <c r="LZ4" i="5"/>
  <c r="ME4" i="5"/>
  <c r="MJ4" i="5"/>
  <c r="LI4" i="5"/>
  <c r="LN4" i="5"/>
  <c r="LS4" i="5"/>
  <c r="KV4" i="5"/>
  <c r="LA4" i="5"/>
  <c r="LF4" i="5"/>
  <c r="KK4" i="5"/>
  <c r="KP4" i="5"/>
  <c r="JO4" i="5"/>
  <c r="JS4" i="5"/>
  <c r="JW4" i="5"/>
  <c r="KB4" i="5"/>
  <c r="IZ4" i="5"/>
  <c r="JD4" i="5"/>
  <c r="JJ4" i="5"/>
  <c r="JN4" i="5"/>
  <c r="NT4" i="5"/>
  <c r="NI4" i="5"/>
  <c r="NJ4" i="5" s="1"/>
  <c r="LW4" i="5"/>
  <c r="MA4" i="5"/>
  <c r="MG4" i="5"/>
  <c r="MK4" i="5"/>
  <c r="LO4" i="5"/>
  <c r="LT4" i="5"/>
  <c r="KW4" i="5"/>
  <c r="LC4" i="5"/>
  <c r="LG4" i="5"/>
  <c r="KG4" i="5"/>
  <c r="KL4" i="5"/>
  <c r="KQ4" i="5"/>
  <c r="JP4" i="5"/>
  <c r="JY4" i="5"/>
  <c r="KC4" i="5"/>
  <c r="JA4" i="5"/>
  <c r="JF4" i="5"/>
  <c r="JK4" i="5"/>
  <c r="OS4" i="5"/>
  <c r="OB4" i="5"/>
  <c r="MR4" i="5"/>
  <c r="MD4" i="5"/>
  <c r="MI4" i="5"/>
  <c r="LH4" i="5"/>
  <c r="LL4" i="5"/>
  <c r="LR4" i="5"/>
  <c r="LV4" i="5"/>
  <c r="KT4" i="5"/>
  <c r="KZ4" i="5"/>
  <c r="LE4" i="5"/>
  <c r="KE4" i="5"/>
  <c r="KJ4" i="5"/>
  <c r="KO4" i="5"/>
  <c r="JR4" i="5"/>
  <c r="JV4" i="5"/>
  <c r="KA4" i="5"/>
  <c r="JC4" i="5"/>
  <c r="JH4" i="5"/>
  <c r="JM4" i="5"/>
  <c r="OO4" i="5"/>
  <c r="MC4" i="5"/>
  <c r="LU4" i="5"/>
  <c r="KS4" i="5"/>
  <c r="KH4" i="5"/>
  <c r="JZ4" i="5"/>
  <c r="IK4" i="5"/>
  <c r="IO4" i="5"/>
  <c r="IS4" i="5"/>
  <c r="IX4" i="5"/>
  <c r="HY4" i="5"/>
  <c r="ID4" i="5"/>
  <c r="II4" i="5"/>
  <c r="MH4" i="5"/>
  <c r="KY4" i="5"/>
  <c r="IL4" i="5"/>
  <c r="HZ4" i="5"/>
  <c r="IF4" i="5"/>
  <c r="LX4" i="5"/>
  <c r="LP4" i="5"/>
  <c r="KD4" i="5"/>
  <c r="JU4" i="5"/>
  <c r="JL4" i="5"/>
  <c r="IN4" i="5"/>
  <c r="IR4" i="5"/>
  <c r="IW4" i="5"/>
  <c r="IC4" i="5"/>
  <c r="IH4" i="5"/>
  <c r="NX4" i="5"/>
  <c r="KN4" i="5"/>
  <c r="IU4" i="5"/>
  <c r="IY4" i="5"/>
  <c r="HV4" i="5"/>
  <c r="IJ4" i="5"/>
  <c r="MM4" i="5"/>
  <c r="MN4" i="5" s="1"/>
  <c r="KR4" i="5"/>
  <c r="IQ4" i="5"/>
  <c r="NN4" i="5"/>
  <c r="JG4" i="5"/>
  <c r="IV4" i="5"/>
  <c r="IG4" i="5"/>
  <c r="LK4" i="5"/>
  <c r="LD4" i="5"/>
  <c r="HW4" i="5"/>
  <c r="IB4" i="5"/>
  <c r="VU8" i="5"/>
  <c r="VZ8" i="5"/>
  <c r="WE8" i="5"/>
  <c r="VD8" i="5"/>
  <c r="VI8" i="5"/>
  <c r="VM8" i="5"/>
  <c r="VQ8" i="5"/>
  <c r="VV8" i="5"/>
  <c r="WB8" i="5"/>
  <c r="WF8" i="5"/>
  <c r="VF8" i="5"/>
  <c r="VJ8" i="5"/>
  <c r="VX8" i="5"/>
  <c r="VG8" i="5"/>
  <c r="VO8" i="5"/>
  <c r="VY8" i="5"/>
  <c r="WD8" i="5"/>
  <c r="UU8" i="5"/>
  <c r="UZ8" i="5"/>
  <c r="UR8" i="5"/>
  <c r="UT8" i="5"/>
  <c r="VA8" i="5"/>
  <c r="VK8" i="5"/>
  <c r="UV8" i="5"/>
  <c r="UB8" i="5"/>
  <c r="UG8" i="5"/>
  <c r="UL8" i="5"/>
  <c r="VP8" i="5"/>
  <c r="UX8" i="5"/>
  <c r="UC8" i="5"/>
  <c r="UI8" i="5"/>
  <c r="UM8" i="5"/>
  <c r="VS8" i="5"/>
  <c r="UO8" i="5"/>
  <c r="VB8" i="5"/>
  <c r="UE8" i="5"/>
  <c r="UQ8" i="5"/>
  <c r="TM8" i="5"/>
  <c r="TR8" i="5"/>
  <c r="TW8" i="5"/>
  <c r="SX8" i="5"/>
  <c r="TB8" i="5"/>
  <c r="TG8" i="5"/>
  <c r="SG8" i="5"/>
  <c r="SM8" i="5"/>
  <c r="SR8" i="5"/>
  <c r="TZ8" i="5"/>
  <c r="TN8" i="5"/>
  <c r="TT8" i="5"/>
  <c r="TX8" i="5"/>
  <c r="SY8" i="5"/>
  <c r="TC8" i="5"/>
  <c r="TH8" i="5"/>
  <c r="SI8" i="5"/>
  <c r="SN8" i="5"/>
  <c r="SS8" i="5"/>
  <c r="TP8" i="5"/>
  <c r="SV8" i="5"/>
  <c r="TE8" i="5"/>
  <c r="SJ8" i="5"/>
  <c r="ST8" i="5"/>
  <c r="RU8" i="5"/>
  <c r="SA8" i="5"/>
  <c r="SE8" i="5"/>
  <c r="RI8" i="5"/>
  <c r="RN8" i="5"/>
  <c r="TQ8" i="5"/>
  <c r="SL8" i="5"/>
  <c r="RR8" i="5"/>
  <c r="RW8" i="5"/>
  <c r="RE8" i="5"/>
  <c r="RJ8" i="5"/>
  <c r="RO8" i="5"/>
  <c r="QS8" i="5"/>
  <c r="UF8" i="5"/>
  <c r="TK8" i="5"/>
  <c r="TI8" i="5"/>
  <c r="SP8" i="5"/>
  <c r="RX8" i="5"/>
  <c r="SC8" i="5"/>
  <c r="SD8" i="5"/>
  <c r="RH8" i="5"/>
  <c r="QN8" i="5"/>
  <c r="QU8" i="5"/>
  <c r="RA8" i="5"/>
  <c r="RL8" i="5"/>
  <c r="QP8" i="5"/>
  <c r="QW8" i="5"/>
  <c r="TA8" i="5"/>
  <c r="RY8" i="5"/>
  <c r="RF8" i="5"/>
  <c r="RP8" i="5"/>
  <c r="QT8" i="5"/>
  <c r="QZ8" i="5"/>
  <c r="PY8" i="5"/>
  <c r="QD8" i="5"/>
  <c r="QH8" i="5"/>
  <c r="QL8" i="5"/>
  <c r="QY8" i="5"/>
  <c r="QA8" i="5"/>
  <c r="QF8" i="5"/>
  <c r="QK8" i="5"/>
  <c r="PV8" i="5"/>
  <c r="OW8" i="5"/>
  <c r="PB8" i="5"/>
  <c r="PG8" i="5"/>
  <c r="RT8" i="5"/>
  <c r="PP8" i="5"/>
  <c r="OZ8" i="5"/>
  <c r="PQ8" i="5"/>
  <c r="PA8" i="5"/>
  <c r="TV8" i="5"/>
  <c r="RC8" i="5"/>
  <c r="QB8" i="5"/>
  <c r="PJ8" i="5"/>
  <c r="PO8" i="5"/>
  <c r="PS8" i="5"/>
  <c r="PW8" i="5"/>
  <c r="OX8" i="5"/>
  <c r="PD8" i="5"/>
  <c r="PH8" i="5"/>
  <c r="UK8" i="5"/>
  <c r="PL8" i="5"/>
  <c r="PM8" i="5"/>
  <c r="PU8" i="5"/>
  <c r="OU8" i="5"/>
  <c r="PF8" i="5"/>
  <c r="QQ8" i="5"/>
  <c r="QE8" i="5"/>
  <c r="QJ8" i="5"/>
  <c r="OH8" i="5"/>
  <c r="OL8" i="5"/>
  <c r="OQ8" i="5"/>
  <c r="NT8" i="5"/>
  <c r="NX8" i="5"/>
  <c r="OB8" i="5"/>
  <c r="ND8" i="5"/>
  <c r="NI8" i="5"/>
  <c r="NN8" i="5"/>
  <c r="MO8" i="5"/>
  <c r="MT8" i="5"/>
  <c r="MY8" i="5"/>
  <c r="OF8" i="5"/>
  <c r="OO8" i="5"/>
  <c r="OS8" i="5"/>
  <c r="NQ8" i="5"/>
  <c r="NV8" i="5"/>
  <c r="NZ8" i="5"/>
  <c r="OD8" i="5"/>
  <c r="NB8" i="5"/>
  <c r="NG8" i="5"/>
  <c r="MM8" i="5"/>
  <c r="MR8" i="5"/>
  <c r="OK8" i="5"/>
  <c r="NS8" i="5"/>
  <c r="NW8" i="5"/>
  <c r="NH8" i="5"/>
  <c r="NM8" i="5"/>
  <c r="MS8" i="5"/>
  <c r="MX8" i="5"/>
  <c r="OR8" i="5"/>
  <c r="OC8" i="5"/>
  <c r="MP8" i="5"/>
  <c r="MA8" i="5"/>
  <c r="MG8" i="5"/>
  <c r="MK8" i="5"/>
  <c r="LO8" i="5"/>
  <c r="LT8" i="5"/>
  <c r="KW8" i="5"/>
  <c r="LC8" i="5"/>
  <c r="LG8" i="5"/>
  <c r="KG8" i="5"/>
  <c r="KL8" i="5"/>
  <c r="KQ8" i="5"/>
  <c r="JS8" i="5"/>
  <c r="JW8" i="5"/>
  <c r="KB8" i="5"/>
  <c r="NE8" i="5"/>
  <c r="MV8" i="5"/>
  <c r="LX8" i="5"/>
  <c r="MC8" i="5"/>
  <c r="LK8" i="5"/>
  <c r="LP8" i="5"/>
  <c r="LU8" i="5"/>
  <c r="KY8" i="5"/>
  <c r="KH8" i="5"/>
  <c r="KN8" i="5"/>
  <c r="KR8" i="5"/>
  <c r="JP8" i="5"/>
  <c r="JY8" i="5"/>
  <c r="KC8" i="5"/>
  <c r="OM8" i="5"/>
  <c r="NO8" i="5"/>
  <c r="LZ8" i="5"/>
  <c r="ME8" i="5"/>
  <c r="MJ8" i="5"/>
  <c r="LI8" i="5"/>
  <c r="LN8" i="5"/>
  <c r="KV8" i="5"/>
  <c r="LA8" i="5"/>
  <c r="LF8" i="5"/>
  <c r="KK8" i="5"/>
  <c r="KP8" i="5"/>
  <c r="JR8" i="5"/>
  <c r="JV8" i="5"/>
  <c r="KA8" i="5"/>
  <c r="LR8" i="5"/>
  <c r="KE8" i="5"/>
  <c r="JU8" i="5"/>
  <c r="JC8" i="5"/>
  <c r="JH8" i="5"/>
  <c r="JM8" i="5"/>
  <c r="IN8" i="5"/>
  <c r="IR8" i="5"/>
  <c r="IW8" i="5"/>
  <c r="HZ8" i="5"/>
  <c r="ID8" i="5"/>
  <c r="II8" i="5"/>
  <c r="MD8" i="5"/>
  <c r="KJ8" i="5"/>
  <c r="JD8" i="5"/>
  <c r="JN8" i="5"/>
  <c r="IS8" i="5"/>
  <c r="IJ8" i="5"/>
  <c r="OI8" i="5"/>
  <c r="LL8" i="5"/>
  <c r="LE8" i="5"/>
  <c r="JG8" i="5"/>
  <c r="JL8" i="5"/>
  <c r="IQ8" i="5"/>
  <c r="HY8" i="5"/>
  <c r="IC8" i="5"/>
  <c r="IH8" i="5"/>
  <c r="NK8" i="5"/>
  <c r="LV8" i="5"/>
  <c r="KT8" i="5"/>
  <c r="JJ8" i="5"/>
  <c r="IO8" i="5"/>
  <c r="IX8" i="5"/>
  <c r="HW8" i="5"/>
  <c r="IF8" i="5"/>
  <c r="IL8" i="5"/>
  <c r="JF8" i="5"/>
  <c r="IU8" i="5"/>
  <c r="MZ8" i="5"/>
  <c r="MI8" i="5"/>
  <c r="JA8" i="5"/>
  <c r="IB8" i="5"/>
  <c r="KZ8" i="5"/>
  <c r="IY8" i="5"/>
  <c r="VR12" i="5"/>
  <c r="VV12" i="5"/>
  <c r="WB12" i="5"/>
  <c r="WF12" i="5"/>
  <c r="VF12" i="5"/>
  <c r="VJ12" i="5"/>
  <c r="VN12" i="5"/>
  <c r="VS12" i="5"/>
  <c r="VX12" i="5"/>
  <c r="WC12" i="5"/>
  <c r="VG12" i="5"/>
  <c r="VK12" i="5"/>
  <c r="VO12" i="5"/>
  <c r="WD12" i="5"/>
  <c r="VU12" i="5"/>
  <c r="WE12" i="5"/>
  <c r="VZ12" i="5"/>
  <c r="VI12" i="5"/>
  <c r="VQ12" i="5"/>
  <c r="UO12" i="5"/>
  <c r="UT12" i="5"/>
  <c r="UY12" i="5"/>
  <c r="VY12" i="5"/>
  <c r="UU12" i="5"/>
  <c r="UZ12" i="5"/>
  <c r="VM12" i="5"/>
  <c r="UV12" i="5"/>
  <c r="TZ12" i="5"/>
  <c r="UF12" i="5"/>
  <c r="UK12" i="5"/>
  <c r="VP12" i="5"/>
  <c r="UN12" i="5"/>
  <c r="UX12" i="5"/>
  <c r="UB12" i="5"/>
  <c r="UG12" i="5"/>
  <c r="UL12" i="5"/>
  <c r="VC12" i="5"/>
  <c r="UQ12" i="5"/>
  <c r="VA12" i="5"/>
  <c r="UC12" i="5"/>
  <c r="UI12" i="5"/>
  <c r="UM12" i="5"/>
  <c r="UJ12" i="5"/>
  <c r="TJ12" i="5"/>
  <c r="TN12" i="5"/>
  <c r="TT12" i="5"/>
  <c r="TX12" i="5"/>
  <c r="TA12" i="5"/>
  <c r="TF12" i="5"/>
  <c r="SI12" i="5"/>
  <c r="SN12" i="5"/>
  <c r="SS12" i="5"/>
  <c r="UR12" i="5"/>
  <c r="TK12" i="5"/>
  <c r="TP12" i="5"/>
  <c r="TU12" i="5"/>
  <c r="SX12" i="5"/>
  <c r="TB12" i="5"/>
  <c r="TG12" i="5"/>
  <c r="SF12" i="5"/>
  <c r="SJ12" i="5"/>
  <c r="SP12" i="5"/>
  <c r="ST12" i="5"/>
  <c r="VB12" i="5"/>
  <c r="TY12" i="5"/>
  <c r="TV12" i="5"/>
  <c r="SY12" i="5"/>
  <c r="TH12" i="5"/>
  <c r="SG12" i="5"/>
  <c r="SQ12" i="5"/>
  <c r="RR12" i="5"/>
  <c r="RW12" i="5"/>
  <c r="SB12" i="5"/>
  <c r="RE12" i="5"/>
  <c r="RJ12" i="5"/>
  <c r="RO12" i="5"/>
  <c r="UE12" i="5"/>
  <c r="TM12" i="5"/>
  <c r="TW12" i="5"/>
  <c r="TI12" i="5"/>
  <c r="SR12" i="5"/>
  <c r="RX12" i="5"/>
  <c r="SC12" i="5"/>
  <c r="RB12" i="5"/>
  <c r="RF12" i="5"/>
  <c r="RL12" i="5"/>
  <c r="RP12" i="5"/>
  <c r="QM12" i="5"/>
  <c r="QS12" i="5"/>
  <c r="VD12" i="5"/>
  <c r="TQ12" i="5"/>
  <c r="SU12" i="5"/>
  <c r="TC12" i="5"/>
  <c r="SL12" i="5"/>
  <c r="RT12" i="5"/>
  <c r="RY12" i="5"/>
  <c r="SD12" i="5"/>
  <c r="TR12" i="5"/>
  <c r="SA12" i="5"/>
  <c r="RN12" i="5"/>
  <c r="QP12" i="5"/>
  <c r="QW12" i="5"/>
  <c r="RA12" i="5"/>
  <c r="SV12" i="5"/>
  <c r="SE12" i="5"/>
  <c r="RH12" i="5"/>
  <c r="QQ12" i="5"/>
  <c r="QX12" i="5"/>
  <c r="SM12" i="5"/>
  <c r="RU12" i="5"/>
  <c r="RC12" i="5"/>
  <c r="RM12" i="5"/>
  <c r="QN12" i="5"/>
  <c r="QU12" i="5"/>
  <c r="QZ12" i="5"/>
  <c r="QA12" i="5"/>
  <c r="QE12" i="5"/>
  <c r="QI12" i="5"/>
  <c r="RI12" i="5"/>
  <c r="QH12" i="5"/>
  <c r="PM12" i="5"/>
  <c r="PQ12" i="5"/>
  <c r="PU12" i="5"/>
  <c r="OX12" i="5"/>
  <c r="PD12" i="5"/>
  <c r="PH12" i="5"/>
  <c r="QY12" i="5"/>
  <c r="QF12" i="5"/>
  <c r="PO12" i="5"/>
  <c r="PW12" i="5"/>
  <c r="OU12" i="5"/>
  <c r="PF12" i="5"/>
  <c r="PL12" i="5"/>
  <c r="PT12" i="5"/>
  <c r="OW12" i="5"/>
  <c r="PB12" i="5"/>
  <c r="TE12" i="5"/>
  <c r="RQ12" i="5"/>
  <c r="QT12" i="5"/>
  <c r="PX12" i="5"/>
  <c r="QD12" i="5"/>
  <c r="QJ12" i="5"/>
  <c r="PI12" i="5"/>
  <c r="PV12" i="5"/>
  <c r="OT12" i="5"/>
  <c r="OZ12" i="5"/>
  <c r="PE12" i="5"/>
  <c r="PY12" i="5"/>
  <c r="PZ12" i="5" s="1"/>
  <c r="QK12" i="5"/>
  <c r="PJ12" i="5"/>
  <c r="PS12" i="5"/>
  <c r="PA12" i="5"/>
  <c r="PP12" i="5"/>
  <c r="PG12" i="5"/>
  <c r="QB12" i="5"/>
  <c r="QL12" i="5"/>
  <c r="OK12" i="5"/>
  <c r="OP12" i="5"/>
  <c r="NP12" i="5"/>
  <c r="OC12" i="5"/>
  <c r="NA12" i="5"/>
  <c r="NE12" i="5"/>
  <c r="NK12" i="5"/>
  <c r="NO12" i="5"/>
  <c r="OE12" i="5"/>
  <c r="OI12" i="5"/>
  <c r="OM12" i="5"/>
  <c r="OR12" i="5"/>
  <c r="NS12" i="5"/>
  <c r="NW12" i="5"/>
  <c r="OA12" i="5"/>
  <c r="NH12" i="5"/>
  <c r="NM12" i="5"/>
  <c r="OF12" i="5"/>
  <c r="OO12" i="5"/>
  <c r="OS12" i="5"/>
  <c r="NT12" i="5"/>
  <c r="NU12" i="5" s="1"/>
  <c r="NX12" i="5"/>
  <c r="OB12" i="5"/>
  <c r="ND12" i="5"/>
  <c r="NI12" i="5"/>
  <c r="NN12" i="5"/>
  <c r="OL12" i="5"/>
  <c r="NZ12" i="5"/>
  <c r="MO12" i="5"/>
  <c r="MT12" i="5"/>
  <c r="MY12" i="5"/>
  <c r="LX12" i="5"/>
  <c r="MC12" i="5"/>
  <c r="MH12" i="5"/>
  <c r="LK12" i="5"/>
  <c r="LP12" i="5"/>
  <c r="LU12" i="5"/>
  <c r="KS12" i="5"/>
  <c r="KY12" i="5"/>
  <c r="LD12" i="5"/>
  <c r="KD12" i="5"/>
  <c r="KH12" i="5"/>
  <c r="KN12" i="5"/>
  <c r="KR12" i="5"/>
  <c r="JO12" i="5"/>
  <c r="JS12" i="5"/>
  <c r="JY12" i="5"/>
  <c r="KC12" i="5"/>
  <c r="OQ12" i="5"/>
  <c r="OD12" i="5"/>
  <c r="NB12" i="5"/>
  <c r="ML12" i="5"/>
  <c r="MP12" i="5"/>
  <c r="MV12" i="5"/>
  <c r="MZ12" i="5"/>
  <c r="MD12" i="5"/>
  <c r="MI12" i="5"/>
  <c r="LH12" i="5"/>
  <c r="LL12" i="5"/>
  <c r="LM12" i="5" s="1"/>
  <c r="LR12" i="5"/>
  <c r="LV12" i="5"/>
  <c r="KT12" i="5"/>
  <c r="KZ12" i="5"/>
  <c r="LE12" i="5"/>
  <c r="KE12" i="5"/>
  <c r="KF12" i="5" s="1"/>
  <c r="KJ12" i="5"/>
  <c r="KO12" i="5"/>
  <c r="JP12" i="5"/>
  <c r="JU12" i="5"/>
  <c r="JZ12" i="5"/>
  <c r="OH12" i="5"/>
  <c r="NV12" i="5"/>
  <c r="NL12" i="5"/>
  <c r="MS12" i="5"/>
  <c r="MX12" i="5"/>
  <c r="LW12" i="5"/>
  <c r="MA12" i="5"/>
  <c r="MG12" i="5"/>
  <c r="MK12" i="5"/>
  <c r="LO12" i="5"/>
  <c r="LT12" i="5"/>
  <c r="KW12" i="5"/>
  <c r="LC12" i="5"/>
  <c r="LG12" i="5"/>
  <c r="KG12" i="5"/>
  <c r="KL12" i="5"/>
  <c r="KQ12" i="5"/>
  <c r="JR12" i="5"/>
  <c r="JW12" i="5"/>
  <c r="KB12" i="5"/>
  <c r="NG12" i="5"/>
  <c r="LN12" i="5"/>
  <c r="LF12" i="5"/>
  <c r="IZ12" i="5"/>
  <c r="JD12" i="5"/>
  <c r="JJ12" i="5"/>
  <c r="JN12" i="5"/>
  <c r="IQ12" i="5"/>
  <c r="IV12" i="5"/>
  <c r="HY12" i="5"/>
  <c r="IC12" i="5"/>
  <c r="IH12" i="5"/>
  <c r="MM12" i="5"/>
  <c r="LS12" i="5"/>
  <c r="JF12" i="5"/>
  <c r="IN12" i="5"/>
  <c r="IW12" i="5"/>
  <c r="HZ12" i="5"/>
  <c r="IA12" i="5" s="1"/>
  <c r="II12" i="5"/>
  <c r="NQ12" i="5"/>
  <c r="MW12" i="5"/>
  <c r="MJ12" i="5"/>
  <c r="LI12" i="5"/>
  <c r="LA12" i="5"/>
  <c r="KP12" i="5"/>
  <c r="JC12" i="5"/>
  <c r="JH12" i="5"/>
  <c r="JM12" i="5"/>
  <c r="IL12" i="5"/>
  <c r="IU12" i="5"/>
  <c r="IY12" i="5"/>
  <c r="IB12" i="5"/>
  <c r="IG12" i="5"/>
  <c r="LZ12" i="5"/>
  <c r="JV12" i="5"/>
  <c r="JA12" i="5"/>
  <c r="JB12" i="5" s="1"/>
  <c r="JK12" i="5"/>
  <c r="IR12" i="5"/>
  <c r="HV12" i="5"/>
  <c r="ID12" i="5"/>
  <c r="ME12" i="5"/>
  <c r="JL12" i="5"/>
  <c r="IX12" i="5"/>
  <c r="IO12" i="5"/>
  <c r="IP12" i="5" s="1"/>
  <c r="KV12" i="5"/>
  <c r="IK12" i="5"/>
  <c r="HW12" i="5"/>
  <c r="HX12" i="5" s="1"/>
  <c r="KK12" i="5"/>
  <c r="MR12" i="5"/>
  <c r="KA12" i="5"/>
  <c r="JG12" i="5"/>
  <c r="IS12" i="5"/>
  <c r="IF12" i="5"/>
  <c r="IJ12" i="5"/>
  <c r="VS16" i="5"/>
  <c r="VX16" i="5"/>
  <c r="WC16" i="5"/>
  <c r="VY16" i="5"/>
  <c r="WD16" i="5"/>
  <c r="VZ16" i="5"/>
  <c r="VR16" i="5"/>
  <c r="WB16" i="5"/>
  <c r="VV16" i="5"/>
  <c r="WF16" i="5"/>
  <c r="VD16" i="5"/>
  <c r="VI16" i="5"/>
  <c r="VM16" i="5"/>
  <c r="VQ16" i="5"/>
  <c r="WE16" i="5"/>
  <c r="VC16" i="5"/>
  <c r="VJ16" i="5"/>
  <c r="VO16" i="5"/>
  <c r="UU16" i="5"/>
  <c r="UZ16" i="5"/>
  <c r="VF16" i="5"/>
  <c r="VK16" i="5"/>
  <c r="VP16" i="5"/>
  <c r="UQ16" i="5"/>
  <c r="UV16" i="5"/>
  <c r="VA16" i="5"/>
  <c r="VG16" i="5"/>
  <c r="UR16" i="5"/>
  <c r="VB16" i="5"/>
  <c r="TY16" i="5"/>
  <c r="UE16" i="5"/>
  <c r="UJ16" i="5"/>
  <c r="VU16" i="5"/>
  <c r="UT16" i="5"/>
  <c r="TZ16" i="5"/>
  <c r="UF16" i="5"/>
  <c r="UK16" i="5"/>
  <c r="UN16" i="5"/>
  <c r="UX16" i="5"/>
  <c r="UB16" i="5"/>
  <c r="UG16" i="5"/>
  <c r="UL16" i="5"/>
  <c r="UY16" i="5"/>
  <c r="UC16" i="5"/>
  <c r="TK16" i="5"/>
  <c r="TP16" i="5"/>
  <c r="TU16" i="5"/>
  <c r="SV16" i="5"/>
  <c r="TE16" i="5"/>
  <c r="TI16" i="5"/>
  <c r="SF16" i="5"/>
  <c r="SJ16" i="5"/>
  <c r="SP16" i="5"/>
  <c r="ST16" i="5"/>
  <c r="UI16" i="5"/>
  <c r="TQ16" i="5"/>
  <c r="TV16" i="5"/>
  <c r="TA16" i="5"/>
  <c r="TF16" i="5"/>
  <c r="SG16" i="5"/>
  <c r="SL16" i="5"/>
  <c r="SQ16" i="5"/>
  <c r="VN16" i="5"/>
  <c r="UM16" i="5"/>
  <c r="TR16" i="5"/>
  <c r="TB16" i="5"/>
  <c r="SM16" i="5"/>
  <c r="RX16" i="5"/>
  <c r="SC16" i="5"/>
  <c r="TJ16" i="5"/>
  <c r="TT16" i="5"/>
  <c r="SU16" i="5"/>
  <c r="TC16" i="5"/>
  <c r="SN16" i="5"/>
  <c r="RT16" i="5"/>
  <c r="RY16" i="5"/>
  <c r="SD16" i="5"/>
  <c r="RC16" i="5"/>
  <c r="RH16" i="5"/>
  <c r="RM16" i="5"/>
  <c r="TM16" i="5"/>
  <c r="TW16" i="5"/>
  <c r="SX16" i="5"/>
  <c r="TG16" i="5"/>
  <c r="SR16" i="5"/>
  <c r="UO16" i="5"/>
  <c r="UP16" i="5" s="1"/>
  <c r="SY16" i="5"/>
  <c r="SZ16" i="5" s="1"/>
  <c r="RR16" i="5"/>
  <c r="SB16" i="5"/>
  <c r="RB16" i="5"/>
  <c r="RI16" i="5"/>
  <c r="RO16" i="5"/>
  <c r="TH16" i="5"/>
  <c r="SI16" i="5"/>
  <c r="RU16" i="5"/>
  <c r="RV16" i="5" s="1"/>
  <c r="SE16" i="5"/>
  <c r="RJ16" i="5"/>
  <c r="RP16" i="5"/>
  <c r="QM16" i="5"/>
  <c r="QS16" i="5"/>
  <c r="QX16" i="5"/>
  <c r="TX16" i="5"/>
  <c r="RQ16" i="5"/>
  <c r="SA16" i="5"/>
  <c r="RF16" i="5"/>
  <c r="RN16" i="5"/>
  <c r="QP16" i="5"/>
  <c r="QU16" i="5"/>
  <c r="QZ16" i="5"/>
  <c r="QB16" i="5"/>
  <c r="QF16" i="5"/>
  <c r="QJ16" i="5"/>
  <c r="TN16" i="5"/>
  <c r="TO16" i="5" s="1"/>
  <c r="RE16" i="5"/>
  <c r="QW16" i="5"/>
  <c r="PY16" i="5"/>
  <c r="QE16" i="5"/>
  <c r="QK16" i="5"/>
  <c r="PL16" i="5"/>
  <c r="PP16" i="5"/>
  <c r="PT16" i="5"/>
  <c r="OT16" i="5"/>
  <c r="OZ16" i="5"/>
  <c r="PE16" i="5"/>
  <c r="QQ16" i="5"/>
  <c r="QH16" i="5"/>
  <c r="PI16" i="5"/>
  <c r="PV16" i="5"/>
  <c r="PB16" i="5"/>
  <c r="PX16" i="5"/>
  <c r="QD16" i="5"/>
  <c r="PO16" i="5"/>
  <c r="PW16" i="5"/>
  <c r="PH16" i="5"/>
  <c r="SS16" i="5"/>
  <c r="RW16" i="5"/>
  <c r="RL16" i="5"/>
  <c r="QN16" i="5"/>
  <c r="QY16" i="5"/>
  <c r="QA16" i="5"/>
  <c r="QL16" i="5"/>
  <c r="PM16" i="5"/>
  <c r="PQ16" i="5"/>
  <c r="PU16" i="5"/>
  <c r="OU16" i="5"/>
  <c r="PA16" i="5"/>
  <c r="PF16" i="5"/>
  <c r="RA16" i="5"/>
  <c r="OW16" i="5"/>
  <c r="PG16" i="5"/>
  <c r="QI16" i="5"/>
  <c r="PJ16" i="5"/>
  <c r="PS16" i="5"/>
  <c r="OX16" i="5"/>
  <c r="PD16" i="5"/>
  <c r="QT16" i="5"/>
  <c r="OF16" i="5"/>
  <c r="OO16" i="5"/>
  <c r="OS16" i="5"/>
  <c r="NQ16" i="5"/>
  <c r="NV16" i="5"/>
  <c r="NZ16" i="5"/>
  <c r="OD16" i="5"/>
  <c r="NB16" i="5"/>
  <c r="NG16" i="5"/>
  <c r="NL16" i="5"/>
  <c r="OH16" i="5"/>
  <c r="OL16" i="5"/>
  <c r="OQ16" i="5"/>
  <c r="NT16" i="5"/>
  <c r="NX16" i="5"/>
  <c r="OB16" i="5"/>
  <c r="ND16" i="5"/>
  <c r="NI16" i="5"/>
  <c r="NN16" i="5"/>
  <c r="OE16" i="5"/>
  <c r="OI16" i="5"/>
  <c r="OM16" i="5"/>
  <c r="OR16" i="5"/>
  <c r="NP16" i="5"/>
  <c r="OC16" i="5"/>
  <c r="NA16" i="5"/>
  <c r="NE16" i="5"/>
  <c r="NK16" i="5"/>
  <c r="NO16" i="5"/>
  <c r="NW16" i="5"/>
  <c r="NM16" i="5"/>
  <c r="MS16" i="5"/>
  <c r="MX16" i="5"/>
  <c r="MD16" i="5"/>
  <c r="MI16" i="5"/>
  <c r="LH16" i="5"/>
  <c r="LL16" i="5"/>
  <c r="LP16" i="5"/>
  <c r="LU16" i="5"/>
  <c r="KT16" i="5"/>
  <c r="KZ16" i="5"/>
  <c r="LE16" i="5"/>
  <c r="KE16" i="5"/>
  <c r="KJ16" i="5"/>
  <c r="KO16" i="5"/>
  <c r="JP16" i="5"/>
  <c r="JU16" i="5"/>
  <c r="JZ16" i="5"/>
  <c r="OK16" i="5"/>
  <c r="OA16" i="5"/>
  <c r="MO16" i="5"/>
  <c r="MT16" i="5"/>
  <c r="MY16" i="5"/>
  <c r="LZ16" i="5"/>
  <c r="ME16" i="5"/>
  <c r="MJ16" i="5"/>
  <c r="LI16" i="5"/>
  <c r="LR16" i="5"/>
  <c r="LV16" i="5"/>
  <c r="KV16" i="5"/>
  <c r="LA16" i="5"/>
  <c r="LF16" i="5"/>
  <c r="KK16" i="5"/>
  <c r="KP16" i="5"/>
  <c r="JV16" i="5"/>
  <c r="KA16" i="5"/>
  <c r="NS16" i="5"/>
  <c r="NH16" i="5"/>
  <c r="MM16" i="5"/>
  <c r="MR16" i="5"/>
  <c r="MW16" i="5"/>
  <c r="LX16" i="5"/>
  <c r="MC16" i="5"/>
  <c r="MH16" i="5"/>
  <c r="LK16" i="5"/>
  <c r="LO16" i="5"/>
  <c r="LT16" i="5"/>
  <c r="KS16" i="5"/>
  <c r="KY16" i="5"/>
  <c r="LD16" i="5"/>
  <c r="KD16" i="5"/>
  <c r="KH16" i="5"/>
  <c r="KN16" i="5"/>
  <c r="KR16" i="5"/>
  <c r="JO16" i="5"/>
  <c r="JS16" i="5"/>
  <c r="JY16" i="5"/>
  <c r="KC16" i="5"/>
  <c r="MV16" i="5"/>
  <c r="MK16" i="5"/>
  <c r="LC16" i="5"/>
  <c r="KQ16" i="5"/>
  <c r="JA16" i="5"/>
  <c r="JF16" i="5"/>
  <c r="JK16" i="5"/>
  <c r="IL16" i="5"/>
  <c r="IQ16" i="5"/>
  <c r="IV16" i="5"/>
  <c r="IB16" i="5"/>
  <c r="IG16" i="5"/>
  <c r="LW16" i="5"/>
  <c r="LG16" i="5"/>
  <c r="JR16" i="5"/>
  <c r="JL16" i="5"/>
  <c r="IC16" i="5"/>
  <c r="MP16" i="5"/>
  <c r="MG16" i="5"/>
  <c r="KW16" i="5"/>
  <c r="KX16" i="5" s="1"/>
  <c r="KL16" i="5"/>
  <c r="KB16" i="5"/>
  <c r="IZ16" i="5"/>
  <c r="JD16" i="5"/>
  <c r="JJ16" i="5"/>
  <c r="JN16" i="5"/>
  <c r="IK16" i="5"/>
  <c r="IO16" i="5"/>
  <c r="IU16" i="5"/>
  <c r="IY16" i="5"/>
  <c r="HW16" i="5"/>
  <c r="IF16" i="5"/>
  <c r="IJ16" i="5"/>
  <c r="MZ16" i="5"/>
  <c r="LN16" i="5"/>
  <c r="JG16" i="5"/>
  <c r="IR16" i="5"/>
  <c r="IW16" i="5"/>
  <c r="HY16" i="5"/>
  <c r="IH16" i="5"/>
  <c r="LS16" i="5"/>
  <c r="JH16" i="5"/>
  <c r="ML16" i="5"/>
  <c r="JW16" i="5"/>
  <c r="OP16" i="5"/>
  <c r="KG16" i="5"/>
  <c r="JM16" i="5"/>
  <c r="IX16" i="5"/>
  <c r="MA16" i="5"/>
  <c r="JC16" i="5"/>
  <c r="IN16" i="5"/>
  <c r="HZ16" i="5"/>
  <c r="IS16" i="5"/>
  <c r="ID16" i="5"/>
  <c r="II16" i="5"/>
  <c r="HV16" i="5"/>
  <c r="E15" i="5"/>
  <c r="AJ3" i="5"/>
  <c r="AS17" i="5"/>
  <c r="AV12" i="5"/>
  <c r="AW7" i="5"/>
  <c r="HN6" i="5"/>
  <c r="HS6" i="5"/>
  <c r="GS6" i="5"/>
  <c r="GY6" i="5"/>
  <c r="HD6" i="5"/>
  <c r="HJ6" i="5"/>
  <c r="HT6" i="5"/>
  <c r="GU6" i="5"/>
  <c r="HE6" i="5"/>
  <c r="HG6" i="5"/>
  <c r="HK6" i="5"/>
  <c r="HQ6" i="5"/>
  <c r="GV6" i="5"/>
  <c r="HB6" i="5"/>
  <c r="HR6" i="5"/>
  <c r="GF6" i="5"/>
  <c r="GJ6" i="5"/>
  <c r="GN6" i="5"/>
  <c r="GR6" i="5"/>
  <c r="GG6" i="5"/>
  <c r="GO6" i="5"/>
  <c r="HH6" i="5"/>
  <c r="GX6" i="5"/>
  <c r="GC6" i="5"/>
  <c r="GP6" i="5"/>
  <c r="HM6" i="5"/>
  <c r="HC6" i="5"/>
  <c r="GM6" i="5"/>
  <c r="FO6" i="5"/>
  <c r="FU6" i="5"/>
  <c r="FZ6" i="5"/>
  <c r="GD6" i="5"/>
  <c r="GE6" i="5" s="1"/>
  <c r="FQ6" i="5"/>
  <c r="GA6" i="5"/>
  <c r="GI6" i="5"/>
  <c r="FN6" i="5"/>
  <c r="FT6" i="5"/>
  <c r="FY6" i="5"/>
  <c r="FR6" i="5"/>
  <c r="FX6" i="5"/>
  <c r="HJ10" i="5"/>
  <c r="HO10" i="5"/>
  <c r="HT10" i="5"/>
  <c r="GU10" i="5"/>
  <c r="GZ10" i="5"/>
  <c r="HE10" i="5"/>
  <c r="HG10" i="5"/>
  <c r="HK10" i="5"/>
  <c r="HQ10" i="5"/>
  <c r="HU10" i="5"/>
  <c r="GV10" i="5"/>
  <c r="HB10" i="5"/>
  <c r="HF10" i="5"/>
  <c r="HH10" i="5"/>
  <c r="HM10" i="5"/>
  <c r="HR10" i="5"/>
  <c r="GR10" i="5"/>
  <c r="GX10" i="5"/>
  <c r="HC10" i="5"/>
  <c r="HN10" i="5"/>
  <c r="HD10" i="5"/>
  <c r="GD10" i="5"/>
  <c r="GI10" i="5"/>
  <c r="GM10" i="5"/>
  <c r="GQ10" i="5"/>
  <c r="HS10" i="5"/>
  <c r="GF10" i="5"/>
  <c r="GJ10" i="5"/>
  <c r="GN10" i="5"/>
  <c r="GS10" i="5"/>
  <c r="GG10" i="5"/>
  <c r="GH10" i="5" s="1"/>
  <c r="GK10" i="5"/>
  <c r="GO10" i="5"/>
  <c r="FQ10" i="5"/>
  <c r="FV10" i="5"/>
  <c r="GA10" i="5"/>
  <c r="GP10" i="5"/>
  <c r="FR10" i="5"/>
  <c r="FS10" i="5" s="1"/>
  <c r="FX10" i="5"/>
  <c r="GB10" i="5"/>
  <c r="GY10" i="5"/>
  <c r="GC10" i="5"/>
  <c r="FO10" i="5"/>
  <c r="FU10" i="5"/>
  <c r="FZ10" i="5"/>
  <c r="FY10" i="5"/>
  <c r="FN10" i="5"/>
  <c r="FT10" i="5"/>
  <c r="W14" i="5"/>
  <c r="HG14" i="5"/>
  <c r="HK14" i="5"/>
  <c r="HQ14" i="5"/>
  <c r="HU14" i="5"/>
  <c r="GV14" i="5"/>
  <c r="HH14" i="5"/>
  <c r="HM14" i="5"/>
  <c r="HR14" i="5"/>
  <c r="GR14" i="5"/>
  <c r="GX14" i="5"/>
  <c r="HN14" i="5"/>
  <c r="HS14" i="5"/>
  <c r="GS14" i="5"/>
  <c r="GY14" i="5"/>
  <c r="HJ14" i="5"/>
  <c r="GZ14" i="5"/>
  <c r="HE14" i="5"/>
  <c r="GC14" i="5"/>
  <c r="GP14" i="5"/>
  <c r="HO14" i="5"/>
  <c r="HB14" i="5"/>
  <c r="HF14" i="5"/>
  <c r="GD14" i="5"/>
  <c r="GI14" i="5"/>
  <c r="GM14" i="5"/>
  <c r="GQ14" i="5"/>
  <c r="HT14" i="5"/>
  <c r="HC14" i="5"/>
  <c r="GF14" i="5"/>
  <c r="GJ14" i="5"/>
  <c r="GN14" i="5"/>
  <c r="FR14" i="5"/>
  <c r="FX14" i="5"/>
  <c r="GB14" i="5"/>
  <c r="GK14" i="5"/>
  <c r="GG14" i="5"/>
  <c r="FN14" i="5"/>
  <c r="FT14" i="5"/>
  <c r="FY14" i="5"/>
  <c r="GU14" i="5"/>
  <c r="HD14" i="5"/>
  <c r="GO14" i="5"/>
  <c r="FQ14" i="5"/>
  <c r="FV14" i="5"/>
  <c r="GA14" i="5"/>
  <c r="FU14" i="5"/>
  <c r="FZ14" i="5"/>
  <c r="FO14" i="5"/>
  <c r="HH9" i="5"/>
  <c r="HM9" i="5"/>
  <c r="HQ9" i="5"/>
  <c r="HU9" i="5"/>
  <c r="GZ9" i="5"/>
  <c r="HN9" i="5"/>
  <c r="HR9" i="5"/>
  <c r="GV9" i="5"/>
  <c r="HB9" i="5"/>
  <c r="HF9" i="5"/>
  <c r="HK9" i="5"/>
  <c r="HO9" i="5"/>
  <c r="HS9" i="5"/>
  <c r="GR9" i="5"/>
  <c r="GX9" i="5"/>
  <c r="HC9" i="5"/>
  <c r="GY9" i="5"/>
  <c r="GD9" i="5"/>
  <c r="GJ9" i="5"/>
  <c r="GO9" i="5"/>
  <c r="HD9" i="5"/>
  <c r="GK9" i="5"/>
  <c r="GG9" i="5"/>
  <c r="GM9" i="5"/>
  <c r="GQ9" i="5"/>
  <c r="HG9" i="5"/>
  <c r="GC9" i="5"/>
  <c r="FV9" i="5"/>
  <c r="GI9" i="5"/>
  <c r="FR9" i="5"/>
  <c r="FX9" i="5"/>
  <c r="GB9" i="5"/>
  <c r="GN9" i="5"/>
  <c r="FO9" i="5"/>
  <c r="FU9" i="5"/>
  <c r="FZ9" i="5"/>
  <c r="GS9" i="5"/>
  <c r="FT9" i="5"/>
  <c r="FY9" i="5"/>
  <c r="FN9" i="5"/>
  <c r="HJ13" i="5"/>
  <c r="HN13" i="5"/>
  <c r="HR13" i="5"/>
  <c r="GV13" i="5"/>
  <c r="HB13" i="5"/>
  <c r="HF13" i="5"/>
  <c r="HK13" i="5"/>
  <c r="HO13" i="5"/>
  <c r="HS13" i="5"/>
  <c r="GR13" i="5"/>
  <c r="GX13" i="5"/>
  <c r="HC13" i="5"/>
  <c r="HG13" i="5"/>
  <c r="HT13" i="5"/>
  <c r="GS13" i="5"/>
  <c r="GY13" i="5"/>
  <c r="HD13" i="5"/>
  <c r="HH13" i="5"/>
  <c r="GU13" i="5"/>
  <c r="GC13" i="5"/>
  <c r="GI13" i="5"/>
  <c r="GN13" i="5"/>
  <c r="HM13" i="5"/>
  <c r="GZ13" i="5"/>
  <c r="GD13" i="5"/>
  <c r="GJ13" i="5"/>
  <c r="GO13" i="5"/>
  <c r="HQ13" i="5"/>
  <c r="HE13" i="5"/>
  <c r="GF13" i="5"/>
  <c r="GK13" i="5"/>
  <c r="GP13" i="5"/>
  <c r="GQ13" i="5"/>
  <c r="FR13" i="5"/>
  <c r="FX13" i="5"/>
  <c r="GB13" i="5"/>
  <c r="HU13" i="5"/>
  <c r="FN13" i="5"/>
  <c r="FT13" i="5"/>
  <c r="FY13" i="5"/>
  <c r="GG13" i="5"/>
  <c r="GM13" i="5"/>
  <c r="FQ13" i="5"/>
  <c r="FV13" i="5"/>
  <c r="GA13" i="5"/>
  <c r="FO13" i="5"/>
  <c r="FP13" i="5" s="1"/>
  <c r="FU13" i="5"/>
  <c r="FZ13" i="5"/>
  <c r="BF13" i="5"/>
  <c r="X4" i="5"/>
  <c r="HG4" i="5"/>
  <c r="HM4" i="5"/>
  <c r="HR4" i="5"/>
  <c r="GY4" i="5"/>
  <c r="HD4" i="5"/>
  <c r="HH4" i="5"/>
  <c r="HN4" i="5"/>
  <c r="HS4" i="5"/>
  <c r="GU4" i="5"/>
  <c r="GZ4" i="5"/>
  <c r="HE4" i="5"/>
  <c r="HJ4" i="5"/>
  <c r="HO4" i="5"/>
  <c r="HT4" i="5"/>
  <c r="GR4" i="5"/>
  <c r="GV4" i="5"/>
  <c r="HB4" i="5"/>
  <c r="HF4" i="5"/>
  <c r="HK4" i="5"/>
  <c r="GX4" i="5"/>
  <c r="GF4" i="5"/>
  <c r="GK4" i="5"/>
  <c r="GP4" i="5"/>
  <c r="HQ4" i="5"/>
  <c r="HC4" i="5"/>
  <c r="GC4" i="5"/>
  <c r="GG4" i="5"/>
  <c r="GM4" i="5"/>
  <c r="GQ4" i="5"/>
  <c r="FU4" i="5"/>
  <c r="HU4" i="5"/>
  <c r="GD4" i="5"/>
  <c r="GI4" i="5"/>
  <c r="GN4" i="5"/>
  <c r="FN4" i="5"/>
  <c r="FT4" i="5"/>
  <c r="FZ4" i="5"/>
  <c r="GS4" i="5"/>
  <c r="FX4" i="5"/>
  <c r="GJ4" i="5"/>
  <c r="FO4" i="5"/>
  <c r="FV4" i="5"/>
  <c r="GA4" i="5"/>
  <c r="GB4" i="5"/>
  <c r="FR4" i="5"/>
  <c r="FY4" i="5"/>
  <c r="GO4" i="5"/>
  <c r="FQ4" i="5"/>
  <c r="AG8" i="5"/>
  <c r="HH8" i="5"/>
  <c r="HN8" i="5"/>
  <c r="HS8" i="5"/>
  <c r="GU8" i="5"/>
  <c r="GZ8" i="5"/>
  <c r="HE8" i="5"/>
  <c r="HJ8" i="5"/>
  <c r="HO8" i="5"/>
  <c r="HT8" i="5"/>
  <c r="GV8" i="5"/>
  <c r="HB8" i="5"/>
  <c r="HF8" i="5"/>
  <c r="HK8" i="5"/>
  <c r="HQ8" i="5"/>
  <c r="HU8" i="5"/>
  <c r="GS8" i="5"/>
  <c r="GX8" i="5"/>
  <c r="GJ8" i="5"/>
  <c r="GO8" i="5"/>
  <c r="HM8" i="5"/>
  <c r="GY8" i="5"/>
  <c r="GF8" i="5"/>
  <c r="GK8" i="5"/>
  <c r="GP8" i="5"/>
  <c r="HD8" i="5"/>
  <c r="GG8" i="5"/>
  <c r="GM8" i="5"/>
  <c r="GQ8" i="5"/>
  <c r="FQ8" i="5"/>
  <c r="FV8" i="5"/>
  <c r="GA8" i="5"/>
  <c r="GD8" i="5"/>
  <c r="FR8" i="5"/>
  <c r="FX8" i="5"/>
  <c r="GB8" i="5"/>
  <c r="FU8" i="5"/>
  <c r="FZ8" i="5"/>
  <c r="GI8" i="5"/>
  <c r="FO8" i="5"/>
  <c r="FT8" i="5"/>
  <c r="AL12" i="5"/>
  <c r="HJ12" i="5"/>
  <c r="HO12" i="5"/>
  <c r="HT12" i="5"/>
  <c r="GR12" i="5"/>
  <c r="GV12" i="5"/>
  <c r="HB12" i="5"/>
  <c r="HF12" i="5"/>
  <c r="HK12" i="5"/>
  <c r="HQ12" i="5"/>
  <c r="HU12" i="5"/>
  <c r="GS12" i="5"/>
  <c r="GX12" i="5"/>
  <c r="HC12" i="5"/>
  <c r="HG12" i="5"/>
  <c r="HM12" i="5"/>
  <c r="HR12" i="5"/>
  <c r="GY12" i="5"/>
  <c r="HD12" i="5"/>
  <c r="GD12" i="5"/>
  <c r="GI12" i="5"/>
  <c r="GN12" i="5"/>
  <c r="HH12" i="5"/>
  <c r="HI12" i="5" s="1"/>
  <c r="GU12" i="5"/>
  <c r="GJ12" i="5"/>
  <c r="GO12" i="5"/>
  <c r="HN12" i="5"/>
  <c r="GZ12" i="5"/>
  <c r="GF12" i="5"/>
  <c r="GK12" i="5"/>
  <c r="GP12" i="5"/>
  <c r="HS12" i="5"/>
  <c r="GM12" i="5"/>
  <c r="FN12" i="5"/>
  <c r="FR12" i="5"/>
  <c r="FX12" i="5"/>
  <c r="GB12" i="5"/>
  <c r="HE12" i="5"/>
  <c r="GQ12" i="5"/>
  <c r="FO12" i="5"/>
  <c r="FT12" i="5"/>
  <c r="FY12" i="5"/>
  <c r="GG12" i="5"/>
  <c r="FQ12" i="5"/>
  <c r="FV12" i="5"/>
  <c r="GA12" i="5"/>
  <c r="GC12" i="5"/>
  <c r="FU12" i="5"/>
  <c r="FZ12" i="5"/>
  <c r="AB16" i="5"/>
  <c r="HK16" i="5"/>
  <c r="HQ16" i="5"/>
  <c r="HU16" i="5"/>
  <c r="HG16" i="5"/>
  <c r="HM16" i="5"/>
  <c r="HR16" i="5"/>
  <c r="HH16" i="5"/>
  <c r="HN16" i="5"/>
  <c r="HS16" i="5"/>
  <c r="HT16" i="5"/>
  <c r="GR16" i="5"/>
  <c r="GV16" i="5"/>
  <c r="HB16" i="5"/>
  <c r="HF16" i="5"/>
  <c r="GC16" i="5"/>
  <c r="GG16" i="5"/>
  <c r="GM16" i="5"/>
  <c r="GQ16" i="5"/>
  <c r="GS16" i="5"/>
  <c r="GT16" i="5" s="1"/>
  <c r="GX16" i="5"/>
  <c r="HC16" i="5"/>
  <c r="GD16" i="5"/>
  <c r="GI16" i="5"/>
  <c r="GN16" i="5"/>
  <c r="HJ16" i="5"/>
  <c r="GY16" i="5"/>
  <c r="HD16" i="5"/>
  <c r="GU16" i="5"/>
  <c r="GK16" i="5"/>
  <c r="FO16" i="5"/>
  <c r="FT16" i="5"/>
  <c r="FY16" i="5"/>
  <c r="GP16" i="5"/>
  <c r="GZ16" i="5"/>
  <c r="GO16" i="5"/>
  <c r="FU16" i="5"/>
  <c r="FZ16" i="5"/>
  <c r="GF16" i="5"/>
  <c r="HO16" i="5"/>
  <c r="GJ16" i="5"/>
  <c r="FN16" i="5"/>
  <c r="FR16" i="5"/>
  <c r="FX16" i="5"/>
  <c r="GB16" i="5"/>
  <c r="HE16" i="5"/>
  <c r="GA16" i="5"/>
  <c r="FQ16" i="5"/>
  <c r="FV16" i="5"/>
  <c r="R15" i="5"/>
  <c r="F7" i="5"/>
  <c r="AA3" i="5"/>
  <c r="AU3" i="5"/>
  <c r="BL17" i="5"/>
  <c r="AL13" i="5"/>
  <c r="HH18" i="5"/>
  <c r="HM18" i="5"/>
  <c r="HR18" i="5"/>
  <c r="HN18" i="5"/>
  <c r="HS18" i="5"/>
  <c r="HJ18" i="5"/>
  <c r="HO18" i="5"/>
  <c r="HT18" i="5"/>
  <c r="HG18" i="5"/>
  <c r="GV18" i="5"/>
  <c r="HB18" i="5"/>
  <c r="HF18" i="5"/>
  <c r="HK18" i="5"/>
  <c r="GR18" i="5"/>
  <c r="GX18" i="5"/>
  <c r="HC18" i="5"/>
  <c r="GC18" i="5"/>
  <c r="GP18" i="5"/>
  <c r="HQ18" i="5"/>
  <c r="GS18" i="5"/>
  <c r="GY18" i="5"/>
  <c r="HD18" i="5"/>
  <c r="HE18" i="5"/>
  <c r="GI18" i="5"/>
  <c r="GN18" i="5"/>
  <c r="FN18" i="5"/>
  <c r="FT18" i="5"/>
  <c r="FY18" i="5"/>
  <c r="GK18" i="5"/>
  <c r="HU18" i="5"/>
  <c r="GD18" i="5"/>
  <c r="GJ18" i="5"/>
  <c r="GO18" i="5"/>
  <c r="FO18" i="5"/>
  <c r="FU18" i="5"/>
  <c r="FZ18" i="5"/>
  <c r="GU18" i="5"/>
  <c r="GF18" i="5"/>
  <c r="GZ18" i="5"/>
  <c r="GG18" i="5"/>
  <c r="GM18" i="5"/>
  <c r="FR18" i="5"/>
  <c r="FX18" i="5"/>
  <c r="GB18" i="5"/>
  <c r="GQ18" i="5"/>
  <c r="FQ18" i="5"/>
  <c r="FV18" i="5"/>
  <c r="GA18" i="5"/>
  <c r="HG5" i="5"/>
  <c r="HT5" i="5"/>
  <c r="GS5" i="5"/>
  <c r="GY5" i="5"/>
  <c r="HD5" i="5"/>
  <c r="HH5" i="5"/>
  <c r="HM5" i="5"/>
  <c r="HQ5" i="5"/>
  <c r="HU5" i="5"/>
  <c r="GU5" i="5"/>
  <c r="GZ5" i="5"/>
  <c r="HE5" i="5"/>
  <c r="HJ5" i="5"/>
  <c r="HN5" i="5"/>
  <c r="HR5" i="5"/>
  <c r="GV5" i="5"/>
  <c r="HB5" i="5"/>
  <c r="HF5" i="5"/>
  <c r="HO5" i="5"/>
  <c r="HC5" i="5"/>
  <c r="GF5" i="5"/>
  <c r="GK5" i="5"/>
  <c r="GP5" i="5"/>
  <c r="HS5" i="5"/>
  <c r="GG5" i="5"/>
  <c r="GH5" i="5" s="1"/>
  <c r="GM5" i="5"/>
  <c r="GQ5" i="5"/>
  <c r="GR5" i="5"/>
  <c r="GC5" i="5"/>
  <c r="GI5" i="5"/>
  <c r="GN5" i="5"/>
  <c r="HK5" i="5"/>
  <c r="GJ5" i="5"/>
  <c r="FO5" i="5"/>
  <c r="FU5" i="5"/>
  <c r="FZ5" i="5"/>
  <c r="GO5" i="5"/>
  <c r="FQ5" i="5"/>
  <c r="FV5" i="5"/>
  <c r="GA5" i="5"/>
  <c r="GX5" i="5"/>
  <c r="GD5" i="5"/>
  <c r="FN5" i="5"/>
  <c r="FT5" i="5"/>
  <c r="FY5" i="5"/>
  <c r="FX5" i="5"/>
  <c r="GB5" i="5"/>
  <c r="FR5" i="5"/>
  <c r="HK17" i="5"/>
  <c r="HO17" i="5"/>
  <c r="HS17" i="5"/>
  <c r="HG17" i="5"/>
  <c r="HT17" i="5"/>
  <c r="HH17" i="5"/>
  <c r="HM17" i="5"/>
  <c r="HQ17" i="5"/>
  <c r="HU17" i="5"/>
  <c r="GV17" i="5"/>
  <c r="HB17" i="5"/>
  <c r="HF17" i="5"/>
  <c r="GG17" i="5"/>
  <c r="GM17" i="5"/>
  <c r="GQ17" i="5"/>
  <c r="HJ17" i="5"/>
  <c r="GR17" i="5"/>
  <c r="GX17" i="5"/>
  <c r="HC17" i="5"/>
  <c r="GC17" i="5"/>
  <c r="GI17" i="5"/>
  <c r="GN17" i="5"/>
  <c r="HN17" i="5"/>
  <c r="GS17" i="5"/>
  <c r="GY17" i="5"/>
  <c r="HD17" i="5"/>
  <c r="HR17" i="5"/>
  <c r="GZ17" i="5"/>
  <c r="GF17" i="5"/>
  <c r="GP17" i="5"/>
  <c r="FN17" i="5"/>
  <c r="FT17" i="5"/>
  <c r="FY17" i="5"/>
  <c r="HE17" i="5"/>
  <c r="GJ17" i="5"/>
  <c r="FO17" i="5"/>
  <c r="FU17" i="5"/>
  <c r="FZ17" i="5"/>
  <c r="GU17" i="5"/>
  <c r="GD17" i="5"/>
  <c r="GO17" i="5"/>
  <c r="FR17" i="5"/>
  <c r="FX17" i="5"/>
  <c r="GB17" i="5"/>
  <c r="GK17" i="5"/>
  <c r="FQ17" i="5"/>
  <c r="FV17" i="5"/>
  <c r="GA17" i="5"/>
  <c r="AH17" i="5"/>
  <c r="HS3" i="5"/>
  <c r="HN3" i="5"/>
  <c r="HH3" i="5"/>
  <c r="HR3" i="5"/>
  <c r="HM3" i="5"/>
  <c r="HG3" i="5"/>
  <c r="HQ3" i="5"/>
  <c r="HK3" i="5"/>
  <c r="HT3" i="5"/>
  <c r="HC3" i="5"/>
  <c r="GX3" i="5"/>
  <c r="GR3" i="5"/>
  <c r="HO3" i="5"/>
  <c r="HB3" i="5"/>
  <c r="GV3" i="5"/>
  <c r="GO3" i="5"/>
  <c r="GJ3" i="5"/>
  <c r="GD3" i="5"/>
  <c r="HJ3" i="5"/>
  <c r="HE3" i="5"/>
  <c r="GZ3" i="5"/>
  <c r="GU3" i="5"/>
  <c r="GP3" i="5"/>
  <c r="GI3" i="5"/>
  <c r="FX3" i="5"/>
  <c r="FR3" i="5"/>
  <c r="GY3" i="5"/>
  <c r="GM3" i="5"/>
  <c r="HD3" i="5"/>
  <c r="GN3" i="5"/>
  <c r="GG3" i="5"/>
  <c r="GA3" i="5"/>
  <c r="FV3" i="5"/>
  <c r="FQ3" i="5"/>
  <c r="GF3" i="5"/>
  <c r="GS3" i="5"/>
  <c r="GK3" i="5"/>
  <c r="GC3" i="5"/>
  <c r="FY3" i="5"/>
  <c r="FT3" i="5"/>
  <c r="FN3" i="5"/>
  <c r="FU3" i="5"/>
  <c r="FZ3" i="5"/>
  <c r="FO3" i="5"/>
  <c r="U7" i="5"/>
  <c r="HH7" i="5"/>
  <c r="HN7" i="5"/>
  <c r="HS7" i="5"/>
  <c r="GS7" i="5"/>
  <c r="GX7" i="5"/>
  <c r="HB7" i="5"/>
  <c r="HF7" i="5"/>
  <c r="HJ7" i="5"/>
  <c r="HO7" i="5"/>
  <c r="HT7" i="5"/>
  <c r="GU7" i="5"/>
  <c r="GY7" i="5"/>
  <c r="HC7" i="5"/>
  <c r="HK7" i="5"/>
  <c r="HQ7" i="5"/>
  <c r="HU7" i="5"/>
  <c r="GV7" i="5"/>
  <c r="GZ7" i="5"/>
  <c r="HD7" i="5"/>
  <c r="GR7" i="5"/>
  <c r="GC7" i="5"/>
  <c r="GG7" i="5"/>
  <c r="GK7" i="5"/>
  <c r="GP7" i="5"/>
  <c r="HG7" i="5"/>
  <c r="GD7" i="5"/>
  <c r="GM7" i="5"/>
  <c r="GQ7" i="5"/>
  <c r="HM7" i="5"/>
  <c r="GI7" i="5"/>
  <c r="GN7" i="5"/>
  <c r="HR7" i="5"/>
  <c r="GO7" i="5"/>
  <c r="FO7" i="5"/>
  <c r="FT7" i="5"/>
  <c r="FX7" i="5"/>
  <c r="GB7" i="5"/>
  <c r="HE7" i="5"/>
  <c r="FQ7" i="5"/>
  <c r="FU7" i="5"/>
  <c r="FY7" i="5"/>
  <c r="GF7" i="5"/>
  <c r="GJ7" i="5"/>
  <c r="FN7" i="5"/>
  <c r="GA7" i="5"/>
  <c r="FR7" i="5"/>
  <c r="FV7" i="5"/>
  <c r="FZ7" i="5"/>
  <c r="AB11" i="5"/>
  <c r="HJ11" i="5"/>
  <c r="HO11" i="5"/>
  <c r="HT11" i="5"/>
  <c r="GU11" i="5"/>
  <c r="GY11" i="5"/>
  <c r="HC11" i="5"/>
  <c r="HK11" i="5"/>
  <c r="HQ11" i="5"/>
  <c r="HU11" i="5"/>
  <c r="GV11" i="5"/>
  <c r="GZ11" i="5"/>
  <c r="HD11" i="5"/>
  <c r="HG11" i="5"/>
  <c r="HM11" i="5"/>
  <c r="HR11" i="5"/>
  <c r="GR11" i="5"/>
  <c r="HE11" i="5"/>
  <c r="HS11" i="5"/>
  <c r="HF11" i="5"/>
  <c r="GF11" i="5"/>
  <c r="GJ11" i="5"/>
  <c r="GO11" i="5"/>
  <c r="GS11" i="5"/>
  <c r="GC11" i="5"/>
  <c r="GG11" i="5"/>
  <c r="GK11" i="5"/>
  <c r="GP11" i="5"/>
  <c r="HH11" i="5"/>
  <c r="GX11" i="5"/>
  <c r="GD11" i="5"/>
  <c r="GM11" i="5"/>
  <c r="GQ11" i="5"/>
  <c r="HN11" i="5"/>
  <c r="HB11" i="5"/>
  <c r="GI11" i="5"/>
  <c r="FQ11" i="5"/>
  <c r="FU11" i="5"/>
  <c r="FY11" i="5"/>
  <c r="GN11" i="5"/>
  <c r="FR11" i="5"/>
  <c r="FV11" i="5"/>
  <c r="FZ11" i="5"/>
  <c r="FO11" i="5"/>
  <c r="FT11" i="5"/>
  <c r="FX11" i="5"/>
  <c r="GB11" i="5"/>
  <c r="GA11" i="5"/>
  <c r="FN11" i="5"/>
  <c r="AG15" i="5"/>
  <c r="HK15" i="5"/>
  <c r="HQ15" i="5"/>
  <c r="HM15" i="5"/>
  <c r="HR15" i="5"/>
  <c r="HH15" i="5"/>
  <c r="HN15" i="5"/>
  <c r="HS15" i="5"/>
  <c r="HO15" i="5"/>
  <c r="GU15" i="5"/>
  <c r="GY15" i="5"/>
  <c r="HC15" i="5"/>
  <c r="GI15" i="5"/>
  <c r="GN15" i="5"/>
  <c r="HT15" i="5"/>
  <c r="GV15" i="5"/>
  <c r="GZ15" i="5"/>
  <c r="HD15" i="5"/>
  <c r="GF15" i="5"/>
  <c r="GJ15" i="5"/>
  <c r="GO15" i="5"/>
  <c r="HE15" i="5"/>
  <c r="GG15" i="5"/>
  <c r="GK15" i="5"/>
  <c r="GS15" i="5"/>
  <c r="GD15" i="5"/>
  <c r="FR15" i="5"/>
  <c r="FV15" i="5"/>
  <c r="FZ15" i="5"/>
  <c r="HB15" i="5"/>
  <c r="GX15" i="5"/>
  <c r="GA15" i="5"/>
  <c r="HJ15" i="5"/>
  <c r="GP15" i="5"/>
  <c r="FQ15" i="5"/>
  <c r="FU15" i="5"/>
  <c r="FY15" i="5"/>
  <c r="GM15" i="5"/>
  <c r="FX15" i="5"/>
  <c r="FO15" i="5"/>
  <c r="FT15" i="5"/>
  <c r="K15" i="5"/>
  <c r="F4" i="5"/>
  <c r="AF3" i="5"/>
  <c r="AY3" i="5"/>
  <c r="BB17" i="5"/>
  <c r="BA16" i="5"/>
  <c r="AP15" i="5"/>
  <c r="T13" i="5"/>
  <c r="AL11" i="5"/>
  <c r="AQ8" i="5"/>
  <c r="BL5" i="5"/>
  <c r="FC6" i="5"/>
  <c r="FI6" i="5"/>
  <c r="EK6" i="5"/>
  <c r="EP6" i="5"/>
  <c r="ET6" i="5"/>
  <c r="EY6" i="5"/>
  <c r="FE6" i="5"/>
  <c r="FJ6" i="5"/>
  <c r="EM6" i="5"/>
  <c r="EQ6" i="5"/>
  <c r="EU6" i="5"/>
  <c r="FB6" i="5"/>
  <c r="FL6" i="5"/>
  <c r="EJ6" i="5"/>
  <c r="EW6" i="5"/>
  <c r="EZ6" i="5"/>
  <c r="DV6" i="5"/>
  <c r="EA6" i="5"/>
  <c r="EE6" i="5"/>
  <c r="FK6" i="5"/>
  <c r="DY6" i="5"/>
  <c r="EG6" i="5"/>
  <c r="EV6" i="5"/>
  <c r="EB6" i="5"/>
  <c r="DF6" i="5"/>
  <c r="DL6" i="5"/>
  <c r="DQ6" i="5"/>
  <c r="DU6" i="5"/>
  <c r="DG6" i="5"/>
  <c r="DM6" i="5"/>
  <c r="DR6" i="5"/>
  <c r="FF6" i="5"/>
  <c r="DX6" i="5"/>
  <c r="EF6" i="5"/>
  <c r="DI6" i="5"/>
  <c r="DS6" i="5"/>
  <c r="EN6" i="5"/>
  <c r="EH6" i="5"/>
  <c r="DJ6" i="5"/>
  <c r="DP6" i="5"/>
  <c r="CQ6" i="5"/>
  <c r="DD6" i="5"/>
  <c r="CC6" i="5"/>
  <c r="CH6" i="5"/>
  <c r="CL6" i="5"/>
  <c r="BQ6" i="5"/>
  <c r="BY6" i="5"/>
  <c r="CT6" i="5"/>
  <c r="CX6" i="5"/>
  <c r="DB6" i="5"/>
  <c r="CF6" i="5"/>
  <c r="CN6" i="5"/>
  <c r="BN6" i="5"/>
  <c r="BS6" i="5"/>
  <c r="BW6" i="5"/>
  <c r="CR6" i="5"/>
  <c r="DA6" i="5"/>
  <c r="CI6" i="5"/>
  <c r="BM6" i="5"/>
  <c r="CW6" i="5"/>
  <c r="CE6" i="5"/>
  <c r="CM6" i="5"/>
  <c r="BZ6" i="5"/>
  <c r="CO6" i="5"/>
  <c r="BT6" i="5"/>
  <c r="DC6" i="5"/>
  <c r="CB6" i="5"/>
  <c r="CU6" i="5"/>
  <c r="BX6" i="5"/>
  <c r="T6" i="5"/>
  <c r="X6" i="5"/>
  <c r="AF6" i="5"/>
  <c r="AJ6" i="5"/>
  <c r="AO6" i="5"/>
  <c r="AT6" i="5"/>
  <c r="AX6" i="5"/>
  <c r="BD6" i="5"/>
  <c r="BI6" i="5"/>
  <c r="K6" i="5"/>
  <c r="U6" i="5"/>
  <c r="Z6" i="5"/>
  <c r="AD6" i="5"/>
  <c r="AL6" i="5"/>
  <c r="AV6" i="5"/>
  <c r="BA6" i="5"/>
  <c r="BK6" i="5"/>
  <c r="Q6" i="5"/>
  <c r="W6" i="5"/>
  <c r="AA6" i="5"/>
  <c r="AE6" i="5"/>
  <c r="AI6" i="5"/>
  <c r="AM6" i="5"/>
  <c r="AS6" i="5"/>
  <c r="BB6" i="5"/>
  <c r="BH6" i="5"/>
  <c r="I10" i="5"/>
  <c r="EY10" i="5"/>
  <c r="FE10" i="5"/>
  <c r="FJ10" i="5"/>
  <c r="EJ10" i="5"/>
  <c r="EW10" i="5"/>
  <c r="EZ10" i="5"/>
  <c r="FF10" i="5"/>
  <c r="FK10" i="5"/>
  <c r="EK10" i="5"/>
  <c r="EP10" i="5"/>
  <c r="ET10" i="5"/>
  <c r="EX10" i="5"/>
  <c r="FC10" i="5"/>
  <c r="FI10" i="5"/>
  <c r="FM10" i="5"/>
  <c r="EN10" i="5"/>
  <c r="ER10" i="5"/>
  <c r="EV10" i="5"/>
  <c r="EM10" i="5"/>
  <c r="DX10" i="5"/>
  <c r="EB10" i="5"/>
  <c r="EF10" i="5"/>
  <c r="FG10" i="5"/>
  <c r="EU10" i="5"/>
  <c r="DU10" i="5"/>
  <c r="EH10" i="5"/>
  <c r="FB10" i="5"/>
  <c r="DY10" i="5"/>
  <c r="DZ10" i="5" s="1"/>
  <c r="EG10" i="5"/>
  <c r="DG10" i="5"/>
  <c r="DM10" i="5"/>
  <c r="DR10" i="5"/>
  <c r="FL10" i="5"/>
  <c r="EA10" i="5"/>
  <c r="EI10" i="5"/>
  <c r="DI10" i="5"/>
  <c r="DN10" i="5"/>
  <c r="DS10" i="5"/>
  <c r="EQ10" i="5"/>
  <c r="EC10" i="5"/>
  <c r="DJ10" i="5"/>
  <c r="DP10" i="5"/>
  <c r="DT10" i="5"/>
  <c r="DV10" i="5"/>
  <c r="EE10" i="5"/>
  <c r="DF10" i="5"/>
  <c r="DL10" i="5"/>
  <c r="DQ10" i="5"/>
  <c r="CR10" i="5"/>
  <c r="CW10" i="5"/>
  <c r="DA10" i="5"/>
  <c r="DE10" i="5"/>
  <c r="CC10" i="5"/>
  <c r="CH10" i="5"/>
  <c r="CL10" i="5"/>
  <c r="CP10" i="5"/>
  <c r="BQ10" i="5"/>
  <c r="BU10" i="5"/>
  <c r="BY10" i="5"/>
  <c r="CU10" i="5"/>
  <c r="CY10" i="5"/>
  <c r="DC10" i="5"/>
  <c r="CF10" i="5"/>
  <c r="CJ10" i="5"/>
  <c r="CN10" i="5"/>
  <c r="BN10" i="5"/>
  <c r="BS10" i="5"/>
  <c r="BW10" i="5"/>
  <c r="CA10" i="5"/>
  <c r="CX10" i="5"/>
  <c r="CE10" i="5"/>
  <c r="CM10" i="5"/>
  <c r="BZ10" i="5"/>
  <c r="CT10" i="5"/>
  <c r="DB10" i="5"/>
  <c r="CI10" i="5"/>
  <c r="BM10" i="5"/>
  <c r="DD10" i="5"/>
  <c r="CB10" i="5"/>
  <c r="BP10" i="5"/>
  <c r="BX10" i="5"/>
  <c r="CO10" i="5"/>
  <c r="CQ10" i="5"/>
  <c r="BT10" i="5"/>
  <c r="U10" i="5"/>
  <c r="Z10" i="5"/>
  <c r="AD10" i="5"/>
  <c r="AH10" i="5"/>
  <c r="AL10" i="5"/>
  <c r="AP10" i="5"/>
  <c r="AU10" i="5"/>
  <c r="AY10" i="5"/>
  <c r="BE10" i="5"/>
  <c r="BJ10" i="5"/>
  <c r="K10" i="5"/>
  <c r="X10" i="5"/>
  <c r="AB10" i="5"/>
  <c r="AF10" i="5"/>
  <c r="AJ10" i="5"/>
  <c r="AS10" i="5"/>
  <c r="AW10" i="5"/>
  <c r="BB10" i="5"/>
  <c r="BH10" i="5"/>
  <c r="BL10" i="5"/>
  <c r="E10" i="5"/>
  <c r="P10" i="5"/>
  <c r="T10" i="5"/>
  <c r="AG10" i="5"/>
  <c r="AO10" i="5"/>
  <c r="AT10" i="5"/>
  <c r="AX10" i="5"/>
  <c r="BD10" i="5"/>
  <c r="BI10" i="5"/>
  <c r="FB18" i="5"/>
  <c r="FG18" i="5"/>
  <c r="FL18" i="5"/>
  <c r="FC18" i="5"/>
  <c r="FI18" i="5"/>
  <c r="FM18" i="5"/>
  <c r="EZ18" i="5"/>
  <c r="FF18" i="5"/>
  <c r="FK18" i="5"/>
  <c r="FJ18" i="5"/>
  <c r="EN18" i="5"/>
  <c r="ER18" i="5"/>
  <c r="EV18" i="5"/>
  <c r="DU18" i="5"/>
  <c r="EY18" i="5"/>
  <c r="EK18" i="5"/>
  <c r="EP18" i="5"/>
  <c r="ET18" i="5"/>
  <c r="EX18" i="5"/>
  <c r="DX18" i="5"/>
  <c r="EB18" i="5"/>
  <c r="EJ18" i="5"/>
  <c r="EA18" i="5"/>
  <c r="EG18" i="5"/>
  <c r="DJ18" i="5"/>
  <c r="DP18" i="5"/>
  <c r="DT18" i="5"/>
  <c r="FE18" i="5"/>
  <c r="EM18" i="5"/>
  <c r="EU18" i="5"/>
  <c r="EC18" i="5"/>
  <c r="EH18" i="5"/>
  <c r="EW18" i="5"/>
  <c r="DV18" i="5"/>
  <c r="EE18" i="5"/>
  <c r="EI18" i="5"/>
  <c r="DG18" i="5"/>
  <c r="DM18" i="5"/>
  <c r="DR18" i="5"/>
  <c r="EQ18" i="5"/>
  <c r="DY18" i="5"/>
  <c r="EF18" i="5"/>
  <c r="DI18" i="5"/>
  <c r="DS18" i="5"/>
  <c r="DL18" i="5"/>
  <c r="DN18" i="5"/>
  <c r="DF18" i="5"/>
  <c r="DQ18" i="5"/>
  <c r="CU18" i="5"/>
  <c r="CY18" i="5"/>
  <c r="DC18" i="5"/>
  <c r="CC18" i="5"/>
  <c r="CH18" i="5"/>
  <c r="CL18" i="5"/>
  <c r="CP18" i="5"/>
  <c r="BQ18" i="5"/>
  <c r="BU18" i="5"/>
  <c r="BY18" i="5"/>
  <c r="CR18" i="5"/>
  <c r="CW18" i="5"/>
  <c r="DA18" i="5"/>
  <c r="DE18" i="5"/>
  <c r="CF18" i="5"/>
  <c r="CJ18" i="5"/>
  <c r="CN18" i="5"/>
  <c r="BN18" i="5"/>
  <c r="BS18" i="5"/>
  <c r="BW18" i="5"/>
  <c r="CA18" i="5"/>
  <c r="CQ18" i="5"/>
  <c r="CE18" i="5"/>
  <c r="CM18" i="5"/>
  <c r="BZ18" i="5"/>
  <c r="DD18" i="5"/>
  <c r="CI18" i="5"/>
  <c r="BM18" i="5"/>
  <c r="CX18" i="5"/>
  <c r="CB18" i="5"/>
  <c r="BP18" i="5"/>
  <c r="BX18" i="5"/>
  <c r="CO18" i="5"/>
  <c r="DB18" i="5"/>
  <c r="W18" i="5"/>
  <c r="AA18" i="5"/>
  <c r="AE18" i="5"/>
  <c r="AI18" i="5"/>
  <c r="AM18" i="5"/>
  <c r="AS18" i="5"/>
  <c r="AW18" i="5"/>
  <c r="BB18" i="5"/>
  <c r="BH18" i="5"/>
  <c r="BL18" i="5"/>
  <c r="O18" i="5"/>
  <c r="BT18" i="5"/>
  <c r="T18" i="5"/>
  <c r="AG18" i="5"/>
  <c r="AP18" i="5"/>
  <c r="AU18" i="5"/>
  <c r="AY18" i="5"/>
  <c r="BE18" i="5"/>
  <c r="BJ18" i="5"/>
  <c r="I18" i="5"/>
  <c r="U18" i="5"/>
  <c r="V18" i="5" s="1"/>
  <c r="Z18" i="5"/>
  <c r="AD18" i="5"/>
  <c r="AH18" i="5"/>
  <c r="AL18" i="5"/>
  <c r="AQ18" i="5"/>
  <c r="AV18" i="5"/>
  <c r="E14" i="5"/>
  <c r="BK18" i="5"/>
  <c r="BA18" i="5"/>
  <c r="AJ18" i="5"/>
  <c r="AV14" i="5"/>
  <c r="AE14" i="5"/>
  <c r="BK10" i="5"/>
  <c r="BE6" i="5"/>
  <c r="AG4" i="5"/>
  <c r="BP6" i="5"/>
  <c r="FC5" i="5"/>
  <c r="FI5" i="5"/>
  <c r="FM5" i="5"/>
  <c r="EK5" i="5"/>
  <c r="EQ5" i="5"/>
  <c r="EV5" i="5"/>
  <c r="EY5" i="5"/>
  <c r="FE5" i="5"/>
  <c r="FJ5" i="5"/>
  <c r="EM5" i="5"/>
  <c r="ER5" i="5"/>
  <c r="EW5" i="5"/>
  <c r="FB5" i="5"/>
  <c r="FG5" i="5"/>
  <c r="FL5" i="5"/>
  <c r="EJ5" i="5"/>
  <c r="EP5" i="5"/>
  <c r="EU5" i="5"/>
  <c r="EN5" i="5"/>
  <c r="DV5" i="5"/>
  <c r="EB5" i="5"/>
  <c r="EG5" i="5"/>
  <c r="FF5" i="5"/>
  <c r="EX5" i="5"/>
  <c r="DY5" i="5"/>
  <c r="EE5" i="5"/>
  <c r="EI5" i="5"/>
  <c r="EZ5" i="5"/>
  <c r="DX5" i="5"/>
  <c r="EH5" i="5"/>
  <c r="DF5" i="5"/>
  <c r="DL5" i="5"/>
  <c r="DQ5" i="5"/>
  <c r="FK5" i="5"/>
  <c r="EA5" i="5"/>
  <c r="DG5" i="5"/>
  <c r="DM5" i="5"/>
  <c r="DR5" i="5"/>
  <c r="ET5" i="5"/>
  <c r="EC5" i="5"/>
  <c r="DI5" i="5"/>
  <c r="DN5" i="5"/>
  <c r="DS5" i="5"/>
  <c r="DU5" i="5"/>
  <c r="EF5" i="5"/>
  <c r="DJ5" i="5"/>
  <c r="DP5" i="5"/>
  <c r="DT5" i="5"/>
  <c r="CQ5" i="5"/>
  <c r="CW5" i="5"/>
  <c r="DB5" i="5"/>
  <c r="CC5" i="5"/>
  <c r="CI5" i="5"/>
  <c r="CN5" i="5"/>
  <c r="BQ5" i="5"/>
  <c r="BW5" i="5"/>
  <c r="CA5" i="5"/>
  <c r="CT5" i="5"/>
  <c r="CY5" i="5"/>
  <c r="DD5" i="5"/>
  <c r="CF5" i="5"/>
  <c r="CL5" i="5"/>
  <c r="CP5" i="5"/>
  <c r="BN5" i="5"/>
  <c r="BT5" i="5"/>
  <c r="BY5" i="5"/>
  <c r="CX5" i="5"/>
  <c r="CE5" i="5"/>
  <c r="CO5" i="5"/>
  <c r="BS5" i="5"/>
  <c r="CR5" i="5"/>
  <c r="DC5" i="5"/>
  <c r="CJ5" i="5"/>
  <c r="BM5" i="5"/>
  <c r="BX5" i="5"/>
  <c r="CU5" i="5"/>
  <c r="DE5" i="5"/>
  <c r="CB5" i="5"/>
  <c r="CM5" i="5"/>
  <c r="BP5" i="5"/>
  <c r="BZ5" i="5"/>
  <c r="BU5" i="5"/>
  <c r="CH5" i="5"/>
  <c r="U5" i="5"/>
  <c r="Z5" i="5"/>
  <c r="AE5" i="5"/>
  <c r="AI5" i="5"/>
  <c r="AO5" i="5"/>
  <c r="AT5" i="5"/>
  <c r="AX5" i="5"/>
  <c r="BD5" i="5"/>
  <c r="BI5" i="5"/>
  <c r="DA5" i="5"/>
  <c r="W5" i="5"/>
  <c r="AD5" i="5"/>
  <c r="AJ5" i="5"/>
  <c r="AQ5" i="5"/>
  <c r="AW5" i="5"/>
  <c r="BE5" i="5"/>
  <c r="BK5" i="5"/>
  <c r="T5" i="5"/>
  <c r="AA5" i="5"/>
  <c r="AG5" i="5"/>
  <c r="AM5" i="5"/>
  <c r="AN5" i="5" s="1"/>
  <c r="AU5" i="5"/>
  <c r="BA5" i="5"/>
  <c r="BH5" i="5"/>
  <c r="S5" i="5"/>
  <c r="AB5" i="5"/>
  <c r="AH5" i="5"/>
  <c r="AP5" i="5"/>
  <c r="AV5" i="5"/>
  <c r="BB5" i="5"/>
  <c r="BJ5" i="5"/>
  <c r="EY9" i="5"/>
  <c r="FE9" i="5"/>
  <c r="FJ9" i="5"/>
  <c r="EJ9" i="5"/>
  <c r="EP9" i="5"/>
  <c r="EU9" i="5"/>
  <c r="EZ9" i="5"/>
  <c r="FF9" i="5"/>
  <c r="FK9" i="5"/>
  <c r="EK9" i="5"/>
  <c r="EQ9" i="5"/>
  <c r="EV9" i="5"/>
  <c r="FC9" i="5"/>
  <c r="FI9" i="5"/>
  <c r="FM9" i="5"/>
  <c r="EN9" i="5"/>
  <c r="ET9" i="5"/>
  <c r="EX9" i="5"/>
  <c r="EC9" i="5"/>
  <c r="ER9" i="5"/>
  <c r="DU9" i="5"/>
  <c r="EA9" i="5"/>
  <c r="EF9" i="5"/>
  <c r="EE9" i="5"/>
  <c r="DG9" i="5"/>
  <c r="DM9" i="5"/>
  <c r="DR9" i="5"/>
  <c r="DV9" i="5"/>
  <c r="EG9" i="5"/>
  <c r="DN9" i="5"/>
  <c r="DY9" i="5"/>
  <c r="EI9" i="5"/>
  <c r="DJ9" i="5"/>
  <c r="DP9" i="5"/>
  <c r="DT9" i="5"/>
  <c r="FG9" i="5"/>
  <c r="EB9" i="5"/>
  <c r="DF9" i="5"/>
  <c r="DL9" i="5"/>
  <c r="DQ9" i="5"/>
  <c r="CR9" i="5"/>
  <c r="CX9" i="5"/>
  <c r="DC9" i="5"/>
  <c r="CC9" i="5"/>
  <c r="CI9" i="5"/>
  <c r="CN9" i="5"/>
  <c r="BQ9" i="5"/>
  <c r="BW9" i="5"/>
  <c r="CA9" i="5"/>
  <c r="CU9" i="5"/>
  <c r="DA9" i="5"/>
  <c r="DE9" i="5"/>
  <c r="CF9" i="5"/>
  <c r="CL9" i="5"/>
  <c r="CP9" i="5"/>
  <c r="BN9" i="5"/>
  <c r="BT9" i="5"/>
  <c r="BY9" i="5"/>
  <c r="CJ9" i="5"/>
  <c r="BM9" i="5"/>
  <c r="BX9" i="5"/>
  <c r="CY9" i="5"/>
  <c r="BS9" i="5"/>
  <c r="CQ9" i="5"/>
  <c r="DB9" i="5"/>
  <c r="CH9" i="5"/>
  <c r="BU9" i="5"/>
  <c r="CW9" i="5"/>
  <c r="CB9" i="5"/>
  <c r="CM9" i="5"/>
  <c r="AA9" i="5"/>
  <c r="AF9" i="5"/>
  <c r="AJ9" i="5"/>
  <c r="AP9" i="5"/>
  <c r="AU9" i="5"/>
  <c r="AY9" i="5"/>
  <c r="BE9" i="5"/>
  <c r="BJ9" i="5"/>
  <c r="U9" i="5"/>
  <c r="AD9" i="5"/>
  <c r="AH9" i="5"/>
  <c r="AM9" i="5"/>
  <c r="AS9" i="5"/>
  <c r="AW9" i="5"/>
  <c r="BB9" i="5"/>
  <c r="BH9" i="5"/>
  <c r="BL9" i="5"/>
  <c r="Z9" i="5"/>
  <c r="AE9" i="5"/>
  <c r="AI9" i="5"/>
  <c r="AO9" i="5"/>
  <c r="AT9" i="5"/>
  <c r="AX9" i="5"/>
  <c r="BD9" i="5"/>
  <c r="BI9" i="5"/>
  <c r="EZ13" i="5"/>
  <c r="FF13" i="5"/>
  <c r="FK13" i="5"/>
  <c r="EN13" i="5"/>
  <c r="ET13" i="5"/>
  <c r="EX13" i="5"/>
  <c r="FB13" i="5"/>
  <c r="FG13" i="5"/>
  <c r="FL13" i="5"/>
  <c r="EJ13" i="5"/>
  <c r="EP13" i="5"/>
  <c r="EU13" i="5"/>
  <c r="EY13" i="5"/>
  <c r="FE13" i="5"/>
  <c r="FJ13" i="5"/>
  <c r="EM13" i="5"/>
  <c r="ER13" i="5"/>
  <c r="EW13" i="5"/>
  <c r="FI13" i="5"/>
  <c r="EV13" i="5"/>
  <c r="DY13" i="5"/>
  <c r="EE13" i="5"/>
  <c r="EI13" i="5"/>
  <c r="EK13" i="5"/>
  <c r="DV13" i="5"/>
  <c r="EB13" i="5"/>
  <c r="EG13" i="5"/>
  <c r="EA13" i="5"/>
  <c r="DI13" i="5"/>
  <c r="DN13" i="5"/>
  <c r="DS13" i="5"/>
  <c r="FC13" i="5"/>
  <c r="EC13" i="5"/>
  <c r="FM13" i="5"/>
  <c r="DU13" i="5"/>
  <c r="EF13" i="5"/>
  <c r="DF13" i="5"/>
  <c r="DL13" i="5"/>
  <c r="DQ13" i="5"/>
  <c r="EQ13" i="5"/>
  <c r="DX13" i="5"/>
  <c r="EH13" i="5"/>
  <c r="DG13" i="5"/>
  <c r="DR13" i="5"/>
  <c r="DJ13" i="5"/>
  <c r="DT13" i="5"/>
  <c r="DM13" i="5"/>
  <c r="DP13" i="5"/>
  <c r="CT13" i="5"/>
  <c r="CY13" i="5"/>
  <c r="DD13" i="5"/>
  <c r="CC13" i="5"/>
  <c r="CI13" i="5"/>
  <c r="CN13" i="5"/>
  <c r="BQ13" i="5"/>
  <c r="BW13" i="5"/>
  <c r="CA13" i="5"/>
  <c r="CQ13" i="5"/>
  <c r="CW13" i="5"/>
  <c r="DB13" i="5"/>
  <c r="CF13" i="5"/>
  <c r="CL13" i="5"/>
  <c r="CP13" i="5"/>
  <c r="BN13" i="5"/>
  <c r="BT13" i="5"/>
  <c r="BY13" i="5"/>
  <c r="DA13" i="5"/>
  <c r="CE13" i="5"/>
  <c r="CO13" i="5"/>
  <c r="BS13" i="5"/>
  <c r="CU13" i="5"/>
  <c r="DE13" i="5"/>
  <c r="CJ13" i="5"/>
  <c r="BM13" i="5"/>
  <c r="BX13" i="5"/>
  <c r="CX13" i="5"/>
  <c r="CB13" i="5"/>
  <c r="CM13" i="5"/>
  <c r="BP13" i="5"/>
  <c r="BZ13" i="5"/>
  <c r="CH13" i="5"/>
  <c r="DC13" i="5"/>
  <c r="BU13" i="5"/>
  <c r="W13" i="5"/>
  <c r="AA13" i="5"/>
  <c r="AF13" i="5"/>
  <c r="AJ13" i="5"/>
  <c r="AP13" i="5"/>
  <c r="AU13" i="5"/>
  <c r="AY13" i="5"/>
  <c r="BE13" i="5"/>
  <c r="BJ13" i="5"/>
  <c r="U13" i="5"/>
  <c r="AD13" i="5"/>
  <c r="AH13" i="5"/>
  <c r="AM13" i="5"/>
  <c r="AS13" i="5"/>
  <c r="AW13" i="5"/>
  <c r="BB13" i="5"/>
  <c r="BH13" i="5"/>
  <c r="BL13" i="5"/>
  <c r="L13" i="5"/>
  <c r="CR13" i="5"/>
  <c r="Z13" i="5"/>
  <c r="AE13" i="5"/>
  <c r="AI13" i="5"/>
  <c r="AO13" i="5"/>
  <c r="AT13" i="5"/>
  <c r="AX13" i="5"/>
  <c r="BD13" i="5"/>
  <c r="BI13" i="5"/>
  <c r="FB17" i="5"/>
  <c r="FG17" i="5"/>
  <c r="FL17" i="5"/>
  <c r="FC17" i="5"/>
  <c r="FI17" i="5"/>
  <c r="FM17" i="5"/>
  <c r="EZ17" i="5"/>
  <c r="FF17" i="5"/>
  <c r="FK17" i="5"/>
  <c r="FE17" i="5"/>
  <c r="EN17" i="5"/>
  <c r="ET17" i="5"/>
  <c r="EX17" i="5"/>
  <c r="DU17" i="5"/>
  <c r="EA17" i="5"/>
  <c r="EF17" i="5"/>
  <c r="EK17" i="5"/>
  <c r="EQ17" i="5"/>
  <c r="EV17" i="5"/>
  <c r="DX17" i="5"/>
  <c r="EC17" i="5"/>
  <c r="EH17" i="5"/>
  <c r="FJ17" i="5"/>
  <c r="EP17" i="5"/>
  <c r="DV17" i="5"/>
  <c r="EG17" i="5"/>
  <c r="DJ17" i="5"/>
  <c r="DP17" i="5"/>
  <c r="DT17" i="5"/>
  <c r="ER17" i="5"/>
  <c r="DY17" i="5"/>
  <c r="EI17" i="5"/>
  <c r="EJ17" i="5"/>
  <c r="EU17" i="5"/>
  <c r="EB17" i="5"/>
  <c r="DG17" i="5"/>
  <c r="DM17" i="5"/>
  <c r="DR17" i="5"/>
  <c r="EY17" i="5"/>
  <c r="EM17" i="5"/>
  <c r="EW17" i="5"/>
  <c r="EE17" i="5"/>
  <c r="DN17" i="5"/>
  <c r="DF17" i="5"/>
  <c r="DQ17" i="5"/>
  <c r="DI17" i="5"/>
  <c r="DS17" i="5"/>
  <c r="DL17" i="5"/>
  <c r="CU17" i="5"/>
  <c r="DA17" i="5"/>
  <c r="DE17" i="5"/>
  <c r="CC17" i="5"/>
  <c r="CI17" i="5"/>
  <c r="CN17" i="5"/>
  <c r="BQ17" i="5"/>
  <c r="BW17" i="5"/>
  <c r="CA17" i="5"/>
  <c r="CR17" i="5"/>
  <c r="CX17" i="5"/>
  <c r="DC17" i="5"/>
  <c r="CF17" i="5"/>
  <c r="CL17" i="5"/>
  <c r="CP17" i="5"/>
  <c r="BN17" i="5"/>
  <c r="BT17" i="5"/>
  <c r="BY17" i="5"/>
  <c r="CW17" i="5"/>
  <c r="CJ17" i="5"/>
  <c r="BM17" i="5"/>
  <c r="BX17" i="5"/>
  <c r="CQ17" i="5"/>
  <c r="DB17" i="5"/>
  <c r="CE17" i="5"/>
  <c r="CO17" i="5"/>
  <c r="BS17" i="5"/>
  <c r="CT17" i="5"/>
  <c r="DD17" i="5"/>
  <c r="CH17" i="5"/>
  <c r="BU17" i="5"/>
  <c r="BP17" i="5"/>
  <c r="CY17" i="5"/>
  <c r="BZ17" i="5"/>
  <c r="CM17" i="5"/>
  <c r="W17" i="5"/>
  <c r="AB17" i="5"/>
  <c r="AG17" i="5"/>
  <c r="AL17" i="5"/>
  <c r="AQ17" i="5"/>
  <c r="AV17" i="5"/>
  <c r="BA17" i="5"/>
  <c r="BF17" i="5"/>
  <c r="BK17" i="5"/>
  <c r="U17" i="5"/>
  <c r="Z17" i="5"/>
  <c r="AE17" i="5"/>
  <c r="AI17" i="5"/>
  <c r="AO17" i="5"/>
  <c r="AT17" i="5"/>
  <c r="AX17" i="5"/>
  <c r="BD17" i="5"/>
  <c r="BI17" i="5"/>
  <c r="CB17" i="5"/>
  <c r="AA17" i="5"/>
  <c r="AF17" i="5"/>
  <c r="AJ17" i="5"/>
  <c r="AP17" i="5"/>
  <c r="AU17" i="5"/>
  <c r="AY17" i="5"/>
  <c r="BE17" i="5"/>
  <c r="BJ17" i="5"/>
  <c r="L3" i="5"/>
  <c r="P15" i="5"/>
  <c r="P14" i="5"/>
  <c r="Q12" i="5"/>
  <c r="F11" i="5"/>
  <c r="L9" i="5"/>
  <c r="P6" i="5"/>
  <c r="P18" i="5"/>
  <c r="F3" i="5"/>
  <c r="AD3" i="5"/>
  <c r="AM3" i="5"/>
  <c r="BH3" i="5"/>
  <c r="BI18" i="5"/>
  <c r="AX18" i="5"/>
  <c r="AF18" i="5"/>
  <c r="BH17" i="5"/>
  <c r="AM17" i="5"/>
  <c r="T17" i="5"/>
  <c r="AV16" i="5"/>
  <c r="BB15" i="5"/>
  <c r="AL15" i="5"/>
  <c r="BK14" i="5"/>
  <c r="AQ14" i="5"/>
  <c r="AA14" i="5"/>
  <c r="BA13" i="5"/>
  <c r="AG13" i="5"/>
  <c r="BI12" i="5"/>
  <c r="AQ12" i="5"/>
  <c r="W12" i="5"/>
  <c r="AX11" i="5"/>
  <c r="AG11" i="5"/>
  <c r="BF10" i="5"/>
  <c r="AM10" i="5"/>
  <c r="W10" i="5"/>
  <c r="AB9" i="5"/>
  <c r="BE8" i="5"/>
  <c r="AL8" i="5"/>
  <c r="BK7" i="5"/>
  <c r="AS7" i="5"/>
  <c r="AA7" i="5"/>
  <c r="AY6" i="5"/>
  <c r="AG6" i="5"/>
  <c r="BF5" i="5"/>
  <c r="AF5" i="5"/>
  <c r="BA4" i="5"/>
  <c r="CB12" i="5"/>
  <c r="F10" i="5"/>
  <c r="AA10" i="5"/>
  <c r="EY4" i="5"/>
  <c r="FC4" i="5"/>
  <c r="FI4" i="5"/>
  <c r="FM4" i="5"/>
  <c r="EQ4" i="5"/>
  <c r="EV4" i="5"/>
  <c r="EZ4" i="5"/>
  <c r="FE4" i="5"/>
  <c r="FJ4" i="5"/>
  <c r="EM4" i="5"/>
  <c r="ER4" i="5"/>
  <c r="EW4" i="5"/>
  <c r="FF4" i="5"/>
  <c r="FB4" i="5"/>
  <c r="FG4" i="5"/>
  <c r="FL4" i="5"/>
  <c r="EK4" i="5"/>
  <c r="EP4" i="5"/>
  <c r="EU4" i="5"/>
  <c r="FK4" i="5"/>
  <c r="EJ4" i="5"/>
  <c r="DV4" i="5"/>
  <c r="EB4" i="5"/>
  <c r="EG4" i="5"/>
  <c r="ET4" i="5"/>
  <c r="DY4" i="5"/>
  <c r="EE4" i="5"/>
  <c r="EI4" i="5"/>
  <c r="EN4" i="5"/>
  <c r="EC4" i="5"/>
  <c r="DG4" i="5"/>
  <c r="DL4" i="5"/>
  <c r="DQ4" i="5"/>
  <c r="EX4" i="5"/>
  <c r="DU4" i="5"/>
  <c r="EF4" i="5"/>
  <c r="DM4" i="5"/>
  <c r="DR4" i="5"/>
  <c r="DX4" i="5"/>
  <c r="EH4" i="5"/>
  <c r="DI4" i="5"/>
  <c r="DN4" i="5"/>
  <c r="DS4" i="5"/>
  <c r="EA4" i="5"/>
  <c r="DF4" i="5"/>
  <c r="DJ4" i="5"/>
  <c r="DP4" i="5"/>
  <c r="DT4" i="5"/>
  <c r="CQ4" i="5"/>
  <c r="CW4" i="5"/>
  <c r="DB4" i="5"/>
  <c r="CC4" i="5"/>
  <c r="CI4" i="5"/>
  <c r="CN4" i="5"/>
  <c r="BQ4" i="5"/>
  <c r="BW4" i="5"/>
  <c r="CA4" i="5"/>
  <c r="CT4" i="5"/>
  <c r="CY4" i="5"/>
  <c r="DD4" i="5"/>
  <c r="CF4" i="5"/>
  <c r="CL4" i="5"/>
  <c r="CP4" i="5"/>
  <c r="BN4" i="5"/>
  <c r="BT4" i="5"/>
  <c r="BY4" i="5"/>
  <c r="T4" i="5"/>
  <c r="Z4" i="5"/>
  <c r="AE4" i="5"/>
  <c r="CR4" i="5"/>
  <c r="DC4" i="5"/>
  <c r="CJ4" i="5"/>
  <c r="BM4" i="5"/>
  <c r="BX4" i="5"/>
  <c r="CX4" i="5"/>
  <c r="CE4" i="5"/>
  <c r="CO4" i="5"/>
  <c r="BS4" i="5"/>
  <c r="DA4" i="5"/>
  <c r="CH4" i="5"/>
  <c r="BU4" i="5"/>
  <c r="CU4" i="5"/>
  <c r="BZ4" i="5"/>
  <c r="DE4" i="5"/>
  <c r="CB4" i="5"/>
  <c r="BP4" i="5"/>
  <c r="U4" i="5"/>
  <c r="AB4" i="5"/>
  <c r="AH4" i="5"/>
  <c r="AM4" i="5"/>
  <c r="AS4" i="5"/>
  <c r="AW4" i="5"/>
  <c r="BB4" i="5"/>
  <c r="BC4" i="5" s="1"/>
  <c r="BF4" i="5"/>
  <c r="BJ4" i="5"/>
  <c r="W4" i="5"/>
  <c r="AF4" i="5"/>
  <c r="AL4" i="5"/>
  <c r="AT4" i="5"/>
  <c r="AY4" i="5"/>
  <c r="BE4" i="5"/>
  <c r="BK4" i="5"/>
  <c r="S4" i="5"/>
  <c r="CM4" i="5"/>
  <c r="AA4" i="5"/>
  <c r="AI4" i="5"/>
  <c r="AP4" i="5"/>
  <c r="AV4" i="5"/>
  <c r="BH4" i="5"/>
  <c r="E4" i="5"/>
  <c r="AD4" i="5"/>
  <c r="AJ4" i="5"/>
  <c r="AQ4" i="5"/>
  <c r="AX4" i="5"/>
  <c r="BD4" i="5"/>
  <c r="BI4" i="5"/>
  <c r="L14" i="5"/>
  <c r="F12" i="5"/>
  <c r="Q10" i="5"/>
  <c r="L8" i="5"/>
  <c r="I6" i="5"/>
  <c r="K18" i="5"/>
  <c r="BF18" i="5"/>
  <c r="AT18" i="5"/>
  <c r="AB18" i="5"/>
  <c r="BF14" i="5"/>
  <c r="AM14" i="5"/>
  <c r="AV13" i="5"/>
  <c r="AB13" i="5"/>
  <c r="BE12" i="5"/>
  <c r="BK11" i="5"/>
  <c r="AT11" i="5"/>
  <c r="BA10" i="5"/>
  <c r="AI10" i="5"/>
  <c r="AQ9" i="5"/>
  <c r="X9" i="5"/>
  <c r="BA8" i="5"/>
  <c r="BF7" i="5"/>
  <c r="AO7" i="5"/>
  <c r="AU6" i="5"/>
  <c r="AY5" i="5"/>
  <c r="X5" i="5"/>
  <c r="AU4" i="5"/>
  <c r="CT18" i="5"/>
  <c r="I14" i="5"/>
  <c r="EZ14" i="5"/>
  <c r="FF14" i="5"/>
  <c r="FK14" i="5"/>
  <c r="EN14" i="5"/>
  <c r="FB14" i="5"/>
  <c r="FG14" i="5"/>
  <c r="FL14" i="5"/>
  <c r="EJ14" i="5"/>
  <c r="EY14" i="5"/>
  <c r="FE14" i="5"/>
  <c r="FJ14" i="5"/>
  <c r="EM14" i="5"/>
  <c r="EQ14" i="5"/>
  <c r="FM14" i="5"/>
  <c r="EW14" i="5"/>
  <c r="DY14" i="5"/>
  <c r="EC14" i="5"/>
  <c r="EG14" i="5"/>
  <c r="FC14" i="5"/>
  <c r="EP14" i="5"/>
  <c r="EU14" i="5"/>
  <c r="DV14" i="5"/>
  <c r="EA14" i="5"/>
  <c r="EE14" i="5"/>
  <c r="EI14" i="5"/>
  <c r="EK14" i="5"/>
  <c r="EX14" i="5"/>
  <c r="DU14" i="5"/>
  <c r="DI14" i="5"/>
  <c r="DN14" i="5"/>
  <c r="DS14" i="5"/>
  <c r="ER14" i="5"/>
  <c r="DX14" i="5"/>
  <c r="EF14" i="5"/>
  <c r="ET14" i="5"/>
  <c r="EH14" i="5"/>
  <c r="DF14" i="5"/>
  <c r="DL14" i="5"/>
  <c r="DQ14" i="5"/>
  <c r="FI14" i="5"/>
  <c r="EV14" i="5"/>
  <c r="EB14" i="5"/>
  <c r="DM14" i="5"/>
  <c r="DP14" i="5"/>
  <c r="DG14" i="5"/>
  <c r="DH14" i="5" s="1"/>
  <c r="DR14" i="5"/>
  <c r="DJ14" i="5"/>
  <c r="DT14" i="5"/>
  <c r="CT14" i="5"/>
  <c r="CX14" i="5"/>
  <c r="DB14" i="5"/>
  <c r="CC14" i="5"/>
  <c r="CH14" i="5"/>
  <c r="CL14" i="5"/>
  <c r="CP14" i="5"/>
  <c r="BQ14" i="5"/>
  <c r="BU14" i="5"/>
  <c r="BY14" i="5"/>
  <c r="CQ14" i="5"/>
  <c r="DD14" i="5"/>
  <c r="CF14" i="5"/>
  <c r="CJ14" i="5"/>
  <c r="CN14" i="5"/>
  <c r="BN14" i="5"/>
  <c r="BS14" i="5"/>
  <c r="BW14" i="5"/>
  <c r="CA14" i="5"/>
  <c r="CU14" i="5"/>
  <c r="DC14" i="5"/>
  <c r="CI14" i="5"/>
  <c r="BM14" i="5"/>
  <c r="CY14" i="5"/>
  <c r="CE14" i="5"/>
  <c r="CM14" i="5"/>
  <c r="BZ14" i="5"/>
  <c r="CR14" i="5"/>
  <c r="DA14" i="5"/>
  <c r="CO14" i="5"/>
  <c r="BT14" i="5"/>
  <c r="CW14" i="5"/>
  <c r="BX14" i="5"/>
  <c r="DE14" i="5"/>
  <c r="CB14" i="5"/>
  <c r="BP14" i="5"/>
  <c r="U14" i="5"/>
  <c r="Z14" i="5"/>
  <c r="AD14" i="5"/>
  <c r="AH14" i="5"/>
  <c r="AL14" i="5"/>
  <c r="AP14" i="5"/>
  <c r="AU14" i="5"/>
  <c r="AY14" i="5"/>
  <c r="BE14" i="5"/>
  <c r="BJ14" i="5"/>
  <c r="F14" i="5"/>
  <c r="Q14" i="5"/>
  <c r="X14" i="5"/>
  <c r="AB14" i="5"/>
  <c r="AF14" i="5"/>
  <c r="AJ14" i="5"/>
  <c r="AS14" i="5"/>
  <c r="AW14" i="5"/>
  <c r="BB14" i="5"/>
  <c r="BH14" i="5"/>
  <c r="BL14" i="5"/>
  <c r="T14" i="5"/>
  <c r="AG14" i="5"/>
  <c r="AO14" i="5"/>
  <c r="AT14" i="5"/>
  <c r="AX14" i="5"/>
  <c r="BD14" i="5"/>
  <c r="BI14" i="5"/>
  <c r="AQ10" i="5"/>
  <c r="EZ8" i="5"/>
  <c r="FE8" i="5"/>
  <c r="EK8" i="5"/>
  <c r="EP8" i="5"/>
  <c r="FF8" i="5"/>
  <c r="FK8" i="5"/>
  <c r="EQ8" i="5"/>
  <c r="EV8" i="5"/>
  <c r="FC8" i="5"/>
  <c r="FI8" i="5"/>
  <c r="FM8" i="5"/>
  <c r="EN8" i="5"/>
  <c r="ET8" i="5"/>
  <c r="EX8" i="5"/>
  <c r="FG8" i="5"/>
  <c r="EW8" i="5"/>
  <c r="DX8" i="5"/>
  <c r="EC8" i="5"/>
  <c r="EH8" i="5"/>
  <c r="EM8" i="5"/>
  <c r="EA8" i="5"/>
  <c r="DY8" i="5"/>
  <c r="EI8" i="5"/>
  <c r="DM8" i="5"/>
  <c r="DR8" i="5"/>
  <c r="FB8" i="5"/>
  <c r="EB8" i="5"/>
  <c r="DI8" i="5"/>
  <c r="DN8" i="5"/>
  <c r="DS8" i="5"/>
  <c r="FL8" i="5"/>
  <c r="EE8" i="5"/>
  <c r="DJ8" i="5"/>
  <c r="DP8" i="5"/>
  <c r="DT8" i="5"/>
  <c r="ER8" i="5"/>
  <c r="DV8" i="5"/>
  <c r="EG8" i="5"/>
  <c r="DG8" i="5"/>
  <c r="DL8" i="5"/>
  <c r="CR8" i="5"/>
  <c r="CX8" i="5"/>
  <c r="DC8" i="5"/>
  <c r="CC8" i="5"/>
  <c r="CI8" i="5"/>
  <c r="CN8" i="5"/>
  <c r="BQ8" i="5"/>
  <c r="BW8" i="5"/>
  <c r="CA8" i="5"/>
  <c r="CU8" i="5"/>
  <c r="DA8" i="5"/>
  <c r="DE8" i="5"/>
  <c r="CF8" i="5"/>
  <c r="CL8" i="5"/>
  <c r="CP8" i="5"/>
  <c r="BN8" i="5"/>
  <c r="BT8" i="5"/>
  <c r="BY8" i="5"/>
  <c r="CY8" i="5"/>
  <c r="CE8" i="5"/>
  <c r="CO8" i="5"/>
  <c r="BS8" i="5"/>
  <c r="CT8" i="5"/>
  <c r="DD8" i="5"/>
  <c r="CJ8" i="5"/>
  <c r="CW8" i="5"/>
  <c r="BP8" i="5"/>
  <c r="BZ8" i="5"/>
  <c r="CH8" i="5"/>
  <c r="U8" i="5"/>
  <c r="AA8" i="5"/>
  <c r="AF8" i="5"/>
  <c r="AJ8" i="5"/>
  <c r="AP8" i="5"/>
  <c r="AU8" i="5"/>
  <c r="AY8" i="5"/>
  <c r="BD8" i="5"/>
  <c r="BH8" i="5"/>
  <c r="BL8" i="5"/>
  <c r="O8" i="5"/>
  <c r="BU8" i="5"/>
  <c r="X8" i="5"/>
  <c r="Y8" i="5" s="1"/>
  <c r="AD8" i="5"/>
  <c r="AH8" i="5"/>
  <c r="AM8" i="5"/>
  <c r="AS8" i="5"/>
  <c r="AW8" i="5"/>
  <c r="BB8" i="5"/>
  <c r="BF8" i="5"/>
  <c r="BJ8" i="5"/>
  <c r="Z8" i="5"/>
  <c r="AO8" i="5"/>
  <c r="BK8" i="5"/>
  <c r="FF12" i="5"/>
  <c r="FK12" i="5"/>
  <c r="EJ12" i="5"/>
  <c r="EN12" i="5"/>
  <c r="ET12" i="5"/>
  <c r="EX12" i="5"/>
  <c r="FB12" i="5"/>
  <c r="FG12" i="5"/>
  <c r="FL12" i="5"/>
  <c r="EK12" i="5"/>
  <c r="EP12" i="5"/>
  <c r="EU12" i="5"/>
  <c r="EZ12" i="5"/>
  <c r="FE12" i="5"/>
  <c r="FJ12" i="5"/>
  <c r="EM12" i="5"/>
  <c r="ER12" i="5"/>
  <c r="EW12" i="5"/>
  <c r="FC12" i="5"/>
  <c r="FD12" i="5" s="1"/>
  <c r="EQ12" i="5"/>
  <c r="DY12" i="5"/>
  <c r="EE12" i="5"/>
  <c r="EI12" i="5"/>
  <c r="FM12" i="5"/>
  <c r="DV12" i="5"/>
  <c r="EB12" i="5"/>
  <c r="EG12" i="5"/>
  <c r="FI12" i="5"/>
  <c r="DU12" i="5"/>
  <c r="EF12" i="5"/>
  <c r="DI12" i="5"/>
  <c r="DN12" i="5"/>
  <c r="DS12" i="5"/>
  <c r="DX12" i="5"/>
  <c r="EH12" i="5"/>
  <c r="EV12" i="5"/>
  <c r="EA12" i="5"/>
  <c r="DG12" i="5"/>
  <c r="DL12" i="5"/>
  <c r="DQ12" i="5"/>
  <c r="EY12" i="5"/>
  <c r="EC12" i="5"/>
  <c r="DM12" i="5"/>
  <c r="DP12" i="5"/>
  <c r="DF12" i="5"/>
  <c r="DR12" i="5"/>
  <c r="DJ12" i="5"/>
  <c r="DK12" i="5" s="1"/>
  <c r="DT12" i="5"/>
  <c r="CT12" i="5"/>
  <c r="CY12" i="5"/>
  <c r="DD12" i="5"/>
  <c r="CC12" i="5"/>
  <c r="CI12" i="5"/>
  <c r="CN12" i="5"/>
  <c r="BQ12" i="5"/>
  <c r="BW12" i="5"/>
  <c r="CA12" i="5"/>
  <c r="CQ12" i="5"/>
  <c r="CW12" i="5"/>
  <c r="DB12" i="5"/>
  <c r="CF12" i="5"/>
  <c r="CL12" i="5"/>
  <c r="CP12" i="5"/>
  <c r="BN12" i="5"/>
  <c r="BT12" i="5"/>
  <c r="BY12" i="5"/>
  <c r="CU12" i="5"/>
  <c r="DE12" i="5"/>
  <c r="CJ12" i="5"/>
  <c r="BM12" i="5"/>
  <c r="BX12" i="5"/>
  <c r="DA12" i="5"/>
  <c r="CE12" i="5"/>
  <c r="CO12" i="5"/>
  <c r="BS12" i="5"/>
  <c r="CR12" i="5"/>
  <c r="DC12" i="5"/>
  <c r="CH12" i="5"/>
  <c r="BU12" i="5"/>
  <c r="BP12" i="5"/>
  <c r="CX12" i="5"/>
  <c r="BZ12" i="5"/>
  <c r="CM12" i="5"/>
  <c r="U12" i="5"/>
  <c r="AA12" i="5"/>
  <c r="AF12" i="5"/>
  <c r="AJ12" i="5"/>
  <c r="AP12" i="5"/>
  <c r="AU12" i="5"/>
  <c r="AY12" i="5"/>
  <c r="BD12" i="5"/>
  <c r="BH12" i="5"/>
  <c r="BL12" i="5"/>
  <c r="P12" i="5"/>
  <c r="X12" i="5"/>
  <c r="AD12" i="5"/>
  <c r="AH12" i="5"/>
  <c r="AM12" i="5"/>
  <c r="AS12" i="5"/>
  <c r="AW12" i="5"/>
  <c r="BB12" i="5"/>
  <c r="BF12" i="5"/>
  <c r="BJ12" i="5"/>
  <c r="E12" i="5"/>
  <c r="T12" i="5"/>
  <c r="Z12" i="5"/>
  <c r="AE12" i="5"/>
  <c r="AI12" i="5"/>
  <c r="AO12" i="5"/>
  <c r="AT12" i="5"/>
  <c r="AX12" i="5"/>
  <c r="BK12" i="5"/>
  <c r="FB16" i="5"/>
  <c r="FG16" i="5"/>
  <c r="FL16" i="5"/>
  <c r="EY16" i="5"/>
  <c r="FC16" i="5"/>
  <c r="FI16" i="5"/>
  <c r="FM16" i="5"/>
  <c r="FF16" i="5"/>
  <c r="FK16" i="5"/>
  <c r="EZ16" i="5"/>
  <c r="EJ16" i="5"/>
  <c r="EN16" i="5"/>
  <c r="ET16" i="5"/>
  <c r="EX16" i="5"/>
  <c r="DU16" i="5"/>
  <c r="EA16" i="5"/>
  <c r="EF16" i="5"/>
  <c r="FJ16" i="5"/>
  <c r="EQ16" i="5"/>
  <c r="EV16" i="5"/>
  <c r="DX16" i="5"/>
  <c r="EC16" i="5"/>
  <c r="EH16" i="5"/>
  <c r="EK16" i="5"/>
  <c r="EU16" i="5"/>
  <c r="EB16" i="5"/>
  <c r="DF16" i="5"/>
  <c r="DJ16" i="5"/>
  <c r="DP16" i="5"/>
  <c r="DT16" i="5"/>
  <c r="EM16" i="5"/>
  <c r="EW16" i="5"/>
  <c r="EE16" i="5"/>
  <c r="FE16" i="5"/>
  <c r="EP16" i="5"/>
  <c r="DV16" i="5"/>
  <c r="EG16" i="5"/>
  <c r="DM16" i="5"/>
  <c r="DR16" i="5"/>
  <c r="ER16" i="5"/>
  <c r="DY16" i="5"/>
  <c r="DZ16" i="5" s="1"/>
  <c r="EI16" i="5"/>
  <c r="DI16" i="5"/>
  <c r="DS16" i="5"/>
  <c r="DL16" i="5"/>
  <c r="DN16" i="5"/>
  <c r="DG16" i="5"/>
  <c r="DQ16" i="5"/>
  <c r="CU16" i="5"/>
  <c r="DA16" i="5"/>
  <c r="DE16" i="5"/>
  <c r="CC16" i="5"/>
  <c r="CI16" i="5"/>
  <c r="CN16" i="5"/>
  <c r="BQ16" i="5"/>
  <c r="BW16" i="5"/>
  <c r="CA16" i="5"/>
  <c r="CR16" i="5"/>
  <c r="CX16" i="5"/>
  <c r="DC16" i="5"/>
  <c r="CF16" i="5"/>
  <c r="CL16" i="5"/>
  <c r="CP16" i="5"/>
  <c r="BN16" i="5"/>
  <c r="BT16" i="5"/>
  <c r="BY16" i="5"/>
  <c r="CQ16" i="5"/>
  <c r="DB16" i="5"/>
  <c r="CE16" i="5"/>
  <c r="CO16" i="5"/>
  <c r="BS16" i="5"/>
  <c r="CW16" i="5"/>
  <c r="CJ16" i="5"/>
  <c r="BM16" i="5"/>
  <c r="BX16" i="5"/>
  <c r="CY16" i="5"/>
  <c r="CB16" i="5"/>
  <c r="CM16" i="5"/>
  <c r="BP16" i="5"/>
  <c r="BZ16" i="5"/>
  <c r="DD16" i="5"/>
  <c r="CH16" i="5"/>
  <c r="CT16" i="5"/>
  <c r="BU16" i="5"/>
  <c r="U16" i="5"/>
  <c r="AA16" i="5"/>
  <c r="AF16" i="5"/>
  <c r="AJ16" i="5"/>
  <c r="AP16" i="5"/>
  <c r="AU16" i="5"/>
  <c r="AY16" i="5"/>
  <c r="BD16" i="5"/>
  <c r="BH16" i="5"/>
  <c r="BL16" i="5"/>
  <c r="O16" i="5"/>
  <c r="X16" i="5"/>
  <c r="AD16" i="5"/>
  <c r="AH16" i="5"/>
  <c r="AM16" i="5"/>
  <c r="AS16" i="5"/>
  <c r="AW16" i="5"/>
  <c r="BB16" i="5"/>
  <c r="BF16" i="5"/>
  <c r="BJ16" i="5"/>
  <c r="T16" i="5"/>
  <c r="Z16" i="5"/>
  <c r="AE16" i="5"/>
  <c r="AI16" i="5"/>
  <c r="AO16" i="5"/>
  <c r="AT16" i="5"/>
  <c r="AX16" i="5"/>
  <c r="BK16" i="5"/>
  <c r="BI16" i="5"/>
  <c r="AQ16" i="5"/>
  <c r="W16" i="5"/>
  <c r="FK3" i="5"/>
  <c r="FF3" i="5"/>
  <c r="EZ3" i="5"/>
  <c r="FJ3" i="5"/>
  <c r="FE3" i="5"/>
  <c r="EY3" i="5"/>
  <c r="FL3" i="5"/>
  <c r="FG3" i="5"/>
  <c r="FB3" i="5"/>
  <c r="EW3" i="5"/>
  <c r="ER3" i="5"/>
  <c r="EM3" i="5"/>
  <c r="FI3" i="5"/>
  <c r="EU3" i="5"/>
  <c r="EP3" i="5"/>
  <c r="EJ3" i="5"/>
  <c r="EV3" i="5"/>
  <c r="EK3" i="5"/>
  <c r="EH3" i="5"/>
  <c r="EC3" i="5"/>
  <c r="DX3" i="5"/>
  <c r="DQ3" i="5"/>
  <c r="DL3" i="5"/>
  <c r="DF3" i="5"/>
  <c r="ET3" i="5"/>
  <c r="EG3" i="5"/>
  <c r="EB3" i="5"/>
  <c r="DV3" i="5"/>
  <c r="EQ3" i="5"/>
  <c r="EF3" i="5"/>
  <c r="EA3" i="5"/>
  <c r="DU3" i="5"/>
  <c r="DS3" i="5"/>
  <c r="DN3" i="5"/>
  <c r="DI3" i="5"/>
  <c r="FC3" i="5"/>
  <c r="EN3" i="5"/>
  <c r="EE3" i="5"/>
  <c r="DY3" i="5"/>
  <c r="DM3" i="5"/>
  <c r="DJ3" i="5"/>
  <c r="DR3" i="5"/>
  <c r="DG3" i="5"/>
  <c r="DP3" i="5"/>
  <c r="DD3" i="5"/>
  <c r="CY3" i="5"/>
  <c r="CT3" i="5"/>
  <c r="CM3" i="5"/>
  <c r="CH3" i="5"/>
  <c r="CB3" i="5"/>
  <c r="BZ3" i="5"/>
  <c r="BU3" i="5"/>
  <c r="BP3" i="5"/>
  <c r="GT3" i="5"/>
  <c r="DB3" i="5"/>
  <c r="CW3" i="5"/>
  <c r="CQ3" i="5"/>
  <c r="CO3" i="5"/>
  <c r="CJ3" i="5"/>
  <c r="CE3" i="5"/>
  <c r="BX3" i="5"/>
  <c r="BS3" i="5"/>
  <c r="BM3" i="5"/>
  <c r="ADV3" i="5"/>
  <c r="DC3" i="5"/>
  <c r="CR3" i="5"/>
  <c r="CL3" i="5"/>
  <c r="BT3" i="5"/>
  <c r="CX3" i="5"/>
  <c r="CF3" i="5"/>
  <c r="BY3" i="5"/>
  <c r="BN3" i="5"/>
  <c r="ADY3" i="5"/>
  <c r="CU3" i="5"/>
  <c r="CN3" i="5"/>
  <c r="CC3" i="5"/>
  <c r="BW3" i="5"/>
  <c r="DA3" i="5"/>
  <c r="BQ3" i="5"/>
  <c r="VH3" i="5"/>
  <c r="CI3" i="5"/>
  <c r="BI3" i="5"/>
  <c r="BD3" i="5"/>
  <c r="AX3" i="5"/>
  <c r="AT3" i="5"/>
  <c r="AO3" i="5"/>
  <c r="AI3" i="5"/>
  <c r="AE3" i="5"/>
  <c r="Z3" i="5"/>
  <c r="T3" i="5"/>
  <c r="Q3" i="5"/>
  <c r="BK3" i="5"/>
  <c r="BF3" i="5"/>
  <c r="BA3" i="5"/>
  <c r="AV3" i="5"/>
  <c r="AQ3" i="5"/>
  <c r="AL3" i="5"/>
  <c r="AG3" i="5"/>
  <c r="AB3" i="5"/>
  <c r="W3" i="5"/>
  <c r="E3" i="5"/>
  <c r="K7" i="5"/>
  <c r="FC7" i="5"/>
  <c r="FG7" i="5"/>
  <c r="FK7" i="5"/>
  <c r="EM7" i="5"/>
  <c r="EQ7" i="5"/>
  <c r="EV7" i="5"/>
  <c r="EY7" i="5"/>
  <c r="FL7" i="5"/>
  <c r="EJ7" i="5"/>
  <c r="EN7" i="5"/>
  <c r="ER7" i="5"/>
  <c r="EW7" i="5"/>
  <c r="FB7" i="5"/>
  <c r="FF7" i="5"/>
  <c r="FJ7" i="5"/>
  <c r="EP7" i="5"/>
  <c r="EU7" i="5"/>
  <c r="FE7" i="5"/>
  <c r="ET7" i="5"/>
  <c r="DX7" i="5"/>
  <c r="EC7" i="5"/>
  <c r="EH7" i="5"/>
  <c r="FM7" i="5"/>
  <c r="EK7" i="5"/>
  <c r="DV7" i="5"/>
  <c r="EA7" i="5"/>
  <c r="EF7" i="5"/>
  <c r="FI7" i="5"/>
  <c r="DU7" i="5"/>
  <c r="EE7" i="5"/>
  <c r="DF7" i="5"/>
  <c r="DS7" i="5"/>
  <c r="EG7" i="5"/>
  <c r="DG7" i="5"/>
  <c r="DL7" i="5"/>
  <c r="DP7" i="5"/>
  <c r="DT7" i="5"/>
  <c r="EX7" i="5"/>
  <c r="DY7" i="5"/>
  <c r="EI7" i="5"/>
  <c r="DI7" i="5"/>
  <c r="DM7" i="5"/>
  <c r="DQ7" i="5"/>
  <c r="EZ7" i="5"/>
  <c r="EB7" i="5"/>
  <c r="DJ7" i="5"/>
  <c r="DN7" i="5"/>
  <c r="DR7" i="5"/>
  <c r="CX7" i="5"/>
  <c r="DC7" i="5"/>
  <c r="CE7" i="5"/>
  <c r="CI7" i="5"/>
  <c r="CN7" i="5"/>
  <c r="BN7" i="5"/>
  <c r="BW7" i="5"/>
  <c r="CA7" i="5"/>
  <c r="CQ7" i="5"/>
  <c r="CU7" i="5"/>
  <c r="DA7" i="5"/>
  <c r="DE7" i="5"/>
  <c r="CC7" i="5"/>
  <c r="CL7" i="5"/>
  <c r="CP7" i="5"/>
  <c r="BP7" i="5"/>
  <c r="BT7" i="5"/>
  <c r="BY7" i="5"/>
  <c r="CT7" i="5"/>
  <c r="DD7" i="5"/>
  <c r="CB7" i="5"/>
  <c r="CJ7" i="5"/>
  <c r="BX7" i="5"/>
  <c r="CY7" i="5"/>
  <c r="CF7" i="5"/>
  <c r="CO7" i="5"/>
  <c r="BS7" i="5"/>
  <c r="CR7" i="5"/>
  <c r="DB7" i="5"/>
  <c r="CH7" i="5"/>
  <c r="BM7" i="5"/>
  <c r="BU7" i="5"/>
  <c r="BQ7" i="5"/>
  <c r="CW7" i="5"/>
  <c r="BZ7" i="5"/>
  <c r="CM7" i="5"/>
  <c r="T7" i="5"/>
  <c r="Z7" i="5"/>
  <c r="AE7" i="5"/>
  <c r="AI7" i="5"/>
  <c r="AV7" i="5"/>
  <c r="BE7" i="5"/>
  <c r="BJ7" i="5"/>
  <c r="I7" i="5"/>
  <c r="W7" i="5"/>
  <c r="AB7" i="5"/>
  <c r="AG7" i="5"/>
  <c r="AL7" i="5"/>
  <c r="AP7" i="5"/>
  <c r="AT7" i="5"/>
  <c r="AX7" i="5"/>
  <c r="BB7" i="5"/>
  <c r="BH7" i="5"/>
  <c r="BL7" i="5"/>
  <c r="P7" i="5"/>
  <c r="X7" i="5"/>
  <c r="AD7" i="5"/>
  <c r="AH7" i="5"/>
  <c r="AM7" i="5"/>
  <c r="AQ7" i="5"/>
  <c r="AU7" i="5"/>
  <c r="AY7" i="5"/>
  <c r="BD7" i="5"/>
  <c r="BI7" i="5"/>
  <c r="I11" i="5"/>
  <c r="EY11" i="5"/>
  <c r="FL11" i="5"/>
  <c r="EP11" i="5"/>
  <c r="EU11" i="5"/>
  <c r="EZ11" i="5"/>
  <c r="FE11" i="5"/>
  <c r="FI11" i="5"/>
  <c r="FM11" i="5"/>
  <c r="EM11" i="5"/>
  <c r="EQ11" i="5"/>
  <c r="EV11" i="5"/>
  <c r="FC11" i="5"/>
  <c r="FG11" i="5"/>
  <c r="FK11" i="5"/>
  <c r="EK11" i="5"/>
  <c r="ET11" i="5"/>
  <c r="EX11" i="5"/>
  <c r="FB11" i="5"/>
  <c r="EN11" i="5"/>
  <c r="DU11" i="5"/>
  <c r="DY11" i="5"/>
  <c r="EE11" i="5"/>
  <c r="EI11" i="5"/>
  <c r="FJ11" i="5"/>
  <c r="EW11" i="5"/>
  <c r="EB11" i="5"/>
  <c r="EG11" i="5"/>
  <c r="ER11" i="5"/>
  <c r="EA11" i="5"/>
  <c r="DG11" i="5"/>
  <c r="DL11" i="5"/>
  <c r="DP11" i="5"/>
  <c r="DT11" i="5"/>
  <c r="EC11" i="5"/>
  <c r="DI11" i="5"/>
  <c r="DM11" i="5"/>
  <c r="DQ11" i="5"/>
  <c r="FF11" i="5"/>
  <c r="DV11" i="5"/>
  <c r="EF11" i="5"/>
  <c r="DJ11" i="5"/>
  <c r="DN11" i="5"/>
  <c r="DR11" i="5"/>
  <c r="EJ11" i="5"/>
  <c r="DX11" i="5"/>
  <c r="DZ11" i="5" s="1"/>
  <c r="EH11" i="5"/>
  <c r="DF11" i="5"/>
  <c r="DS11" i="5"/>
  <c r="CT11" i="5"/>
  <c r="CY11" i="5"/>
  <c r="DD11" i="5"/>
  <c r="CE11" i="5"/>
  <c r="CI11" i="5"/>
  <c r="CN11" i="5"/>
  <c r="BN11" i="5"/>
  <c r="BW11" i="5"/>
  <c r="CA11" i="5"/>
  <c r="CR11" i="5"/>
  <c r="CW11" i="5"/>
  <c r="DB11" i="5"/>
  <c r="CC11" i="5"/>
  <c r="CL11" i="5"/>
  <c r="CP11" i="5"/>
  <c r="BP11" i="5"/>
  <c r="BT11" i="5"/>
  <c r="BY11" i="5"/>
  <c r="CQ11" i="5"/>
  <c r="DA11" i="5"/>
  <c r="CF11" i="5"/>
  <c r="CO11" i="5"/>
  <c r="BS11" i="5"/>
  <c r="CU11" i="5"/>
  <c r="DE11" i="5"/>
  <c r="CB11" i="5"/>
  <c r="CJ11" i="5"/>
  <c r="BX11" i="5"/>
  <c r="CX11" i="5"/>
  <c r="CM11" i="5"/>
  <c r="BQ11" i="5"/>
  <c r="BZ11" i="5"/>
  <c r="DC11" i="5"/>
  <c r="CH11" i="5"/>
  <c r="BU11" i="5"/>
  <c r="U11" i="5"/>
  <c r="AA11" i="5"/>
  <c r="AF11" i="5"/>
  <c r="AJ11" i="5"/>
  <c r="AO11" i="5"/>
  <c r="AS11" i="5"/>
  <c r="AW11" i="5"/>
  <c r="BA11" i="5"/>
  <c r="BE11" i="5"/>
  <c r="BJ11" i="5"/>
  <c r="E11" i="5"/>
  <c r="P11" i="5"/>
  <c r="X11" i="5"/>
  <c r="AD11" i="5"/>
  <c r="AH11" i="5"/>
  <c r="AM11" i="5"/>
  <c r="AQ11" i="5"/>
  <c r="AU11" i="5"/>
  <c r="AY11" i="5"/>
  <c r="BH11" i="5"/>
  <c r="BL11" i="5"/>
  <c r="K11" i="5"/>
  <c r="BM11" i="5"/>
  <c r="T11" i="5"/>
  <c r="Z11" i="5"/>
  <c r="AE11" i="5"/>
  <c r="AI11" i="5"/>
  <c r="AV11" i="5"/>
  <c r="BD11" i="5"/>
  <c r="BI11" i="5"/>
  <c r="I15" i="5"/>
  <c r="EZ15" i="5"/>
  <c r="FE15" i="5"/>
  <c r="FI15" i="5"/>
  <c r="FB15" i="5"/>
  <c r="FF15" i="5"/>
  <c r="FJ15" i="5"/>
  <c r="FL15" i="5"/>
  <c r="EP15" i="5"/>
  <c r="EU15" i="5"/>
  <c r="DV15" i="5"/>
  <c r="EA15" i="5"/>
  <c r="EF15" i="5"/>
  <c r="FG15" i="5"/>
  <c r="EN15" i="5"/>
  <c r="ER15" i="5"/>
  <c r="EW15" i="5"/>
  <c r="DX15" i="5"/>
  <c r="EC15" i="5"/>
  <c r="EH15" i="5"/>
  <c r="FC15" i="5"/>
  <c r="EQ15" i="5"/>
  <c r="EG15" i="5"/>
  <c r="DI15" i="5"/>
  <c r="DM15" i="5"/>
  <c r="DQ15" i="5"/>
  <c r="FK15" i="5"/>
  <c r="EK15" i="5"/>
  <c r="ET15" i="5"/>
  <c r="DY15" i="5"/>
  <c r="EM15" i="5"/>
  <c r="EV15" i="5"/>
  <c r="EB15" i="5"/>
  <c r="DS15" i="5"/>
  <c r="EE15" i="5"/>
  <c r="DG15" i="5"/>
  <c r="DP15" i="5"/>
  <c r="DJ15" i="5"/>
  <c r="DR15" i="5"/>
  <c r="DL15" i="5"/>
  <c r="DN15" i="5"/>
  <c r="CU15" i="5"/>
  <c r="DA15" i="5"/>
  <c r="CE15" i="5"/>
  <c r="CI15" i="5"/>
  <c r="CN15" i="5"/>
  <c r="BN15" i="5"/>
  <c r="BW15" i="5"/>
  <c r="CX15" i="5"/>
  <c r="DC15" i="5"/>
  <c r="CC15" i="5"/>
  <c r="CL15" i="5"/>
  <c r="BP15" i="5"/>
  <c r="BT15" i="5"/>
  <c r="BY15" i="5"/>
  <c r="CW15" i="5"/>
  <c r="CJ15" i="5"/>
  <c r="BX15" i="5"/>
  <c r="CR15" i="5"/>
  <c r="DB15" i="5"/>
  <c r="CF15" i="5"/>
  <c r="CO15" i="5"/>
  <c r="BS15" i="5"/>
  <c r="CT15" i="5"/>
  <c r="DD15" i="5"/>
  <c r="CH15" i="5"/>
  <c r="BU15" i="5"/>
  <c r="CM15" i="5"/>
  <c r="BQ15" i="5"/>
  <c r="CY15" i="5"/>
  <c r="U15" i="5"/>
  <c r="AA15" i="5"/>
  <c r="AF15" i="5"/>
  <c r="AJ15" i="5"/>
  <c r="AO15" i="5"/>
  <c r="AS15" i="5"/>
  <c r="BA15" i="5"/>
  <c r="BE15" i="5"/>
  <c r="BJ15" i="5"/>
  <c r="L15" i="5"/>
  <c r="X15" i="5"/>
  <c r="AD15" i="5"/>
  <c r="AM15" i="5"/>
  <c r="AQ15" i="5"/>
  <c r="AU15" i="5"/>
  <c r="AY15" i="5"/>
  <c r="BH15" i="5"/>
  <c r="Z15" i="5"/>
  <c r="AE15" i="5"/>
  <c r="AV15" i="5"/>
  <c r="BD15" i="5"/>
  <c r="BI15" i="5"/>
  <c r="R3" i="5"/>
  <c r="F15" i="5"/>
  <c r="G15" i="5" s="1"/>
  <c r="K14" i="5"/>
  <c r="Q11" i="5"/>
  <c r="L10" i="5"/>
  <c r="O7" i="5"/>
  <c r="E5" i="5"/>
  <c r="M17" i="5"/>
  <c r="X3" i="5"/>
  <c r="AS3" i="5"/>
  <c r="BB3" i="5"/>
  <c r="BD18" i="5"/>
  <c r="AO18" i="5"/>
  <c r="X18" i="5"/>
  <c r="AW17" i="5"/>
  <c r="AD17" i="5"/>
  <c r="BE16" i="5"/>
  <c r="AL16" i="5"/>
  <c r="BK15" i="5"/>
  <c r="AT15" i="5"/>
  <c r="AB15" i="5"/>
  <c r="BA14" i="5"/>
  <c r="AI14" i="5"/>
  <c r="BK13" i="5"/>
  <c r="AQ13" i="5"/>
  <c r="X13" i="5"/>
  <c r="BA12" i="5"/>
  <c r="AG12" i="5"/>
  <c r="BF11" i="5"/>
  <c r="AP11" i="5"/>
  <c r="W11" i="5"/>
  <c r="AV10" i="5"/>
  <c r="AE10" i="5"/>
  <c r="BF9" i="5"/>
  <c r="T9" i="5"/>
  <c r="AV8" i="5"/>
  <c r="AB8" i="5"/>
  <c r="BA7" i="5"/>
  <c r="AJ7" i="5"/>
  <c r="BJ6" i="5"/>
  <c r="AP6" i="5"/>
  <c r="AS5" i="5"/>
  <c r="BL4" i="5"/>
  <c r="AO4" i="5"/>
  <c r="BZ15" i="5"/>
  <c r="H5" i="5"/>
  <c r="M5" i="5"/>
  <c r="R5" i="5"/>
  <c r="I5" i="5"/>
  <c r="P5" i="5"/>
  <c r="F5" i="5"/>
  <c r="O5" i="5"/>
  <c r="I9" i="5"/>
  <c r="O9" i="5"/>
  <c r="S9" i="5"/>
  <c r="F9" i="5"/>
  <c r="M9" i="5"/>
  <c r="I13" i="5"/>
  <c r="O13" i="5"/>
  <c r="S13" i="5"/>
  <c r="H13" i="5"/>
  <c r="M13" i="5"/>
  <c r="R13" i="5"/>
  <c r="E17" i="5"/>
  <c r="K17" i="5"/>
  <c r="P17" i="5"/>
  <c r="I17" i="5"/>
  <c r="Q17" i="5"/>
  <c r="H17" i="5"/>
  <c r="O17" i="5"/>
  <c r="H4" i="5"/>
  <c r="M4" i="5"/>
  <c r="R4" i="5"/>
  <c r="K4" i="5"/>
  <c r="Q4" i="5"/>
  <c r="I4" i="5"/>
  <c r="P4" i="5"/>
  <c r="H8" i="5"/>
  <c r="M8" i="5"/>
  <c r="R8" i="5"/>
  <c r="K8" i="5"/>
  <c r="Q8" i="5"/>
  <c r="I8" i="5"/>
  <c r="I12" i="5"/>
  <c r="O12" i="5"/>
  <c r="S12" i="5"/>
  <c r="H12" i="5"/>
  <c r="M12" i="5"/>
  <c r="R12" i="5"/>
  <c r="E16" i="5"/>
  <c r="K16" i="5"/>
  <c r="P16" i="5"/>
  <c r="L16" i="5"/>
  <c r="R16" i="5"/>
  <c r="I16" i="5"/>
  <c r="Q16" i="5"/>
  <c r="Q13" i="5"/>
  <c r="F13" i="5"/>
  <c r="L12" i="5"/>
  <c r="Q9" i="5"/>
  <c r="E9" i="5"/>
  <c r="F8" i="5"/>
  <c r="L5" i="5"/>
  <c r="O4" i="5"/>
  <c r="S17" i="5"/>
  <c r="F17" i="5"/>
  <c r="H16" i="5"/>
  <c r="K13" i="5"/>
  <c r="K9" i="5"/>
  <c r="Q5" i="5"/>
  <c r="L17" i="5"/>
  <c r="P13" i="5"/>
  <c r="E13" i="5"/>
  <c r="K12" i="5"/>
  <c r="P9" i="5"/>
  <c r="S8" i="5"/>
  <c r="K5" i="5"/>
  <c r="L4" i="5"/>
  <c r="R17" i="5"/>
  <c r="S16" i="5"/>
  <c r="F16" i="5"/>
  <c r="H6" i="5"/>
  <c r="R6" i="5"/>
  <c r="E18" i="5"/>
  <c r="R18" i="5"/>
  <c r="K3" i="5"/>
  <c r="P3" i="5"/>
  <c r="M15" i="5"/>
  <c r="H15" i="5"/>
  <c r="R14" i="5"/>
  <c r="M14" i="5"/>
  <c r="H14" i="5"/>
  <c r="R11" i="5"/>
  <c r="M11" i="5"/>
  <c r="H11" i="5"/>
  <c r="R10" i="5"/>
  <c r="M10" i="5"/>
  <c r="H10" i="5"/>
  <c r="Q7" i="5"/>
  <c r="L6" i="5"/>
  <c r="E6" i="5"/>
  <c r="Q18" i="5"/>
  <c r="L18" i="5"/>
  <c r="F18" i="5"/>
  <c r="H7" i="5"/>
  <c r="M7" i="5"/>
  <c r="R7" i="5"/>
  <c r="I3" i="5"/>
  <c r="J3" i="5" s="1"/>
  <c r="O3" i="5"/>
  <c r="O15" i="5"/>
  <c r="S14" i="5"/>
  <c r="O14" i="5"/>
  <c r="S11" i="5"/>
  <c r="O11" i="5"/>
  <c r="S10" i="5"/>
  <c r="O10" i="5"/>
  <c r="S7" i="5"/>
  <c r="L7" i="5"/>
  <c r="E7" i="5"/>
  <c r="O6" i="5"/>
  <c r="F6" i="5"/>
  <c r="S18" i="5"/>
  <c r="M18" i="5"/>
  <c r="H18" i="5"/>
  <c r="ACR4" i="5" l="1"/>
  <c r="YQ6" i="5"/>
  <c r="AFO6" i="5"/>
  <c r="AAY6" i="5"/>
  <c r="WL13" i="5"/>
  <c r="AHZ13" i="5"/>
  <c r="ZU13" i="5"/>
  <c r="AEK13" i="5"/>
  <c r="YT7" i="5"/>
  <c r="AFR7" i="5"/>
  <c r="ABB7" i="5"/>
  <c r="AGS7" i="5"/>
  <c r="ZX11" i="5"/>
  <c r="WX12" i="5"/>
  <c r="AHH12" i="5"/>
  <c r="ACR12" i="5"/>
  <c r="AAM12" i="5"/>
  <c r="ADY12" i="5"/>
  <c r="YB14" i="5"/>
  <c r="AGD14" i="5"/>
  <c r="ABN14" i="5"/>
  <c r="AFR6" i="5"/>
  <c r="ADJ6" i="5"/>
  <c r="ABB6" i="5"/>
  <c r="ACJ10" i="5"/>
  <c r="AAM10" i="5"/>
  <c r="ADY10" i="5"/>
  <c r="ADJ13" i="5"/>
  <c r="XP15" i="5"/>
  <c r="ACF15" i="5"/>
  <c r="ZX12" i="5"/>
  <c r="AEN12" i="5"/>
  <c r="YQ12" i="5"/>
  <c r="AFO12" i="5"/>
  <c r="AAY12" i="5"/>
  <c r="WL14" i="5"/>
  <c r="AHZ14" i="5"/>
  <c r="ADJ14" i="5"/>
  <c r="AGZ7" i="5"/>
  <c r="XT7" i="5"/>
  <c r="XP8" i="5"/>
  <c r="WI9" i="5"/>
  <c r="ADG9" i="5"/>
  <c r="YQ10" i="5"/>
  <c r="AFO10" i="5"/>
  <c r="AAY10" i="5"/>
  <c r="AHZ15" i="5"/>
  <c r="YX14" i="5"/>
  <c r="AFV14" i="5"/>
  <c r="ABF14" i="5"/>
  <c r="YT12" i="5"/>
  <c r="AFR12" i="5"/>
  <c r="ABB12" i="5"/>
  <c r="XT12" i="5"/>
  <c r="AGV12" i="5"/>
  <c r="ACJ12" i="5"/>
  <c r="XM12" i="5"/>
  <c r="ZU11" i="5"/>
  <c r="AEK11" i="5"/>
  <c r="FA11" i="5"/>
  <c r="XP4" i="5"/>
  <c r="ZX5" i="5"/>
  <c r="AEN5" i="5"/>
  <c r="YQ5" i="5"/>
  <c r="AFO5" i="5"/>
  <c r="AAY5" i="5"/>
  <c r="WX7" i="5"/>
  <c r="AHH7" i="5"/>
  <c r="ACR7" i="5"/>
  <c r="AAM7" i="5"/>
  <c r="ADY7" i="5"/>
  <c r="ABU3" i="5"/>
  <c r="YT5" i="5"/>
  <c r="AFR5" i="5"/>
  <c r="ABB5" i="5"/>
  <c r="XT5" i="5"/>
  <c r="ACJ5" i="5"/>
  <c r="XM5" i="5"/>
  <c r="ACC5" i="5"/>
  <c r="AAJ7" i="5"/>
  <c r="ADV7" i="5"/>
  <c r="ZI7" i="5"/>
  <c r="AFC7" i="5"/>
  <c r="ACF8" i="5"/>
  <c r="AHW9" i="5"/>
  <c r="ZX10" i="5"/>
  <c r="AEN10" i="5"/>
  <c r="YB13" i="5"/>
  <c r="ACF5" i="5"/>
  <c r="ADN5" i="5"/>
  <c r="AHW5" i="5"/>
  <c r="AEZ7" i="5"/>
  <c r="YE7" i="5"/>
  <c r="ABQ7" i="5"/>
  <c r="AID12" i="5"/>
  <c r="WI12" i="5"/>
  <c r="AFR14" i="5"/>
  <c r="AEZ3" i="5"/>
  <c r="AER7" i="5"/>
  <c r="WL5" i="5"/>
  <c r="AAB5" i="5"/>
  <c r="AGG3" i="5"/>
  <c r="WI5" i="5"/>
  <c r="ADG5" i="5"/>
  <c r="AGG7" i="5"/>
  <c r="XP12" i="5"/>
  <c r="ACF12" i="5"/>
  <c r="AFC5" i="5"/>
  <c r="ABU5" i="5"/>
  <c r="WL7" i="5"/>
  <c r="ADJ7" i="5"/>
  <c r="AEK7" i="5"/>
  <c r="AAY9" i="5"/>
  <c r="AHW10" i="5"/>
  <c r="AGG12" i="5"/>
  <c r="AAJ14" i="5"/>
  <c r="ADJ5" i="5"/>
  <c r="AID5" i="5"/>
  <c r="ZF7" i="5"/>
  <c r="WP12" i="5"/>
  <c r="ADN12" i="5"/>
  <c r="AHW12" i="5"/>
  <c r="ABB14" i="5"/>
  <c r="ZI5" i="5"/>
  <c r="AGK5" i="5"/>
  <c r="YB5" i="5"/>
  <c r="ABN5" i="5"/>
  <c r="AHZ7" i="5"/>
  <c r="ZU7" i="5"/>
  <c r="ADG10" i="5"/>
  <c r="XP11" i="5"/>
  <c r="ZF12" i="5"/>
  <c r="ABQ12" i="5"/>
  <c r="ADV14" i="5"/>
  <c r="ACJ4" i="5"/>
  <c r="AHZ5" i="5"/>
  <c r="AER5" i="5"/>
  <c r="DH16" i="5"/>
  <c r="XP5" i="5"/>
  <c r="WP5" i="5"/>
  <c r="ADG12" i="5"/>
  <c r="YT14" i="5"/>
  <c r="ADJ3" i="5"/>
  <c r="YI5" i="5"/>
  <c r="AGD5" i="5"/>
  <c r="AAB7" i="5"/>
  <c r="AFO9" i="5"/>
  <c r="WI10" i="5"/>
  <c r="AEZ12" i="5"/>
  <c r="YE12" i="5"/>
  <c r="WI14" i="5"/>
  <c r="ADJ15" i="5"/>
  <c r="XT4" i="5"/>
  <c r="ZU5" i="5"/>
  <c r="AEK5" i="5"/>
  <c r="AEN6" i="5"/>
  <c r="ACF6" i="5"/>
  <c r="YB7" i="5"/>
  <c r="AGD7" i="5"/>
  <c r="ABN7" i="5"/>
  <c r="XA7" i="5"/>
  <c r="AHK7" i="5"/>
  <c r="ACU7" i="5"/>
  <c r="YT8" i="5"/>
  <c r="ACF10" i="5"/>
  <c r="XP10" i="5"/>
  <c r="AER10" i="5"/>
  <c r="YE10" i="5"/>
  <c r="AGG10" i="5"/>
  <c r="ABQ10" i="5"/>
  <c r="WL12" i="5"/>
  <c r="AHZ12" i="5"/>
  <c r="ADJ12" i="5"/>
  <c r="AAB12" i="5"/>
  <c r="AER12" i="5"/>
  <c r="ZU12" i="5"/>
  <c r="AEK12" i="5"/>
  <c r="ABB13" i="5"/>
  <c r="XP14" i="5"/>
  <c r="ACF14" i="5"/>
  <c r="WP14" i="5"/>
  <c r="AID14" i="5"/>
  <c r="ADN14" i="5"/>
  <c r="G6" i="5"/>
  <c r="V4" i="5"/>
  <c r="G10" i="5"/>
  <c r="DH6" i="5"/>
  <c r="GH6" i="5"/>
  <c r="IT17" i="5"/>
  <c r="VH15" i="5"/>
  <c r="IA11" i="5"/>
  <c r="SK11" i="5"/>
  <c r="OY7" i="5"/>
  <c r="QC18" i="5"/>
  <c r="KF14" i="5"/>
  <c r="MQ14" i="5"/>
  <c r="YE5" i="5"/>
  <c r="AGG5" i="5"/>
  <c r="ABQ5" i="5"/>
  <c r="XE5" i="5"/>
  <c r="AHO5" i="5"/>
  <c r="ACY5" i="5"/>
  <c r="WX5" i="5"/>
  <c r="AHH5" i="5"/>
  <c r="ACR5" i="5"/>
  <c r="XP6" i="5"/>
  <c r="ZX6" i="5"/>
  <c r="ZX7" i="5"/>
  <c r="AEN7" i="5"/>
  <c r="YX7" i="5"/>
  <c r="AFV7" i="5"/>
  <c r="ABF7" i="5"/>
  <c r="YQ7" i="5"/>
  <c r="AFO7" i="5"/>
  <c r="AAY7" i="5"/>
  <c r="YI8" i="5"/>
  <c r="ABU8" i="5"/>
  <c r="ABB8" i="5"/>
  <c r="ACC9" i="5"/>
  <c r="AEZ10" i="5"/>
  <c r="YX10" i="5"/>
  <c r="ZU10" i="5"/>
  <c r="AEK10" i="5"/>
  <c r="ADJ11" i="5"/>
  <c r="YB12" i="5"/>
  <c r="AGD12" i="5"/>
  <c r="ABN12" i="5"/>
  <c r="XA12" i="5"/>
  <c r="AHK12" i="5"/>
  <c r="ACU12" i="5"/>
  <c r="ADV13" i="5"/>
  <c r="WP13" i="5"/>
  <c r="AID13" i="5"/>
  <c r="ADN13" i="5"/>
  <c r="XP13" i="5"/>
  <c r="YT15" i="5"/>
  <c r="ABB15" i="5"/>
  <c r="FW18" i="5"/>
  <c r="PZ5" i="5"/>
  <c r="ZX4" i="5"/>
  <c r="AEN4" i="5"/>
  <c r="WP4" i="5"/>
  <c r="AID4" i="5"/>
  <c r="ADN4" i="5"/>
  <c r="YQ4" i="5"/>
  <c r="AFO4" i="5"/>
  <c r="AAY4" i="5"/>
  <c r="YX5" i="5"/>
  <c r="AFV5" i="5"/>
  <c r="ABF5" i="5"/>
  <c r="AGG6" i="5"/>
  <c r="ADY6" i="5"/>
  <c r="ABQ6" i="5"/>
  <c r="AFG8" i="5"/>
  <c r="AHZ8" i="5"/>
  <c r="AEN8" i="5"/>
  <c r="ZM9" i="5"/>
  <c r="AEZ9" i="5"/>
  <c r="XM9" i="5"/>
  <c r="AHZ10" i="5"/>
  <c r="ADJ10" i="5"/>
  <c r="AFV10" i="5"/>
  <c r="ABF10" i="5"/>
  <c r="WP11" i="5"/>
  <c r="YB11" i="5"/>
  <c r="AGD11" i="5"/>
  <c r="ABN11" i="5"/>
  <c r="ACJ11" i="5"/>
  <c r="YX12" i="5"/>
  <c r="AFV12" i="5"/>
  <c r="ABF12" i="5"/>
  <c r="ACF13" i="5"/>
  <c r="XA13" i="5"/>
  <c r="AHK13" i="5"/>
  <c r="ACU13" i="5"/>
  <c r="AAB14" i="5"/>
  <c r="AER14" i="5"/>
  <c r="AHO15" i="5"/>
  <c r="AEN15" i="5"/>
  <c r="CV6" i="5"/>
  <c r="UD16" i="5"/>
  <c r="US16" i="5"/>
  <c r="SW12" i="5"/>
  <c r="G7" i="5"/>
  <c r="DW18" i="5"/>
  <c r="SW13" i="5"/>
  <c r="QR18" i="5"/>
  <c r="PN18" i="5"/>
  <c r="LM14" i="5"/>
  <c r="QG14" i="5"/>
  <c r="XA5" i="5"/>
  <c r="AHK5" i="5"/>
  <c r="ACU5" i="5"/>
  <c r="AAQ5" i="5"/>
  <c r="AGZ5" i="5"/>
  <c r="AEC5" i="5"/>
  <c r="AAJ5" i="5"/>
  <c r="AGS5" i="5"/>
  <c r="ADV5" i="5"/>
  <c r="YE6" i="5"/>
  <c r="AAM6" i="5"/>
  <c r="ACC6" i="5"/>
  <c r="ACJ7" i="5"/>
  <c r="XM7" i="5"/>
  <c r="ACC7" i="5"/>
  <c r="AAQ8" i="5"/>
  <c r="AGV8" i="5"/>
  <c r="ZF9" i="5"/>
  <c r="AEN11" i="5"/>
  <c r="YQ11" i="5"/>
  <c r="AFO11" i="5"/>
  <c r="AAY11" i="5"/>
  <c r="AAB13" i="5"/>
  <c r="AER13" i="5"/>
  <c r="YQ13" i="5"/>
  <c r="AFO13" i="5"/>
  <c r="AAY13" i="5"/>
  <c r="YI15" i="5"/>
  <c r="ABU15" i="5"/>
  <c r="FS11" i="5"/>
  <c r="FD16" i="5"/>
  <c r="DW12" i="5"/>
  <c r="IT4" i="5"/>
  <c r="TL4" i="5"/>
  <c r="PK9" i="5"/>
  <c r="SH5" i="5"/>
  <c r="UW11" i="5"/>
  <c r="LM18" i="5"/>
  <c r="TO18" i="5"/>
  <c r="YT4" i="5"/>
  <c r="AFR4" i="5"/>
  <c r="ABB4" i="5"/>
  <c r="AAB4" i="5"/>
  <c r="AER4" i="5"/>
  <c r="XM4" i="5"/>
  <c r="ACC4" i="5"/>
  <c r="ZF6" i="5"/>
  <c r="AEZ6" i="5"/>
  <c r="XM6" i="5"/>
  <c r="XE8" i="5"/>
  <c r="ACY8" i="5"/>
  <c r="WL10" i="5"/>
  <c r="AAB10" i="5"/>
  <c r="ACR11" i="5"/>
  <c r="AAM13" i="5"/>
  <c r="ADY13" i="5"/>
  <c r="AFG15" i="5"/>
  <c r="XT15" i="5"/>
  <c r="ACJ15" i="5"/>
  <c r="YE15" i="5"/>
  <c r="AGZ15" i="5"/>
  <c r="AGG15" i="5"/>
  <c r="ABQ15" i="5"/>
  <c r="WL15" i="5"/>
  <c r="YX15" i="5"/>
  <c r="AFV15" i="5"/>
  <c r="ABF15" i="5"/>
  <c r="ZI15" i="5"/>
  <c r="AFC15" i="5"/>
  <c r="AAB15" i="5"/>
  <c r="AER15" i="5"/>
  <c r="AAM15" i="5"/>
  <c r="ADY15" i="5"/>
  <c r="WP15" i="5"/>
  <c r="AID15" i="5"/>
  <c r="ADN15" i="5"/>
  <c r="XA15" i="5"/>
  <c r="AHK15" i="5"/>
  <c r="ACU15" i="5"/>
  <c r="AGS14" i="5"/>
  <c r="XE14" i="5"/>
  <c r="ZM14" i="5"/>
  <c r="AHO14" i="5"/>
  <c r="AFG14" i="5"/>
  <c r="ACY14" i="5"/>
  <c r="GT14" i="5"/>
  <c r="WX14" i="5"/>
  <c r="ZF14" i="5"/>
  <c r="AHH14" i="5"/>
  <c r="AEZ14" i="5"/>
  <c r="ACR14" i="5"/>
  <c r="AGZ14" i="5"/>
  <c r="YI14" i="5"/>
  <c r="AAQ14" i="5"/>
  <c r="AGK14" i="5"/>
  <c r="AEC14" i="5"/>
  <c r="ABU14" i="5"/>
  <c r="AEZ13" i="5"/>
  <c r="ACR13" i="5"/>
  <c r="AFR13" i="5"/>
  <c r="AGZ13" i="5"/>
  <c r="AGS13" i="5"/>
  <c r="WX13" i="5"/>
  <c r="AHH13" i="5"/>
  <c r="YT13" i="5"/>
  <c r="XE13" i="5"/>
  <c r="ZM13" i="5"/>
  <c r="AHO13" i="5"/>
  <c r="AFG13" i="5"/>
  <c r="ACY13" i="5"/>
  <c r="ZF13" i="5"/>
  <c r="AAJ13" i="5"/>
  <c r="ZX13" i="5"/>
  <c r="AGD13" i="5"/>
  <c r="YI13" i="5"/>
  <c r="AAQ13" i="5"/>
  <c r="AGK13" i="5"/>
  <c r="AEC13" i="5"/>
  <c r="ABU13" i="5"/>
  <c r="XE12" i="5"/>
  <c r="ZM12" i="5"/>
  <c r="AHO12" i="5"/>
  <c r="AFG12" i="5"/>
  <c r="ACY12" i="5"/>
  <c r="YI12" i="5"/>
  <c r="AAQ12" i="5"/>
  <c r="AGK12" i="5"/>
  <c r="AEC12" i="5"/>
  <c r="ABU12" i="5"/>
  <c r="AGZ12" i="5"/>
  <c r="AGS12" i="5"/>
  <c r="AGS11" i="5"/>
  <c r="AAB11" i="5"/>
  <c r="AGZ11" i="5"/>
  <c r="XE11" i="5"/>
  <c r="ZM11" i="5"/>
  <c r="AHO11" i="5"/>
  <c r="AFG11" i="5"/>
  <c r="ACY11" i="5"/>
  <c r="WX11" i="5"/>
  <c r="ZF11" i="5"/>
  <c r="AHH11" i="5"/>
  <c r="ADN11" i="5"/>
  <c r="YE11" i="5"/>
  <c r="AAM11" i="5"/>
  <c r="AGG11" i="5"/>
  <c r="ADY11" i="5"/>
  <c r="ABQ11" i="5"/>
  <c r="WL11" i="5"/>
  <c r="AHZ11" i="5"/>
  <c r="ABB11" i="5"/>
  <c r="YX11" i="5"/>
  <c r="AID11" i="5"/>
  <c r="AFV11" i="5"/>
  <c r="ABF11" i="5"/>
  <c r="YI11" i="5"/>
  <c r="AAQ11" i="5"/>
  <c r="AGK11" i="5"/>
  <c r="AEC11" i="5"/>
  <c r="ABU11" i="5"/>
  <c r="XA10" i="5"/>
  <c r="ZI10" i="5"/>
  <c r="AHK10" i="5"/>
  <c r="AFC10" i="5"/>
  <c r="ACU10" i="5"/>
  <c r="WP10" i="5"/>
  <c r="AGS10" i="5"/>
  <c r="AAJ10" i="5"/>
  <c r="AGD10" i="5"/>
  <c r="ADV10" i="5"/>
  <c r="ABN10" i="5"/>
  <c r="YB10" i="5"/>
  <c r="AGZ10" i="5"/>
  <c r="XE10" i="5"/>
  <c r="ZM10" i="5"/>
  <c r="AHO10" i="5"/>
  <c r="AFG10" i="5"/>
  <c r="ACY10" i="5"/>
  <c r="XT10" i="5"/>
  <c r="YI10" i="5"/>
  <c r="AAQ10" i="5"/>
  <c r="AGK10" i="5"/>
  <c r="AEC10" i="5"/>
  <c r="ABU10" i="5"/>
  <c r="ADN9" i="5"/>
  <c r="ABF9" i="5"/>
  <c r="YB9" i="5"/>
  <c r="AID9" i="5"/>
  <c r="AGK9" i="5"/>
  <c r="AEC9" i="5"/>
  <c r="ABU9" i="5"/>
  <c r="WP9" i="5"/>
  <c r="YX9" i="5"/>
  <c r="AAQ9" i="5"/>
  <c r="AGD9" i="5"/>
  <c r="AER9" i="5"/>
  <c r="ADV9" i="5"/>
  <c r="ACJ9" i="5"/>
  <c r="ABN9" i="5"/>
  <c r="XE9" i="5"/>
  <c r="YI9" i="5"/>
  <c r="AAB9" i="5"/>
  <c r="AAJ9" i="5"/>
  <c r="AFG9" i="5"/>
  <c r="ACY9" i="5"/>
  <c r="XT8" i="5"/>
  <c r="ACJ8" i="5"/>
  <c r="YE8" i="5"/>
  <c r="AFC8" i="5"/>
  <c r="YX8" i="5"/>
  <c r="AFV8" i="5"/>
  <c r="ABF8" i="5"/>
  <c r="ZI8" i="5"/>
  <c r="ADY8" i="5"/>
  <c r="AAB8" i="5"/>
  <c r="AER8" i="5"/>
  <c r="AAM8" i="5"/>
  <c r="ACU8" i="5"/>
  <c r="WP8" i="5"/>
  <c r="AID8" i="5"/>
  <c r="ADN8" i="5"/>
  <c r="XA8" i="5"/>
  <c r="AHK8" i="5"/>
  <c r="AGG8" i="5"/>
  <c r="ABQ8" i="5"/>
  <c r="AGV7" i="5"/>
  <c r="XE7" i="5"/>
  <c r="ZM7" i="5"/>
  <c r="AHO7" i="5"/>
  <c r="AFG7" i="5"/>
  <c r="ACY7" i="5"/>
  <c r="YI7" i="5"/>
  <c r="AAQ7" i="5"/>
  <c r="AGK7" i="5"/>
  <c r="AEC7" i="5"/>
  <c r="ABU7" i="5"/>
  <c r="YB6" i="5"/>
  <c r="AAJ6" i="5"/>
  <c r="AGS6" i="5"/>
  <c r="AGD6" i="5"/>
  <c r="ADV6" i="5"/>
  <c r="ABN6" i="5"/>
  <c r="WI6" i="5"/>
  <c r="AGV6" i="5"/>
  <c r="YE4" i="5"/>
  <c r="ZI4" i="5"/>
  <c r="AHK4" i="5"/>
  <c r="AFC4" i="5"/>
  <c r="ACU4" i="5"/>
  <c r="YI4" i="5"/>
  <c r="AAQ4" i="5"/>
  <c r="AGZ4" i="5"/>
  <c r="AGK4" i="5"/>
  <c r="AEC4" i="5"/>
  <c r="ABU4" i="5"/>
  <c r="YB4" i="5"/>
  <c r="AAJ4" i="5"/>
  <c r="AGS4" i="5"/>
  <c r="AGD4" i="5"/>
  <c r="ADV4" i="5"/>
  <c r="ABN4" i="5"/>
  <c r="AAM4" i="5"/>
  <c r="AGV4" i="5"/>
  <c r="AGG4" i="5"/>
  <c r="ADY4" i="5"/>
  <c r="ABQ4" i="5"/>
  <c r="XE4" i="5"/>
  <c r="ZM4" i="5"/>
  <c r="AHO4" i="5"/>
  <c r="AFG4" i="5"/>
  <c r="ACY4" i="5"/>
  <c r="WX4" i="5"/>
  <c r="ZF4" i="5"/>
  <c r="AHH4" i="5"/>
  <c r="AEZ4" i="5"/>
  <c r="ACY3" i="5"/>
  <c r="UD4" i="5"/>
  <c r="FS17" i="5"/>
  <c r="SK3" i="5"/>
  <c r="VH8" i="5"/>
  <c r="FP18" i="5"/>
  <c r="AN15" i="5"/>
  <c r="V7" i="5"/>
  <c r="RD3" i="5"/>
  <c r="PZ3" i="5"/>
  <c r="RG3" i="5"/>
  <c r="VE3" i="5"/>
  <c r="AC8" i="5"/>
  <c r="OY3" i="5"/>
  <c r="QC3" i="5"/>
  <c r="AC15" i="5"/>
  <c r="CG15" i="5"/>
  <c r="Y14" i="5"/>
  <c r="Y5" i="5"/>
  <c r="RS6" i="5"/>
  <c r="SZ6" i="5"/>
  <c r="WA9" i="5"/>
  <c r="PN3" i="5"/>
  <c r="UP3" i="5"/>
  <c r="RD14" i="5"/>
  <c r="SH4" i="5"/>
  <c r="US4" i="5"/>
  <c r="JB6" i="5"/>
  <c r="KU6" i="5"/>
  <c r="RZ15" i="5"/>
  <c r="OY8" i="5"/>
  <c r="QC4" i="5"/>
  <c r="AZ11" i="5"/>
  <c r="TL9" i="5"/>
  <c r="HX18" i="5"/>
  <c r="OJ18" i="5"/>
  <c r="IE14" i="5"/>
  <c r="IM10" i="5"/>
  <c r="LM10" i="5"/>
  <c r="OG10" i="5"/>
  <c r="SW10" i="5"/>
  <c r="VW10" i="5"/>
  <c r="FD3" i="5"/>
  <c r="V14" i="5"/>
  <c r="FS3" i="5"/>
  <c r="V13" i="5"/>
  <c r="SW3" i="5"/>
  <c r="KM18" i="5"/>
  <c r="KX18" i="5"/>
  <c r="NR18" i="5"/>
  <c r="MF14" i="5"/>
  <c r="GT9" i="5"/>
  <c r="IP16" i="5"/>
  <c r="PR16" i="5"/>
  <c r="MN12" i="5"/>
  <c r="QC12" i="5"/>
  <c r="RD12" i="5"/>
  <c r="JE8" i="5"/>
  <c r="PN15" i="5"/>
  <c r="UW15" i="5"/>
  <c r="SK15" i="5"/>
  <c r="IM11" i="5"/>
  <c r="JQ11" i="5"/>
  <c r="QC11" i="5"/>
  <c r="RS11" i="5"/>
  <c r="TL11" i="5"/>
  <c r="RV7" i="5"/>
  <c r="UP7" i="5"/>
  <c r="QO14" i="5"/>
  <c r="VE14" i="5"/>
  <c r="OV10" i="5"/>
  <c r="GL17" i="5"/>
  <c r="KX11" i="5"/>
  <c r="NR11" i="5"/>
  <c r="VW7" i="5"/>
  <c r="PK3" i="5"/>
  <c r="US3" i="5"/>
  <c r="OV18" i="5"/>
  <c r="SW18" i="5"/>
  <c r="RG18" i="5"/>
  <c r="RS18" i="5"/>
  <c r="SO18" i="5"/>
  <c r="RS14" i="5"/>
  <c r="TL14" i="5"/>
  <c r="SK14" i="5"/>
  <c r="KI10" i="5"/>
  <c r="UD10" i="5"/>
  <c r="LJ16" i="5"/>
  <c r="QO12" i="5"/>
  <c r="SH12" i="5"/>
  <c r="UA12" i="5"/>
  <c r="QC6" i="5"/>
  <c r="PZ11" i="5"/>
  <c r="RS7" i="5"/>
  <c r="SZ7" i="5"/>
  <c r="NU10" i="5"/>
  <c r="QO10" i="5"/>
  <c r="PN10" i="5"/>
  <c r="G3" i="5"/>
  <c r="BG13" i="5"/>
  <c r="HX16" i="5"/>
  <c r="VE16" i="5"/>
  <c r="IM12" i="5"/>
  <c r="JE12" i="5"/>
  <c r="KX8" i="5"/>
  <c r="KF11" i="5"/>
  <c r="LM3" i="5"/>
  <c r="MU3" i="5"/>
  <c r="CG3" i="5"/>
  <c r="BC16" i="5"/>
  <c r="G4" i="5"/>
  <c r="KI8" i="5"/>
  <c r="JE5" i="5"/>
  <c r="UD15" i="5"/>
  <c r="UH15" i="5"/>
  <c r="VT3" i="5"/>
  <c r="J6" i="5"/>
  <c r="CD3" i="5"/>
  <c r="AN8" i="5"/>
  <c r="BC6" i="5"/>
  <c r="FW7" i="5"/>
  <c r="PN8" i="5"/>
  <c r="VE5" i="5"/>
  <c r="JT11" i="5"/>
  <c r="IA3" i="5"/>
  <c r="TO3" i="5"/>
  <c r="OG16" i="5"/>
  <c r="VT6" i="5"/>
  <c r="KX17" i="5"/>
  <c r="NC17" i="5"/>
  <c r="KU13" i="5"/>
  <c r="NR13" i="5"/>
  <c r="QO13" i="5"/>
  <c r="PK13" i="5"/>
  <c r="UH13" i="5"/>
  <c r="VT13" i="5"/>
  <c r="RK11" i="5"/>
  <c r="TD7" i="5"/>
  <c r="US7" i="5"/>
  <c r="SZ3" i="5"/>
  <c r="N3" i="5"/>
  <c r="CZ15" i="5"/>
  <c r="G11" i="5"/>
  <c r="AN12" i="5"/>
  <c r="IE8" i="5"/>
  <c r="PZ6" i="5"/>
  <c r="TO6" i="5"/>
  <c r="SH9" i="5"/>
  <c r="PC5" i="5"/>
  <c r="RS5" i="5"/>
  <c r="LM15" i="5"/>
  <c r="PC15" i="5"/>
  <c r="NJ11" i="5"/>
  <c r="QO11" i="5"/>
  <c r="TD11" i="5"/>
  <c r="SO11" i="5"/>
  <c r="UD11" i="5"/>
  <c r="VE11" i="5"/>
  <c r="VT11" i="5"/>
  <c r="HX7" i="5"/>
  <c r="MB7" i="5"/>
  <c r="MQ7" i="5"/>
  <c r="JI18" i="5"/>
  <c r="IM18" i="5"/>
  <c r="PC18" i="5"/>
  <c r="RV18" i="5"/>
  <c r="SZ18" i="5"/>
  <c r="NY14" i="5"/>
  <c r="TD14" i="5"/>
  <c r="NF10" i="5"/>
  <c r="JB9" i="5"/>
  <c r="N15" i="5"/>
  <c r="G16" i="5"/>
  <c r="CV11" i="5"/>
  <c r="ED7" i="5"/>
  <c r="AZ5" i="5"/>
  <c r="G12" i="5"/>
  <c r="DZ4" i="5"/>
  <c r="DW4" i="5"/>
  <c r="CS17" i="5"/>
  <c r="DK17" i="5"/>
  <c r="AZ9" i="5"/>
  <c r="BC5" i="5"/>
  <c r="AC5" i="5"/>
  <c r="DK5" i="5"/>
  <c r="FD18" i="5"/>
  <c r="MB12" i="5"/>
  <c r="QC8" i="5"/>
  <c r="QV8" i="5"/>
  <c r="VW8" i="5"/>
  <c r="PK6" i="5"/>
  <c r="LY9" i="5"/>
  <c r="QO9" i="5"/>
  <c r="UW9" i="5"/>
  <c r="VE9" i="5"/>
  <c r="VT9" i="5"/>
  <c r="LQ5" i="5"/>
  <c r="HX5" i="5"/>
  <c r="JQ5" i="5"/>
  <c r="NJ5" i="5"/>
  <c r="MU5" i="5"/>
  <c r="NF5" i="5"/>
  <c r="OV5" i="5"/>
  <c r="OY15" i="5"/>
  <c r="LQ11" i="5"/>
  <c r="OG11" i="5"/>
  <c r="RG11" i="5"/>
  <c r="PK7" i="5"/>
  <c r="MB18" i="5"/>
  <c r="NC18" i="5"/>
  <c r="SH18" i="5"/>
  <c r="JE14" i="5"/>
  <c r="MU14" i="5"/>
  <c r="NJ14" i="5"/>
  <c r="TS14" i="5"/>
  <c r="UA14" i="5"/>
  <c r="MU10" i="5"/>
  <c r="RZ10" i="5"/>
  <c r="TD10" i="5"/>
  <c r="BG9" i="5"/>
  <c r="AR8" i="5"/>
  <c r="EL9" i="5"/>
  <c r="CV5" i="5"/>
  <c r="BO5" i="5"/>
  <c r="HL15" i="5"/>
  <c r="FP3" i="5"/>
  <c r="GW17" i="5"/>
  <c r="HP17" i="5"/>
  <c r="FP5" i="5"/>
  <c r="GH12" i="5"/>
  <c r="FS6" i="5"/>
  <c r="SO8" i="5"/>
  <c r="SZ8" i="5"/>
  <c r="HX4" i="5"/>
  <c r="KF4" i="5"/>
  <c r="LJ4" i="5"/>
  <c r="NR4" i="5"/>
  <c r="OV4" i="5"/>
  <c r="VT4" i="5"/>
  <c r="NC6" i="5"/>
  <c r="QR6" i="5"/>
  <c r="SH6" i="5"/>
  <c r="UP6" i="5"/>
  <c r="HX17" i="5"/>
  <c r="KF17" i="5"/>
  <c r="OJ17" i="5"/>
  <c r="ON17" i="5"/>
  <c r="PK17" i="5"/>
  <c r="PN17" i="5"/>
  <c r="SH17" i="5"/>
  <c r="TO17" i="5"/>
  <c r="VE17" i="5"/>
  <c r="US17" i="5"/>
  <c r="KM13" i="5"/>
  <c r="PC13" i="5"/>
  <c r="PZ13" i="5"/>
  <c r="RZ13" i="5"/>
  <c r="SK13" i="5"/>
  <c r="VE13" i="5"/>
  <c r="JT5" i="5"/>
  <c r="MB5" i="5"/>
  <c r="QC15" i="5"/>
  <c r="N18" i="5"/>
  <c r="J14" i="5"/>
  <c r="N17" i="5"/>
  <c r="N9" i="5"/>
  <c r="AK7" i="5"/>
  <c r="BG15" i="5"/>
  <c r="J15" i="5"/>
  <c r="AR16" i="5"/>
  <c r="DO16" i="5"/>
  <c r="ED18" i="5"/>
  <c r="EO18" i="5"/>
  <c r="CV10" i="5"/>
  <c r="HI11" i="5"/>
  <c r="GH3" i="5"/>
  <c r="CZ3" i="5"/>
  <c r="AN10" i="5"/>
  <c r="G14" i="5"/>
  <c r="FS16" i="5"/>
  <c r="GE16" i="5"/>
  <c r="GT12" i="5"/>
  <c r="MB16" i="5"/>
  <c r="CD12" i="5"/>
  <c r="ED14" i="5"/>
  <c r="UP5" i="5"/>
  <c r="WA5" i="5"/>
  <c r="MQ15" i="5"/>
  <c r="JQ7" i="5"/>
  <c r="OJ7" i="5"/>
  <c r="PR7" i="5"/>
  <c r="RG7" i="5"/>
  <c r="SK7" i="5"/>
  <c r="IA18" i="5"/>
  <c r="RZ18" i="5"/>
  <c r="TD18" i="5"/>
  <c r="TL18" i="5"/>
  <c r="VW18" i="5"/>
  <c r="JI14" i="5"/>
  <c r="KU14" i="5"/>
  <c r="KI14" i="5"/>
  <c r="ON14" i="5"/>
  <c r="NC14" i="5"/>
  <c r="OY14" i="5"/>
  <c r="JB10" i="5"/>
  <c r="TO10" i="5"/>
  <c r="ON16" i="5"/>
  <c r="OV16" i="5"/>
  <c r="RG16" i="5"/>
  <c r="TS16" i="5"/>
  <c r="TL16" i="5"/>
  <c r="LJ12" i="5"/>
  <c r="RG12" i="5"/>
  <c r="SK12" i="5"/>
  <c r="US12" i="5"/>
  <c r="TO12" i="5"/>
  <c r="LM8" i="5"/>
  <c r="LB8" i="5"/>
  <c r="JX8" i="5"/>
  <c r="QR8" i="5"/>
  <c r="PC8" i="5"/>
  <c r="TO8" i="5"/>
  <c r="UW8" i="5"/>
  <c r="PN4" i="5"/>
  <c r="RD4" i="5"/>
  <c r="UW4" i="5"/>
  <c r="JQ6" i="5"/>
  <c r="OG6" i="5"/>
  <c r="PN6" i="5"/>
  <c r="SK5" i="5"/>
  <c r="VW5" i="5"/>
  <c r="TO15" i="5"/>
  <c r="VL15" i="5"/>
  <c r="TO11" i="5"/>
  <c r="IE7" i="5"/>
  <c r="SW7" i="5"/>
  <c r="JE18" i="5"/>
  <c r="MN18" i="5"/>
  <c r="NF14" i="5"/>
  <c r="OV14" i="5"/>
  <c r="RK14" i="5"/>
  <c r="JI10" i="5"/>
  <c r="JQ10" i="5"/>
  <c r="MF10" i="5"/>
  <c r="MN10" i="5"/>
  <c r="SO10" i="5"/>
  <c r="SH10" i="5"/>
  <c r="GH8" i="5"/>
  <c r="GE4" i="5"/>
  <c r="FP9" i="5"/>
  <c r="JE16" i="5"/>
  <c r="NC16" i="5"/>
  <c r="PZ16" i="5"/>
  <c r="SK16" i="5"/>
  <c r="RZ12" i="5"/>
  <c r="UD12" i="5"/>
  <c r="VL12" i="5"/>
  <c r="IP8" i="5"/>
  <c r="MB8" i="5"/>
  <c r="TD8" i="5"/>
  <c r="NY4" i="5"/>
  <c r="IA4" i="5"/>
  <c r="KI4" i="5"/>
  <c r="JT4" i="5"/>
  <c r="RV4" i="5"/>
  <c r="UP4" i="5"/>
  <c r="KF6" i="5"/>
  <c r="NR6" i="5"/>
  <c r="OV6" i="5"/>
  <c r="RD6" i="5"/>
  <c r="IA17" i="5"/>
  <c r="IM17" i="5"/>
  <c r="JT17" i="5"/>
  <c r="LM17" i="5"/>
  <c r="QG17" i="5"/>
  <c r="QC17" i="5"/>
  <c r="PR17" i="5"/>
  <c r="UD17" i="5"/>
  <c r="SW17" i="5"/>
  <c r="TL17" i="5"/>
  <c r="UH17" i="5"/>
  <c r="VT17" i="5"/>
  <c r="Y17" i="5"/>
  <c r="IE13" i="5"/>
  <c r="IP13" i="5"/>
  <c r="MF13" i="5"/>
  <c r="HX13" i="5"/>
  <c r="JX13" i="5"/>
  <c r="NY13" i="5"/>
  <c r="MQ13" i="5"/>
  <c r="NU13" i="5"/>
  <c r="QR13" i="5"/>
  <c r="RV13" i="5"/>
  <c r="RG13" i="5"/>
  <c r="UD13" i="5"/>
  <c r="UA13" i="5"/>
  <c r="VH13" i="5"/>
  <c r="IT9" i="5"/>
  <c r="IE9" i="5"/>
  <c r="NY9" i="5"/>
  <c r="OG9" i="5"/>
  <c r="OV9" i="5"/>
  <c r="QG9" i="5"/>
  <c r="QV9" i="5"/>
  <c r="RZ9" i="5"/>
  <c r="TD9" i="5"/>
  <c r="SO9" i="5"/>
  <c r="TS9" i="5"/>
  <c r="UH9" i="5"/>
  <c r="VL9" i="5"/>
  <c r="LM5" i="5"/>
  <c r="LJ5" i="5"/>
  <c r="KF5" i="5"/>
  <c r="MF5" i="5"/>
  <c r="NY5" i="5"/>
  <c r="OY5" i="5"/>
  <c r="SO5" i="5"/>
  <c r="US5" i="5"/>
  <c r="IT15" i="5"/>
  <c r="JT15" i="5"/>
  <c r="SZ15" i="5"/>
  <c r="IT11" i="5"/>
  <c r="LB11" i="5"/>
  <c r="QV11" i="5"/>
  <c r="RZ11" i="5"/>
  <c r="SW11" i="5"/>
  <c r="SH11" i="5"/>
  <c r="IP7" i="5"/>
  <c r="JX7" i="5"/>
  <c r="OG7" i="5"/>
  <c r="QV7" i="5"/>
  <c r="QR7" i="5"/>
  <c r="SH7" i="5"/>
  <c r="VE7" i="5"/>
  <c r="VT7" i="5"/>
  <c r="NC3" i="5"/>
  <c r="NR3" i="5"/>
  <c r="LJ18" i="5"/>
  <c r="LB18" i="5"/>
  <c r="ON18" i="5"/>
  <c r="PR18" i="5"/>
  <c r="QV18" i="5"/>
  <c r="SK18" i="5"/>
  <c r="VH18" i="5"/>
  <c r="MN14" i="5"/>
  <c r="TO14" i="5"/>
  <c r="VT14" i="5"/>
  <c r="LJ10" i="5"/>
  <c r="OJ10" i="5"/>
  <c r="PR10" i="5"/>
  <c r="TS10" i="5"/>
  <c r="UH10" i="5"/>
  <c r="UA10" i="5"/>
  <c r="WA10" i="5"/>
  <c r="IE16" i="5"/>
  <c r="MF16" i="5"/>
  <c r="MQ16" i="5"/>
  <c r="KF16" i="5"/>
  <c r="NY16" i="5"/>
  <c r="VH16" i="5"/>
  <c r="MF12" i="5"/>
  <c r="NC12" i="5"/>
  <c r="OV12" i="5"/>
  <c r="QR12" i="5"/>
  <c r="RS12" i="5"/>
  <c r="SZ12" i="5"/>
  <c r="SO12" i="5"/>
  <c r="UH12" i="5"/>
  <c r="UW12" i="5"/>
  <c r="VH12" i="5"/>
  <c r="MF8" i="5"/>
  <c r="LQ8" i="5"/>
  <c r="PR8" i="5"/>
  <c r="UD8" i="5"/>
  <c r="UH8" i="5"/>
  <c r="US8" i="5"/>
  <c r="LQ4" i="5"/>
  <c r="IM4" i="5"/>
  <c r="IE4" i="5"/>
  <c r="KM4" i="5"/>
  <c r="KX4" i="5"/>
  <c r="NU4" i="5"/>
  <c r="LB4" i="5"/>
  <c r="MU4" i="5"/>
  <c r="NC4" i="5"/>
  <c r="NF4" i="5"/>
  <c r="MQ4" i="5"/>
  <c r="PR4" i="5"/>
  <c r="PZ4" i="5"/>
  <c r="VL4" i="5"/>
  <c r="VW4" i="5"/>
  <c r="MB6" i="5"/>
  <c r="SK6" i="5"/>
  <c r="TL6" i="5"/>
  <c r="UA6" i="5"/>
  <c r="UP9" i="5"/>
  <c r="LB5" i="5"/>
  <c r="ACU3" i="5"/>
  <c r="YX3" i="5"/>
  <c r="ES17" i="5"/>
  <c r="CK5" i="5"/>
  <c r="CS5" i="5"/>
  <c r="GE3" i="5"/>
  <c r="HA3" i="5"/>
  <c r="HI17" i="5"/>
  <c r="FS5" i="5"/>
  <c r="GH16" i="5"/>
  <c r="HA16" i="5"/>
  <c r="FP12" i="5"/>
  <c r="HA12" i="5"/>
  <c r="FP4" i="5"/>
  <c r="HP4" i="5"/>
  <c r="HL13" i="5"/>
  <c r="IT16" i="5"/>
  <c r="KM16" i="5"/>
  <c r="JB16" i="5"/>
  <c r="MN16" i="5"/>
  <c r="LB16" i="5"/>
  <c r="LM16" i="5"/>
  <c r="OJ16" i="5"/>
  <c r="NF16" i="5"/>
  <c r="PC16" i="5"/>
  <c r="QR16" i="5"/>
  <c r="RK16" i="5"/>
  <c r="UH16" i="5"/>
  <c r="UW16" i="5"/>
  <c r="VW16" i="5"/>
  <c r="VT16" i="5"/>
  <c r="JI12" i="5"/>
  <c r="JX12" i="5"/>
  <c r="MQ12" i="5"/>
  <c r="NJ12" i="5"/>
  <c r="ON12" i="5"/>
  <c r="PN12" i="5"/>
  <c r="WA12" i="5"/>
  <c r="IT8" i="5"/>
  <c r="NF8" i="5"/>
  <c r="KM8" i="5"/>
  <c r="MU8" i="5"/>
  <c r="NY8" i="5"/>
  <c r="RZ8" i="5"/>
  <c r="RK8" i="5"/>
  <c r="RV8" i="5"/>
  <c r="LM4" i="5"/>
  <c r="JQ4" i="5"/>
  <c r="JX4" i="5"/>
  <c r="MF4" i="5"/>
  <c r="OY4" i="5"/>
  <c r="SW4" i="5"/>
  <c r="TO4" i="5"/>
  <c r="IA6" i="5"/>
  <c r="LY6" i="5"/>
  <c r="KX6" i="5"/>
  <c r="OJ6" i="5"/>
  <c r="RV6" i="5"/>
  <c r="VW6" i="5"/>
  <c r="LB17" i="5"/>
  <c r="KI17" i="5"/>
  <c r="JX17" i="5"/>
  <c r="MF17" i="5"/>
  <c r="OG17" i="5"/>
  <c r="RK17" i="5"/>
  <c r="PC17" i="5"/>
  <c r="RV17" i="5"/>
  <c r="UA17" i="5"/>
  <c r="JI13" i="5"/>
  <c r="KX13" i="5"/>
  <c r="LM13" i="5"/>
  <c r="NF13" i="5"/>
  <c r="QC13" i="5"/>
  <c r="SZ13" i="5"/>
  <c r="US13" i="5"/>
  <c r="KF9" i="5"/>
  <c r="MF9" i="5"/>
  <c r="MU9" i="5"/>
  <c r="SW9" i="5"/>
  <c r="UA9" i="5"/>
  <c r="IE5" i="5"/>
  <c r="JB5" i="5"/>
  <c r="JI5" i="5"/>
  <c r="NC5" i="5"/>
  <c r="QG5" i="5"/>
  <c r="PR5" i="5"/>
  <c r="RZ5" i="5"/>
  <c r="RV5" i="5"/>
  <c r="SZ5" i="5"/>
  <c r="TL5" i="5"/>
  <c r="VH5" i="5"/>
  <c r="IA15" i="5"/>
  <c r="MU15" i="5"/>
  <c r="MB15" i="5"/>
  <c r="KM15" i="5"/>
  <c r="OJ15" i="5"/>
  <c r="PR15" i="5"/>
  <c r="RG15" i="5"/>
  <c r="TS15" i="5"/>
  <c r="US15" i="5"/>
  <c r="VW15" i="5"/>
  <c r="IE11" i="5"/>
  <c r="JX11" i="5"/>
  <c r="KI11" i="5"/>
  <c r="MB11" i="5"/>
  <c r="NY11" i="5"/>
  <c r="PR11" i="5"/>
  <c r="PN11" i="5"/>
  <c r="RD11" i="5"/>
  <c r="TS11" i="5"/>
  <c r="UH11" i="5"/>
  <c r="VH11" i="5"/>
  <c r="KM7" i="5"/>
  <c r="KI7" i="5"/>
  <c r="IM7" i="5"/>
  <c r="LM7" i="5"/>
  <c r="LY7" i="5"/>
  <c r="JE7" i="5"/>
  <c r="QO7" i="5"/>
  <c r="PZ7" i="5"/>
  <c r="TO7" i="5"/>
  <c r="WA7" i="5"/>
  <c r="MF18" i="5"/>
  <c r="QG18" i="5"/>
  <c r="RD18" i="5"/>
  <c r="TS18" i="5"/>
  <c r="UH18" i="5"/>
  <c r="VE18" i="5"/>
  <c r="KM14" i="5"/>
  <c r="JQ14" i="5"/>
  <c r="LQ14" i="5"/>
  <c r="NR14" i="5"/>
  <c r="PZ14" i="5"/>
  <c r="RZ14" i="5"/>
  <c r="SH14" i="5"/>
  <c r="SW14" i="5"/>
  <c r="UD14" i="5"/>
  <c r="HX10" i="5"/>
  <c r="KF10" i="5"/>
  <c r="JX10" i="5"/>
  <c r="NC10" i="5"/>
  <c r="NJ10" i="5"/>
  <c r="OY10" i="5"/>
  <c r="QV10" i="5"/>
  <c r="RS10" i="5"/>
  <c r="RD10" i="5"/>
  <c r="US10" i="5"/>
  <c r="UP10" i="5"/>
  <c r="VH10" i="5"/>
  <c r="QG16" i="5"/>
  <c r="RK12" i="5"/>
  <c r="RZ4" i="5"/>
  <c r="TS4" i="5"/>
  <c r="UH4" i="5"/>
  <c r="NF6" i="5"/>
  <c r="PR13" i="5"/>
  <c r="OY13" i="5"/>
  <c r="SO13" i="5"/>
  <c r="AAY3" i="5"/>
  <c r="XE3" i="5"/>
  <c r="ED4" i="5"/>
  <c r="DW13" i="5"/>
  <c r="BV9" i="5"/>
  <c r="FA9" i="5"/>
  <c r="GW15" i="5"/>
  <c r="GE11" i="5"/>
  <c r="GW11" i="5"/>
  <c r="J18" i="5"/>
  <c r="N10" i="5"/>
  <c r="Y15" i="5"/>
  <c r="AC7" i="5"/>
  <c r="AGV3" i="5"/>
  <c r="YE3" i="5"/>
  <c r="AC18" i="5"/>
  <c r="AR4" i="5"/>
  <c r="BV4" i="5"/>
  <c r="CG4" i="5"/>
  <c r="EO4" i="5"/>
  <c r="AZ6" i="5"/>
  <c r="AK17" i="5"/>
  <c r="CV17" i="5"/>
  <c r="AN13" i="5"/>
  <c r="DW9" i="5"/>
  <c r="AK5" i="5"/>
  <c r="DH5" i="5"/>
  <c r="FA5" i="5"/>
  <c r="CS18" i="5"/>
  <c r="AZ10" i="5"/>
  <c r="DW10" i="5"/>
  <c r="ED10" i="5"/>
  <c r="EO10" i="5"/>
  <c r="AK6" i="5"/>
  <c r="CS6" i="5"/>
  <c r="BO6" i="5"/>
  <c r="EO6" i="5"/>
  <c r="EL6" i="5"/>
  <c r="HL17" i="5"/>
  <c r="GL18" i="5"/>
  <c r="HL18" i="5"/>
  <c r="FS12" i="5"/>
  <c r="FS8" i="5"/>
  <c r="GW8" i="5"/>
  <c r="GW4" i="5"/>
  <c r="HI13" i="5"/>
  <c r="GL9" i="5"/>
  <c r="HI14" i="5"/>
  <c r="HL14" i="5"/>
  <c r="FW10" i="5"/>
  <c r="GW10" i="5"/>
  <c r="HI6" i="5"/>
  <c r="IA16" i="5"/>
  <c r="JX16" i="5"/>
  <c r="IM16" i="5"/>
  <c r="LY16" i="5"/>
  <c r="MU16" i="5"/>
  <c r="NR16" i="5"/>
  <c r="PK16" i="5"/>
  <c r="QV16" i="5"/>
  <c r="RS16" i="5"/>
  <c r="RZ16" i="5"/>
  <c r="SH16" i="5"/>
  <c r="SW16" i="5"/>
  <c r="JQ12" i="5"/>
  <c r="LQ12" i="5"/>
  <c r="LY12" i="5"/>
  <c r="PC12" i="5"/>
  <c r="QG12" i="5"/>
  <c r="OY12" i="5"/>
  <c r="TD12" i="5"/>
  <c r="UP12" i="5"/>
  <c r="VT12" i="5"/>
  <c r="OJ8" i="5"/>
  <c r="JI8" i="5"/>
  <c r="JT8" i="5"/>
  <c r="NJ8" i="5"/>
  <c r="NU8" i="5"/>
  <c r="QG8" i="5"/>
  <c r="VL8" i="5"/>
  <c r="KU4" i="5"/>
  <c r="JB4" i="5"/>
  <c r="JE4" i="5"/>
  <c r="PC4" i="5"/>
  <c r="QG4" i="5"/>
  <c r="TD4" i="5"/>
  <c r="SK4" i="5"/>
  <c r="SO4" i="5"/>
  <c r="SZ4" i="5"/>
  <c r="VE4" i="5"/>
  <c r="IP6" i="5"/>
  <c r="IM6" i="5"/>
  <c r="LM6" i="5"/>
  <c r="NU6" i="5"/>
  <c r="OY6" i="5"/>
  <c r="RG6" i="5"/>
  <c r="QO6" i="5"/>
  <c r="VE6" i="5"/>
  <c r="JI17" i="5"/>
  <c r="LJ17" i="5"/>
  <c r="NU17" i="5"/>
  <c r="JQ17" i="5"/>
  <c r="KU17" i="5"/>
  <c r="NJ17" i="5"/>
  <c r="NR17" i="5"/>
  <c r="NY17" i="5"/>
  <c r="QR17" i="5"/>
  <c r="PZ17" i="5"/>
  <c r="SO17" i="5"/>
  <c r="RG17" i="5"/>
  <c r="RZ17" i="5"/>
  <c r="TS17" i="5"/>
  <c r="TD17" i="5"/>
  <c r="VL17" i="5"/>
  <c r="WA17" i="5"/>
  <c r="OG13" i="5"/>
  <c r="JE13" i="5"/>
  <c r="MB13" i="5"/>
  <c r="MN13" i="5"/>
  <c r="KI13" i="5"/>
  <c r="LQ13" i="5"/>
  <c r="NJ13" i="5"/>
  <c r="OJ13" i="5"/>
  <c r="OV13" i="5"/>
  <c r="SH13" i="5"/>
  <c r="RS13" i="5"/>
  <c r="TS13" i="5"/>
  <c r="VL13" i="5"/>
  <c r="WA13" i="5"/>
  <c r="HX9" i="5"/>
  <c r="IM9" i="5"/>
  <c r="JQ9" i="5"/>
  <c r="LB9" i="5"/>
  <c r="LJ9" i="5"/>
  <c r="NC9" i="5"/>
  <c r="ON9" i="5"/>
  <c r="PZ9" i="5"/>
  <c r="RK9" i="5"/>
  <c r="IT5" i="5"/>
  <c r="KI5" i="5"/>
  <c r="LY5" i="5"/>
  <c r="ON5" i="5"/>
  <c r="NR5" i="5"/>
  <c r="MN5" i="5"/>
  <c r="OJ5" i="5"/>
  <c r="MQ5" i="5"/>
  <c r="QO5" i="5"/>
  <c r="QV5" i="5"/>
  <c r="RG5" i="5"/>
  <c r="UA5" i="5"/>
  <c r="VL5" i="5"/>
  <c r="JI15" i="5"/>
  <c r="LQ15" i="5"/>
  <c r="JX15" i="5"/>
  <c r="KI15" i="5"/>
  <c r="NJ15" i="5"/>
  <c r="RV15" i="5"/>
  <c r="SO15" i="5"/>
  <c r="TD15" i="5"/>
  <c r="JI11" i="5"/>
  <c r="LY11" i="5"/>
  <c r="HX11" i="5"/>
  <c r="LJ11" i="5"/>
  <c r="QR11" i="5"/>
  <c r="UA11" i="5"/>
  <c r="US11" i="5"/>
  <c r="VL11" i="5"/>
  <c r="IA7" i="5"/>
  <c r="KX7" i="5"/>
  <c r="LJ7" i="5"/>
  <c r="MU7" i="5"/>
  <c r="NY7" i="5"/>
  <c r="NJ7" i="5"/>
  <c r="NR7" i="5"/>
  <c r="PN7" i="5"/>
  <c r="PC7" i="5"/>
  <c r="RK7" i="5"/>
  <c r="RD7" i="5"/>
  <c r="UH7" i="5"/>
  <c r="TL7" i="5"/>
  <c r="UA7" i="5"/>
  <c r="MU18" i="5"/>
  <c r="IT18" i="5"/>
  <c r="MQ18" i="5"/>
  <c r="KI18" i="5"/>
  <c r="JQ18" i="5"/>
  <c r="LQ18" i="5"/>
  <c r="LY18" i="5"/>
  <c r="OG18" i="5"/>
  <c r="QO18" i="5"/>
  <c r="PK18" i="5"/>
  <c r="PZ18" i="5"/>
  <c r="UD18" i="5"/>
  <c r="UW18" i="5"/>
  <c r="VL18" i="5"/>
  <c r="WA18" i="5"/>
  <c r="IT14" i="5"/>
  <c r="HX14" i="5"/>
  <c r="KX14" i="5"/>
  <c r="JX14" i="5"/>
  <c r="LB14" i="5"/>
  <c r="JT14" i="5"/>
  <c r="WA14" i="5"/>
  <c r="IA10" i="5"/>
  <c r="LB10" i="5"/>
  <c r="IP10" i="5"/>
  <c r="MB10" i="5"/>
  <c r="QC10" i="5"/>
  <c r="QG10" i="5"/>
  <c r="QR10" i="5"/>
  <c r="SK10" i="5"/>
  <c r="ABF3" i="5"/>
  <c r="TS8" i="5"/>
  <c r="IP4" i="5"/>
  <c r="QR4" i="5"/>
  <c r="RS17" i="5"/>
  <c r="SZ17" i="5"/>
  <c r="UP17" i="5"/>
  <c r="RK13" i="5"/>
  <c r="KM9" i="5"/>
  <c r="PR9" i="5"/>
  <c r="JX5" i="5"/>
  <c r="VT5" i="5"/>
  <c r="JE15" i="5"/>
  <c r="NF15" i="5"/>
  <c r="QV15" i="5"/>
  <c r="MU11" i="5"/>
  <c r="QG11" i="5"/>
  <c r="UP11" i="5"/>
  <c r="WA11" i="5"/>
  <c r="NF7" i="5"/>
  <c r="NU7" i="5"/>
  <c r="IE18" i="5"/>
  <c r="IP18" i="5"/>
  <c r="JB18" i="5"/>
  <c r="JT18" i="5"/>
  <c r="MB14" i="5"/>
  <c r="OG14" i="5"/>
  <c r="PR14" i="5"/>
  <c r="QV14" i="5"/>
  <c r="LQ10" i="5"/>
  <c r="ON10" i="5"/>
  <c r="RK10" i="5"/>
  <c r="G13" i="5"/>
  <c r="AR13" i="5"/>
  <c r="AN11" i="5"/>
  <c r="BC11" i="5"/>
  <c r="DW16" i="5"/>
  <c r="Y12" i="5"/>
  <c r="AK12" i="5"/>
  <c r="BV12" i="5"/>
  <c r="CV12" i="5"/>
  <c r="BR12" i="5"/>
  <c r="BG8" i="5"/>
  <c r="CV8" i="5"/>
  <c r="AZ14" i="5"/>
  <c r="CS14" i="5"/>
  <c r="CV14" i="5"/>
  <c r="BO14" i="5"/>
  <c r="CD14" i="5"/>
  <c r="ES14" i="5"/>
  <c r="DZ14" i="5"/>
  <c r="BG5" i="5"/>
  <c r="DZ17" i="5"/>
  <c r="AK9" i="5"/>
  <c r="GH15" i="5"/>
  <c r="HA15" i="5"/>
  <c r="FP11" i="5"/>
  <c r="GT11" i="5"/>
  <c r="HA11" i="5"/>
  <c r="HL11" i="5"/>
  <c r="FW5" i="5"/>
  <c r="GT5" i="5"/>
  <c r="HI16" i="5"/>
  <c r="HL12" i="5"/>
  <c r="GT4" i="5"/>
  <c r="HA13" i="5"/>
  <c r="GW13" i="5"/>
  <c r="FP14" i="5"/>
  <c r="GH14" i="5"/>
  <c r="HP14" i="5"/>
  <c r="JI16" i="5"/>
  <c r="JT16" i="5"/>
  <c r="KI16" i="5"/>
  <c r="KU16" i="5"/>
  <c r="JQ16" i="5"/>
  <c r="LQ16" i="5"/>
  <c r="NJ16" i="5"/>
  <c r="NU16" i="5"/>
  <c r="OY16" i="5"/>
  <c r="PN16" i="5"/>
  <c r="QO16" i="5"/>
  <c r="QC16" i="5"/>
  <c r="RD16" i="5"/>
  <c r="SO16" i="5"/>
  <c r="TD16" i="5"/>
  <c r="UA16" i="5"/>
  <c r="VL16" i="5"/>
  <c r="WA16" i="5"/>
  <c r="IE12" i="5"/>
  <c r="LB12" i="5"/>
  <c r="NR12" i="5"/>
  <c r="IT12" i="5"/>
  <c r="KM12" i="5"/>
  <c r="KX12" i="5"/>
  <c r="MU12" i="5"/>
  <c r="JT12" i="5"/>
  <c r="KI12" i="5"/>
  <c r="KU12" i="5"/>
  <c r="NY12" i="5"/>
  <c r="OG12" i="5"/>
  <c r="OJ12" i="5"/>
  <c r="NF12" i="5"/>
  <c r="PK12" i="5"/>
  <c r="PR12" i="5"/>
  <c r="QV12" i="5"/>
  <c r="RV12" i="5"/>
  <c r="TS12" i="5"/>
  <c r="VE12" i="5"/>
  <c r="TL12" i="5"/>
  <c r="VW12" i="5"/>
  <c r="IA8" i="5"/>
  <c r="ON8" i="5"/>
  <c r="MQ8" i="5"/>
  <c r="RG8" i="5"/>
  <c r="SK8" i="5"/>
  <c r="WA8" i="5"/>
  <c r="LY4" i="5"/>
  <c r="JI4" i="5"/>
  <c r="MB4" i="5"/>
  <c r="ON4" i="5"/>
  <c r="OJ4" i="5"/>
  <c r="RG4" i="5"/>
  <c r="RK4" i="5"/>
  <c r="QV4" i="5"/>
  <c r="RS4" i="5"/>
  <c r="UA4" i="5"/>
  <c r="VH4" i="5"/>
  <c r="WA4" i="5"/>
  <c r="KI6" i="5"/>
  <c r="HX6" i="5"/>
  <c r="LJ6" i="5"/>
  <c r="JE6" i="5"/>
  <c r="MN6" i="5"/>
  <c r="MQ6" i="5"/>
  <c r="SW6" i="5"/>
  <c r="UD6" i="5"/>
  <c r="US6" i="5"/>
  <c r="VH6" i="5"/>
  <c r="KM17" i="5"/>
  <c r="JB17" i="5"/>
  <c r="IE17" i="5"/>
  <c r="IP17" i="5"/>
  <c r="MN17" i="5"/>
  <c r="MU17" i="5"/>
  <c r="LQ17" i="5"/>
  <c r="LY17" i="5"/>
  <c r="NF17" i="5"/>
  <c r="QO17" i="5"/>
  <c r="QV17" i="5"/>
  <c r="SK17" i="5"/>
  <c r="UW17" i="5"/>
  <c r="VW17" i="5"/>
  <c r="IT13" i="5"/>
  <c r="JB13" i="5"/>
  <c r="IM13" i="5"/>
  <c r="KF13" i="5"/>
  <c r="LB13" i="5"/>
  <c r="LJ13" i="5"/>
  <c r="LY13" i="5"/>
  <c r="MU13" i="5"/>
  <c r="ON13" i="5"/>
  <c r="NC13" i="5"/>
  <c r="QG13" i="5"/>
  <c r="PN13" i="5"/>
  <c r="QV13" i="5"/>
  <c r="TO13" i="5"/>
  <c r="TL13" i="5"/>
  <c r="TD13" i="5"/>
  <c r="UW13" i="5"/>
  <c r="VW13" i="5"/>
  <c r="JI9" i="5"/>
  <c r="KU9" i="5"/>
  <c r="MN9" i="5"/>
  <c r="LQ9" i="5"/>
  <c r="JX9" i="5"/>
  <c r="NJ9" i="5"/>
  <c r="NR9" i="5"/>
  <c r="PC9" i="5"/>
  <c r="RS9" i="5"/>
  <c r="RD9" i="5"/>
  <c r="IP5" i="5"/>
  <c r="IM5" i="5"/>
  <c r="IA5" i="5"/>
  <c r="KU5" i="5"/>
  <c r="KM5" i="5"/>
  <c r="KX5" i="5"/>
  <c r="NU5" i="5"/>
  <c r="QC5" i="5"/>
  <c r="RK5" i="5"/>
  <c r="QR5" i="5"/>
  <c r="TD5" i="5"/>
  <c r="TO5" i="5"/>
  <c r="TS5" i="5"/>
  <c r="UD5" i="5"/>
  <c r="UH5" i="5"/>
  <c r="UW5" i="5"/>
  <c r="IE15" i="5"/>
  <c r="IP15" i="5"/>
  <c r="MF15" i="5"/>
  <c r="KX15" i="5"/>
  <c r="NY15" i="5"/>
  <c r="LB15" i="5"/>
  <c r="NU15" i="5"/>
  <c r="ON15" i="5"/>
  <c r="QG15" i="5"/>
  <c r="QR15" i="5"/>
  <c r="RK15" i="5"/>
  <c r="WA15" i="5"/>
  <c r="IP11" i="5"/>
  <c r="JB11" i="5"/>
  <c r="MQ11" i="5"/>
  <c r="KM11" i="5"/>
  <c r="KU11" i="5"/>
  <c r="MF11" i="5"/>
  <c r="MN11" i="5"/>
  <c r="ON11" i="5"/>
  <c r="PC11" i="5"/>
  <c r="PK11" i="5"/>
  <c r="RV11" i="5"/>
  <c r="VW11" i="5"/>
  <c r="IT7" i="5"/>
  <c r="KU7" i="5"/>
  <c r="LB7" i="5"/>
  <c r="LQ7" i="5"/>
  <c r="MF7" i="5"/>
  <c r="JI7" i="5"/>
  <c r="KF7" i="5"/>
  <c r="ON7" i="5"/>
  <c r="MN7" i="5"/>
  <c r="NC7" i="5"/>
  <c r="QG7" i="5"/>
  <c r="OV7" i="5"/>
  <c r="QC7" i="5"/>
  <c r="TS7" i="5"/>
  <c r="RZ7" i="5"/>
  <c r="SO7" i="5"/>
  <c r="VH7" i="5"/>
  <c r="UD7" i="5"/>
  <c r="UW7" i="5"/>
  <c r="VL7" i="5"/>
  <c r="JX18" i="5"/>
  <c r="NU18" i="5"/>
  <c r="KF18" i="5"/>
  <c r="NF18" i="5"/>
  <c r="NJ18" i="5"/>
  <c r="NY18" i="5"/>
  <c r="OY18" i="5"/>
  <c r="RK18" i="5"/>
  <c r="UA18" i="5"/>
  <c r="UP18" i="5"/>
  <c r="VT18" i="5"/>
  <c r="JB14" i="5"/>
  <c r="IM14" i="5"/>
  <c r="IA14" i="5"/>
  <c r="IP14" i="5"/>
  <c r="LJ14" i="5"/>
  <c r="NU14" i="5"/>
  <c r="OJ14" i="5"/>
  <c r="PK14" i="5"/>
  <c r="PC14" i="5"/>
  <c r="PN14" i="5"/>
  <c r="QC14" i="5"/>
  <c r="RV14" i="5"/>
  <c r="QR14" i="5"/>
  <c r="RG14" i="5"/>
  <c r="UH14" i="5"/>
  <c r="SO14" i="5"/>
  <c r="SZ14" i="5"/>
  <c r="US14" i="5"/>
  <c r="VL14" i="5"/>
  <c r="UW14" i="5"/>
  <c r="UP14" i="5"/>
  <c r="VW14" i="5"/>
  <c r="IT10" i="5"/>
  <c r="IE10" i="5"/>
  <c r="JE10" i="5"/>
  <c r="KX10" i="5"/>
  <c r="JT10" i="5"/>
  <c r="KM10" i="5"/>
  <c r="KU10" i="5"/>
  <c r="NY10" i="5"/>
  <c r="PC10" i="5"/>
  <c r="PK10" i="5"/>
  <c r="PZ10" i="5"/>
  <c r="RV10" i="5"/>
  <c r="UW10" i="5"/>
  <c r="VT10" i="5"/>
  <c r="VL10" i="5"/>
  <c r="ZF3" i="5"/>
  <c r="J4" i="5"/>
  <c r="J5" i="5"/>
  <c r="AK11" i="5"/>
  <c r="BO11" i="5"/>
  <c r="FA7" i="5"/>
  <c r="DZ7" i="5"/>
  <c r="KI3" i="5"/>
  <c r="PR3" i="5"/>
  <c r="AAM3" i="5"/>
  <c r="ZM3" i="5"/>
  <c r="XP3" i="5"/>
  <c r="QR3" i="5"/>
  <c r="IE3" i="5"/>
  <c r="DK3" i="5"/>
  <c r="OV3" i="5"/>
  <c r="AHK3" i="5"/>
  <c r="BC17" i="5"/>
  <c r="CG13" i="5"/>
  <c r="ED13" i="5"/>
  <c r="ES13" i="5"/>
  <c r="AR5" i="5"/>
  <c r="CG5" i="5"/>
  <c r="GL15" i="5"/>
  <c r="HP15" i="5"/>
  <c r="GL11" i="5"/>
  <c r="GT7" i="5"/>
  <c r="GE5" i="5"/>
  <c r="GL5" i="5"/>
  <c r="HI5" i="5"/>
  <c r="FS18" i="5"/>
  <c r="GW18" i="5"/>
  <c r="FP16" i="5"/>
  <c r="GE12" i="5"/>
  <c r="HP8" i="5"/>
  <c r="FS4" i="5"/>
  <c r="FS13" i="5"/>
  <c r="GL13" i="5"/>
  <c r="GT13" i="5"/>
  <c r="FW9" i="5"/>
  <c r="HP9" i="5"/>
  <c r="GL14" i="5"/>
  <c r="GE14" i="5"/>
  <c r="GL10" i="5"/>
  <c r="HL10" i="5"/>
  <c r="GW6" i="5"/>
  <c r="AFV3" i="5"/>
  <c r="N14" i="5"/>
  <c r="HI18" i="5"/>
  <c r="HL16" i="5"/>
  <c r="HP12" i="5"/>
  <c r="FW8" i="5"/>
  <c r="HA9" i="5"/>
  <c r="J7" i="5"/>
  <c r="AGS3" i="5"/>
  <c r="BC7" i="5"/>
  <c r="AR15" i="5"/>
  <c r="BV15" i="5"/>
  <c r="FD15" i="5"/>
  <c r="AC11" i="5"/>
  <c r="CD11" i="5"/>
  <c r="DK11" i="5"/>
  <c r="FH11" i="5"/>
  <c r="AZ7" i="5"/>
  <c r="CV7" i="5"/>
  <c r="BO7" i="5"/>
  <c r="DH7" i="5"/>
  <c r="EO7" i="5"/>
  <c r="XA3" i="5"/>
  <c r="AFO3" i="5"/>
  <c r="AHO3" i="5"/>
  <c r="TS3" i="5"/>
  <c r="WA3" i="5"/>
  <c r="QO3" i="5"/>
  <c r="KX3" i="5"/>
  <c r="DH3" i="5"/>
  <c r="EO3" i="5"/>
  <c r="AC16" i="5"/>
  <c r="CS16" i="5"/>
  <c r="FA16" i="5"/>
  <c r="BG12" i="5"/>
  <c r="AZ12" i="5"/>
  <c r="CZ12" i="5"/>
  <c r="ED12" i="5"/>
  <c r="DH12" i="5"/>
  <c r="EL12" i="5"/>
  <c r="BC8" i="5"/>
  <c r="CG8" i="5"/>
  <c r="AR9" i="5"/>
  <c r="Y4" i="5"/>
  <c r="DO18" i="5"/>
  <c r="FH10" i="5"/>
  <c r="CD6" i="5"/>
  <c r="FW15" i="5"/>
  <c r="FW11" i="5"/>
  <c r="GH11" i="5"/>
  <c r="FS7" i="5"/>
  <c r="FP7" i="5"/>
  <c r="GL7" i="5"/>
  <c r="GE7" i="5"/>
  <c r="GH7" i="5"/>
  <c r="HA7" i="5"/>
  <c r="HL7" i="5"/>
  <c r="FP17" i="5"/>
  <c r="HA17" i="5"/>
  <c r="GT17" i="5"/>
  <c r="GE17" i="5"/>
  <c r="HL5" i="5"/>
  <c r="GW5" i="5"/>
  <c r="GH18" i="5"/>
  <c r="GT18" i="5"/>
  <c r="FW16" i="5"/>
  <c r="GL16" i="5"/>
  <c r="GW16" i="5"/>
  <c r="GL12" i="5"/>
  <c r="GW12" i="5"/>
  <c r="GL8" i="5"/>
  <c r="HL8" i="5"/>
  <c r="GH4" i="5"/>
  <c r="HL4" i="5"/>
  <c r="GH13" i="5"/>
  <c r="GE13" i="5"/>
  <c r="GE9" i="5"/>
  <c r="HI9" i="5"/>
  <c r="GW14" i="5"/>
  <c r="GT10" i="5"/>
  <c r="GE10" i="5"/>
  <c r="HI10" i="5"/>
  <c r="HP10" i="5"/>
  <c r="FP6" i="5"/>
  <c r="HL6" i="5"/>
  <c r="AAQ3" i="5"/>
  <c r="AZ18" i="5"/>
  <c r="Y10" i="5"/>
  <c r="HP11" i="5"/>
  <c r="GH17" i="5"/>
  <c r="FP10" i="5"/>
  <c r="GT6" i="5"/>
  <c r="N8" i="5"/>
  <c r="G5" i="5"/>
  <c r="WL3" i="5"/>
  <c r="Y13" i="5"/>
  <c r="Y18" i="5"/>
  <c r="BR15" i="5"/>
  <c r="CV15" i="5"/>
  <c r="ES15" i="5"/>
  <c r="BG11" i="5"/>
  <c r="Y11" i="5"/>
  <c r="V11" i="5"/>
  <c r="FD11" i="5"/>
  <c r="J11" i="5"/>
  <c r="BR7" i="5"/>
  <c r="CG7" i="5"/>
  <c r="VW3" i="5"/>
  <c r="YB3" i="5"/>
  <c r="AGZ3" i="5"/>
  <c r="XM3" i="5"/>
  <c r="WI3" i="5"/>
  <c r="SO3" i="5"/>
  <c r="RV3" i="5"/>
  <c r="QG3" i="5"/>
  <c r="NJ3" i="5"/>
  <c r="MB3" i="5"/>
  <c r="YT3" i="5"/>
  <c r="TD3" i="5"/>
  <c r="NU3" i="5"/>
  <c r="DZ3" i="5"/>
  <c r="EL3" i="5"/>
  <c r="AC12" i="5"/>
  <c r="BG17" i="5"/>
  <c r="BV17" i="5"/>
  <c r="BR17" i="5"/>
  <c r="DO17" i="5"/>
  <c r="EO17" i="5"/>
  <c r="CZ13" i="5"/>
  <c r="BO9" i="5"/>
  <c r="FH9" i="5"/>
  <c r="EO5" i="5"/>
  <c r="DK6" i="5"/>
  <c r="FS15" i="5"/>
  <c r="GW7" i="5"/>
  <c r="HP7" i="5"/>
  <c r="HI7" i="5"/>
  <c r="FW17" i="5"/>
  <c r="HP5" i="5"/>
  <c r="HA5" i="5"/>
  <c r="HA18" i="5"/>
  <c r="GE18" i="5"/>
  <c r="HP18" i="5"/>
  <c r="HP16" i="5"/>
  <c r="FW12" i="5"/>
  <c r="HA8" i="5"/>
  <c r="FW4" i="5"/>
  <c r="GL4" i="5"/>
  <c r="HA4" i="5"/>
  <c r="HI4" i="5"/>
  <c r="FW13" i="5"/>
  <c r="HP13" i="5"/>
  <c r="FW14" i="5"/>
  <c r="FS14" i="5"/>
  <c r="HA14" i="5"/>
  <c r="HA10" i="5"/>
  <c r="J12" i="5"/>
  <c r="FH15" i="5"/>
  <c r="CG11" i="5"/>
  <c r="CK7" i="5"/>
  <c r="DK7" i="5"/>
  <c r="FH7" i="5"/>
  <c r="AHH3" i="5"/>
  <c r="YQ3" i="5"/>
  <c r="ZI3" i="5"/>
  <c r="MF3" i="5"/>
  <c r="KU3" i="5"/>
  <c r="ACR3" i="5"/>
  <c r="UA3" i="5"/>
  <c r="MQ3" i="5"/>
  <c r="LQ3" i="5"/>
  <c r="IP3" i="5"/>
  <c r="HP3" i="5"/>
  <c r="CS3" i="5"/>
  <c r="RK3" i="5"/>
  <c r="ON3" i="5"/>
  <c r="HL3" i="5"/>
  <c r="DO3" i="5"/>
  <c r="ES3" i="5"/>
  <c r="FA3" i="5"/>
  <c r="BG16" i="5"/>
  <c r="AN16" i="5"/>
  <c r="AZ16" i="5"/>
  <c r="BR16" i="5"/>
  <c r="BV8" i="5"/>
  <c r="ED8" i="5"/>
  <c r="CG14" i="5"/>
  <c r="BV14" i="5"/>
  <c r="FA14" i="5"/>
  <c r="BG14" i="5"/>
  <c r="BG4" i="5"/>
  <c r="AN4" i="5"/>
  <c r="CS4" i="5"/>
  <c r="CV4" i="5"/>
  <c r="DK4" i="5"/>
  <c r="DO4" i="5"/>
  <c r="FD4" i="5"/>
  <c r="JQ3" i="5"/>
  <c r="AC9" i="5"/>
  <c r="BG10" i="5"/>
  <c r="AR12" i="5"/>
  <c r="BC15" i="5"/>
  <c r="FA17" i="5"/>
  <c r="AZ13" i="5"/>
  <c r="DO13" i="5"/>
  <c r="CZ9" i="5"/>
  <c r="CD9" i="5"/>
  <c r="ES9" i="5"/>
  <c r="BV5" i="5"/>
  <c r="DO5" i="5"/>
  <c r="FH5" i="5"/>
  <c r="AR18" i="5"/>
  <c r="CK18" i="5"/>
  <c r="BR18" i="5"/>
  <c r="CD18" i="5"/>
  <c r="EL18" i="5"/>
  <c r="ES18" i="5"/>
  <c r="AR10" i="5"/>
  <c r="AC10" i="5"/>
  <c r="V10" i="5"/>
  <c r="CZ10" i="5"/>
  <c r="BR10" i="5"/>
  <c r="CD10" i="5"/>
  <c r="CS10" i="5"/>
  <c r="DK10" i="5"/>
  <c r="DO10" i="5"/>
  <c r="ES10" i="5"/>
  <c r="FD10" i="5"/>
  <c r="EL10" i="5"/>
  <c r="Y6" i="5"/>
  <c r="CG6" i="5"/>
  <c r="DW6" i="5"/>
  <c r="FD6" i="5"/>
  <c r="AR11" i="5"/>
  <c r="CD7" i="5"/>
  <c r="DW7" i="5"/>
  <c r="FD7" i="5"/>
  <c r="QV3" i="5"/>
  <c r="FH16" i="5"/>
  <c r="CK8" i="5"/>
  <c r="AK14" i="5"/>
  <c r="EO14" i="5"/>
  <c r="XT3" i="5"/>
  <c r="FH17" i="5"/>
  <c r="CK13" i="5"/>
  <c r="DK13" i="5"/>
  <c r="DZ13" i="5"/>
  <c r="ES5" i="5"/>
  <c r="AN18" i="5"/>
  <c r="CG18" i="5"/>
  <c r="FA18" i="5"/>
  <c r="CK10" i="5"/>
  <c r="CK15" i="5"/>
  <c r="EO15" i="5"/>
  <c r="BR11" i="5"/>
  <c r="CK11" i="5"/>
  <c r="BV11" i="5"/>
  <c r="DW11" i="5"/>
  <c r="EO11" i="5"/>
  <c r="EL11" i="5"/>
  <c r="ES11" i="5"/>
  <c r="AR7" i="5"/>
  <c r="Y7" i="5"/>
  <c r="CS7" i="5"/>
  <c r="CZ7" i="5"/>
  <c r="EL7" i="5"/>
  <c r="ES7" i="5"/>
  <c r="AER3" i="5"/>
  <c r="AHW3" i="5"/>
  <c r="AEC3" i="5"/>
  <c r="AAB3" i="5"/>
  <c r="TL3" i="5"/>
  <c r="JT3" i="5"/>
  <c r="RZ3" i="5"/>
  <c r="AFR3" i="5"/>
  <c r="AEN3" i="5"/>
  <c r="WP3" i="5"/>
  <c r="OJ3" i="5"/>
  <c r="KM3" i="5"/>
  <c r="ADG3" i="5"/>
  <c r="ACJ3" i="5"/>
  <c r="YI3" i="5"/>
  <c r="OG3" i="5"/>
  <c r="KF3" i="5"/>
  <c r="JE3" i="5"/>
  <c r="RS3" i="5"/>
  <c r="LY3" i="5"/>
  <c r="IM3" i="5"/>
  <c r="HI3" i="5"/>
  <c r="V16" i="5"/>
  <c r="CK16" i="5"/>
  <c r="CG16" i="5"/>
  <c r="CV16" i="5"/>
  <c r="BC12" i="5"/>
  <c r="CK12" i="5"/>
  <c r="CG12" i="5"/>
  <c r="DZ12" i="5"/>
  <c r="ES12" i="5"/>
  <c r="FA12" i="5"/>
  <c r="DK8" i="5"/>
  <c r="DZ8" i="5"/>
  <c r="EO8" i="5"/>
  <c r="FD8" i="5"/>
  <c r="BC14" i="5"/>
  <c r="DK14" i="5"/>
  <c r="FD14" i="5"/>
  <c r="AK4" i="5"/>
  <c r="AZ4" i="5"/>
  <c r="AC4" i="5"/>
  <c r="CK4" i="5"/>
  <c r="BO4" i="5"/>
  <c r="CD4" i="5"/>
  <c r="V17" i="5"/>
  <c r="AC17" i="5"/>
  <c r="CZ17" i="5"/>
  <c r="CG17" i="5"/>
  <c r="DW17" i="5"/>
  <c r="ED17" i="5"/>
  <c r="EL17" i="5"/>
  <c r="AC13" i="5"/>
  <c r="BO13" i="5"/>
  <c r="CD13" i="5"/>
  <c r="EL13" i="5"/>
  <c r="FH13" i="5"/>
  <c r="EO13" i="5"/>
  <c r="V9" i="5"/>
  <c r="DH9" i="5"/>
  <c r="V5" i="5"/>
  <c r="CD5" i="5"/>
  <c r="ED5" i="5"/>
  <c r="DW5" i="5"/>
  <c r="EL5" i="5"/>
  <c r="BC18" i="5"/>
  <c r="BO18" i="5"/>
  <c r="CZ18" i="5"/>
  <c r="FH18" i="5"/>
  <c r="AK10" i="5"/>
  <c r="CG10" i="5"/>
  <c r="V6" i="5"/>
  <c r="BR6" i="5"/>
  <c r="FA6" i="5"/>
  <c r="J16" i="5"/>
  <c r="LJ3" i="5"/>
  <c r="ED16" i="5"/>
  <c r="CZ14" i="5"/>
  <c r="BR14" i="5"/>
  <c r="EL4" i="5"/>
  <c r="AR14" i="5"/>
  <c r="FA13" i="5"/>
  <c r="DZ5" i="5"/>
  <c r="FD5" i="5"/>
  <c r="N7" i="5"/>
  <c r="G17" i="5"/>
  <c r="J10" i="5"/>
  <c r="N11" i="5"/>
  <c r="G9" i="5"/>
  <c r="N16" i="5"/>
  <c r="J8" i="5"/>
  <c r="N4" i="5"/>
  <c r="J13" i="5"/>
  <c r="DO15" i="5"/>
  <c r="DK15" i="5"/>
  <c r="ED15" i="5"/>
  <c r="DZ15" i="5"/>
  <c r="CS11" i="5"/>
  <c r="CZ11" i="5"/>
  <c r="DO11" i="5"/>
  <c r="DH11" i="5"/>
  <c r="ED11" i="5"/>
  <c r="AN7" i="5"/>
  <c r="BV7" i="5"/>
  <c r="DO7" i="5"/>
  <c r="ZX3" i="5"/>
  <c r="UW3" i="5"/>
  <c r="JI3" i="5"/>
  <c r="AHZ3" i="5"/>
  <c r="AFC3" i="5"/>
  <c r="ACF3" i="5"/>
  <c r="FW3" i="5"/>
  <c r="VL3" i="5"/>
  <c r="UD3" i="5"/>
  <c r="PC3" i="5"/>
  <c r="JX3" i="5"/>
  <c r="AGK3" i="5"/>
  <c r="ABQ3" i="5"/>
  <c r="IT3" i="5"/>
  <c r="CV3" i="5"/>
  <c r="ACC3" i="5"/>
  <c r="UH3" i="5"/>
  <c r="HX3" i="5"/>
  <c r="GL3" i="5"/>
  <c r="AID3" i="5"/>
  <c r="AGD3" i="5"/>
  <c r="ADN3" i="5"/>
  <c r="ABN3" i="5"/>
  <c r="WX3" i="5"/>
  <c r="SH3" i="5"/>
  <c r="NY3" i="5"/>
  <c r="NF3" i="5"/>
  <c r="MN3" i="5"/>
  <c r="LB3" i="5"/>
  <c r="GW3" i="5"/>
  <c r="CK3" i="5"/>
  <c r="DW3" i="5"/>
  <c r="ED3" i="5"/>
  <c r="FH3" i="5"/>
  <c r="Y16" i="5"/>
  <c r="AK16" i="5"/>
  <c r="BV16" i="5"/>
  <c r="CZ16" i="5"/>
  <c r="BO16" i="5"/>
  <c r="CD16" i="5"/>
  <c r="ES16" i="5"/>
  <c r="DK16" i="5"/>
  <c r="EL16" i="5"/>
  <c r="EO16" i="5"/>
  <c r="V12" i="5"/>
  <c r="CS12" i="5"/>
  <c r="BO12" i="5"/>
  <c r="DO12" i="5"/>
  <c r="FH12" i="5"/>
  <c r="EO12" i="5"/>
  <c r="CZ8" i="5"/>
  <c r="BR8" i="5"/>
  <c r="ES8" i="5"/>
  <c r="DO8" i="5"/>
  <c r="FH8" i="5"/>
  <c r="AC14" i="5"/>
  <c r="CK14" i="5"/>
  <c r="DO14" i="5"/>
  <c r="EL14" i="5"/>
  <c r="DW14" i="5"/>
  <c r="FH14" i="5"/>
  <c r="AFG3" i="5"/>
  <c r="BG7" i="5"/>
  <c r="AN14" i="5"/>
  <c r="BG18" i="5"/>
  <c r="CZ4" i="5"/>
  <c r="BR4" i="5"/>
  <c r="DH4" i="5"/>
  <c r="FH4" i="5"/>
  <c r="ES4" i="5"/>
  <c r="FA4" i="5"/>
  <c r="AN17" i="5"/>
  <c r="AZ17" i="5"/>
  <c r="AR17" i="5"/>
  <c r="CK17" i="5"/>
  <c r="BO17" i="5"/>
  <c r="CD17" i="5"/>
  <c r="DH17" i="5"/>
  <c r="FD17" i="5"/>
  <c r="CS13" i="5"/>
  <c r="BC13" i="5"/>
  <c r="AK13" i="5"/>
  <c r="BV13" i="5"/>
  <c r="CV13" i="5"/>
  <c r="BR13" i="5"/>
  <c r="DH13" i="5"/>
  <c r="FD13" i="5"/>
  <c r="CK9" i="5"/>
  <c r="CS9" i="5"/>
  <c r="DO9" i="5"/>
  <c r="ED9" i="5"/>
  <c r="CZ5" i="5"/>
  <c r="BR5" i="5"/>
  <c r="AK18" i="5"/>
  <c r="BV18" i="5"/>
  <c r="CV18" i="5"/>
  <c r="DZ18" i="5"/>
  <c r="DH18" i="5"/>
  <c r="DK18" i="5"/>
  <c r="BC10" i="5"/>
  <c r="BO10" i="5"/>
  <c r="BV10" i="5"/>
  <c r="DH10" i="5"/>
  <c r="FA10" i="5"/>
  <c r="AN6" i="5"/>
  <c r="DZ6" i="5"/>
  <c r="Y3" i="5"/>
  <c r="AC3" i="5"/>
  <c r="V3" i="5"/>
  <c r="N12" i="5"/>
  <c r="N5" i="5"/>
  <c r="N13" i="5"/>
  <c r="G18" i="5"/>
  <c r="AK3" i="5"/>
  <c r="J17" i="5"/>
  <c r="AR3" i="5" l="1"/>
  <c r="AN3" i="5"/>
  <c r="BC3" i="5" l="1"/>
  <c r="AZ3" i="5"/>
  <c r="BG3" i="5"/>
  <c r="BV3" i="5" l="1"/>
  <c r="BR3" i="5"/>
  <c r="BO3" i="5"/>
  <c r="BT10" i="3" l="1"/>
  <c r="BS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C10" i="3"/>
  <c r="B10" i="3"/>
  <c r="DQ11" i="1"/>
  <c r="DP11" i="1"/>
  <c r="DL11" i="1"/>
  <c r="DI11" i="1"/>
  <c r="DE11" i="1"/>
  <c r="DB11" i="1"/>
  <c r="CX11" i="1"/>
  <c r="CU11" i="1"/>
  <c r="CQ11" i="1"/>
  <c r="CN11" i="1"/>
  <c r="CJ11" i="1"/>
  <c r="CG11" i="1"/>
  <c r="CC11" i="1"/>
  <c r="BZ11" i="1"/>
  <c r="BV11" i="1"/>
  <c r="BR11" i="1"/>
  <c r="BU11" i="1" s="1"/>
  <c r="C11" i="1"/>
  <c r="B11" i="1"/>
  <c r="DN11" i="1" l="1"/>
  <c r="F11" i="1" s="1"/>
  <c r="B3" i="4"/>
  <c r="C3" i="4"/>
  <c r="D3" i="4"/>
  <c r="B4" i="4"/>
  <c r="C4" i="4"/>
  <c r="D4" i="4"/>
  <c r="B5" i="4"/>
  <c r="C5" i="4"/>
  <c r="D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B16" i="4"/>
  <c r="C16" i="4"/>
  <c r="D16" i="4"/>
  <c r="B17" i="4"/>
  <c r="C17" i="4"/>
  <c r="D17" i="4"/>
  <c r="C2" i="4"/>
  <c r="D2" i="4"/>
  <c r="B2" i="4"/>
  <c r="BT11" i="3"/>
  <c r="BT12" i="3"/>
  <c r="BT13" i="3"/>
  <c r="BT14" i="3"/>
  <c r="BT15" i="3"/>
  <c r="BT16" i="3"/>
  <c r="BT9" i="3"/>
  <c r="DQ9" i="1"/>
  <c r="BS11" i="3"/>
  <c r="BS12" i="3"/>
  <c r="BS13" i="3"/>
  <c r="BS14" i="3"/>
  <c r="BS15" i="3"/>
  <c r="BS16" i="3"/>
  <c r="BS9" i="3"/>
  <c r="DP9" i="1"/>
  <c r="DP13" i="1"/>
  <c r="DQ12" i="1"/>
  <c r="DQ13" i="1"/>
  <c r="DQ14" i="1"/>
  <c r="DQ15" i="1"/>
  <c r="DQ16" i="1"/>
  <c r="DQ17" i="1"/>
  <c r="DP12" i="1"/>
  <c r="DP14" i="1"/>
  <c r="DP15" i="1"/>
  <c r="DP16" i="1"/>
  <c r="DP17" i="1"/>
  <c r="BQ11" i="3"/>
  <c r="BQ12" i="3"/>
  <c r="BQ13" i="3"/>
  <c r="BQ14" i="3"/>
  <c r="BQ15" i="3"/>
  <c r="BQ16" i="3"/>
  <c r="BQ9" i="3"/>
  <c r="BV13" i="1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C16" i="3"/>
  <c r="B16" i="3"/>
  <c r="BP15" i="3"/>
  <c r="BO15" i="3"/>
  <c r="AII6" i="5" s="1"/>
  <c r="BN15" i="3"/>
  <c r="AHT6" i="5" s="1"/>
  <c r="BM15" i="3"/>
  <c r="AHE6" i="5" s="1"/>
  <c r="BL15" i="3"/>
  <c r="AGP6" i="5" s="1"/>
  <c r="BK15" i="3"/>
  <c r="AGA6" i="5" s="1"/>
  <c r="BJ15" i="3"/>
  <c r="AFL6" i="5" s="1"/>
  <c r="BI15" i="3"/>
  <c r="AEW6" i="5" s="1"/>
  <c r="BH15" i="3"/>
  <c r="AEH6" i="5" s="1"/>
  <c r="BG15" i="3"/>
  <c r="ADS6" i="5" s="1"/>
  <c r="BF15" i="3"/>
  <c r="ADD6" i="5" s="1"/>
  <c r="BE15" i="3"/>
  <c r="ACO6" i="5" s="1"/>
  <c r="BD15" i="3"/>
  <c r="ABZ6" i="5" s="1"/>
  <c r="BC15" i="3"/>
  <c r="ABK6" i="5" s="1"/>
  <c r="BB15" i="3"/>
  <c r="AAV6" i="5" s="1"/>
  <c r="BA15" i="3"/>
  <c r="AAG6" i="5" s="1"/>
  <c r="AZ15" i="3"/>
  <c r="ZR6" i="5" s="1"/>
  <c r="AY15" i="3"/>
  <c r="ZC6" i="5" s="1"/>
  <c r="AX15" i="3"/>
  <c r="YN6" i="5" s="1"/>
  <c r="AW15" i="3"/>
  <c r="XY6" i="5" s="1"/>
  <c r="AV15" i="3"/>
  <c r="XJ6" i="5" s="1"/>
  <c r="AU15" i="3"/>
  <c r="WU6" i="5" s="1"/>
  <c r="AT15" i="3"/>
  <c r="WF6" i="5" s="1"/>
  <c r="AS15" i="3"/>
  <c r="VQ6" i="5" s="1"/>
  <c r="AR15" i="3"/>
  <c r="VB6" i="5" s="1"/>
  <c r="AQ15" i="3"/>
  <c r="UM6" i="5" s="1"/>
  <c r="AP15" i="3"/>
  <c r="TX6" i="5" s="1"/>
  <c r="AO15" i="3"/>
  <c r="TI6" i="5" s="1"/>
  <c r="AN15" i="3"/>
  <c r="ST6" i="5" s="1"/>
  <c r="AM15" i="3"/>
  <c r="SE6" i="5" s="1"/>
  <c r="AL15" i="3"/>
  <c r="RP6" i="5" s="1"/>
  <c r="AK15" i="3"/>
  <c r="RA6" i="5" s="1"/>
  <c r="AJ15" i="3"/>
  <c r="QL6" i="5" s="1"/>
  <c r="AI15" i="3"/>
  <c r="PW6" i="5" s="1"/>
  <c r="AH15" i="3"/>
  <c r="PH6" i="5" s="1"/>
  <c r="AG15" i="3"/>
  <c r="OS6" i="5" s="1"/>
  <c r="AF15" i="3"/>
  <c r="OD6" i="5" s="1"/>
  <c r="AE15" i="3"/>
  <c r="NO6" i="5" s="1"/>
  <c r="AD15" i="3"/>
  <c r="MZ6" i="5" s="1"/>
  <c r="AC15" i="3"/>
  <c r="MK6" i="5" s="1"/>
  <c r="AB15" i="3"/>
  <c r="LV6" i="5" s="1"/>
  <c r="AA15" i="3"/>
  <c r="LG6" i="5" s="1"/>
  <c r="Z15" i="3"/>
  <c r="KR6" i="5" s="1"/>
  <c r="Y15" i="3"/>
  <c r="KC6" i="5" s="1"/>
  <c r="X15" i="3"/>
  <c r="JN6" i="5" s="1"/>
  <c r="W15" i="3"/>
  <c r="IY6" i="5" s="1"/>
  <c r="V15" i="3"/>
  <c r="IJ6" i="5" s="1"/>
  <c r="U15" i="3"/>
  <c r="HU6" i="5" s="1"/>
  <c r="T15" i="3"/>
  <c r="HF6" i="5" s="1"/>
  <c r="S15" i="3"/>
  <c r="GQ6" i="5" s="1"/>
  <c r="R15" i="3"/>
  <c r="GB6" i="5" s="1"/>
  <c r="Q15" i="3"/>
  <c r="FM6" i="5" s="1"/>
  <c r="P15" i="3"/>
  <c r="EX6" i="5" s="1"/>
  <c r="O15" i="3"/>
  <c r="EI6" i="5" s="1"/>
  <c r="N15" i="3"/>
  <c r="DT6" i="5" s="1"/>
  <c r="M15" i="3"/>
  <c r="DE6" i="5" s="1"/>
  <c r="L15" i="3"/>
  <c r="CP6" i="5" s="1"/>
  <c r="K15" i="3"/>
  <c r="CA6" i="5" s="1"/>
  <c r="J15" i="3"/>
  <c r="BL6" i="5" s="1"/>
  <c r="I15" i="3"/>
  <c r="AW6" i="5" s="1"/>
  <c r="H15" i="3"/>
  <c r="AH6" i="5" s="1"/>
  <c r="G15" i="3"/>
  <c r="S6" i="5" s="1"/>
  <c r="C15" i="3"/>
  <c r="B15" i="3"/>
  <c r="BP14" i="3"/>
  <c r="BO14" i="3"/>
  <c r="AIF8" i="5" s="1"/>
  <c r="BN14" i="3"/>
  <c r="AHQ8" i="5" s="1"/>
  <c r="BM14" i="3"/>
  <c r="AHB8" i="5" s="1"/>
  <c r="BL14" i="3"/>
  <c r="AGM8" i="5" s="1"/>
  <c r="BK14" i="3"/>
  <c r="AFX8" i="5" s="1"/>
  <c r="BJ14" i="3"/>
  <c r="AFI8" i="5" s="1"/>
  <c r="BI14" i="3"/>
  <c r="AET8" i="5" s="1"/>
  <c r="BH14" i="3"/>
  <c r="AEE8" i="5" s="1"/>
  <c r="BG14" i="3"/>
  <c r="ADP8" i="5" s="1"/>
  <c r="BF14" i="3"/>
  <c r="ADA8" i="5" s="1"/>
  <c r="BE14" i="3"/>
  <c r="ACL8" i="5" s="1"/>
  <c r="BD14" i="3"/>
  <c r="ABW8" i="5" s="1"/>
  <c r="BC14" i="3"/>
  <c r="ABH8" i="5" s="1"/>
  <c r="BB14" i="3"/>
  <c r="AAS8" i="5" s="1"/>
  <c r="BA14" i="3"/>
  <c r="AAD8" i="5" s="1"/>
  <c r="AZ14" i="3"/>
  <c r="ZO8" i="5" s="1"/>
  <c r="AY14" i="3"/>
  <c r="YZ8" i="5" s="1"/>
  <c r="AX14" i="3"/>
  <c r="YK8" i="5" s="1"/>
  <c r="AW14" i="3"/>
  <c r="XV8" i="5" s="1"/>
  <c r="AV14" i="3"/>
  <c r="XG8" i="5" s="1"/>
  <c r="AU14" i="3"/>
  <c r="WR8" i="5" s="1"/>
  <c r="AT14" i="3"/>
  <c r="WC8" i="5" s="1"/>
  <c r="AS14" i="3"/>
  <c r="VN8" i="5" s="1"/>
  <c r="AR14" i="3"/>
  <c r="UY8" i="5" s="1"/>
  <c r="AQ14" i="3"/>
  <c r="UJ8" i="5" s="1"/>
  <c r="AP14" i="3"/>
  <c r="TU8" i="5" s="1"/>
  <c r="AO14" i="3"/>
  <c r="TF8" i="5" s="1"/>
  <c r="AN14" i="3"/>
  <c r="SQ8" i="5" s="1"/>
  <c r="AM14" i="3"/>
  <c r="SB8" i="5" s="1"/>
  <c r="AL14" i="3"/>
  <c r="RM8" i="5" s="1"/>
  <c r="AK14" i="3"/>
  <c r="QX8" i="5" s="1"/>
  <c r="AJ14" i="3"/>
  <c r="QI8" i="5" s="1"/>
  <c r="AI14" i="3"/>
  <c r="PT8" i="5" s="1"/>
  <c r="AH14" i="3"/>
  <c r="PE8" i="5" s="1"/>
  <c r="AG14" i="3"/>
  <c r="OP8" i="5" s="1"/>
  <c r="AF14" i="3"/>
  <c r="OA8" i="5" s="1"/>
  <c r="AE14" i="3"/>
  <c r="NL8" i="5" s="1"/>
  <c r="AD14" i="3"/>
  <c r="MW8" i="5" s="1"/>
  <c r="AC14" i="3"/>
  <c r="MH8" i="5" s="1"/>
  <c r="AB14" i="3"/>
  <c r="LS8" i="5" s="1"/>
  <c r="AA14" i="3"/>
  <c r="LD8" i="5" s="1"/>
  <c r="Z14" i="3"/>
  <c r="KO8" i="5" s="1"/>
  <c r="Y14" i="3"/>
  <c r="JZ8" i="5" s="1"/>
  <c r="X14" i="3"/>
  <c r="JK8" i="5" s="1"/>
  <c r="W14" i="3"/>
  <c r="IV8" i="5" s="1"/>
  <c r="V14" i="3"/>
  <c r="IG8" i="5" s="1"/>
  <c r="U14" i="3"/>
  <c r="HR8" i="5" s="1"/>
  <c r="T14" i="3"/>
  <c r="HC8" i="5" s="1"/>
  <c r="S14" i="3"/>
  <c r="GN8" i="5" s="1"/>
  <c r="R14" i="3"/>
  <c r="FY8" i="5" s="1"/>
  <c r="Q14" i="3"/>
  <c r="FJ8" i="5" s="1"/>
  <c r="P14" i="3"/>
  <c r="EU8" i="5" s="1"/>
  <c r="O14" i="3"/>
  <c r="EF8" i="5" s="1"/>
  <c r="N14" i="3"/>
  <c r="DQ8" i="5" s="1"/>
  <c r="M14" i="3"/>
  <c r="DB8" i="5" s="1"/>
  <c r="L14" i="3"/>
  <c r="CM8" i="5" s="1"/>
  <c r="K14" i="3"/>
  <c r="BX8" i="5" s="1"/>
  <c r="J14" i="3"/>
  <c r="BI8" i="5" s="1"/>
  <c r="I14" i="3"/>
  <c r="AT8" i="5" s="1"/>
  <c r="H14" i="3"/>
  <c r="AE8" i="5" s="1"/>
  <c r="G14" i="3"/>
  <c r="P8" i="5" s="1"/>
  <c r="C14" i="3"/>
  <c r="B14" i="3"/>
  <c r="BP13" i="3"/>
  <c r="BO13" i="3"/>
  <c r="AIH9" i="5" s="1"/>
  <c r="BN13" i="3"/>
  <c r="AHS9" i="5" s="1"/>
  <c r="BM13" i="3"/>
  <c r="AHD9" i="5" s="1"/>
  <c r="BL13" i="3"/>
  <c r="AGO9" i="5" s="1"/>
  <c r="BK13" i="3"/>
  <c r="AFZ9" i="5" s="1"/>
  <c r="BJ13" i="3"/>
  <c r="AFK9" i="5" s="1"/>
  <c r="BI13" i="3"/>
  <c r="AEV9" i="5" s="1"/>
  <c r="BH13" i="3"/>
  <c r="AEG9" i="5" s="1"/>
  <c r="BG13" i="3"/>
  <c r="ADR9" i="5" s="1"/>
  <c r="BF13" i="3"/>
  <c r="ADC9" i="5" s="1"/>
  <c r="BE13" i="3"/>
  <c r="ACN9" i="5" s="1"/>
  <c r="BD13" i="3"/>
  <c r="ABY9" i="5" s="1"/>
  <c r="BC13" i="3"/>
  <c r="ABJ9" i="5" s="1"/>
  <c r="BB13" i="3"/>
  <c r="AAU9" i="5" s="1"/>
  <c r="BA13" i="3"/>
  <c r="AAF9" i="5" s="1"/>
  <c r="AZ13" i="3"/>
  <c r="ZQ9" i="5" s="1"/>
  <c r="AY13" i="3"/>
  <c r="ZB9" i="5" s="1"/>
  <c r="AX13" i="3"/>
  <c r="YM9" i="5" s="1"/>
  <c r="AW13" i="3"/>
  <c r="XX9" i="5" s="1"/>
  <c r="AV13" i="3"/>
  <c r="XI9" i="5" s="1"/>
  <c r="AU13" i="3"/>
  <c r="WT9" i="5" s="1"/>
  <c r="AT13" i="3"/>
  <c r="WE9" i="5" s="1"/>
  <c r="AS13" i="3"/>
  <c r="VP9" i="5" s="1"/>
  <c r="AR13" i="3"/>
  <c r="VA9" i="5" s="1"/>
  <c r="AQ13" i="3"/>
  <c r="UL9" i="5" s="1"/>
  <c r="AP13" i="3"/>
  <c r="TW9" i="5" s="1"/>
  <c r="AO13" i="3"/>
  <c r="TH9" i="5" s="1"/>
  <c r="AN13" i="3"/>
  <c r="SS9" i="5" s="1"/>
  <c r="AM13" i="3"/>
  <c r="SD9" i="5" s="1"/>
  <c r="AL13" i="3"/>
  <c r="RO9" i="5" s="1"/>
  <c r="AK13" i="3"/>
  <c r="QZ9" i="5" s="1"/>
  <c r="AJ13" i="3"/>
  <c r="QK9" i="5" s="1"/>
  <c r="AI13" i="3"/>
  <c r="PV9" i="5" s="1"/>
  <c r="AH13" i="3"/>
  <c r="PG9" i="5" s="1"/>
  <c r="AG13" i="3"/>
  <c r="OR9" i="5" s="1"/>
  <c r="AF13" i="3"/>
  <c r="OC9" i="5" s="1"/>
  <c r="AE13" i="3"/>
  <c r="NN9" i="5" s="1"/>
  <c r="AD13" i="3"/>
  <c r="MY9" i="5" s="1"/>
  <c r="AC13" i="3"/>
  <c r="MJ9" i="5" s="1"/>
  <c r="AB13" i="3"/>
  <c r="LU9" i="5" s="1"/>
  <c r="AA13" i="3"/>
  <c r="LF9" i="5" s="1"/>
  <c r="Z13" i="3"/>
  <c r="KQ9" i="5" s="1"/>
  <c r="Y13" i="3"/>
  <c r="KB9" i="5" s="1"/>
  <c r="X13" i="3"/>
  <c r="JM9" i="5" s="1"/>
  <c r="W13" i="3"/>
  <c r="IX9" i="5" s="1"/>
  <c r="V13" i="3"/>
  <c r="II9" i="5" s="1"/>
  <c r="U13" i="3"/>
  <c r="HT9" i="5" s="1"/>
  <c r="T13" i="3"/>
  <c r="HE9" i="5" s="1"/>
  <c r="S13" i="3"/>
  <c r="GP9" i="5" s="1"/>
  <c r="R13" i="3"/>
  <c r="GA9" i="5" s="1"/>
  <c r="Q13" i="3"/>
  <c r="FL9" i="5" s="1"/>
  <c r="P13" i="3"/>
  <c r="EW9" i="5" s="1"/>
  <c r="O13" i="3"/>
  <c r="EH9" i="5" s="1"/>
  <c r="N13" i="3"/>
  <c r="DS9" i="5" s="1"/>
  <c r="M13" i="3"/>
  <c r="DD9" i="5" s="1"/>
  <c r="L13" i="3"/>
  <c r="CO9" i="5" s="1"/>
  <c r="K13" i="3"/>
  <c r="BZ9" i="5" s="1"/>
  <c r="J13" i="3"/>
  <c r="BK9" i="5" s="1"/>
  <c r="I13" i="3"/>
  <c r="AV9" i="5" s="1"/>
  <c r="H13" i="3"/>
  <c r="AG9" i="5" s="1"/>
  <c r="G13" i="3"/>
  <c r="R9" i="5" s="1"/>
  <c r="C13" i="3"/>
  <c r="B13" i="3"/>
  <c r="BP12" i="3"/>
  <c r="BO12" i="3"/>
  <c r="AII15" i="5" s="1"/>
  <c r="BN12" i="3"/>
  <c r="AHT15" i="5" s="1"/>
  <c r="BM12" i="3"/>
  <c r="AHE15" i="5" s="1"/>
  <c r="BL12" i="3"/>
  <c r="AGP15" i="5" s="1"/>
  <c r="BK12" i="3"/>
  <c r="AGA15" i="5" s="1"/>
  <c r="BJ12" i="3"/>
  <c r="AFL15" i="5" s="1"/>
  <c r="BI12" i="3"/>
  <c r="AEW15" i="5" s="1"/>
  <c r="BH12" i="3"/>
  <c r="AEH15" i="5" s="1"/>
  <c r="BG12" i="3"/>
  <c r="ADS15" i="5" s="1"/>
  <c r="BF12" i="3"/>
  <c r="ADD15" i="5" s="1"/>
  <c r="BE12" i="3"/>
  <c r="ACO15" i="5" s="1"/>
  <c r="BD12" i="3"/>
  <c r="ABZ15" i="5" s="1"/>
  <c r="BC12" i="3"/>
  <c r="ABK15" i="5" s="1"/>
  <c r="BB12" i="3"/>
  <c r="AAV15" i="5" s="1"/>
  <c r="BA12" i="3"/>
  <c r="AAG15" i="5" s="1"/>
  <c r="AZ12" i="3"/>
  <c r="ZR15" i="5" s="1"/>
  <c r="AY12" i="3"/>
  <c r="ZC15" i="5" s="1"/>
  <c r="AX12" i="3"/>
  <c r="YN15" i="5" s="1"/>
  <c r="AW12" i="3"/>
  <c r="XY15" i="5" s="1"/>
  <c r="AV12" i="3"/>
  <c r="XJ15" i="5" s="1"/>
  <c r="AU12" i="3"/>
  <c r="WU15" i="5" s="1"/>
  <c r="AT12" i="3"/>
  <c r="WF15" i="5" s="1"/>
  <c r="AS12" i="3"/>
  <c r="VQ15" i="5" s="1"/>
  <c r="AR12" i="3"/>
  <c r="VB15" i="5" s="1"/>
  <c r="AQ12" i="3"/>
  <c r="UM15" i="5" s="1"/>
  <c r="AP12" i="3"/>
  <c r="TX15" i="5" s="1"/>
  <c r="AO12" i="3"/>
  <c r="TI15" i="5" s="1"/>
  <c r="AN12" i="3"/>
  <c r="ST15" i="5" s="1"/>
  <c r="AM12" i="3"/>
  <c r="SE15" i="5" s="1"/>
  <c r="AL12" i="3"/>
  <c r="RP15" i="5" s="1"/>
  <c r="AK12" i="3"/>
  <c r="RA15" i="5" s="1"/>
  <c r="AJ12" i="3"/>
  <c r="QL15" i="5" s="1"/>
  <c r="AI12" i="3"/>
  <c r="PW15" i="5" s="1"/>
  <c r="AH12" i="3"/>
  <c r="PH15" i="5" s="1"/>
  <c r="AG12" i="3"/>
  <c r="OS15" i="5" s="1"/>
  <c r="AF12" i="3"/>
  <c r="OD15" i="5" s="1"/>
  <c r="AE12" i="3"/>
  <c r="NO15" i="5" s="1"/>
  <c r="AD12" i="3"/>
  <c r="MZ15" i="5" s="1"/>
  <c r="AC12" i="3"/>
  <c r="MK15" i="5" s="1"/>
  <c r="AB12" i="3"/>
  <c r="LV15" i="5" s="1"/>
  <c r="AA12" i="3"/>
  <c r="LG15" i="5" s="1"/>
  <c r="Z12" i="3"/>
  <c r="KR15" i="5" s="1"/>
  <c r="Y12" i="3"/>
  <c r="KC15" i="5" s="1"/>
  <c r="X12" i="3"/>
  <c r="JN15" i="5" s="1"/>
  <c r="W12" i="3"/>
  <c r="IY15" i="5" s="1"/>
  <c r="V12" i="3"/>
  <c r="IJ15" i="5" s="1"/>
  <c r="U12" i="3"/>
  <c r="HU15" i="5" s="1"/>
  <c r="T12" i="3"/>
  <c r="HF15" i="5" s="1"/>
  <c r="S12" i="3"/>
  <c r="GQ15" i="5" s="1"/>
  <c r="R12" i="3"/>
  <c r="GB15" i="5" s="1"/>
  <c r="Q12" i="3"/>
  <c r="FM15" i="5" s="1"/>
  <c r="P12" i="3"/>
  <c r="EX15" i="5" s="1"/>
  <c r="O12" i="3"/>
  <c r="EI15" i="5" s="1"/>
  <c r="N12" i="3"/>
  <c r="DT15" i="5" s="1"/>
  <c r="M12" i="3"/>
  <c r="DE15" i="5" s="1"/>
  <c r="L12" i="3"/>
  <c r="CP15" i="5" s="1"/>
  <c r="K12" i="3"/>
  <c r="CA15" i="5" s="1"/>
  <c r="J12" i="3"/>
  <c r="BL15" i="5" s="1"/>
  <c r="I12" i="3"/>
  <c r="AW15" i="5" s="1"/>
  <c r="H12" i="3"/>
  <c r="AH15" i="5" s="1"/>
  <c r="G12" i="3"/>
  <c r="C12" i="3"/>
  <c r="B12" i="3"/>
  <c r="BP11" i="3"/>
  <c r="BO11" i="3"/>
  <c r="AII3" i="5" s="1"/>
  <c r="BN11" i="3"/>
  <c r="AHT3" i="5" s="1"/>
  <c r="BM11" i="3"/>
  <c r="AHE3" i="5" s="1"/>
  <c r="BL11" i="3"/>
  <c r="AGP3" i="5" s="1"/>
  <c r="BK11" i="3"/>
  <c r="AGA3" i="5" s="1"/>
  <c r="BJ11" i="3"/>
  <c r="AFL3" i="5" s="1"/>
  <c r="BI11" i="3"/>
  <c r="AEW3" i="5" s="1"/>
  <c r="BH11" i="3"/>
  <c r="AEH3" i="5" s="1"/>
  <c r="BG11" i="3"/>
  <c r="ADS3" i="5" s="1"/>
  <c r="BF11" i="3"/>
  <c r="ADD3" i="5" s="1"/>
  <c r="BE11" i="3"/>
  <c r="ACO3" i="5" s="1"/>
  <c r="BD11" i="3"/>
  <c r="ABZ3" i="5" s="1"/>
  <c r="BC11" i="3"/>
  <c r="ABK3" i="5" s="1"/>
  <c r="BB11" i="3"/>
  <c r="AAV3" i="5" s="1"/>
  <c r="BA11" i="3"/>
  <c r="AAG3" i="5" s="1"/>
  <c r="AZ11" i="3"/>
  <c r="ZR3" i="5" s="1"/>
  <c r="AY11" i="3"/>
  <c r="ZC3" i="5" s="1"/>
  <c r="AX11" i="3"/>
  <c r="YN3" i="5" s="1"/>
  <c r="AW11" i="3"/>
  <c r="XY3" i="5" s="1"/>
  <c r="AV11" i="3"/>
  <c r="XJ3" i="5" s="1"/>
  <c r="AU11" i="3"/>
  <c r="WU3" i="5" s="1"/>
  <c r="AT11" i="3"/>
  <c r="WF3" i="5" s="1"/>
  <c r="AS11" i="3"/>
  <c r="VQ3" i="5" s="1"/>
  <c r="AR11" i="3"/>
  <c r="VB3" i="5" s="1"/>
  <c r="AQ11" i="3"/>
  <c r="UM3" i="5" s="1"/>
  <c r="AP11" i="3"/>
  <c r="TX3" i="5" s="1"/>
  <c r="AO11" i="3"/>
  <c r="TI3" i="5" s="1"/>
  <c r="AN11" i="3"/>
  <c r="ST3" i="5" s="1"/>
  <c r="AM11" i="3"/>
  <c r="SE3" i="5" s="1"/>
  <c r="AL11" i="3"/>
  <c r="RP3" i="5" s="1"/>
  <c r="AK11" i="3"/>
  <c r="RA3" i="5" s="1"/>
  <c r="AJ11" i="3"/>
  <c r="QL3" i="5" s="1"/>
  <c r="AI11" i="3"/>
  <c r="PW3" i="5" s="1"/>
  <c r="AH11" i="3"/>
  <c r="PH3" i="5" s="1"/>
  <c r="AG11" i="3"/>
  <c r="OS3" i="5" s="1"/>
  <c r="AF11" i="3"/>
  <c r="OD3" i="5" s="1"/>
  <c r="AE11" i="3"/>
  <c r="NO3" i="5" s="1"/>
  <c r="AD11" i="3"/>
  <c r="MZ3" i="5" s="1"/>
  <c r="AC11" i="3"/>
  <c r="MK3" i="5" s="1"/>
  <c r="AB11" i="3"/>
  <c r="LV3" i="5" s="1"/>
  <c r="AA11" i="3"/>
  <c r="LG3" i="5" s="1"/>
  <c r="Z11" i="3"/>
  <c r="KR3" i="5" s="1"/>
  <c r="Y11" i="3"/>
  <c r="KC3" i="5" s="1"/>
  <c r="X11" i="3"/>
  <c r="JN3" i="5" s="1"/>
  <c r="W11" i="3"/>
  <c r="IY3" i="5" s="1"/>
  <c r="V11" i="3"/>
  <c r="IJ3" i="5" s="1"/>
  <c r="U11" i="3"/>
  <c r="HU3" i="5" s="1"/>
  <c r="T11" i="3"/>
  <c r="HF3" i="5" s="1"/>
  <c r="S11" i="3"/>
  <c r="GQ3" i="5" s="1"/>
  <c r="R11" i="3"/>
  <c r="GB3" i="5" s="1"/>
  <c r="Q11" i="3"/>
  <c r="FM3" i="5" s="1"/>
  <c r="P11" i="3"/>
  <c r="EX3" i="5" s="1"/>
  <c r="O11" i="3"/>
  <c r="EI3" i="5" s="1"/>
  <c r="N11" i="3"/>
  <c r="DT3" i="5" s="1"/>
  <c r="M11" i="3"/>
  <c r="DE3" i="5" s="1"/>
  <c r="L11" i="3"/>
  <c r="CP3" i="5" s="1"/>
  <c r="K11" i="3"/>
  <c r="CA3" i="5" s="1"/>
  <c r="J11" i="3"/>
  <c r="BL3" i="5" s="1"/>
  <c r="I11" i="3"/>
  <c r="AW3" i="5" s="1"/>
  <c r="H11" i="3"/>
  <c r="AH3" i="5" s="1"/>
  <c r="G11" i="3"/>
  <c r="S3" i="5" s="1"/>
  <c r="C11" i="3"/>
  <c r="B11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C9" i="3"/>
  <c r="B9" i="3"/>
  <c r="DL12" i="1"/>
  <c r="DI12" i="1"/>
  <c r="DE12" i="1"/>
  <c r="DB12" i="1"/>
  <c r="CX12" i="1"/>
  <c r="CU12" i="1"/>
  <c r="CQ12" i="1"/>
  <c r="CN12" i="1"/>
  <c r="CJ12" i="1"/>
  <c r="CG12" i="1"/>
  <c r="CC12" i="1"/>
  <c r="BZ12" i="1"/>
  <c r="BV12" i="1"/>
  <c r="BR12" i="1"/>
  <c r="B12" i="1"/>
  <c r="DL13" i="1"/>
  <c r="DI13" i="1"/>
  <c r="DE13" i="1"/>
  <c r="DB13" i="1"/>
  <c r="CX13" i="1"/>
  <c r="CU13" i="1"/>
  <c r="CQ13" i="1"/>
  <c r="CN13" i="1"/>
  <c r="CJ13" i="1"/>
  <c r="CG13" i="1"/>
  <c r="CC13" i="1"/>
  <c r="BZ13" i="1"/>
  <c r="BR13" i="1"/>
  <c r="BQ13" i="1"/>
  <c r="AHU15" i="5" s="1"/>
  <c r="AHW15" i="5" s="1"/>
  <c r="BP13" i="1"/>
  <c r="AHF15" i="5" s="1"/>
  <c r="AHH15" i="5" s="1"/>
  <c r="BO13" i="1"/>
  <c r="AGQ15" i="5" s="1"/>
  <c r="AGS15" i="5" s="1"/>
  <c r="BN13" i="1"/>
  <c r="AGB15" i="5" s="1"/>
  <c r="AGD15" i="5" s="1"/>
  <c r="BM13" i="1"/>
  <c r="AFM15" i="5" s="1"/>
  <c r="AFO15" i="5" s="1"/>
  <c r="BL13" i="1"/>
  <c r="AEX15" i="5" s="1"/>
  <c r="AEZ15" i="5" s="1"/>
  <c r="BK13" i="1"/>
  <c r="AEI15" i="5" s="1"/>
  <c r="AEK15" i="5" s="1"/>
  <c r="BJ13" i="1"/>
  <c r="ADT15" i="5" s="1"/>
  <c r="ADV15" i="5" s="1"/>
  <c r="BI13" i="1"/>
  <c r="ADE15" i="5" s="1"/>
  <c r="ADG15" i="5" s="1"/>
  <c r="BH13" i="1"/>
  <c r="ACP15" i="5" s="1"/>
  <c r="ACR15" i="5" s="1"/>
  <c r="BG13" i="1"/>
  <c r="ACA15" i="5" s="1"/>
  <c r="ACC15" i="5" s="1"/>
  <c r="BF13" i="1"/>
  <c r="ABL15" i="5" s="1"/>
  <c r="ABN15" i="5" s="1"/>
  <c r="BE13" i="1"/>
  <c r="AAW15" i="5" s="1"/>
  <c r="AAY15" i="5" s="1"/>
  <c r="BD13" i="1"/>
  <c r="AAH15" i="5" s="1"/>
  <c r="AAJ15" i="5" s="1"/>
  <c r="BC13" i="1"/>
  <c r="ZS15" i="5" s="1"/>
  <c r="ZU15" i="5" s="1"/>
  <c r="BB13" i="1"/>
  <c r="ZD15" i="5" s="1"/>
  <c r="ZF15" i="5" s="1"/>
  <c r="BA13" i="1"/>
  <c r="YO15" i="5" s="1"/>
  <c r="YQ15" i="5" s="1"/>
  <c r="AZ13" i="1"/>
  <c r="XZ15" i="5" s="1"/>
  <c r="YB15" i="5" s="1"/>
  <c r="AY13" i="1"/>
  <c r="XK15" i="5" s="1"/>
  <c r="XM15" i="5" s="1"/>
  <c r="AX13" i="1"/>
  <c r="WV15" i="5" s="1"/>
  <c r="WX15" i="5" s="1"/>
  <c r="AW13" i="1"/>
  <c r="WG15" i="5" s="1"/>
  <c r="WI15" i="5" s="1"/>
  <c r="AV13" i="1"/>
  <c r="VR15" i="5" s="1"/>
  <c r="VT15" i="5" s="1"/>
  <c r="AU13" i="1"/>
  <c r="VC15" i="5" s="1"/>
  <c r="VE15" i="5" s="1"/>
  <c r="AT13" i="1"/>
  <c r="UN15" i="5" s="1"/>
  <c r="UP15" i="5" s="1"/>
  <c r="AS13" i="1"/>
  <c r="TY15" i="5" s="1"/>
  <c r="UA15" i="5" s="1"/>
  <c r="AR13" i="1"/>
  <c r="TJ15" i="5" s="1"/>
  <c r="TL15" i="5" s="1"/>
  <c r="AQ13" i="1"/>
  <c r="SU15" i="5" s="1"/>
  <c r="SW15" i="5" s="1"/>
  <c r="AP13" i="1"/>
  <c r="SF15" i="5" s="1"/>
  <c r="SH15" i="5" s="1"/>
  <c r="AO13" i="1"/>
  <c r="RQ15" i="5" s="1"/>
  <c r="RS15" i="5" s="1"/>
  <c r="AN13" i="1"/>
  <c r="RB15" i="5" s="1"/>
  <c r="RD15" i="5" s="1"/>
  <c r="AM13" i="1"/>
  <c r="QM15" i="5" s="1"/>
  <c r="QO15" i="5" s="1"/>
  <c r="AL13" i="1"/>
  <c r="PX15" i="5" s="1"/>
  <c r="PZ15" i="5" s="1"/>
  <c r="AK13" i="1"/>
  <c r="PI15" i="5" s="1"/>
  <c r="PK15" i="5" s="1"/>
  <c r="AJ13" i="1"/>
  <c r="OT15" i="5" s="1"/>
  <c r="OV15" i="5" s="1"/>
  <c r="AI13" i="1"/>
  <c r="OE15" i="5" s="1"/>
  <c r="OG15" i="5" s="1"/>
  <c r="AH13" i="1"/>
  <c r="NP15" i="5" s="1"/>
  <c r="NR15" i="5" s="1"/>
  <c r="AG13" i="1"/>
  <c r="NA15" i="5" s="1"/>
  <c r="NC15" i="5" s="1"/>
  <c r="AF13" i="1"/>
  <c r="ML15" i="5" s="1"/>
  <c r="MN15" i="5" s="1"/>
  <c r="AE13" i="1"/>
  <c r="LW15" i="5" s="1"/>
  <c r="LY15" i="5" s="1"/>
  <c r="AD13" i="1"/>
  <c r="LH15" i="5" s="1"/>
  <c r="LJ15" i="5" s="1"/>
  <c r="AC13" i="1"/>
  <c r="KS15" i="5" s="1"/>
  <c r="KU15" i="5" s="1"/>
  <c r="AB13" i="1"/>
  <c r="KD15" i="5" s="1"/>
  <c r="KF15" i="5" s="1"/>
  <c r="AA13" i="1"/>
  <c r="JO15" i="5" s="1"/>
  <c r="JQ15" i="5" s="1"/>
  <c r="Z13" i="1"/>
  <c r="IZ15" i="5" s="1"/>
  <c r="JB15" i="5" s="1"/>
  <c r="Y13" i="1"/>
  <c r="IK15" i="5" s="1"/>
  <c r="IM15" i="5" s="1"/>
  <c r="X13" i="1"/>
  <c r="HV15" i="5" s="1"/>
  <c r="HX15" i="5" s="1"/>
  <c r="W13" i="1"/>
  <c r="HG15" i="5" s="1"/>
  <c r="HI15" i="5" s="1"/>
  <c r="V13" i="1"/>
  <c r="GR15" i="5" s="1"/>
  <c r="GT15" i="5" s="1"/>
  <c r="U13" i="1"/>
  <c r="GC15" i="5" s="1"/>
  <c r="GE15" i="5" s="1"/>
  <c r="T13" i="1"/>
  <c r="FN15" i="5" s="1"/>
  <c r="FP15" i="5" s="1"/>
  <c r="S13" i="1"/>
  <c r="EY15" i="5" s="1"/>
  <c r="FA15" i="5" s="1"/>
  <c r="R13" i="1"/>
  <c r="EJ15" i="5" s="1"/>
  <c r="EL15" i="5" s="1"/>
  <c r="Q13" i="1"/>
  <c r="DU15" i="5" s="1"/>
  <c r="DW15" i="5" s="1"/>
  <c r="P13" i="1"/>
  <c r="DF15" i="5" s="1"/>
  <c r="DH15" i="5" s="1"/>
  <c r="O13" i="1"/>
  <c r="CQ15" i="5" s="1"/>
  <c r="CS15" i="5" s="1"/>
  <c r="N13" i="1"/>
  <c r="CB15" i="5" s="1"/>
  <c r="CD15" i="5" s="1"/>
  <c r="M13" i="1"/>
  <c r="BM15" i="5" s="1"/>
  <c r="BO15" i="5" s="1"/>
  <c r="L13" i="1"/>
  <c r="AX15" i="5" s="1"/>
  <c r="AZ15" i="5" s="1"/>
  <c r="K13" i="1"/>
  <c r="AI15" i="5" s="1"/>
  <c r="AK15" i="5" s="1"/>
  <c r="J13" i="1"/>
  <c r="T15" i="5" s="1"/>
  <c r="V15" i="5" s="1"/>
  <c r="C13" i="1"/>
  <c r="B13" i="1"/>
  <c r="DL14" i="1"/>
  <c r="DI14" i="1"/>
  <c r="DE14" i="1"/>
  <c r="DB14" i="1"/>
  <c r="CX14" i="1"/>
  <c r="CU14" i="1"/>
  <c r="CQ14" i="1"/>
  <c r="CN14" i="1"/>
  <c r="CJ14" i="1"/>
  <c r="CG14" i="1"/>
  <c r="CC14" i="1"/>
  <c r="BZ14" i="1"/>
  <c r="BV14" i="1"/>
  <c r="BR14" i="1"/>
  <c r="BQ14" i="1"/>
  <c r="AHX9" i="5" s="1"/>
  <c r="AHZ9" i="5" s="1"/>
  <c r="BP14" i="1"/>
  <c r="AHI9" i="5" s="1"/>
  <c r="AHK9" i="5" s="1"/>
  <c r="BO14" i="1"/>
  <c r="AGT9" i="5" s="1"/>
  <c r="AGV9" i="5" s="1"/>
  <c r="BN14" i="1"/>
  <c r="AGE9" i="5" s="1"/>
  <c r="AGG9" i="5" s="1"/>
  <c r="BM14" i="1"/>
  <c r="AFP9" i="5" s="1"/>
  <c r="AFR9" i="5" s="1"/>
  <c r="BL14" i="1"/>
  <c r="AFA9" i="5" s="1"/>
  <c r="AFC9" i="5" s="1"/>
  <c r="BK14" i="1"/>
  <c r="AEL9" i="5" s="1"/>
  <c r="AEN9" i="5" s="1"/>
  <c r="BJ14" i="1"/>
  <c r="ADW9" i="5" s="1"/>
  <c r="ADY9" i="5" s="1"/>
  <c r="BI14" i="1"/>
  <c r="ADH9" i="5" s="1"/>
  <c r="ADJ9" i="5" s="1"/>
  <c r="BH14" i="1"/>
  <c r="ACS9" i="5" s="1"/>
  <c r="ACU9" i="5" s="1"/>
  <c r="BG14" i="1"/>
  <c r="ACD9" i="5" s="1"/>
  <c r="ACF9" i="5" s="1"/>
  <c r="BF14" i="1"/>
  <c r="ABO9" i="5" s="1"/>
  <c r="ABQ9" i="5" s="1"/>
  <c r="BE14" i="1"/>
  <c r="AAZ9" i="5" s="1"/>
  <c r="ABB9" i="5" s="1"/>
  <c r="BD14" i="1"/>
  <c r="AAK9" i="5" s="1"/>
  <c r="AAM9" i="5" s="1"/>
  <c r="BC14" i="1"/>
  <c r="ZV9" i="5" s="1"/>
  <c r="ZX9" i="5" s="1"/>
  <c r="BB14" i="1"/>
  <c r="ZG9" i="5" s="1"/>
  <c r="ZI9" i="5" s="1"/>
  <c r="BA14" i="1"/>
  <c r="YR9" i="5" s="1"/>
  <c r="YT9" i="5" s="1"/>
  <c r="AZ14" i="1"/>
  <c r="YC9" i="5" s="1"/>
  <c r="YE9" i="5" s="1"/>
  <c r="AY14" i="1"/>
  <c r="XN9" i="5" s="1"/>
  <c r="XP9" i="5" s="1"/>
  <c r="AX14" i="1"/>
  <c r="WY9" i="5" s="1"/>
  <c r="XA9" i="5" s="1"/>
  <c r="AW14" i="1"/>
  <c r="WJ9" i="5" s="1"/>
  <c r="WL9" i="5" s="1"/>
  <c r="AV14" i="1"/>
  <c r="VU9" i="5" s="1"/>
  <c r="VW9" i="5" s="1"/>
  <c r="AU14" i="1"/>
  <c r="VF9" i="5" s="1"/>
  <c r="VH9" i="5" s="1"/>
  <c r="AT14" i="1"/>
  <c r="UQ9" i="5" s="1"/>
  <c r="US9" i="5" s="1"/>
  <c r="AS14" i="1"/>
  <c r="UB9" i="5" s="1"/>
  <c r="UD9" i="5" s="1"/>
  <c r="AR14" i="1"/>
  <c r="TM9" i="5" s="1"/>
  <c r="TO9" i="5" s="1"/>
  <c r="AQ14" i="1"/>
  <c r="SX9" i="5" s="1"/>
  <c r="SZ9" i="5" s="1"/>
  <c r="AP14" i="1"/>
  <c r="SI9" i="5" s="1"/>
  <c r="SK9" i="5" s="1"/>
  <c r="AO14" i="1"/>
  <c r="RT9" i="5" s="1"/>
  <c r="RV9" i="5" s="1"/>
  <c r="AN14" i="1"/>
  <c r="RE9" i="5" s="1"/>
  <c r="RG9" i="5" s="1"/>
  <c r="AM14" i="1"/>
  <c r="QP9" i="5" s="1"/>
  <c r="QR9" i="5" s="1"/>
  <c r="AL14" i="1"/>
  <c r="QA9" i="5" s="1"/>
  <c r="QC9" i="5" s="1"/>
  <c r="AK14" i="1"/>
  <c r="PL9" i="5" s="1"/>
  <c r="PN9" i="5" s="1"/>
  <c r="AJ14" i="1"/>
  <c r="OW9" i="5" s="1"/>
  <c r="OY9" i="5" s="1"/>
  <c r="AI14" i="1"/>
  <c r="OH9" i="5" s="1"/>
  <c r="OJ9" i="5" s="1"/>
  <c r="AH14" i="1"/>
  <c r="NS9" i="5" s="1"/>
  <c r="NU9" i="5" s="1"/>
  <c r="AG14" i="1"/>
  <c r="ND9" i="5" s="1"/>
  <c r="NF9" i="5" s="1"/>
  <c r="AF14" i="1"/>
  <c r="MO9" i="5" s="1"/>
  <c r="MQ9" i="5" s="1"/>
  <c r="AE14" i="1"/>
  <c r="LZ9" i="5" s="1"/>
  <c r="MB9" i="5" s="1"/>
  <c r="AD14" i="1"/>
  <c r="LK9" i="5" s="1"/>
  <c r="LM9" i="5" s="1"/>
  <c r="AC14" i="1"/>
  <c r="KV9" i="5" s="1"/>
  <c r="KX9" i="5" s="1"/>
  <c r="AB14" i="1"/>
  <c r="KG9" i="5" s="1"/>
  <c r="KI9" i="5" s="1"/>
  <c r="AA14" i="1"/>
  <c r="JR9" i="5" s="1"/>
  <c r="JT9" i="5" s="1"/>
  <c r="Z14" i="1"/>
  <c r="JC9" i="5" s="1"/>
  <c r="JE9" i="5" s="1"/>
  <c r="Y14" i="1"/>
  <c r="IN9" i="5" s="1"/>
  <c r="IP9" i="5" s="1"/>
  <c r="X14" i="1"/>
  <c r="HY9" i="5" s="1"/>
  <c r="IA9" i="5" s="1"/>
  <c r="W14" i="1"/>
  <c r="HJ9" i="5" s="1"/>
  <c r="HL9" i="5" s="1"/>
  <c r="V14" i="1"/>
  <c r="GU9" i="5" s="1"/>
  <c r="GW9" i="5" s="1"/>
  <c r="U14" i="1"/>
  <c r="GF9" i="5" s="1"/>
  <c r="GH9" i="5" s="1"/>
  <c r="T14" i="1"/>
  <c r="FQ9" i="5" s="1"/>
  <c r="FS9" i="5" s="1"/>
  <c r="S14" i="1"/>
  <c r="FB9" i="5" s="1"/>
  <c r="FD9" i="5" s="1"/>
  <c r="R14" i="1"/>
  <c r="EM9" i="5" s="1"/>
  <c r="EO9" i="5" s="1"/>
  <c r="Q14" i="1"/>
  <c r="DX9" i="5" s="1"/>
  <c r="DZ9" i="5" s="1"/>
  <c r="P14" i="1"/>
  <c r="DI9" i="5" s="1"/>
  <c r="DK9" i="5" s="1"/>
  <c r="O14" i="1"/>
  <c r="CT9" i="5" s="1"/>
  <c r="CV9" i="5" s="1"/>
  <c r="N14" i="1"/>
  <c r="CE9" i="5" s="1"/>
  <c r="CG9" i="5" s="1"/>
  <c r="M14" i="1"/>
  <c r="BP9" i="5" s="1"/>
  <c r="BR9" i="5" s="1"/>
  <c r="L14" i="1"/>
  <c r="BA9" i="5" s="1"/>
  <c r="BC9" i="5" s="1"/>
  <c r="K14" i="1"/>
  <c r="AL9" i="5" s="1"/>
  <c r="AN9" i="5" s="1"/>
  <c r="J14" i="1"/>
  <c r="W9" i="5" s="1"/>
  <c r="Y9" i="5" s="1"/>
  <c r="I14" i="1"/>
  <c r="H9" i="5" s="1"/>
  <c r="J9" i="5" s="1"/>
  <c r="C14" i="1"/>
  <c r="B14" i="1"/>
  <c r="DL15" i="1"/>
  <c r="DI15" i="1"/>
  <c r="DE15" i="1"/>
  <c r="DB15" i="1"/>
  <c r="CX15" i="1"/>
  <c r="CU15" i="1"/>
  <c r="CQ15" i="1"/>
  <c r="CN15" i="1"/>
  <c r="CJ15" i="1"/>
  <c r="CG15" i="1"/>
  <c r="CC15" i="1"/>
  <c r="BZ15" i="1"/>
  <c r="BV15" i="1"/>
  <c r="BR15" i="1"/>
  <c r="BQ15" i="1"/>
  <c r="AHU8" i="5" s="1"/>
  <c r="AHW8" i="5" s="1"/>
  <c r="BP15" i="1"/>
  <c r="AHF8" i="5" s="1"/>
  <c r="AHH8" i="5" s="1"/>
  <c r="BO15" i="1"/>
  <c r="AGQ8" i="5" s="1"/>
  <c r="AGS8" i="5" s="1"/>
  <c r="BN15" i="1"/>
  <c r="AGB8" i="5" s="1"/>
  <c r="AGD8" i="5" s="1"/>
  <c r="BM15" i="1"/>
  <c r="AFM8" i="5" s="1"/>
  <c r="AFO8" i="5" s="1"/>
  <c r="BL15" i="1"/>
  <c r="AEX8" i="5" s="1"/>
  <c r="AEZ8" i="5" s="1"/>
  <c r="BK15" i="1"/>
  <c r="AEI8" i="5" s="1"/>
  <c r="AEK8" i="5" s="1"/>
  <c r="BJ15" i="1"/>
  <c r="ADT8" i="5" s="1"/>
  <c r="ADV8" i="5" s="1"/>
  <c r="BI15" i="1"/>
  <c r="ADE8" i="5" s="1"/>
  <c r="ADG8" i="5" s="1"/>
  <c r="BH15" i="1"/>
  <c r="ACP8" i="5" s="1"/>
  <c r="ACR8" i="5" s="1"/>
  <c r="BG15" i="1"/>
  <c r="ACA8" i="5" s="1"/>
  <c r="ACC8" i="5" s="1"/>
  <c r="BF15" i="1"/>
  <c r="ABL8" i="5" s="1"/>
  <c r="ABN8" i="5" s="1"/>
  <c r="BE15" i="1"/>
  <c r="AAW8" i="5" s="1"/>
  <c r="AAY8" i="5" s="1"/>
  <c r="BD15" i="1"/>
  <c r="AAH8" i="5" s="1"/>
  <c r="AAJ8" i="5" s="1"/>
  <c r="BC15" i="1"/>
  <c r="ZS8" i="5" s="1"/>
  <c r="ZU8" i="5" s="1"/>
  <c r="BB15" i="1"/>
  <c r="ZD8" i="5" s="1"/>
  <c r="ZF8" i="5" s="1"/>
  <c r="BA15" i="1"/>
  <c r="YO8" i="5" s="1"/>
  <c r="YQ8" i="5" s="1"/>
  <c r="AZ15" i="1"/>
  <c r="XZ8" i="5" s="1"/>
  <c r="YB8" i="5" s="1"/>
  <c r="AY15" i="1"/>
  <c r="XK8" i="5" s="1"/>
  <c r="XM8" i="5" s="1"/>
  <c r="AX15" i="1"/>
  <c r="WV8" i="5" s="1"/>
  <c r="WX8" i="5" s="1"/>
  <c r="AW15" i="1"/>
  <c r="WG8" i="5" s="1"/>
  <c r="WI8" i="5" s="1"/>
  <c r="AV15" i="1"/>
  <c r="VR8" i="5" s="1"/>
  <c r="VT8" i="5" s="1"/>
  <c r="AU15" i="1"/>
  <c r="VC8" i="5" s="1"/>
  <c r="VE8" i="5" s="1"/>
  <c r="AT15" i="1"/>
  <c r="UN8" i="5" s="1"/>
  <c r="UP8" i="5" s="1"/>
  <c r="AS15" i="1"/>
  <c r="TY8" i="5" s="1"/>
  <c r="UA8" i="5" s="1"/>
  <c r="AR15" i="1"/>
  <c r="TJ8" i="5" s="1"/>
  <c r="TL8" i="5" s="1"/>
  <c r="AQ15" i="1"/>
  <c r="SU8" i="5" s="1"/>
  <c r="SW8" i="5" s="1"/>
  <c r="AP15" i="1"/>
  <c r="SF8" i="5" s="1"/>
  <c r="SH8" i="5" s="1"/>
  <c r="AO15" i="1"/>
  <c r="RQ8" i="5" s="1"/>
  <c r="RS8" i="5" s="1"/>
  <c r="AN15" i="1"/>
  <c r="RB8" i="5" s="1"/>
  <c r="RD8" i="5" s="1"/>
  <c r="AM15" i="1"/>
  <c r="QM8" i="5" s="1"/>
  <c r="QO8" i="5" s="1"/>
  <c r="AL15" i="1"/>
  <c r="PX8" i="5" s="1"/>
  <c r="PZ8" i="5" s="1"/>
  <c r="AK15" i="1"/>
  <c r="PI8" i="5" s="1"/>
  <c r="PK8" i="5" s="1"/>
  <c r="AJ15" i="1"/>
  <c r="OT8" i="5" s="1"/>
  <c r="OV8" i="5" s="1"/>
  <c r="AI15" i="1"/>
  <c r="OE8" i="5" s="1"/>
  <c r="OG8" i="5" s="1"/>
  <c r="AH15" i="1"/>
  <c r="NP8" i="5" s="1"/>
  <c r="NR8" i="5" s="1"/>
  <c r="AG15" i="1"/>
  <c r="NA8" i="5" s="1"/>
  <c r="NC8" i="5" s="1"/>
  <c r="AF15" i="1"/>
  <c r="ML8" i="5" s="1"/>
  <c r="MN8" i="5" s="1"/>
  <c r="AE15" i="1"/>
  <c r="LW8" i="5" s="1"/>
  <c r="LY8" i="5" s="1"/>
  <c r="AD15" i="1"/>
  <c r="LH8" i="5" s="1"/>
  <c r="LJ8" i="5" s="1"/>
  <c r="AC15" i="1"/>
  <c r="KS8" i="5" s="1"/>
  <c r="KU8" i="5" s="1"/>
  <c r="AB15" i="1"/>
  <c r="KD8" i="5" s="1"/>
  <c r="KF8" i="5" s="1"/>
  <c r="AA15" i="1"/>
  <c r="JO8" i="5" s="1"/>
  <c r="JQ8" i="5" s="1"/>
  <c r="Z15" i="1"/>
  <c r="IZ8" i="5" s="1"/>
  <c r="JB8" i="5" s="1"/>
  <c r="Y15" i="1"/>
  <c r="IK8" i="5" s="1"/>
  <c r="IM8" i="5" s="1"/>
  <c r="X15" i="1"/>
  <c r="HV8" i="5" s="1"/>
  <c r="HX8" i="5" s="1"/>
  <c r="W15" i="1"/>
  <c r="HG8" i="5" s="1"/>
  <c r="HI8" i="5" s="1"/>
  <c r="V15" i="1"/>
  <c r="GR8" i="5" s="1"/>
  <c r="GT8" i="5" s="1"/>
  <c r="U15" i="1"/>
  <c r="GC8" i="5" s="1"/>
  <c r="GE8" i="5" s="1"/>
  <c r="T15" i="1"/>
  <c r="FN8" i="5" s="1"/>
  <c r="FP8" i="5" s="1"/>
  <c r="S15" i="1"/>
  <c r="EY8" i="5" s="1"/>
  <c r="FA8" i="5" s="1"/>
  <c r="R15" i="1"/>
  <c r="EJ8" i="5" s="1"/>
  <c r="EL8" i="5" s="1"/>
  <c r="Q15" i="1"/>
  <c r="DU8" i="5" s="1"/>
  <c r="DW8" i="5" s="1"/>
  <c r="P15" i="1"/>
  <c r="DF8" i="5" s="1"/>
  <c r="DH8" i="5" s="1"/>
  <c r="O15" i="1"/>
  <c r="CQ8" i="5" s="1"/>
  <c r="CS8" i="5" s="1"/>
  <c r="N15" i="1"/>
  <c r="CB8" i="5" s="1"/>
  <c r="CD8" i="5" s="1"/>
  <c r="M15" i="1"/>
  <c r="BM8" i="5" s="1"/>
  <c r="BO8" i="5" s="1"/>
  <c r="L15" i="1"/>
  <c r="AX8" i="5" s="1"/>
  <c r="AZ8" i="5" s="1"/>
  <c r="K15" i="1"/>
  <c r="AI8" i="5" s="1"/>
  <c r="AK8" i="5" s="1"/>
  <c r="J15" i="1"/>
  <c r="T8" i="5" s="1"/>
  <c r="V8" i="5" s="1"/>
  <c r="I15" i="1"/>
  <c r="E8" i="5" s="1"/>
  <c r="G8" i="5" s="1"/>
  <c r="C15" i="1"/>
  <c r="B15" i="1"/>
  <c r="BW9" i="1"/>
  <c r="DL16" i="1"/>
  <c r="DI16" i="1"/>
  <c r="DE16" i="1"/>
  <c r="DB16" i="1"/>
  <c r="CX16" i="1"/>
  <c r="CU16" i="1"/>
  <c r="CQ16" i="1"/>
  <c r="CN16" i="1"/>
  <c r="CJ16" i="1"/>
  <c r="CG16" i="1"/>
  <c r="CC16" i="1"/>
  <c r="BZ16" i="1"/>
  <c r="BV16" i="1"/>
  <c r="BR16" i="1"/>
  <c r="BQ16" i="1"/>
  <c r="AIC6" i="5" s="1"/>
  <c r="AID6" i="5" s="1"/>
  <c r="BP16" i="1"/>
  <c r="AHN6" i="5" s="1"/>
  <c r="AHO6" i="5" s="1"/>
  <c r="BO16" i="1"/>
  <c r="AGY6" i="5" s="1"/>
  <c r="AGZ6" i="5" s="1"/>
  <c r="BN16" i="1"/>
  <c r="AGJ6" i="5" s="1"/>
  <c r="AGK6" i="5" s="1"/>
  <c r="BM16" i="1"/>
  <c r="AFU6" i="5" s="1"/>
  <c r="AFV6" i="5" s="1"/>
  <c r="BL16" i="1"/>
  <c r="AFF6" i="5" s="1"/>
  <c r="AFG6" i="5" s="1"/>
  <c r="BK16" i="1"/>
  <c r="AEQ6" i="5" s="1"/>
  <c r="AER6" i="5" s="1"/>
  <c r="BJ16" i="1"/>
  <c r="AEB6" i="5" s="1"/>
  <c r="AEC6" i="5" s="1"/>
  <c r="BI16" i="1"/>
  <c r="ADM6" i="5" s="1"/>
  <c r="ADN6" i="5" s="1"/>
  <c r="BH16" i="1"/>
  <c r="ACX6" i="5" s="1"/>
  <c r="ACY6" i="5" s="1"/>
  <c r="BG16" i="1"/>
  <c r="ACI6" i="5" s="1"/>
  <c r="ACJ6" i="5" s="1"/>
  <c r="BF16" i="1"/>
  <c r="ABT6" i="5" s="1"/>
  <c r="ABU6" i="5" s="1"/>
  <c r="BE16" i="1"/>
  <c r="ABE6" i="5" s="1"/>
  <c r="ABF6" i="5" s="1"/>
  <c r="BD16" i="1"/>
  <c r="AAP6" i="5" s="1"/>
  <c r="AAQ6" i="5" s="1"/>
  <c r="BC16" i="1"/>
  <c r="AAA6" i="5" s="1"/>
  <c r="AAB6" i="5" s="1"/>
  <c r="BB16" i="1"/>
  <c r="ZL6" i="5" s="1"/>
  <c r="ZM6" i="5" s="1"/>
  <c r="BA16" i="1"/>
  <c r="YW6" i="5" s="1"/>
  <c r="YX6" i="5" s="1"/>
  <c r="AZ16" i="1"/>
  <c r="YH6" i="5" s="1"/>
  <c r="YI6" i="5" s="1"/>
  <c r="AY16" i="1"/>
  <c r="XS6" i="5" s="1"/>
  <c r="XT6" i="5" s="1"/>
  <c r="AX16" i="1"/>
  <c r="XD6" i="5" s="1"/>
  <c r="XE6" i="5" s="1"/>
  <c r="AW16" i="1"/>
  <c r="WO6" i="5" s="1"/>
  <c r="WP6" i="5" s="1"/>
  <c r="AV16" i="1"/>
  <c r="VZ6" i="5" s="1"/>
  <c r="WA6" i="5" s="1"/>
  <c r="AU16" i="1"/>
  <c r="VK6" i="5" s="1"/>
  <c r="VL6" i="5" s="1"/>
  <c r="AT16" i="1"/>
  <c r="UV6" i="5" s="1"/>
  <c r="UW6" i="5" s="1"/>
  <c r="AS16" i="1"/>
  <c r="UG6" i="5" s="1"/>
  <c r="UH6" i="5" s="1"/>
  <c r="AR16" i="1"/>
  <c r="TR6" i="5" s="1"/>
  <c r="TS6" i="5" s="1"/>
  <c r="AQ16" i="1"/>
  <c r="TC6" i="5" s="1"/>
  <c r="TD6" i="5" s="1"/>
  <c r="AP16" i="1"/>
  <c r="SN6" i="5" s="1"/>
  <c r="SO6" i="5" s="1"/>
  <c r="AO16" i="1"/>
  <c r="RY6" i="5" s="1"/>
  <c r="RZ6" i="5" s="1"/>
  <c r="AN16" i="1"/>
  <c r="RJ6" i="5" s="1"/>
  <c r="RK6" i="5" s="1"/>
  <c r="AM16" i="1"/>
  <c r="QU6" i="5" s="1"/>
  <c r="QV6" i="5" s="1"/>
  <c r="AL16" i="1"/>
  <c r="QF6" i="5" s="1"/>
  <c r="QG6" i="5" s="1"/>
  <c r="AK16" i="1"/>
  <c r="PQ6" i="5" s="1"/>
  <c r="PR6" i="5" s="1"/>
  <c r="AJ16" i="1"/>
  <c r="PB6" i="5" s="1"/>
  <c r="PC6" i="5" s="1"/>
  <c r="AI16" i="1"/>
  <c r="OM6" i="5" s="1"/>
  <c r="ON6" i="5" s="1"/>
  <c r="AH16" i="1"/>
  <c r="NX6" i="5" s="1"/>
  <c r="NY6" i="5" s="1"/>
  <c r="AG16" i="1"/>
  <c r="NI6" i="5" s="1"/>
  <c r="NJ6" i="5" s="1"/>
  <c r="AF16" i="1"/>
  <c r="MT6" i="5" s="1"/>
  <c r="MU6" i="5" s="1"/>
  <c r="AE16" i="1"/>
  <c r="ME6" i="5" s="1"/>
  <c r="MF6" i="5" s="1"/>
  <c r="AD16" i="1"/>
  <c r="LP6" i="5" s="1"/>
  <c r="LQ6" i="5" s="1"/>
  <c r="AC16" i="1"/>
  <c r="LA6" i="5" s="1"/>
  <c r="LB6" i="5" s="1"/>
  <c r="AB16" i="1"/>
  <c r="KL6" i="5" s="1"/>
  <c r="KM6" i="5" s="1"/>
  <c r="AA16" i="1"/>
  <c r="JW6" i="5" s="1"/>
  <c r="JX6" i="5" s="1"/>
  <c r="Z16" i="1"/>
  <c r="JH6" i="5" s="1"/>
  <c r="JI6" i="5" s="1"/>
  <c r="Y16" i="1"/>
  <c r="IS6" i="5" s="1"/>
  <c r="IT6" i="5" s="1"/>
  <c r="X16" i="1"/>
  <c r="ID6" i="5" s="1"/>
  <c r="IE6" i="5" s="1"/>
  <c r="W16" i="1"/>
  <c r="HO6" i="5" s="1"/>
  <c r="HP6" i="5" s="1"/>
  <c r="V16" i="1"/>
  <c r="GZ6" i="5" s="1"/>
  <c r="HA6" i="5" s="1"/>
  <c r="U16" i="1"/>
  <c r="GK6" i="5" s="1"/>
  <c r="GL6" i="5" s="1"/>
  <c r="T16" i="1"/>
  <c r="FV6" i="5" s="1"/>
  <c r="FW6" i="5" s="1"/>
  <c r="S16" i="1"/>
  <c r="FG6" i="5" s="1"/>
  <c r="FH6" i="5" s="1"/>
  <c r="R16" i="1"/>
  <c r="ER6" i="5" s="1"/>
  <c r="ES6" i="5" s="1"/>
  <c r="Q16" i="1"/>
  <c r="EC6" i="5" s="1"/>
  <c r="ED6" i="5" s="1"/>
  <c r="P16" i="1"/>
  <c r="DN6" i="5" s="1"/>
  <c r="DO6" i="5" s="1"/>
  <c r="O16" i="1"/>
  <c r="CY6" i="5" s="1"/>
  <c r="CZ6" i="5" s="1"/>
  <c r="N16" i="1"/>
  <c r="CJ6" i="5" s="1"/>
  <c r="CK6" i="5" s="1"/>
  <c r="M16" i="1"/>
  <c r="BU6" i="5" s="1"/>
  <c r="BV6" i="5" s="1"/>
  <c r="L16" i="1"/>
  <c r="BF6" i="5" s="1"/>
  <c r="BG6" i="5" s="1"/>
  <c r="K16" i="1"/>
  <c r="AQ6" i="5" s="1"/>
  <c r="AR6" i="5" s="1"/>
  <c r="J16" i="1"/>
  <c r="AB6" i="5" s="1"/>
  <c r="AC6" i="5" s="1"/>
  <c r="I16" i="1"/>
  <c r="M6" i="5" s="1"/>
  <c r="N6" i="5" s="1"/>
  <c r="C16" i="1"/>
  <c r="B16" i="1"/>
  <c r="B17" i="1"/>
  <c r="C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V17" i="1"/>
  <c r="BZ17" i="1"/>
  <c r="CC17" i="1"/>
  <c r="CG17" i="1"/>
  <c r="CJ17" i="1"/>
  <c r="CN17" i="1"/>
  <c r="CQ17" i="1"/>
  <c r="CU17" i="1"/>
  <c r="CX17" i="1"/>
  <c r="DB17" i="1"/>
  <c r="DE17" i="1"/>
  <c r="DI17" i="1"/>
  <c r="DL17" i="1"/>
  <c r="DL9" i="1"/>
  <c r="DI9" i="1"/>
  <c r="CX9" i="1"/>
  <c r="CU9" i="1"/>
  <c r="DE9" i="1"/>
  <c r="DB9" i="1"/>
  <c r="CQ9" i="1"/>
  <c r="CN9" i="1"/>
  <c r="CG9" i="1"/>
  <c r="CJ9" i="1"/>
  <c r="CC9" i="1"/>
  <c r="BZ9" i="1"/>
  <c r="Q15" i="5" l="1"/>
  <c r="S15" i="5"/>
  <c r="BU12" i="1"/>
  <c r="DN12" i="1" s="1"/>
  <c r="F12" i="1" s="1"/>
  <c r="BU13" i="1"/>
  <c r="DN13" i="1" s="1"/>
  <c r="F13" i="1" s="1"/>
  <c r="BU14" i="1"/>
  <c r="DN14" i="1" s="1"/>
  <c r="F14" i="1" s="1"/>
  <c r="BU15" i="1"/>
  <c r="DN15" i="1" s="1"/>
  <c r="F15" i="1" s="1"/>
  <c r="BU16" i="1"/>
  <c r="DN16" i="1" s="1"/>
  <c r="F16" i="1" s="1"/>
  <c r="BU17" i="1"/>
  <c r="DN17" i="1" s="1"/>
  <c r="F17" i="1" s="1"/>
  <c r="BV9" i="1" l="1"/>
  <c r="BR9" i="1"/>
  <c r="BT9" i="1" s="1"/>
  <c r="BU9" i="1" s="1"/>
  <c r="DN9" i="1" s="1"/>
  <c r="F9" i="1" s="1"/>
  <c r="B9" i="1"/>
  <c r="C9" i="1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<sst xmlns="http://schemas.openxmlformats.org/spreadsheetml/2006/main" count="1170" uniqueCount="112">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</sst>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</cellXfs>
  <cellStyles count="2">
    <cellStyle name="Monétaire [0] 2" xfId="1"/>
    <cellStyle name="Normal" xfId="0" builtinId="0"/>
  </cellStyles>
  <dxfs count="24"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98900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32</xdr:row>
      <xdr:rowOff>155100</xdr:rowOff>
    </xdr:to>
    <xdr:grpSp>
      <xdr:nvGrpSpPr>
        <xdr:cNvPr id="8" name="Groupe 7"/>
        <xdr:cNvGrpSpPr/>
      </xdr:nvGrpSpPr>
      <xdr:grpSpPr>
        <a:xfrm>
          <a:off x="0" y="0"/>
          <a:ext cx="571500" cy="6641625"/>
          <a:chOff x="0" y="0"/>
          <a:chExt cx="571500" cy="7209043"/>
        </a:xfrm>
      </xdr:grpSpPr>
      <xdr:sp macro="[0]!RABS16" textlink="">
        <xdr:nvSpPr>
          <xdr:cNvPr id="2" name="Organigramme : Entrée manuelle 1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RABS17" textlink="">
        <xdr:nvSpPr>
          <xdr:cNvPr id="3" name="Organigramme : Entrée manuelle 2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4" name="Organigramme : Entrée manuelle 3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5" name="Organigramme : Entrée manuelle 4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6" name="Organigramme : Entrée manuelle 5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workbookViewId="0">
      <selection activeCell="B20" sqref="B20"/>
    </sheetView>
  </sheetViews>
  <sheetFormatPr baseColWidth="10" defaultRowHeight="15" x14ac:dyDescent="0.25"/>
  <cols>
    <col min="1" max="1" width="15.7109375" customWidth="1"/>
  </cols>
  <sheetData>
    <row r="1" spans="1:11" x14ac:dyDescent="0.25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 x14ac:dyDescent="0.25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 x14ac:dyDescent="0.25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 x14ac:dyDescent="0.25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 x14ac:dyDescent="0.25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 x14ac:dyDescent="0.25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 x14ac:dyDescent="0.25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 x14ac:dyDescent="0.25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 x14ac:dyDescent="0.25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 x14ac:dyDescent="0.25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 x14ac:dyDescent="0.25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 x14ac:dyDescent="0.25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 x14ac:dyDescent="0.25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31"/>
  <sheetViews>
    <sheetView showGridLines="0" workbookViewId="0">
      <selection activeCell="F21" sqref="F21"/>
    </sheetView>
  </sheetViews>
  <sheetFormatPr baseColWidth="10" defaultRowHeight="15" x14ac:dyDescent="0.25"/>
  <cols>
    <col min="1" max="1" width="11.42578125" customWidth="1"/>
    <col min="11" max="11" width="0" hidden="1" customWidth="1"/>
  </cols>
  <sheetData>
    <row r="1" spans="1:18" x14ac:dyDescent="0.25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 x14ac:dyDescent="0.3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 x14ac:dyDescent="0.25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 x14ac:dyDescent="0.25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 x14ac:dyDescent="0.3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 x14ac:dyDescent="0.25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 x14ac:dyDescent="0.25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 x14ac:dyDescent="0.25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 x14ac:dyDescent="0.3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 x14ac:dyDescent="0.25"/>
    <row r="18" ht="15.75" customHeight="1" x14ac:dyDescent="0.25"/>
    <row r="21" ht="15.75" customHeight="1" x14ac:dyDescent="0.25"/>
    <row r="28" ht="15.75" customHeight="1" x14ac:dyDescent="0.25"/>
    <row r="31" ht="15.75" customHeight="1" x14ac:dyDescent="0.25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Q17"/>
  <sheetViews>
    <sheetView showGridLines="0" tabSelected="1" zoomScaleNormal="100" workbookViewId="0">
      <selection activeCell="A10" sqref="A10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3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+IF(BR10&gt;3,IF(D10=Salariés!$H$2,3,0),IF(D10=Salariés!$H$2,'Arrêts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+IF(D10="","",IF(D10=Salariés!$H$3,0,IF(D10=Salariés!$H$5,0,IF(D10=Salariés!$H$7,0,1))))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ref="DI10" si="148">+IF(ISBLANK(DG10),0,DH10-DG10+1)</f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>
        <v>1570649328452</v>
      </c>
      <c r="B11" s="44" t="str">
        <f>IF(A11="","",VLOOKUP(A11,Salariés!$A$1:$E$20,2))</f>
        <v>VACHERON</v>
      </c>
      <c r="C11" s="44" t="str">
        <f>IF(A11="","",VLOOKUP(A11,Salariés!$A$1:$E$20,3))</f>
        <v>CLEMENCE</v>
      </c>
      <c r="D11" s="45" t="s">
        <v>30</v>
      </c>
      <c r="E11" s="45"/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42403</v>
      </c>
      <c r="H11" s="47">
        <v>42735</v>
      </c>
      <c r="I11" s="48">
        <f t="shared" ref="I11" si="149">+IF(ISBLANK(G11),"",IF(MIN(H11,$I$8)-MAX(G11,$I$7)+1&gt;=0,MIN(H11,$I$8)-MAX(G11,$I$7)+1,0))</f>
        <v>0</v>
      </c>
      <c r="J11" s="48">
        <f t="shared" ref="J11" si="150">+IF(ISBLANK(G11),"",IF(MIN(H11,$J$8)-MAX(G11,$J$7)+1&gt;=0,MIN(H11,$J$8)-MAX(G11,$J$7)+1,0))</f>
        <v>27</v>
      </c>
      <c r="K11" s="48">
        <f t="shared" ref="K11" si="151">+IF(ISBLANK(G11),"",IF(MIN(H11,$K$8)-MAX(G11,$K$7)+1&gt;=0,MIN(H11,$K$8)-MAX(G11,$K$7)+1,0))</f>
        <v>31</v>
      </c>
      <c r="L11" s="48">
        <f t="shared" ref="L11" si="152">+IF(ISBLANK(G11),"",IF(MIN(H11,$L$8)-MAX(G11,$L$7)+1&gt;=0,MIN(H11,$L$8)-MAX(G11,$L$7)+1,0))</f>
        <v>30</v>
      </c>
      <c r="M11" s="48">
        <f t="shared" ref="M11" si="153">+IF(ISBLANK(G11),"",IF(MIN(H11,$M$8)-MAX(G11,$M$7)+1&gt;=0,MIN(H11,$M$8)-MAX(G11,$M$7)+1,0))</f>
        <v>31</v>
      </c>
      <c r="N11" s="48">
        <f t="shared" ref="N11" si="154">+IF(ISBLANK(G11),"",IF(MIN(H11,$N$8)-MAX(G11,$N$7)+1&gt;=0,MIN(H11,$N$8)-MAX(G11,$N$7)+1,0))</f>
        <v>30</v>
      </c>
      <c r="O11" s="48">
        <f t="shared" ref="O11" si="155">+IF(ISBLANK(G11),"",IF(MIN(H11,$O$8)-MAX(G11,$O$7)+1&gt;=0,MIN(H11,$O$8)-MAX(G11,$O$7)+1,0))</f>
        <v>31</v>
      </c>
      <c r="P11" s="48">
        <f t="shared" ref="P11" si="156">+IF(ISBLANK(G11),"",IF(MIN(H11,$P$8)-MAX(G11,$P$7)+1&gt;=0,MIN(H11,$P$8)-MAX(G11,$P$7)+1,0))</f>
        <v>31</v>
      </c>
      <c r="Q11" s="48">
        <f t="shared" ref="Q11" si="157">+IF(ISBLANK(G11),"",IF(MIN(H11,$Q$8)-MAX(G11,$Q$7)+1&gt;=0,MIN(H11,$Q$8)-MAX(G11,$Q$7)+1,0))</f>
        <v>30</v>
      </c>
      <c r="R11" s="48">
        <f t="shared" ref="R11" si="158">+IF(ISBLANK(G11),"",IF(MIN(H11,$R$8)-MAX(G11,$R$7)+1&gt;=0,MIN(H11,$R$8)-MAX(G11,$R$7)+1,0))</f>
        <v>31</v>
      </c>
      <c r="S11" s="48">
        <f t="shared" ref="S11" si="159">+IF(ISBLANK(G11),"",IF(MIN(H11,$S$8)-MAX(G11,$S$7)+1&gt;=0,MIN(H11,$S$8)-MAX(G11,$S$7)+1,0))</f>
        <v>30</v>
      </c>
      <c r="T11" s="48">
        <f t="shared" ref="T11" si="160">+IF(ISBLANK(G11),"",IF(MIN(H11,$T$8)-MAX(G11,$T$7)+1&gt;=0,MIN(H11,$T$8)-MAX(G11,$T$7)+1,0))</f>
        <v>31</v>
      </c>
      <c r="U11" s="48">
        <f t="shared" ref="U11" si="161">+IF(ISBLANK(G11),"",IF(MIN(H11,$U$8)-MAX(G11,$U$7)+1&gt;=0,MIN(H11,$U$8)-MAX(G11,$U$7)+1,0))</f>
        <v>0</v>
      </c>
      <c r="V11" s="48">
        <f t="shared" ref="V11" si="162">+IF(ISBLANK(G11),"",IF(MIN(H11,$V$8)-MAX(G11,$V$7)+1&gt;=0,MIN(H11,$V$8)-MAX(G11,$V$7)+1,0))</f>
        <v>0</v>
      </c>
      <c r="W11" s="48">
        <f t="shared" ref="W11" si="163">+IF(ISBLANK(G11),"",IF(MIN(H11,$W$8)-MAX(G11,$W$7)+1&gt;=0,MIN(H11,$W$8)-MAX(G11,$W$7)+1,0))</f>
        <v>0</v>
      </c>
      <c r="X11" s="48">
        <f t="shared" ref="X11" si="164">+IF(ISBLANK(G11),"",IF(MIN(H11,$X$8)-MAX(G11,$X$7)+1&gt;=0,MIN(H11,$X$8)-MAX(G11,$X$7)+1,0))</f>
        <v>0</v>
      </c>
      <c r="Y11" s="48">
        <f t="shared" ref="Y11" si="165">+IF(ISBLANK(G11),"",IF(MIN(H11,$Y$8)-MAX(G11,$Y$7)+1&gt;=0,MIN(H11,$Y$8)-MAX(G11,$Y$7)+1,0))</f>
        <v>0</v>
      </c>
      <c r="Z11" s="48">
        <f t="shared" ref="Z11" si="166">+IF(ISBLANK(G11),"",IF(MIN(H11,$Z$8)-MAX(G11,$Z$7)+1&gt;=0,MIN(H11,$Z$8)-MAX(G11,$Z$7)+1,0))</f>
        <v>0</v>
      </c>
      <c r="AA11" s="48">
        <f t="shared" ref="AA11" si="167">+IF(ISBLANK(G11),"",IF(MIN(H11,$AA$8)-MAX(G11,$AA$7)+1&gt;=0,MIN(H11,$AA$8)-MAX(G11,$AA$7)+1,0))</f>
        <v>0</v>
      </c>
      <c r="AB11" s="48">
        <f t="shared" ref="AB11" si="168">+IF(ISBLANK(G11),"",IF(MIN(H11,$AB$8)-MAX(G11,$AB$7)+1&gt;=0,MIN(H11,$AB$8)-MAX(G11,$AB$7)+1,0))</f>
        <v>0</v>
      </c>
      <c r="AC11" s="48">
        <f t="shared" ref="AC11" si="169">+IF(ISBLANK(G11),"",IF(MIN(H11,$AC$8)-MAX(G11,$AC$7)+1&gt;=0,MIN(H11,$AC$8)-MAX(G11,$AC$7)+1,0))</f>
        <v>0</v>
      </c>
      <c r="AD11" s="48">
        <f t="shared" ref="AD11" si="170">+IF(ISBLANK(G11),"",IF(MIN(H11,$AD$8)-MAX(G11,$AD$7)+1&gt;=0,MIN(H11,$AD$8)-MAX(G11,$AD$7)+1,0))</f>
        <v>0</v>
      </c>
      <c r="AE11" s="48">
        <f t="shared" ref="AE11" si="171">+IF(ISBLANK(G11),"",IF(MIN(H11,$AE$8)-MAX(G11,$AE$7)+1&gt;=0,MIN(H11,$AE$8)-MAX(G11,$AE$7)+1,0))</f>
        <v>0</v>
      </c>
      <c r="AF11" s="48">
        <f t="shared" ref="AF11" si="172">+IF(ISBLANK(G11),"",IF(MIN(H11,$AF$8)-MAX(G11,$AF$7)+1&gt;=0,MIN(H11,$AF$8)-MAX(G11,$AF$7)+1,0))</f>
        <v>0</v>
      </c>
      <c r="AG11" s="48">
        <f t="shared" ref="AG11" si="173">+IF(ISBLANK(G11),"",IF(MIN(H11,$AG$8)-MAX(G11,$AG$7)+1&gt;=0,MIN(H11,$AG$8)-MAX(G11,$AG$7)+1,0))</f>
        <v>0</v>
      </c>
      <c r="AH11" s="48">
        <f t="shared" ref="AH11" si="174">+IF(ISBLANK(G11),"",IF(MIN(H11,$AH$8)-MAX(G11,$AH$7)+1&gt;=0,MIN(H11,$AH$8)-MAX(G11,$AH$7)+1,0))</f>
        <v>0</v>
      </c>
      <c r="AI11" s="48">
        <f t="shared" ref="AI11" si="175">+IF(ISBLANK(G11),"",IF(MIN(H11,$AI$8)-MAX(G11,$AI$7)+1&gt;=0,MIN(H11,$AI$8)-MAX(G11,$AI$7)+1,0))</f>
        <v>0</v>
      </c>
      <c r="AJ11" s="48">
        <f t="shared" ref="AJ11" si="176">+IF(ISBLANK(G11),"",IF(MIN(H11,$AJ$8)-MAX(G11,$AJ$7)+1&gt;=0,MIN(H11,$AJ$8)-MAX(G11,$AJ$7)+1,0))</f>
        <v>0</v>
      </c>
      <c r="AK11" s="48">
        <f t="shared" ref="AK11" si="177">+IF(ISBLANK(G11),"",IF(MIN(H11,$AK$8)-MAX(G11,$AK$7)+1&gt;=0,MIN(H11,$AK$8)-MAX(G11,$AK$7)+1,0))</f>
        <v>0</v>
      </c>
      <c r="AL11" s="48">
        <f t="shared" ref="AL11" si="178">+IF(ISBLANK(G11),"",IF(MIN(H11,$AL$8)-MAX(G11,$AL$7)+1&gt;=0,MIN(H11,$AL$8)-MAX(G11,$AL$7)+1,0))</f>
        <v>0</v>
      </c>
      <c r="AM11" s="48">
        <f t="shared" ref="AM11" si="179">+IF(ISBLANK(G11),"",IF(MIN(H11,$AM$8)-MAX(G11,$AM$7)+1&gt;=0,MIN(H11,$AM$8)-MAX(G11,$AM$7)+1,0))</f>
        <v>0</v>
      </c>
      <c r="AN11" s="48">
        <f t="shared" ref="AN11" si="180">+IF(ISBLANK(G11),"",IF(MIN(H11,$AN$8)-MAX(G11,$AN$7)+1&gt;=0,MIN(H11,$AN$8)-MAX(G11,$AN$7)+1,0))</f>
        <v>0</v>
      </c>
      <c r="AO11" s="48">
        <f t="shared" ref="AO11" si="181">+IF(ISBLANK(G11),"",IF(MIN(H11,$AO$8)-MAX(G11,$AO$7)+1&gt;=0,MIN(H11,$AO$8)-MAX(G11,$AO$7)+1,0))</f>
        <v>0</v>
      </c>
      <c r="AP11" s="48">
        <f t="shared" ref="AP11" si="182">+IF(ISBLANK(G11),"",IF(MIN(H11,$AP$8)-MAX(G11,$AP$7)+1&gt;=0,MIN(H11,$AP$8)-MAX(G11,$AP$7)+1,0))</f>
        <v>0</v>
      </c>
      <c r="AQ11" s="48">
        <f t="shared" ref="AQ11" si="183">+IF(ISBLANK(G11),"",IF(MIN(H11,$AQ$8)-MAX(G11,$AQ$7)+1&gt;=0,MIN(H11,$AQ$8)-MAX(G11,$AQ$7)+1,0))</f>
        <v>0</v>
      </c>
      <c r="AR11" s="48">
        <f t="shared" ref="AR11" si="184">+IF(ISBLANK(G11),"",IF(MIN(H11,$AR$8)-MAX(G11,$AR$7)+1&gt;=0,MIN(H11,$AR$8)-MAX(G11,$AR$7)+1,0))</f>
        <v>0</v>
      </c>
      <c r="AS11" s="48">
        <f t="shared" ref="AS11" si="185">+IF(ISBLANK(G11),"",IF(MIN(H11,$AS$8)-MAX(G11,$AS$7)+1&gt;=0,MIN(H11,$AS$8)-MAX(G11,$AS$7)+1,0))</f>
        <v>0</v>
      </c>
      <c r="AT11" s="48">
        <f t="shared" ref="AT11" si="186">+IF(ISBLANK(G11),"",IF(MIN(H11,$AT$8)-MAX(G11,$AT$7)+1&gt;=0,MIN(H11,$AT$8)-MAX(G11,$AT$7)+1,0))</f>
        <v>0</v>
      </c>
      <c r="AU11" s="48">
        <f t="shared" ref="AU11" si="187">+IF(ISBLANK(G11),"",IF(MIN(H11,$AU$8)-MAX(G11,$AU$7)+1&gt;=0,MIN(H11,$AU$8)-MAX(G11,$AU$7)+1,0))</f>
        <v>0</v>
      </c>
      <c r="AV11" s="48">
        <f t="shared" ref="AV11" si="188">+IF(ISBLANK(G11),"",IF(MIN(H11,$AV$8)-MAX(G11,$AV$7)+1&gt;=0,MIN(H11,$AV$8)-MAX(G11,$AV$7)+1,0))</f>
        <v>0</v>
      </c>
      <c r="AW11" s="48">
        <f t="shared" ref="AW11" si="189">+IF(ISBLANK(G11),"",IF(MIN(H11,$AW$8)-MAX(G11,$AW$7)+1&gt;=0,MIN(H11,$AW$8)-MAX(G11,$AW$7)+1,0))</f>
        <v>0</v>
      </c>
      <c r="AX11" s="48">
        <f t="shared" ref="AX11" si="190">+IF(ISBLANK(G11),"",IF(MIN(H11,$AX$8)-MAX(G11,$AX$7)+1&gt;=0,MIN(H11,$AX$8)-MAX(G11,$AX$7)+1,0))</f>
        <v>0</v>
      </c>
      <c r="AY11" s="48">
        <f t="shared" ref="AY11" si="191">+IF(ISBLANK(G11),"",IF(MIN(H11,$AY$8)-MAX(G11,$AY$7)+1&gt;=0,MIN(H11,$AY$8)-MAX(G11,$AY$7)+1,0))</f>
        <v>0</v>
      </c>
      <c r="AZ11" s="48">
        <f t="shared" ref="AZ11" si="192">+IF(ISBLANK(G11),"",IF(MIN(H11,$AZ$8)-MAX(G11,$AZ$7)+1&gt;=0,MIN(H11,$AZ$8)-MAX(G11,$AZ$7)+1,0))</f>
        <v>0</v>
      </c>
      <c r="BA11" s="48">
        <f t="shared" ref="BA11" si="193">+IF(ISBLANK(G11),"",IF(MIN(H11,$BA$8)-MAX(G11,$BA$7)+1&gt;=0,MIN(H11,$BA$8)-MAX(G11,$BA$7)+1,0))</f>
        <v>0</v>
      </c>
      <c r="BB11" s="48">
        <f t="shared" ref="BB11" si="194">+IF(ISBLANK(G11),"",IF(MIN(H11,$BB$8)-MAX(G11,$BB$7)+1&gt;=0,MIN(H11,$BB$8)-MAX(G11,$BB$7)+1,0))</f>
        <v>0</v>
      </c>
      <c r="BC11" s="48">
        <f t="shared" ref="BC11" si="195">+IF(ISBLANK(G11),"",IF(MIN(H11,$BC$8)-MAX(G11,$BC$7)+1&gt;=0,MIN(H11,$BC$8)-MAX(G11,$BC$7)+1,0))</f>
        <v>0</v>
      </c>
      <c r="BD11" s="48">
        <f t="shared" ref="BD11" si="196">+IF(ISBLANK(G11),"",IF(MIN(H11,$BD$8)-MAX(G11,$BD$7)+1&gt;=0,MIN(H11,$BD$8)-MAX(G11,$BD$7)+1,0))</f>
        <v>0</v>
      </c>
      <c r="BE11" s="48">
        <f t="shared" ref="BE11" si="197">+IF(ISBLANK(G11),"",IF(MIN(H11,$BE$8)-MAX(G11,$BE$7)+1&gt;=0,MIN(H11,$BE$8)-MAX(G11,$BE$7)+1,0))</f>
        <v>0</v>
      </c>
      <c r="BF11" s="48">
        <f t="shared" ref="BF11" si="198">+IF(ISBLANK(G11),"",IF(MIN(H11,$BF$8)-MAX(G11,$BF$7)+1&gt;=0,MIN(H11,$BF$8)-MAX(G11,$BF$7)+1,0))</f>
        <v>0</v>
      </c>
      <c r="BG11" s="48">
        <f t="shared" ref="BG11" si="199">+IF(ISBLANK(G11),"",IF(MIN(H11,$BG$8)-MAX(G11,$BG$7)+1&gt;=0,MIN(H11,$BG$8)-MAX(G11,$BG$7)+1,0))</f>
        <v>0</v>
      </c>
      <c r="BH11" s="48">
        <f t="shared" ref="BH11" si="200">+IF(ISBLANK(G11),"",IF(MIN(H11,$BH$8)-MAX(G11,$BH$7)+1&gt;=0,MIN(H11,$BH$8)-MAX(G11,$BH$7)+1,0))</f>
        <v>0</v>
      </c>
      <c r="BI11" s="48">
        <f t="shared" ref="BI11" si="201">+IF(ISBLANK(G11),"",IF(MIN(H11,$BI$8)-MAX(G11,$BI$7)+1&gt;=0,MIN(H11,$BI$8)-MAX(G11,$BI$7)+1,0))</f>
        <v>0</v>
      </c>
      <c r="BJ11" s="48">
        <f t="shared" ref="BJ11" si="202">+IF(ISBLANK(G11),"",IF(MIN(H11,$BJ$8)-MAX(G11,$BJ$7)+1&gt;=0,MIN(H11,$BJ$8)-MAX(G11,$BJ$7)+1,0))</f>
        <v>0</v>
      </c>
      <c r="BK11" s="48">
        <f t="shared" ref="BK11" si="203">+IF(ISBLANK(G11),"",IF(MIN(H11,$BK$8)-MAX(G11,$BK$7)+1&gt;=0,MIN(H11,$BK$8)-MAX(G11,$BK$7)+1,0))</f>
        <v>0</v>
      </c>
      <c r="BL11" s="48">
        <f t="shared" ref="BL11" si="204">+IF(ISBLANK(G11),"",IF(MIN(H11,$BL$8)-MAX(G11,$BL$7)+1&gt;=0,MIN(H11,$BL$8)-MAX(G11,$BL$7)+1,0))</f>
        <v>0</v>
      </c>
      <c r="BM11" s="48">
        <f t="shared" ref="BM11" si="205">+IF(ISBLANK(G11),"",IF(MIN(H11,$BM$8)-MAX(G11,$BM$7)+1&gt;=0,MIN(H11,$BM$8)-MAX(G11,$BM$7)+1,0))</f>
        <v>0</v>
      </c>
      <c r="BN11" s="48">
        <f t="shared" ref="BN11" si="206">+IF(ISBLANK(G11),"",IF(MIN(H11,$BN$8)-MAX(G11,$BN$7)+1&gt;=0,MIN(H11,$BN$8)-MAX(G11,$BN$7)+1,0))</f>
        <v>0</v>
      </c>
      <c r="BO11" s="48">
        <f t="shared" ref="BO11" si="207">+IF(ISBLANK(G11),"",IF(MIN(H11,$BO$8)-MAX(G11,$BO$7)+1&gt;=0,MIN(H11,$BO$8)-MAX(G11,$BO$7)+1,0))</f>
        <v>0</v>
      </c>
      <c r="BP11" s="48">
        <f t="shared" ref="BP11" si="208">+IF(ISBLANK(G11),"",IF(MIN(H11,$BP$8)-MAX(G11,$BP$7)+1&gt;=0,MIN(H11,$BP$8)-MAX(G11,$BP$7)+1,0))</f>
        <v>0</v>
      </c>
      <c r="BQ11" s="48">
        <f t="shared" ref="BQ11" si="209">+IF(ISBLANK(G11),"",IF(MIN(H11,$BQ$8)-MAX(G11,$BQ$7)+1&gt;=0,MIN(H11,$BQ$8)-MAX(G11,$BQ$7)+1,0))</f>
        <v>0</v>
      </c>
      <c r="BR11" s="49">
        <f t="shared" ref="BR11" si="210">+IF(ISBLANK(G11),0,H11-G11+1)</f>
        <v>333</v>
      </c>
      <c r="BS11" s="50"/>
      <c r="BT11" s="44">
        <f>+IF(BR11&gt;3,IF(D11=Salariés!$H$2,3,0),IF(D11=Salariés!$H$2,'Arrêts médicaux'!BR11,0))</f>
        <v>0</v>
      </c>
      <c r="BU11" s="49">
        <f t="shared" ref="BU11" si="211">+BR11-BT11</f>
        <v>333</v>
      </c>
      <c r="BV11" s="44">
        <f t="shared" ref="BV11" si="212">+IF(G11="","",YEAR(G11))</f>
        <v>2016</v>
      </c>
      <c r="BW11" s="92">
        <f>+IF(D11="","",IF(D11=Salariés!$H$3,0,IF(D11=Salariés!$H$5,0,IF(D11=Salariés!$H$7,0,1))))</f>
        <v>1</v>
      </c>
      <c r="BX11" s="93"/>
      <c r="BY11" s="43"/>
      <c r="BZ11" s="43">
        <f t="shared" ref="BZ11" si="213">+IF(ISBLANK(BX11),0,BY11-BX11+1)</f>
        <v>0</v>
      </c>
      <c r="CA11" s="43"/>
      <c r="CB11" s="43"/>
      <c r="CC11" s="43" t="str">
        <f t="shared" ref="CC11" si="214">+IF(CD11="","",CD11/BZ11)</f>
        <v/>
      </c>
      <c r="CD11" s="82"/>
      <c r="CE11" s="83"/>
      <c r="CF11" s="44"/>
      <c r="CG11" s="44">
        <f t="shared" ref="CG11" si="215">+IF(ISBLANK(CE11),0,CF11-CE11+1)</f>
        <v>0</v>
      </c>
      <c r="CH11" s="44"/>
      <c r="CI11" s="44"/>
      <c r="CJ11" s="44" t="str">
        <f t="shared" ref="CJ11" si="216">+IF(CK11="","",CK11/CG11)</f>
        <v/>
      </c>
      <c r="CK11" s="99"/>
      <c r="CL11" s="93"/>
      <c r="CM11" s="43"/>
      <c r="CN11" s="43">
        <f t="shared" ref="CN11" si="217">+IF(ISBLANK(CL11),0,CM11-CL11+1)</f>
        <v>0</v>
      </c>
      <c r="CO11" s="43"/>
      <c r="CP11" s="43"/>
      <c r="CQ11" s="43" t="str">
        <f t="shared" ref="CQ11" si="218">+IF(CR11="","",CR11/CN11)</f>
        <v/>
      </c>
      <c r="CR11" s="82"/>
      <c r="CS11" s="83"/>
      <c r="CT11" s="44"/>
      <c r="CU11" s="44">
        <f t="shared" ref="CU11" si="219">+IF(ISBLANK(CS11),0,CT11-CS11+1)</f>
        <v>0</v>
      </c>
      <c r="CV11" s="44"/>
      <c r="CW11" s="44"/>
      <c r="CX11" s="44" t="str">
        <f t="shared" ref="CX11" si="220">+IF(CY11="","",CY11/CU11)</f>
        <v/>
      </c>
      <c r="CY11" s="99"/>
      <c r="CZ11" s="93"/>
      <c r="DA11" s="43"/>
      <c r="DB11" s="43">
        <f t="shared" ref="DB11" si="221">+IF(ISBLANK(CZ11),0,DA11-CZ11+1)</f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ref="DI11" si="222">+IF(ISBLANK(DG11),0,DH11-DG11+1)</f>
        <v>0</v>
      </c>
      <c r="DJ11" s="44"/>
      <c r="DK11" s="44"/>
      <c r="DL11" s="44" t="str">
        <f t="shared" ref="DL11:DL17" si="223">+IF(DM11="","",DM11/DI11)</f>
        <v/>
      </c>
      <c r="DM11" s="99"/>
      <c r="DN11" s="104">
        <f t="shared" ref="DN11:DN17" si="224">+BU11-BZ11-CG11-CN11-CU11-DB11-DI11</f>
        <v>333</v>
      </c>
      <c r="DO11" s="42"/>
      <c r="DP11" s="42">
        <f ca="1">+IF(A11="","",IF(MID(A11,2,2)*1+2000&gt;YEAR(TODAY()),MID(A11,2,2)*1+1900,MID(A13,2,2)*1+2000))</f>
        <v>1957</v>
      </c>
      <c r="DQ11" s="65" t="str">
        <f>+MID(A11,1,1)</f>
        <v>1</v>
      </c>
    </row>
    <row r="12" spans="1:121" x14ac:dyDescent="0.25">
      <c r="A12" s="66">
        <v>1800128134029</v>
      </c>
      <c r="B12" s="44" t="str">
        <f>IF(A12="","",VLOOKUP(A12,Salariés!$A$1:$E$20,2))</f>
        <v>VACHERON</v>
      </c>
      <c r="C12" s="44" t="str">
        <f>IF(A12="","",VLOOKUP(A12,Salariés!$A$1:$E$20,3))</f>
        <v>CLEMENCE</v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+IF(BR12&gt;3,IF(D12=Salariés!$H$2,3,0),IF(D12=Salariés!$H$2,'Arrêts médicaux'!BR12,0))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+IF(D12="","",IF(D12=Salariés!$H$3,0,IF(D12=Salariés!$H$5,0,IF(D12=Salariés!$H$7,0,1))))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223"/>
        <v/>
      </c>
      <c r="DM12" s="99"/>
      <c r="DN12" s="104">
        <f t="shared" si="224"/>
        <v>0</v>
      </c>
      <c r="DO12" s="42"/>
      <c r="DP12" s="42">
        <f t="shared" ref="DP12:DP17" ca="1" si="225">+IF(A12="","",IF(MID(A12,2,2)*1+2000&gt;YEAR(TODAY()),MID(A12,2,2)*1+1900,MID(A13,2,2)*1+2000))</f>
        <v>1980</v>
      </c>
      <c r="DQ12" s="65" t="str">
        <f t="shared" ref="DQ12:DQ17" si="226">+MID(A12,1,1)</f>
        <v>1</v>
      </c>
    </row>
    <row r="13" spans="1:121" x14ac:dyDescent="0.25">
      <c r="A13" s="66">
        <v>2920637261354</v>
      </c>
      <c r="B13" s="44" t="str">
        <f>IF(A13="","",VLOOKUP(A13,Salariés!$A$1:$E$20,2))</f>
        <v>VACHERON</v>
      </c>
      <c r="C13" s="44" t="str">
        <f>IF(A13="","",VLOOKUP(A13,Salariés!$A$1:$E$20,3))</f>
        <v>CLEMENCE</v>
      </c>
      <c r="D13" s="45" t="s">
        <v>30</v>
      </c>
      <c r="E13" s="45" t="s">
        <v>38</v>
      </c>
      <c r="F13" s="46" t="str">
        <f>+IF(E13=Salariés!$I$5,"EDUC",IF(E13=Salariés!$I$4,"N-1",IF(E13=Salariés!$I$3,"RD",IF(D13=Salariés!$H$8,"MTT",IF(E13=Salariés!$I$7,"RD",IF(DN13=0,"RG","EC"))))))</f>
        <v>EC</v>
      </c>
      <c r="G13" s="47">
        <v>42371</v>
      </c>
      <c r="H13" s="47">
        <v>43091</v>
      </c>
      <c r="I13" s="48">
        <f>+IF(ISBLANK(G13),"",IF(MIN(H13,$I$8)-MAX(G13,$I$7)+1&gt;=0,MIN(H13,$I$8)-MAX(G13,$I$7)+1,0))</f>
        <v>30</v>
      </c>
      <c r="J13" s="48">
        <f t="shared" si="1"/>
        <v>29</v>
      </c>
      <c r="K13" s="48">
        <f t="shared" si="2"/>
        <v>31</v>
      </c>
      <c r="L13" s="48">
        <f t="shared" si="3"/>
        <v>30</v>
      </c>
      <c r="M13" s="48">
        <f t="shared" si="4"/>
        <v>31</v>
      </c>
      <c r="N13" s="48">
        <f t="shared" si="5"/>
        <v>30</v>
      </c>
      <c r="O13" s="48">
        <f t="shared" si="6"/>
        <v>31</v>
      </c>
      <c r="P13" s="48">
        <f t="shared" si="7"/>
        <v>31</v>
      </c>
      <c r="Q13" s="48">
        <f t="shared" si="8"/>
        <v>30</v>
      </c>
      <c r="R13" s="48">
        <f t="shared" si="9"/>
        <v>31</v>
      </c>
      <c r="S13" s="48">
        <f t="shared" si="10"/>
        <v>30</v>
      </c>
      <c r="T13" s="48">
        <f t="shared" si="11"/>
        <v>31</v>
      </c>
      <c r="U13" s="48">
        <f t="shared" si="12"/>
        <v>31</v>
      </c>
      <c r="V13" s="48">
        <f t="shared" si="13"/>
        <v>28</v>
      </c>
      <c r="W13" s="48">
        <f t="shared" si="14"/>
        <v>31</v>
      </c>
      <c r="X13" s="48">
        <f t="shared" si="15"/>
        <v>30</v>
      </c>
      <c r="Y13" s="48">
        <f t="shared" si="16"/>
        <v>31</v>
      </c>
      <c r="Z13" s="48">
        <f t="shared" si="17"/>
        <v>30</v>
      </c>
      <c r="AA13" s="48">
        <f t="shared" si="18"/>
        <v>31</v>
      </c>
      <c r="AB13" s="48">
        <f t="shared" si="19"/>
        <v>31</v>
      </c>
      <c r="AC13" s="48">
        <f t="shared" si="20"/>
        <v>30</v>
      </c>
      <c r="AD13" s="48">
        <f t="shared" si="21"/>
        <v>31</v>
      </c>
      <c r="AE13" s="48">
        <f t="shared" si="22"/>
        <v>30</v>
      </c>
      <c r="AF13" s="48">
        <f t="shared" si="23"/>
        <v>22</v>
      </c>
      <c r="AG13" s="48">
        <f t="shared" si="24"/>
        <v>0</v>
      </c>
      <c r="AH13" s="48">
        <f t="shared" si="25"/>
        <v>0</v>
      </c>
      <c r="AI13" s="48">
        <f t="shared" si="26"/>
        <v>0</v>
      </c>
      <c r="AJ13" s="48">
        <f t="shared" si="27"/>
        <v>0</v>
      </c>
      <c r="AK13" s="48">
        <f t="shared" si="28"/>
        <v>0</v>
      </c>
      <c r="AL13" s="48">
        <f t="shared" si="29"/>
        <v>0</v>
      </c>
      <c r="AM13" s="48">
        <f t="shared" si="30"/>
        <v>0</v>
      </c>
      <c r="AN13" s="48">
        <f t="shared" si="31"/>
        <v>0</v>
      </c>
      <c r="AO13" s="48">
        <f t="shared" si="32"/>
        <v>0</v>
      </c>
      <c r="AP13" s="48">
        <f t="shared" si="33"/>
        <v>0</v>
      </c>
      <c r="AQ13" s="48">
        <f t="shared" si="34"/>
        <v>0</v>
      </c>
      <c r="AR13" s="48">
        <f t="shared" si="35"/>
        <v>0</v>
      </c>
      <c r="AS13" s="48">
        <f t="shared" si="36"/>
        <v>0</v>
      </c>
      <c r="AT13" s="48">
        <f t="shared" si="37"/>
        <v>0</v>
      </c>
      <c r="AU13" s="48">
        <f t="shared" si="38"/>
        <v>0</v>
      </c>
      <c r="AV13" s="48">
        <f t="shared" si="39"/>
        <v>0</v>
      </c>
      <c r="AW13" s="48">
        <f t="shared" si="40"/>
        <v>0</v>
      </c>
      <c r="AX13" s="48">
        <f t="shared" si="41"/>
        <v>0</v>
      </c>
      <c r="AY13" s="48">
        <f t="shared" si="42"/>
        <v>0</v>
      </c>
      <c r="AZ13" s="48">
        <f t="shared" si="43"/>
        <v>0</v>
      </c>
      <c r="BA13" s="48">
        <f t="shared" si="44"/>
        <v>0</v>
      </c>
      <c r="BB13" s="48">
        <f t="shared" si="45"/>
        <v>0</v>
      </c>
      <c r="BC13" s="48">
        <f t="shared" si="46"/>
        <v>0</v>
      </c>
      <c r="BD13" s="48">
        <f t="shared" si="47"/>
        <v>0</v>
      </c>
      <c r="BE13" s="48">
        <f t="shared" si="48"/>
        <v>0</v>
      </c>
      <c r="BF13" s="48">
        <f t="shared" si="49"/>
        <v>0</v>
      </c>
      <c r="BG13" s="48">
        <f t="shared" si="50"/>
        <v>0</v>
      </c>
      <c r="BH13" s="48">
        <f t="shared" si="51"/>
        <v>0</v>
      </c>
      <c r="BI13" s="48">
        <f t="shared" si="52"/>
        <v>0</v>
      </c>
      <c r="BJ13" s="48">
        <f t="shared" si="53"/>
        <v>0</v>
      </c>
      <c r="BK13" s="48">
        <f t="shared" si="54"/>
        <v>0</v>
      </c>
      <c r="BL13" s="48">
        <f t="shared" si="55"/>
        <v>0</v>
      </c>
      <c r="BM13" s="48">
        <f t="shared" si="56"/>
        <v>0</v>
      </c>
      <c r="BN13" s="48">
        <f t="shared" si="57"/>
        <v>0</v>
      </c>
      <c r="BO13" s="48">
        <f t="shared" si="58"/>
        <v>0</v>
      </c>
      <c r="BP13" s="48">
        <f t="shared" si="59"/>
        <v>0</v>
      </c>
      <c r="BQ13" s="48">
        <f t="shared" si="60"/>
        <v>0</v>
      </c>
      <c r="BR13" s="49">
        <f t="shared" si="61"/>
        <v>721</v>
      </c>
      <c r="BS13" s="50"/>
      <c r="BT13" s="44">
        <f>+IF(BR13&gt;3,IF(D13=Salariés!$H$2,3,0),IF(D13=Salariés!$H$2,'Arrêts médicaux'!BR13,0))</f>
        <v>0</v>
      </c>
      <c r="BU13" s="49">
        <f t="shared" si="62"/>
        <v>721</v>
      </c>
      <c r="BV13" s="44">
        <f t="shared" si="63"/>
        <v>2016</v>
      </c>
      <c r="BW13" s="92">
        <f>+IF(D13="","",IF(D13=Salariés!$H$3,0,IF(D13=Salariés!$H$5,0,IF(D13=Salariés!$H$7,0,1))))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223"/>
        <v/>
      </c>
      <c r="DM13" s="99"/>
      <c r="DN13" s="104">
        <f t="shared" si="224"/>
        <v>721</v>
      </c>
      <c r="DO13" s="42"/>
      <c r="DP13" s="42">
        <f ca="1">+IF(A13="","",IF(MID(A13,2,2)*1+2000&gt;YEAR(TODAY()),MID(A13,2,2)*1+1900,MID(A14,2,2)*1+2000))</f>
        <v>1992</v>
      </c>
      <c r="DQ13" s="65" t="str">
        <f t="shared" si="226"/>
        <v>2</v>
      </c>
    </row>
    <row r="14" spans="1:121" x14ac:dyDescent="0.25">
      <c r="A14" s="66">
        <v>2680692032013</v>
      </c>
      <c r="B14" s="44" t="str">
        <f>IF(A14="","",VLOOKUP(A14,Salariés!$A$1:$E$20,2))</f>
        <v>VACHERON</v>
      </c>
      <c r="C14" s="44" t="str">
        <f>IF(A14="","",VLOOKUP(A14,Salariés!$A$1:$E$20,3))</f>
        <v>CLEMENCE</v>
      </c>
      <c r="D14" s="45" t="s">
        <v>32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+IF(BR14&gt;3,IF(D14=Salariés!$H$2,3,0),IF(D14=Salariés!$H$2,'Arrêts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+IF(D14="","",IF(D14=Salariés!$H$3,0,IF(D14=Salariés!$H$5,0,IF(D14=Salariés!$H$7,0,1))))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223"/>
        <v/>
      </c>
      <c r="DM14" s="99"/>
      <c r="DN14" s="104">
        <f t="shared" si="224"/>
        <v>0</v>
      </c>
      <c r="DO14" s="42"/>
      <c r="DP14" s="42">
        <f t="shared" ca="1" si="225"/>
        <v>1968</v>
      </c>
      <c r="DQ14" s="65" t="str">
        <f t="shared" si="226"/>
        <v>2</v>
      </c>
    </row>
    <row r="15" spans="1:121" x14ac:dyDescent="0.25">
      <c r="A15" s="66">
        <v>2570578191071</v>
      </c>
      <c r="B15" s="44" t="str">
        <f>IF(A15="","",VLOOKUP(A15,Salariés!$A$1:$E$20,2))</f>
        <v>VACHERON</v>
      </c>
      <c r="C15" s="44" t="str">
        <f>IF(A15="","",VLOOKUP(A15,Salariés!$A$1:$E$20,3))</f>
        <v>CLEMENCE</v>
      </c>
      <c r="D15" s="45" t="s">
        <v>30</v>
      </c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+IF(BR15&gt;3,IF(D15=Salariés!$H$2,3,0),IF(D15=Salariés!$H$2,'Arrêts médicaux'!BR15,0))</f>
        <v>0</v>
      </c>
      <c r="BU15" s="49">
        <f t="shared" si="62"/>
        <v>0</v>
      </c>
      <c r="BV15" s="44" t="str">
        <f t="shared" si="63"/>
        <v/>
      </c>
      <c r="BW15" s="92">
        <f>+IF(D15="","",IF(D15=Salariés!$H$3,0,IF(D15=Salariés!$H$5,0,IF(D15=Salariés!$H$7,0,1))))</f>
        <v>1</v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223"/>
        <v/>
      </c>
      <c r="DM15" s="99"/>
      <c r="DN15" s="104">
        <f t="shared" si="224"/>
        <v>0</v>
      </c>
      <c r="DO15" s="42"/>
      <c r="DP15" s="42">
        <f t="shared" ca="1" si="225"/>
        <v>1957</v>
      </c>
      <c r="DQ15" s="65" t="str">
        <f t="shared" si="226"/>
        <v>2</v>
      </c>
    </row>
    <row r="16" spans="1:121" x14ac:dyDescent="0.25">
      <c r="A16" s="66">
        <v>1831037003018</v>
      </c>
      <c r="B16" s="44" t="str">
        <f>IF(A16="","",VLOOKUP(A16,Salariés!$A$1:$E$20,2))</f>
        <v>VACHERON</v>
      </c>
      <c r="C16" s="44" t="str">
        <f>IF(A16="","",VLOOKUP(A16,Salariés!$A$1:$E$20,3))</f>
        <v>CLEMENCE</v>
      </c>
      <c r="D16" s="45" t="s">
        <v>35</v>
      </c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+IF(BR16&gt;3,IF(D16=Salariés!$H$2,3,0),IF(D16=Salariés!$H$2,'Arrêts médicaux'!BR16,0))</f>
        <v>0</v>
      </c>
      <c r="BU16" s="49">
        <f t="shared" si="62"/>
        <v>0</v>
      </c>
      <c r="BV16" s="44" t="str">
        <f t="shared" si="63"/>
        <v/>
      </c>
      <c r="BW16" s="92">
        <f>+IF(D16="","",IF(D16=Salariés!$H$3,0,IF(D16=Salariés!$H$5,0,IF(D16=Salariés!$H$7,0,1))))</f>
        <v>0</v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223"/>
        <v/>
      </c>
      <c r="DM16" s="99"/>
      <c r="DN16" s="104">
        <f t="shared" si="224"/>
        <v>0</v>
      </c>
      <c r="DO16" s="42"/>
      <c r="DP16" s="42">
        <f t="shared" ca="1" si="225"/>
        <v>1983</v>
      </c>
      <c r="DQ16" s="65" t="str">
        <f t="shared" si="226"/>
        <v>1</v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+IF(BR17&gt;3,IF(D17=Salariés!$H$2,3,0),IF(D17=Salariés!$H$2,'Arrêts médicaux'!BR17,0))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+IF(D17="","",IF(D17=Salariés!$H$3,0,IF(D17=Salariés!$H$5,0,IF(D17=Salariés!$H$7,0,1))))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223"/>
        <v/>
      </c>
      <c r="DM17" s="100"/>
      <c r="DN17" s="105">
        <f t="shared" si="224"/>
        <v>0</v>
      </c>
      <c r="DO17" s="76"/>
      <c r="DP17" s="76" t="str">
        <f t="shared" ca="1" si="225"/>
        <v/>
      </c>
      <c r="DQ17" s="77" t="str">
        <f t="shared" si="226"/>
        <v/>
      </c>
    </row>
  </sheetData>
  <autoFilter ref="A6:DK6"/>
  <conditionalFormatting sqref="F9">
    <cfRule type="cellIs" dxfId="23" priority="61" operator="equal">
      <formula>"EDUC"</formula>
    </cfRule>
    <cfRule type="cellIs" dxfId="22" priority="62" operator="equal">
      <formula>"RD"</formula>
    </cfRule>
    <cfRule type="cellIs" dxfId="21" priority="63" operator="equal">
      <formula>"N-1"</formula>
    </cfRule>
    <cfRule type="cellIs" dxfId="20" priority="64" operator="equal">
      <formula>"EC"</formula>
    </cfRule>
    <cfRule type="cellIs" dxfId="19" priority="65" operator="equal">
      <formula>"RG"</formula>
    </cfRule>
  </conditionalFormatting>
  <conditionalFormatting sqref="F10:F17">
    <cfRule type="cellIs" dxfId="18" priority="2" operator="equal">
      <formula>"EDUC"</formula>
    </cfRule>
    <cfRule type="cellIs" dxfId="17" priority="3" operator="equal">
      <formula>"RD"</formula>
    </cfRule>
    <cfRule type="cellIs" dxfId="16" priority="4" operator="equal">
      <formula>"N-1"</formula>
    </cfRule>
    <cfRule type="cellIs" dxfId="15" priority="5" operator="equal">
      <formula>"EC"</formula>
    </cfRule>
    <cfRule type="cellIs" dxfId="14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9E11DCFA-E26D-47CF-AF74-9A2E1C47DA16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Salariés!$I$1:$I$7</xm:f>
          </x14:formula1>
          <xm:sqref>E9:E17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T16"/>
  <sheetViews>
    <sheetView showGridLines="0" zoomScaleNormal="100" workbookViewId="0">
      <selection activeCell="E34" sqref="E34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3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>
        <v>1570649328452</v>
      </c>
      <c r="B11" s="25" t="str">
        <f>IF(A11="","",VLOOKUP(A11,Salariés!$A$1:$E$20,2))</f>
        <v>VACHERON</v>
      </c>
      <c r="C11" s="25" t="str">
        <f>IF(A11="","",VLOOKUP(A11,Salariés!$A$1:$E$20,3))</f>
        <v>CLEMENCE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>
        <f t="shared" ref="BS11:BS16" ca="1" si="125">+IF(A11="","",IF(MID(A11,2,2)*1+2000&gt;YEAR(TODAY()),MID(A11,2,2)*1+1900,MID(A12,2,2)*1+2000))</f>
        <v>1957</v>
      </c>
      <c r="BT11" s="22" t="str">
        <f t="shared" ref="BT11:BT16" si="126">+MID(A11,1,1)</f>
        <v>1</v>
      </c>
    </row>
    <row r="12" spans="1:72" x14ac:dyDescent="0.25">
      <c r="A12" s="24">
        <v>2920637261354</v>
      </c>
      <c r="B12" s="25" t="str">
        <f>IF(A12="","",VLOOKUP(A12,Salariés!$A$1:$E$20,2))</f>
        <v>VACHERON</v>
      </c>
      <c r="C12" s="25" t="str">
        <f>IF(A12="","",VLOOKUP(A12,Salariés!$A$1:$E$20,3))</f>
        <v>CLEMENCE</v>
      </c>
      <c r="D12" s="26" t="s">
        <v>57</v>
      </c>
      <c r="E12" s="27">
        <v>42371</v>
      </c>
      <c r="F12" s="27">
        <v>42372</v>
      </c>
      <c r="G12" s="15">
        <f t="shared" si="0"/>
        <v>2</v>
      </c>
      <c r="H12" s="15">
        <f t="shared" si="1"/>
        <v>0</v>
      </c>
      <c r="I12" s="15">
        <f t="shared" si="2"/>
        <v>0</v>
      </c>
      <c r="J12" s="15">
        <f t="shared" si="3"/>
        <v>0</v>
      </c>
      <c r="K12" s="15">
        <f t="shared" si="4"/>
        <v>0</v>
      </c>
      <c r="L12" s="15">
        <f t="shared" si="5"/>
        <v>0</v>
      </c>
      <c r="M12" s="15">
        <f t="shared" si="6"/>
        <v>0</v>
      </c>
      <c r="N12" s="15">
        <f t="shared" si="7"/>
        <v>0</v>
      </c>
      <c r="O12" s="15">
        <f t="shared" si="8"/>
        <v>0</v>
      </c>
      <c r="P12" s="15">
        <f t="shared" si="9"/>
        <v>0</v>
      </c>
      <c r="Q12" s="15">
        <f t="shared" si="10"/>
        <v>0</v>
      </c>
      <c r="R12" s="15">
        <f t="shared" si="11"/>
        <v>0</v>
      </c>
      <c r="S12" s="15">
        <f t="shared" si="12"/>
        <v>0</v>
      </c>
      <c r="T12" s="15">
        <f t="shared" si="13"/>
        <v>0</v>
      </c>
      <c r="U12" s="15">
        <f t="shared" si="14"/>
        <v>0</v>
      </c>
      <c r="V12" s="15">
        <f t="shared" si="15"/>
        <v>0</v>
      </c>
      <c r="W12" s="15">
        <f t="shared" si="16"/>
        <v>0</v>
      </c>
      <c r="X12" s="15">
        <f t="shared" si="17"/>
        <v>0</v>
      </c>
      <c r="Y12" s="15">
        <f t="shared" si="18"/>
        <v>0</v>
      </c>
      <c r="Z12" s="15">
        <f t="shared" si="19"/>
        <v>0</v>
      </c>
      <c r="AA12" s="15">
        <f t="shared" si="20"/>
        <v>0</v>
      </c>
      <c r="AB12" s="15">
        <f t="shared" si="21"/>
        <v>0</v>
      </c>
      <c r="AC12" s="15">
        <f t="shared" si="22"/>
        <v>0</v>
      </c>
      <c r="AD12" s="15">
        <f t="shared" si="23"/>
        <v>0</v>
      </c>
      <c r="AE12" s="15">
        <f t="shared" si="24"/>
        <v>0</v>
      </c>
      <c r="AF12" s="15">
        <f t="shared" si="25"/>
        <v>0</v>
      </c>
      <c r="AG12" s="15">
        <f t="shared" si="26"/>
        <v>0</v>
      </c>
      <c r="AH12" s="15">
        <f t="shared" si="27"/>
        <v>0</v>
      </c>
      <c r="AI12" s="15">
        <f t="shared" si="28"/>
        <v>0</v>
      </c>
      <c r="AJ12" s="15">
        <f t="shared" si="29"/>
        <v>0</v>
      </c>
      <c r="AK12" s="15">
        <f t="shared" si="30"/>
        <v>0</v>
      </c>
      <c r="AL12" s="15">
        <f t="shared" si="31"/>
        <v>0</v>
      </c>
      <c r="AM12" s="15">
        <f t="shared" si="32"/>
        <v>0</v>
      </c>
      <c r="AN12" s="15">
        <f t="shared" si="33"/>
        <v>0</v>
      </c>
      <c r="AO12" s="15">
        <f t="shared" si="34"/>
        <v>0</v>
      </c>
      <c r="AP12" s="15">
        <f t="shared" si="35"/>
        <v>0</v>
      </c>
      <c r="AQ12" s="15">
        <f t="shared" si="36"/>
        <v>0</v>
      </c>
      <c r="AR12" s="15">
        <f t="shared" si="37"/>
        <v>0</v>
      </c>
      <c r="AS12" s="15">
        <f t="shared" si="38"/>
        <v>0</v>
      </c>
      <c r="AT12" s="15">
        <f t="shared" si="39"/>
        <v>0</v>
      </c>
      <c r="AU12" s="15">
        <f t="shared" si="40"/>
        <v>0</v>
      </c>
      <c r="AV12" s="15">
        <f t="shared" si="41"/>
        <v>0</v>
      </c>
      <c r="AW12" s="15">
        <f t="shared" si="42"/>
        <v>0</v>
      </c>
      <c r="AX12" s="15">
        <f t="shared" si="43"/>
        <v>0</v>
      </c>
      <c r="AY12" s="15">
        <f t="shared" si="44"/>
        <v>0</v>
      </c>
      <c r="AZ12" s="15">
        <f t="shared" si="45"/>
        <v>0</v>
      </c>
      <c r="BA12" s="15">
        <f t="shared" si="46"/>
        <v>0</v>
      </c>
      <c r="BB12" s="15">
        <f t="shared" si="47"/>
        <v>0</v>
      </c>
      <c r="BC12" s="15">
        <f t="shared" si="48"/>
        <v>0</v>
      </c>
      <c r="BD12" s="15">
        <f t="shared" si="49"/>
        <v>0</v>
      </c>
      <c r="BE12" s="15">
        <f t="shared" si="50"/>
        <v>0</v>
      </c>
      <c r="BF12" s="15">
        <f t="shared" si="51"/>
        <v>0</v>
      </c>
      <c r="BG12" s="15">
        <f t="shared" si="52"/>
        <v>0</v>
      </c>
      <c r="BH12" s="15">
        <f t="shared" si="53"/>
        <v>0</v>
      </c>
      <c r="BI12" s="15">
        <f t="shared" si="54"/>
        <v>0</v>
      </c>
      <c r="BJ12" s="15">
        <f t="shared" si="55"/>
        <v>0</v>
      </c>
      <c r="BK12" s="15">
        <f t="shared" si="56"/>
        <v>0</v>
      </c>
      <c r="BL12" s="15">
        <f t="shared" si="57"/>
        <v>0</v>
      </c>
      <c r="BM12" s="15">
        <f t="shared" si="58"/>
        <v>0</v>
      </c>
      <c r="BN12" s="15">
        <f t="shared" si="59"/>
        <v>0</v>
      </c>
      <c r="BO12" s="15">
        <f t="shared" si="60"/>
        <v>0</v>
      </c>
      <c r="BP12" s="28">
        <f t="shared" si="61"/>
        <v>2</v>
      </c>
      <c r="BQ12" s="25">
        <f t="shared" si="62"/>
        <v>2016</v>
      </c>
      <c r="BR12" s="22"/>
      <c r="BS12" s="22">
        <f t="shared" ca="1" si="125"/>
        <v>1992</v>
      </c>
      <c r="BT12" s="22" t="str">
        <f t="shared" si="126"/>
        <v>2</v>
      </c>
    </row>
    <row r="13" spans="1:72" x14ac:dyDescent="0.25">
      <c r="A13" s="24">
        <v>2680692032013</v>
      </c>
      <c r="B13" s="25" t="str">
        <f>IF(A13="","",VLOOKUP(A13,Salariés!$A$1:$E$20,2))</f>
        <v>VACHERON</v>
      </c>
      <c r="C13" s="25" t="str">
        <f>IF(A13="","",VLOOKUP(A13,Salariés!$A$1:$E$20,3))</f>
        <v>CLEMENCE</v>
      </c>
      <c r="D13" s="26" t="s">
        <v>56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>
        <f t="shared" ca="1" si="125"/>
        <v>1968</v>
      </c>
      <c r="BT13" s="22" t="str">
        <f t="shared" si="126"/>
        <v>2</v>
      </c>
    </row>
    <row r="14" spans="1:72" x14ac:dyDescent="0.25">
      <c r="A14" s="24">
        <v>2570578191071</v>
      </c>
      <c r="B14" s="25" t="str">
        <f>IF(A14="","",VLOOKUP(A14,Salariés!$A$1:$E$20,2))</f>
        <v>VACHERON</v>
      </c>
      <c r="C14" s="25" t="str">
        <f>IF(A14="","",VLOOKUP(A14,Salariés!$A$1:$E$20,3))</f>
        <v>CLEMENCE</v>
      </c>
      <c r="D14" s="26" t="s">
        <v>54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>
        <f t="shared" ca="1" si="125"/>
        <v>1957</v>
      </c>
      <c r="BT14" s="22" t="str">
        <f t="shared" si="126"/>
        <v>2</v>
      </c>
    </row>
    <row r="15" spans="1:72" x14ac:dyDescent="0.25">
      <c r="A15" s="24">
        <v>1831037003018</v>
      </c>
      <c r="B15" s="25" t="str">
        <f>IF(A15="","",VLOOKUP(A15,Salariés!$A$1:$E$20,2))</f>
        <v>VACHERON</v>
      </c>
      <c r="C15" s="25" t="str">
        <f>IF(A15="","",VLOOKUP(A15,Salariés!$A$1:$E$20,3))</f>
        <v>CLEMENCE</v>
      </c>
      <c r="D15" s="26" t="s">
        <v>57</v>
      </c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>
        <f t="shared" ca="1" si="125"/>
        <v>1983</v>
      </c>
      <c r="BT15" s="22" t="str">
        <f t="shared" si="126"/>
        <v>1</v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125"/>
        <v/>
      </c>
      <c r="BT16" s="22" t="str">
        <f t="shared" si="126"/>
        <v/>
      </c>
    </row>
  </sheetData>
  <sheetProtection algorithmName="SHA-512" hashValue="+T84IlLdtXKBer9hPxXNwMItVSUzSubndislnhKijdvXapKv8Pw+aqDnBmBBk5sK+q+Fb8Z9ATiM9gBRuetaTQ==" saltValue="cnqZPhqAsm7d/RSMLpsUnA==" spinCount="100000" sheet="1" objects="1" scenarios="1"/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A9:A16</xm:sqref>
        </x14:dataValidation>
        <x14:dataValidation type="list" allowBlank="1" showInputMessage="1" showErrorMessage="1">
          <x14:formula1>
            <xm:f>Salariés!$J$1:$J$4</xm:f>
          </x14:formula1>
          <xm:sqref>D9:D16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 x14ac:dyDescent="0.25"/>
  <cols>
    <col min="2" max="2" width="15.140625" customWidth="1"/>
    <col min="5" max="24" width="11.42578125" customWidth="1"/>
  </cols>
  <sheetData>
    <row r="1" spans="2:24" ht="117" thickBot="1" x14ac:dyDescent="0.3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 x14ac:dyDescent="0.25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 x14ac:dyDescent="0.25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 x14ac:dyDescent="0.25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 x14ac:dyDescent="0.25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 x14ac:dyDescent="0.25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 x14ac:dyDescent="0.25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 x14ac:dyDescent="0.25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 x14ac:dyDescent="0.25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 x14ac:dyDescent="0.25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 x14ac:dyDescent="0.25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 x14ac:dyDescent="0.25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 x14ac:dyDescent="0.25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 x14ac:dyDescent="0.25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 x14ac:dyDescent="0.25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 x14ac:dyDescent="0.25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 x14ac:dyDescent="0.25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II18"/>
  <sheetViews>
    <sheetView showGridLines="0" zoomScaleNormal="100" workbookViewId="0">
      <selection activeCell="H10" sqref="H10"/>
    </sheetView>
  </sheetViews>
  <sheetFormatPr baseColWidth="10" defaultRowHeight="15" x14ac:dyDescent="0.25"/>
  <cols>
    <col min="2" max="2" width="15.7109375" customWidth="1"/>
    <col min="5" max="919" width="11.42578125" customWidth="1"/>
  </cols>
  <sheetData>
    <row r="1" spans="2:919" ht="15.75" customHeight="1" thickBot="1" x14ac:dyDescent="0.3">
      <c r="B1" s="148" t="s">
        <v>0</v>
      </c>
      <c r="C1" s="148" t="s">
        <v>1</v>
      </c>
      <c r="D1" s="148" t="s">
        <v>2</v>
      </c>
      <c r="E1" s="147">
        <v>42370</v>
      </c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>
        <v>42401</v>
      </c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>
        <v>42430</v>
      </c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>
        <v>42461</v>
      </c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>
        <v>42491</v>
      </c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>
        <v>42522</v>
      </c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>
        <v>42552</v>
      </c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>
        <v>42583</v>
      </c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DU1" s="147">
        <v>42614</v>
      </c>
      <c r="DV1" s="147"/>
      <c r="DW1" s="147"/>
      <c r="DX1" s="147"/>
      <c r="DY1" s="147"/>
      <c r="DZ1" s="147"/>
      <c r="EA1" s="147"/>
      <c r="EB1" s="147"/>
      <c r="EC1" s="147"/>
      <c r="ED1" s="147"/>
      <c r="EE1" s="147"/>
      <c r="EF1" s="147"/>
      <c r="EG1" s="147"/>
      <c r="EH1" s="147"/>
      <c r="EI1" s="147"/>
      <c r="EJ1" s="147">
        <v>42644</v>
      </c>
      <c r="EK1" s="147"/>
      <c r="EL1" s="147"/>
      <c r="EM1" s="147"/>
      <c r="EN1" s="147"/>
      <c r="EO1" s="147"/>
      <c r="EP1" s="147"/>
      <c r="EQ1" s="147"/>
      <c r="ER1" s="147"/>
      <c r="ES1" s="147"/>
      <c r="ET1" s="147"/>
      <c r="EU1" s="147"/>
      <c r="EV1" s="147"/>
      <c r="EW1" s="147"/>
      <c r="EX1" s="147"/>
      <c r="EY1" s="147">
        <v>42675</v>
      </c>
      <c r="EZ1" s="147"/>
      <c r="FA1" s="147"/>
      <c r="FB1" s="147"/>
      <c r="FC1" s="147"/>
      <c r="FD1" s="147"/>
      <c r="FE1" s="147"/>
      <c r="FF1" s="147"/>
      <c r="FG1" s="147"/>
      <c r="FH1" s="147"/>
      <c r="FI1" s="147"/>
      <c r="FJ1" s="147"/>
      <c r="FK1" s="147"/>
      <c r="FL1" s="147"/>
      <c r="FM1" s="147"/>
      <c r="FN1" s="147">
        <v>42705</v>
      </c>
      <c r="FO1" s="147"/>
      <c r="FP1" s="147"/>
      <c r="FQ1" s="147"/>
      <c r="FR1" s="147"/>
      <c r="FS1" s="147"/>
      <c r="FT1" s="147"/>
      <c r="FU1" s="147"/>
      <c r="FV1" s="147"/>
      <c r="FW1" s="147"/>
      <c r="FX1" s="147"/>
      <c r="FY1" s="147"/>
      <c r="FZ1" s="147"/>
      <c r="GA1" s="147"/>
      <c r="GB1" s="147"/>
      <c r="GC1" s="147">
        <v>42736</v>
      </c>
      <c r="GD1" s="147"/>
      <c r="GE1" s="147"/>
      <c r="GF1" s="147"/>
      <c r="GG1" s="147"/>
      <c r="GH1" s="147"/>
      <c r="GI1" s="147"/>
      <c r="GJ1" s="147"/>
      <c r="GK1" s="147"/>
      <c r="GL1" s="147"/>
      <c r="GM1" s="147"/>
      <c r="GN1" s="147"/>
      <c r="GO1" s="147"/>
      <c r="GP1" s="147"/>
      <c r="GQ1" s="147"/>
      <c r="GR1" s="147">
        <v>42767</v>
      </c>
      <c r="GS1" s="147"/>
      <c r="GT1" s="147"/>
      <c r="GU1" s="147"/>
      <c r="GV1" s="147"/>
      <c r="GW1" s="147"/>
      <c r="GX1" s="147"/>
      <c r="GY1" s="147"/>
      <c r="GZ1" s="147"/>
      <c r="HA1" s="147"/>
      <c r="HB1" s="147"/>
      <c r="HC1" s="147"/>
      <c r="HD1" s="147"/>
      <c r="HE1" s="147"/>
      <c r="HF1" s="147"/>
      <c r="HG1" s="147">
        <v>42795</v>
      </c>
      <c r="HH1" s="147"/>
      <c r="HI1" s="147"/>
      <c r="HJ1" s="147"/>
      <c r="HK1" s="147"/>
      <c r="HL1" s="147"/>
      <c r="HM1" s="147"/>
      <c r="HN1" s="147"/>
      <c r="HO1" s="147"/>
      <c r="HP1" s="147"/>
      <c r="HQ1" s="147"/>
      <c r="HR1" s="147"/>
      <c r="HS1" s="147"/>
      <c r="HT1" s="147"/>
      <c r="HU1" s="147"/>
      <c r="HV1" s="147">
        <v>42826</v>
      </c>
      <c r="HW1" s="147"/>
      <c r="HX1" s="147"/>
      <c r="HY1" s="147"/>
      <c r="HZ1" s="147"/>
      <c r="IA1" s="147"/>
      <c r="IB1" s="147"/>
      <c r="IC1" s="147"/>
      <c r="ID1" s="147"/>
      <c r="IE1" s="147"/>
      <c r="IF1" s="147"/>
      <c r="IG1" s="147"/>
      <c r="IH1" s="147"/>
      <c r="II1" s="147"/>
      <c r="IJ1" s="147"/>
      <c r="IK1" s="147">
        <v>42856</v>
      </c>
      <c r="IL1" s="147"/>
      <c r="IM1" s="147"/>
      <c r="IN1" s="147"/>
      <c r="IO1" s="147"/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>
        <v>42887</v>
      </c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7"/>
      <c r="JO1" s="147">
        <v>42917</v>
      </c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>
        <v>42948</v>
      </c>
      <c r="KE1" s="147"/>
      <c r="KF1" s="147"/>
      <c r="KG1" s="147"/>
      <c r="KH1" s="147"/>
      <c r="KI1" s="147"/>
      <c r="KJ1" s="147"/>
      <c r="KK1" s="147"/>
      <c r="KL1" s="147"/>
      <c r="KM1" s="147"/>
      <c r="KN1" s="147"/>
      <c r="KO1" s="147"/>
      <c r="KP1" s="147"/>
      <c r="KQ1" s="147"/>
      <c r="KR1" s="147"/>
      <c r="KS1" s="147">
        <v>42979</v>
      </c>
      <c r="KT1" s="147"/>
      <c r="KU1" s="147"/>
      <c r="KV1" s="147"/>
      <c r="KW1" s="147"/>
      <c r="KX1" s="147"/>
      <c r="KY1" s="147"/>
      <c r="KZ1" s="147"/>
      <c r="LA1" s="147"/>
      <c r="LB1" s="147"/>
      <c r="LC1" s="147"/>
      <c r="LD1" s="147"/>
      <c r="LE1" s="147"/>
      <c r="LF1" s="147"/>
      <c r="LG1" s="147"/>
      <c r="LH1" s="147">
        <v>43009</v>
      </c>
      <c r="LI1" s="147"/>
      <c r="LJ1" s="147"/>
      <c r="LK1" s="147"/>
      <c r="LL1" s="147"/>
      <c r="LM1" s="147"/>
      <c r="LN1" s="147"/>
      <c r="LO1" s="147"/>
      <c r="LP1" s="147"/>
      <c r="LQ1" s="147"/>
      <c r="LR1" s="147"/>
      <c r="LS1" s="147"/>
      <c r="LT1" s="147"/>
      <c r="LU1" s="147"/>
      <c r="LV1" s="147"/>
      <c r="LW1" s="147">
        <v>43040</v>
      </c>
      <c r="LX1" s="147"/>
      <c r="LY1" s="147"/>
      <c r="LZ1" s="147"/>
      <c r="MA1" s="147"/>
      <c r="MB1" s="147"/>
      <c r="MC1" s="147"/>
      <c r="MD1" s="147"/>
      <c r="ME1" s="147"/>
      <c r="MF1" s="147"/>
      <c r="MG1" s="147"/>
      <c r="MH1" s="147"/>
      <c r="MI1" s="147"/>
      <c r="MJ1" s="147"/>
      <c r="MK1" s="147"/>
      <c r="ML1" s="147">
        <v>43070</v>
      </c>
      <c r="MM1" s="147"/>
      <c r="MN1" s="147"/>
      <c r="MO1" s="147"/>
      <c r="MP1" s="147"/>
      <c r="MQ1" s="147"/>
      <c r="MR1" s="147"/>
      <c r="MS1" s="147"/>
      <c r="MT1" s="147"/>
      <c r="MU1" s="147"/>
      <c r="MV1" s="147"/>
      <c r="MW1" s="147"/>
      <c r="MX1" s="147"/>
      <c r="MY1" s="147"/>
      <c r="MZ1" s="147"/>
      <c r="NA1" s="147">
        <v>43101</v>
      </c>
      <c r="NB1" s="147"/>
      <c r="NC1" s="147"/>
      <c r="ND1" s="147"/>
      <c r="NE1" s="147"/>
      <c r="NF1" s="147"/>
      <c r="NG1" s="147"/>
      <c r="NH1" s="147"/>
      <c r="NI1" s="147"/>
      <c r="NJ1" s="147"/>
      <c r="NK1" s="147"/>
      <c r="NL1" s="147"/>
      <c r="NM1" s="147"/>
      <c r="NN1" s="147"/>
      <c r="NO1" s="147"/>
      <c r="NP1" s="147">
        <v>43132</v>
      </c>
      <c r="NQ1" s="147"/>
      <c r="NR1" s="147"/>
      <c r="NS1" s="147"/>
      <c r="NT1" s="147"/>
      <c r="NU1" s="147"/>
      <c r="NV1" s="147"/>
      <c r="NW1" s="147"/>
      <c r="NX1" s="147"/>
      <c r="NY1" s="147"/>
      <c r="NZ1" s="147"/>
      <c r="OA1" s="147"/>
      <c r="OB1" s="147"/>
      <c r="OC1" s="147"/>
      <c r="OD1" s="147"/>
      <c r="OE1" s="147">
        <v>43160</v>
      </c>
      <c r="OF1" s="147"/>
      <c r="OG1" s="147"/>
      <c r="OH1" s="147"/>
      <c r="OI1" s="147"/>
      <c r="OJ1" s="147"/>
      <c r="OK1" s="147"/>
      <c r="OL1" s="147"/>
      <c r="OM1" s="147"/>
      <c r="ON1" s="147"/>
      <c r="OO1" s="147"/>
      <c r="OP1" s="147"/>
      <c r="OQ1" s="147"/>
      <c r="OR1" s="147"/>
      <c r="OS1" s="147"/>
      <c r="OT1" s="147">
        <v>43191</v>
      </c>
      <c r="OU1" s="147"/>
      <c r="OV1" s="147"/>
      <c r="OW1" s="147"/>
      <c r="OX1" s="147"/>
      <c r="OY1" s="147"/>
      <c r="OZ1" s="147"/>
      <c r="PA1" s="147"/>
      <c r="PB1" s="147"/>
      <c r="PC1" s="147"/>
      <c r="PD1" s="147"/>
      <c r="PE1" s="147"/>
      <c r="PF1" s="147"/>
      <c r="PG1" s="147"/>
      <c r="PH1" s="147"/>
      <c r="PI1" s="147">
        <v>43221</v>
      </c>
      <c r="PJ1" s="147"/>
      <c r="PK1" s="147"/>
      <c r="PL1" s="147"/>
      <c r="PM1" s="147"/>
      <c r="PN1" s="147"/>
      <c r="PO1" s="147"/>
      <c r="PP1" s="147"/>
      <c r="PQ1" s="147"/>
      <c r="PR1" s="147"/>
      <c r="PS1" s="147"/>
      <c r="PT1" s="147"/>
      <c r="PU1" s="147"/>
      <c r="PV1" s="147"/>
      <c r="PW1" s="147"/>
      <c r="PX1" s="147">
        <v>43252</v>
      </c>
      <c r="PY1" s="147"/>
      <c r="PZ1" s="147"/>
      <c r="QA1" s="147"/>
      <c r="QB1" s="147"/>
      <c r="QC1" s="147"/>
      <c r="QD1" s="147"/>
      <c r="QE1" s="147"/>
      <c r="QF1" s="147"/>
      <c r="QG1" s="147"/>
      <c r="QH1" s="147"/>
      <c r="QI1" s="147"/>
      <c r="QJ1" s="147"/>
      <c r="QK1" s="147"/>
      <c r="QL1" s="147"/>
      <c r="QM1" s="147">
        <v>43282</v>
      </c>
      <c r="QN1" s="147"/>
      <c r="QO1" s="147"/>
      <c r="QP1" s="147"/>
      <c r="QQ1" s="147"/>
      <c r="QR1" s="147"/>
      <c r="QS1" s="147"/>
      <c r="QT1" s="147"/>
      <c r="QU1" s="147"/>
      <c r="QV1" s="147"/>
      <c r="QW1" s="147"/>
      <c r="QX1" s="147"/>
      <c r="QY1" s="147"/>
      <c r="QZ1" s="147"/>
      <c r="RA1" s="147"/>
      <c r="RB1" s="147">
        <v>43313</v>
      </c>
      <c r="RC1" s="147"/>
      <c r="RD1" s="147"/>
      <c r="RE1" s="147"/>
      <c r="RF1" s="147"/>
      <c r="RG1" s="147"/>
      <c r="RH1" s="147"/>
      <c r="RI1" s="147"/>
      <c r="RJ1" s="147"/>
      <c r="RK1" s="147"/>
      <c r="RL1" s="147"/>
      <c r="RM1" s="147"/>
      <c r="RN1" s="147"/>
      <c r="RO1" s="147"/>
      <c r="RP1" s="147"/>
      <c r="RQ1" s="147">
        <v>43344</v>
      </c>
      <c r="RR1" s="147"/>
      <c r="RS1" s="147"/>
      <c r="RT1" s="147"/>
      <c r="RU1" s="147"/>
      <c r="RV1" s="147"/>
      <c r="RW1" s="147"/>
      <c r="RX1" s="147"/>
      <c r="RY1" s="147"/>
      <c r="RZ1" s="147"/>
      <c r="SA1" s="147"/>
      <c r="SB1" s="147"/>
      <c r="SC1" s="147"/>
      <c r="SD1" s="147"/>
      <c r="SE1" s="147"/>
      <c r="SF1" s="147">
        <v>43374</v>
      </c>
      <c r="SG1" s="147"/>
      <c r="SH1" s="147"/>
      <c r="SI1" s="147"/>
      <c r="SJ1" s="147"/>
      <c r="SK1" s="147"/>
      <c r="SL1" s="147"/>
      <c r="SM1" s="147"/>
      <c r="SN1" s="147"/>
      <c r="SO1" s="147"/>
      <c r="SP1" s="147"/>
      <c r="SQ1" s="147"/>
      <c r="SR1" s="147"/>
      <c r="SS1" s="147"/>
      <c r="ST1" s="147"/>
      <c r="SU1" s="147">
        <v>43405</v>
      </c>
      <c r="SV1" s="147"/>
      <c r="SW1" s="147"/>
      <c r="SX1" s="147"/>
      <c r="SY1" s="147"/>
      <c r="SZ1" s="147"/>
      <c r="TA1" s="147"/>
      <c r="TB1" s="147"/>
      <c r="TC1" s="147"/>
      <c r="TD1" s="147"/>
      <c r="TE1" s="147"/>
      <c r="TF1" s="147"/>
      <c r="TG1" s="147"/>
      <c r="TH1" s="147"/>
      <c r="TI1" s="147"/>
      <c r="TJ1" s="147">
        <v>43435</v>
      </c>
      <c r="TK1" s="147"/>
      <c r="TL1" s="147"/>
      <c r="TM1" s="147"/>
      <c r="TN1" s="147"/>
      <c r="TO1" s="147"/>
      <c r="TP1" s="147"/>
      <c r="TQ1" s="147"/>
      <c r="TR1" s="147"/>
      <c r="TS1" s="147"/>
      <c r="TT1" s="147"/>
      <c r="TU1" s="147"/>
      <c r="TV1" s="147"/>
      <c r="TW1" s="147"/>
      <c r="TX1" s="147"/>
      <c r="TY1" s="147">
        <v>43466</v>
      </c>
      <c r="TZ1" s="147"/>
      <c r="UA1" s="147"/>
      <c r="UB1" s="147"/>
      <c r="UC1" s="147"/>
      <c r="UD1" s="147"/>
      <c r="UE1" s="147"/>
      <c r="UF1" s="147"/>
      <c r="UG1" s="147"/>
      <c r="UH1" s="147"/>
      <c r="UI1" s="147"/>
      <c r="UJ1" s="147"/>
      <c r="UK1" s="147"/>
      <c r="UL1" s="147"/>
      <c r="UM1" s="147"/>
      <c r="UN1" s="147">
        <v>43497</v>
      </c>
      <c r="UO1" s="147"/>
      <c r="UP1" s="147"/>
      <c r="UQ1" s="147"/>
      <c r="UR1" s="147"/>
      <c r="US1" s="147"/>
      <c r="UT1" s="147"/>
      <c r="UU1" s="147"/>
      <c r="UV1" s="147"/>
      <c r="UW1" s="147"/>
      <c r="UX1" s="147"/>
      <c r="UY1" s="147"/>
      <c r="UZ1" s="147"/>
      <c r="VA1" s="147"/>
      <c r="VB1" s="147"/>
      <c r="VC1" s="147">
        <v>43525</v>
      </c>
      <c r="VD1" s="147"/>
      <c r="VE1" s="147"/>
      <c r="VF1" s="147"/>
      <c r="VG1" s="147"/>
      <c r="VH1" s="147"/>
      <c r="VI1" s="147"/>
      <c r="VJ1" s="147"/>
      <c r="VK1" s="147"/>
      <c r="VL1" s="147"/>
      <c r="VM1" s="147"/>
      <c r="VN1" s="147"/>
      <c r="VO1" s="147"/>
      <c r="VP1" s="147"/>
      <c r="VQ1" s="147"/>
      <c r="VR1" s="147">
        <v>43556</v>
      </c>
      <c r="VS1" s="147"/>
      <c r="VT1" s="147"/>
      <c r="VU1" s="147"/>
      <c r="VV1" s="147"/>
      <c r="VW1" s="147"/>
      <c r="VX1" s="147"/>
      <c r="VY1" s="147"/>
      <c r="VZ1" s="147"/>
      <c r="WA1" s="147"/>
      <c r="WB1" s="147"/>
      <c r="WC1" s="147"/>
      <c r="WD1" s="147"/>
      <c r="WE1" s="147"/>
      <c r="WF1" s="147"/>
      <c r="WG1" s="147">
        <v>43586</v>
      </c>
      <c r="WH1" s="147"/>
      <c r="WI1" s="147"/>
      <c r="WJ1" s="147"/>
      <c r="WK1" s="147"/>
      <c r="WL1" s="147"/>
      <c r="WM1" s="147"/>
      <c r="WN1" s="147"/>
      <c r="WO1" s="147"/>
      <c r="WP1" s="147"/>
      <c r="WQ1" s="147"/>
      <c r="WR1" s="147"/>
      <c r="WS1" s="147"/>
      <c r="WT1" s="147"/>
      <c r="WU1" s="147"/>
      <c r="WV1" s="147">
        <v>43617</v>
      </c>
      <c r="WW1" s="147"/>
      <c r="WX1" s="147"/>
      <c r="WY1" s="147"/>
      <c r="WZ1" s="147"/>
      <c r="XA1" s="147"/>
      <c r="XB1" s="147"/>
      <c r="XC1" s="147"/>
      <c r="XD1" s="147"/>
      <c r="XE1" s="147"/>
      <c r="XF1" s="147"/>
      <c r="XG1" s="147"/>
      <c r="XH1" s="147"/>
      <c r="XI1" s="147"/>
      <c r="XJ1" s="147"/>
      <c r="XK1" s="147">
        <v>43647</v>
      </c>
      <c r="XL1" s="147"/>
      <c r="XM1" s="147"/>
      <c r="XN1" s="147"/>
      <c r="XO1" s="147"/>
      <c r="XP1" s="147"/>
      <c r="XQ1" s="147"/>
      <c r="XR1" s="147"/>
      <c r="XS1" s="147"/>
      <c r="XT1" s="147"/>
      <c r="XU1" s="147"/>
      <c r="XV1" s="147"/>
      <c r="XW1" s="147"/>
      <c r="XX1" s="147"/>
      <c r="XY1" s="147"/>
      <c r="XZ1" s="147">
        <v>43678</v>
      </c>
      <c r="YA1" s="147"/>
      <c r="YB1" s="147"/>
      <c r="YC1" s="147"/>
      <c r="YD1" s="147"/>
      <c r="YE1" s="147"/>
      <c r="YF1" s="147"/>
      <c r="YG1" s="147"/>
      <c r="YH1" s="147"/>
      <c r="YI1" s="147"/>
      <c r="YJ1" s="147"/>
      <c r="YK1" s="147"/>
      <c r="YL1" s="147"/>
      <c r="YM1" s="147"/>
      <c r="YN1" s="147"/>
      <c r="YO1" s="147">
        <v>43709</v>
      </c>
      <c r="YP1" s="147"/>
      <c r="YQ1" s="147"/>
      <c r="YR1" s="147"/>
      <c r="YS1" s="147"/>
      <c r="YT1" s="147"/>
      <c r="YU1" s="147"/>
      <c r="YV1" s="147"/>
      <c r="YW1" s="147"/>
      <c r="YX1" s="147"/>
      <c r="YY1" s="147"/>
      <c r="YZ1" s="147"/>
      <c r="ZA1" s="147"/>
      <c r="ZB1" s="147"/>
      <c r="ZC1" s="147"/>
      <c r="ZD1" s="147">
        <v>43739</v>
      </c>
      <c r="ZE1" s="147"/>
      <c r="ZF1" s="147"/>
      <c r="ZG1" s="147"/>
      <c r="ZH1" s="147"/>
      <c r="ZI1" s="147"/>
      <c r="ZJ1" s="147"/>
      <c r="ZK1" s="147"/>
      <c r="ZL1" s="147"/>
      <c r="ZM1" s="147"/>
      <c r="ZN1" s="147"/>
      <c r="ZO1" s="147"/>
      <c r="ZP1" s="147"/>
      <c r="ZQ1" s="147"/>
      <c r="ZR1" s="147"/>
      <c r="ZS1" s="147">
        <v>43770</v>
      </c>
      <c r="ZT1" s="147"/>
      <c r="ZU1" s="147"/>
      <c r="ZV1" s="147"/>
      <c r="ZW1" s="147"/>
      <c r="ZX1" s="147"/>
      <c r="ZY1" s="147"/>
      <c r="ZZ1" s="147"/>
      <c r="AAA1" s="147"/>
      <c r="AAB1" s="147"/>
      <c r="AAC1" s="147"/>
      <c r="AAD1" s="147"/>
      <c r="AAE1" s="147"/>
      <c r="AAF1" s="147"/>
      <c r="AAG1" s="147"/>
      <c r="AAH1" s="147">
        <v>43800</v>
      </c>
      <c r="AAI1" s="147"/>
      <c r="AAJ1" s="147"/>
      <c r="AAK1" s="147"/>
      <c r="AAL1" s="147"/>
      <c r="AAM1" s="147"/>
      <c r="AAN1" s="147"/>
      <c r="AAO1" s="147"/>
      <c r="AAP1" s="147"/>
      <c r="AAQ1" s="147"/>
      <c r="AAR1" s="147"/>
      <c r="AAS1" s="147"/>
      <c r="AAT1" s="147"/>
      <c r="AAU1" s="147"/>
      <c r="AAV1" s="147"/>
      <c r="AAW1" s="147">
        <v>43831</v>
      </c>
      <c r="AAX1" s="147"/>
      <c r="AAY1" s="147"/>
      <c r="AAZ1" s="147"/>
      <c r="ABA1" s="147"/>
      <c r="ABB1" s="147"/>
      <c r="ABC1" s="147"/>
      <c r="ABD1" s="147"/>
      <c r="ABE1" s="147"/>
      <c r="ABF1" s="147"/>
      <c r="ABG1" s="147"/>
      <c r="ABH1" s="147"/>
      <c r="ABI1" s="147"/>
      <c r="ABJ1" s="147"/>
      <c r="ABK1" s="147"/>
      <c r="ABL1" s="147">
        <v>43862</v>
      </c>
      <c r="ABM1" s="147"/>
      <c r="ABN1" s="147"/>
      <c r="ABO1" s="147"/>
      <c r="ABP1" s="147"/>
      <c r="ABQ1" s="147"/>
      <c r="ABR1" s="147"/>
      <c r="ABS1" s="147"/>
      <c r="ABT1" s="147"/>
      <c r="ABU1" s="147"/>
      <c r="ABV1" s="147"/>
      <c r="ABW1" s="147"/>
      <c r="ABX1" s="147"/>
      <c r="ABY1" s="147"/>
      <c r="ABZ1" s="147"/>
      <c r="ACA1" s="147">
        <v>43891</v>
      </c>
      <c r="ACB1" s="147"/>
      <c r="ACC1" s="147"/>
      <c r="ACD1" s="147"/>
      <c r="ACE1" s="147"/>
      <c r="ACF1" s="147"/>
      <c r="ACG1" s="147"/>
      <c r="ACH1" s="147"/>
      <c r="ACI1" s="147"/>
      <c r="ACJ1" s="147"/>
      <c r="ACK1" s="147"/>
      <c r="ACL1" s="147"/>
      <c r="ACM1" s="147"/>
      <c r="ACN1" s="147"/>
      <c r="ACO1" s="147"/>
      <c r="ACP1" s="147">
        <v>43922</v>
      </c>
      <c r="ACQ1" s="147"/>
      <c r="ACR1" s="147"/>
      <c r="ACS1" s="147"/>
      <c r="ACT1" s="147"/>
      <c r="ACU1" s="147"/>
      <c r="ACV1" s="147"/>
      <c r="ACW1" s="147"/>
      <c r="ACX1" s="147"/>
      <c r="ACY1" s="147"/>
      <c r="ACZ1" s="147"/>
      <c r="ADA1" s="147"/>
      <c r="ADB1" s="147"/>
      <c r="ADC1" s="147"/>
      <c r="ADD1" s="147"/>
      <c r="ADE1" s="147">
        <v>43952</v>
      </c>
      <c r="ADF1" s="147"/>
      <c r="ADG1" s="147"/>
      <c r="ADH1" s="147"/>
      <c r="ADI1" s="147"/>
      <c r="ADJ1" s="147"/>
      <c r="ADK1" s="147"/>
      <c r="ADL1" s="147"/>
      <c r="ADM1" s="147"/>
      <c r="ADN1" s="147"/>
      <c r="ADO1" s="147"/>
      <c r="ADP1" s="147"/>
      <c r="ADQ1" s="147"/>
      <c r="ADR1" s="147"/>
      <c r="ADS1" s="147"/>
      <c r="ADT1" s="147">
        <v>43983</v>
      </c>
      <c r="ADU1" s="147"/>
      <c r="ADV1" s="147"/>
      <c r="ADW1" s="147"/>
      <c r="ADX1" s="147"/>
      <c r="ADY1" s="147"/>
      <c r="ADZ1" s="147"/>
      <c r="AEA1" s="147"/>
      <c r="AEB1" s="147"/>
      <c r="AEC1" s="147"/>
      <c r="AED1" s="147"/>
      <c r="AEE1" s="147"/>
      <c r="AEF1" s="147"/>
      <c r="AEG1" s="147"/>
      <c r="AEH1" s="147"/>
      <c r="AEI1" s="147">
        <v>44013</v>
      </c>
      <c r="AEJ1" s="147"/>
      <c r="AEK1" s="147"/>
      <c r="AEL1" s="147"/>
      <c r="AEM1" s="147"/>
      <c r="AEN1" s="147"/>
      <c r="AEO1" s="147"/>
      <c r="AEP1" s="147"/>
      <c r="AEQ1" s="147"/>
      <c r="AER1" s="147"/>
      <c r="AES1" s="147"/>
      <c r="AET1" s="147"/>
      <c r="AEU1" s="147"/>
      <c r="AEV1" s="147"/>
      <c r="AEW1" s="147"/>
      <c r="AEX1" s="147">
        <v>44044</v>
      </c>
      <c r="AEY1" s="147"/>
      <c r="AEZ1" s="147"/>
      <c r="AFA1" s="147"/>
      <c r="AFB1" s="147"/>
      <c r="AFC1" s="147"/>
      <c r="AFD1" s="147"/>
      <c r="AFE1" s="147"/>
      <c r="AFF1" s="147"/>
      <c r="AFG1" s="147"/>
      <c r="AFH1" s="147"/>
      <c r="AFI1" s="147"/>
      <c r="AFJ1" s="147"/>
      <c r="AFK1" s="147"/>
      <c r="AFL1" s="147"/>
      <c r="AFM1" s="147">
        <v>44075</v>
      </c>
      <c r="AFN1" s="147"/>
      <c r="AFO1" s="147"/>
      <c r="AFP1" s="147"/>
      <c r="AFQ1" s="147"/>
      <c r="AFR1" s="147"/>
      <c r="AFS1" s="147"/>
      <c r="AFT1" s="147"/>
      <c r="AFU1" s="147"/>
      <c r="AFV1" s="147"/>
      <c r="AFW1" s="147"/>
      <c r="AFX1" s="147"/>
      <c r="AFY1" s="147"/>
      <c r="AFZ1" s="147"/>
      <c r="AGA1" s="147"/>
      <c r="AGB1" s="147">
        <v>44105</v>
      </c>
      <c r="AGC1" s="147"/>
      <c r="AGD1" s="147"/>
      <c r="AGE1" s="147"/>
      <c r="AGF1" s="147"/>
      <c r="AGG1" s="147"/>
      <c r="AGH1" s="147"/>
      <c r="AGI1" s="147"/>
      <c r="AGJ1" s="147"/>
      <c r="AGK1" s="147"/>
      <c r="AGL1" s="147"/>
      <c r="AGM1" s="147"/>
      <c r="AGN1" s="147"/>
      <c r="AGO1" s="147"/>
      <c r="AGP1" s="147"/>
      <c r="AGQ1" s="147">
        <v>44136</v>
      </c>
      <c r="AGR1" s="147"/>
      <c r="AGS1" s="147"/>
      <c r="AGT1" s="147"/>
      <c r="AGU1" s="147"/>
      <c r="AGV1" s="147"/>
      <c r="AGW1" s="147"/>
      <c r="AGX1" s="147"/>
      <c r="AGY1" s="147"/>
      <c r="AGZ1" s="147"/>
      <c r="AHA1" s="147"/>
      <c r="AHB1" s="147"/>
      <c r="AHC1" s="147"/>
      <c r="AHD1" s="147"/>
      <c r="AHE1" s="147"/>
      <c r="AHF1" s="147">
        <v>44166</v>
      </c>
      <c r="AHG1" s="147"/>
      <c r="AHH1" s="147"/>
      <c r="AHI1" s="147"/>
      <c r="AHJ1" s="147"/>
      <c r="AHK1" s="147"/>
      <c r="AHL1" s="147"/>
      <c r="AHM1" s="147"/>
      <c r="AHN1" s="147"/>
      <c r="AHO1" s="147"/>
      <c r="AHP1" s="147"/>
      <c r="AHQ1" s="147"/>
      <c r="AHR1" s="147"/>
      <c r="AHS1" s="147"/>
      <c r="AHT1" s="147"/>
      <c r="AHU1" s="147">
        <v>44197</v>
      </c>
      <c r="AHV1" s="147"/>
      <c r="AHW1" s="147"/>
      <c r="AHX1" s="147"/>
      <c r="AHY1" s="147"/>
      <c r="AHZ1" s="147"/>
      <c r="AIA1" s="147"/>
      <c r="AIB1" s="147"/>
      <c r="AIC1" s="147"/>
      <c r="AID1" s="147"/>
      <c r="AIE1" s="147"/>
      <c r="AIF1" s="147"/>
      <c r="AIG1" s="147"/>
      <c r="AIH1" s="147"/>
      <c r="AII1" s="147"/>
    </row>
    <row r="2" spans="2:919" ht="45" customHeight="1" thickBot="1" x14ac:dyDescent="0.3">
      <c r="B2" s="149"/>
      <c r="C2" s="149" t="s">
        <v>1</v>
      </c>
      <c r="D2" s="149" t="s">
        <v>2</v>
      </c>
      <c r="E2" s="107" t="s">
        <v>30</v>
      </c>
      <c r="F2" s="117" t="s">
        <v>31</v>
      </c>
      <c r="G2" s="119" t="s">
        <v>77</v>
      </c>
      <c r="H2" s="107" t="s">
        <v>32</v>
      </c>
      <c r="I2" s="107" t="s">
        <v>37</v>
      </c>
      <c r="J2" s="108" t="s">
        <v>82</v>
      </c>
      <c r="K2" s="107" t="s">
        <v>33</v>
      </c>
      <c r="L2" s="107" t="s">
        <v>83</v>
      </c>
      <c r="M2" s="107" t="s">
        <v>35</v>
      </c>
      <c r="N2" s="109" t="s">
        <v>84</v>
      </c>
      <c r="O2" s="110" t="s">
        <v>85</v>
      </c>
      <c r="P2" s="111" t="s">
        <v>86</v>
      </c>
      <c r="Q2" s="111" t="s">
        <v>87</v>
      </c>
      <c r="R2" s="111" t="s">
        <v>89</v>
      </c>
      <c r="S2" s="114" t="s">
        <v>88</v>
      </c>
      <c r="T2" s="113" t="s">
        <v>30</v>
      </c>
      <c r="U2" s="107" t="s">
        <v>31</v>
      </c>
      <c r="V2" s="108" t="s">
        <v>77</v>
      </c>
      <c r="W2" s="107" t="s">
        <v>32</v>
      </c>
      <c r="X2" s="107" t="s">
        <v>37</v>
      </c>
      <c r="Y2" s="108" t="s">
        <v>82</v>
      </c>
      <c r="Z2" s="107" t="s">
        <v>33</v>
      </c>
      <c r="AA2" s="107" t="s">
        <v>83</v>
      </c>
      <c r="AB2" s="107" t="s">
        <v>35</v>
      </c>
      <c r="AC2" s="109" t="s">
        <v>84</v>
      </c>
      <c r="AD2" s="110" t="s">
        <v>85</v>
      </c>
      <c r="AE2" s="111" t="s">
        <v>86</v>
      </c>
      <c r="AF2" s="111" t="s">
        <v>87</v>
      </c>
      <c r="AG2" s="111" t="s">
        <v>89</v>
      </c>
      <c r="AH2" s="114" t="s">
        <v>88</v>
      </c>
      <c r="AI2" s="107" t="s">
        <v>30</v>
      </c>
      <c r="AJ2" s="107" t="s">
        <v>31</v>
      </c>
      <c r="AK2" s="108" t="s">
        <v>77</v>
      </c>
      <c r="AL2" s="107" t="s">
        <v>32</v>
      </c>
      <c r="AM2" s="107" t="s">
        <v>37</v>
      </c>
      <c r="AN2" s="108" t="s">
        <v>82</v>
      </c>
      <c r="AO2" s="107" t="s">
        <v>33</v>
      </c>
      <c r="AP2" s="107" t="s">
        <v>83</v>
      </c>
      <c r="AQ2" s="107" t="s">
        <v>35</v>
      </c>
      <c r="AR2" s="109" t="s">
        <v>84</v>
      </c>
      <c r="AS2" s="110" t="s">
        <v>85</v>
      </c>
      <c r="AT2" s="111" t="s">
        <v>86</v>
      </c>
      <c r="AU2" s="111" t="s">
        <v>87</v>
      </c>
      <c r="AV2" s="111" t="s">
        <v>89</v>
      </c>
      <c r="AW2" s="114" t="s">
        <v>88</v>
      </c>
      <c r="AX2" s="107" t="s">
        <v>30</v>
      </c>
      <c r="AY2" s="107" t="s">
        <v>31</v>
      </c>
      <c r="AZ2" s="108" t="s">
        <v>77</v>
      </c>
      <c r="BA2" s="107" t="s">
        <v>32</v>
      </c>
      <c r="BB2" s="107" t="s">
        <v>37</v>
      </c>
      <c r="BC2" s="108" t="s">
        <v>82</v>
      </c>
      <c r="BD2" s="107" t="s">
        <v>33</v>
      </c>
      <c r="BE2" s="107" t="s">
        <v>83</v>
      </c>
      <c r="BF2" s="107" t="s">
        <v>35</v>
      </c>
      <c r="BG2" s="109" t="s">
        <v>84</v>
      </c>
      <c r="BH2" s="110" t="s">
        <v>85</v>
      </c>
      <c r="BI2" s="111" t="s">
        <v>86</v>
      </c>
      <c r="BJ2" s="111" t="s">
        <v>87</v>
      </c>
      <c r="BK2" s="111" t="s">
        <v>89</v>
      </c>
      <c r="BL2" s="114" t="s">
        <v>88</v>
      </c>
      <c r="BM2" s="107" t="s">
        <v>30</v>
      </c>
      <c r="BN2" s="107" t="s">
        <v>31</v>
      </c>
      <c r="BO2" s="108" t="s">
        <v>77</v>
      </c>
      <c r="BP2" s="107" t="s">
        <v>32</v>
      </c>
      <c r="BQ2" s="107" t="s">
        <v>37</v>
      </c>
      <c r="BR2" s="108" t="s">
        <v>82</v>
      </c>
      <c r="BS2" s="107" t="s">
        <v>33</v>
      </c>
      <c r="BT2" s="107" t="s">
        <v>83</v>
      </c>
      <c r="BU2" s="107" t="s">
        <v>35</v>
      </c>
      <c r="BV2" s="109" t="s">
        <v>84</v>
      </c>
      <c r="BW2" s="110" t="s">
        <v>85</v>
      </c>
      <c r="BX2" s="111" t="s">
        <v>86</v>
      </c>
      <c r="BY2" s="111" t="s">
        <v>87</v>
      </c>
      <c r="BZ2" s="111" t="s">
        <v>89</v>
      </c>
      <c r="CA2" s="106" t="s">
        <v>88</v>
      </c>
      <c r="CB2" s="107" t="s">
        <v>30</v>
      </c>
      <c r="CC2" s="107" t="s">
        <v>31</v>
      </c>
      <c r="CD2" s="108" t="s">
        <v>77</v>
      </c>
      <c r="CE2" s="107" t="s">
        <v>32</v>
      </c>
      <c r="CF2" s="107" t="s">
        <v>37</v>
      </c>
      <c r="CG2" s="108" t="s">
        <v>82</v>
      </c>
      <c r="CH2" s="107" t="s">
        <v>33</v>
      </c>
      <c r="CI2" s="107" t="s">
        <v>83</v>
      </c>
      <c r="CJ2" s="107" t="s">
        <v>35</v>
      </c>
      <c r="CK2" s="109" t="s">
        <v>84</v>
      </c>
      <c r="CL2" s="110" t="s">
        <v>85</v>
      </c>
      <c r="CM2" s="111" t="s">
        <v>86</v>
      </c>
      <c r="CN2" s="111" t="s">
        <v>87</v>
      </c>
      <c r="CO2" s="111" t="s">
        <v>89</v>
      </c>
      <c r="CP2" s="106" t="s">
        <v>88</v>
      </c>
      <c r="CQ2" s="107" t="s">
        <v>30</v>
      </c>
      <c r="CR2" s="107" t="s">
        <v>31</v>
      </c>
      <c r="CS2" s="108" t="s">
        <v>77</v>
      </c>
      <c r="CT2" s="107" t="s">
        <v>32</v>
      </c>
      <c r="CU2" s="107" t="s">
        <v>37</v>
      </c>
      <c r="CV2" s="108" t="s">
        <v>82</v>
      </c>
      <c r="CW2" s="107" t="s">
        <v>33</v>
      </c>
      <c r="CX2" s="107" t="s">
        <v>83</v>
      </c>
      <c r="CY2" s="107" t="s">
        <v>35</v>
      </c>
      <c r="CZ2" s="109" t="s">
        <v>84</v>
      </c>
      <c r="DA2" s="110" t="s">
        <v>85</v>
      </c>
      <c r="DB2" s="111" t="s">
        <v>86</v>
      </c>
      <c r="DC2" s="111" t="s">
        <v>87</v>
      </c>
      <c r="DD2" s="111" t="s">
        <v>89</v>
      </c>
      <c r="DE2" s="106" t="s">
        <v>88</v>
      </c>
      <c r="DF2" s="107" t="s">
        <v>30</v>
      </c>
      <c r="DG2" s="107" t="s">
        <v>31</v>
      </c>
      <c r="DH2" s="108" t="s">
        <v>77</v>
      </c>
      <c r="DI2" s="107" t="s">
        <v>32</v>
      </c>
      <c r="DJ2" s="107" t="s">
        <v>37</v>
      </c>
      <c r="DK2" s="108" t="s">
        <v>82</v>
      </c>
      <c r="DL2" s="107" t="s">
        <v>33</v>
      </c>
      <c r="DM2" s="107" t="s">
        <v>83</v>
      </c>
      <c r="DN2" s="107" t="s">
        <v>35</v>
      </c>
      <c r="DO2" s="109" t="s">
        <v>84</v>
      </c>
      <c r="DP2" s="110" t="s">
        <v>85</v>
      </c>
      <c r="DQ2" s="111" t="s">
        <v>86</v>
      </c>
      <c r="DR2" s="111" t="s">
        <v>87</v>
      </c>
      <c r="DS2" s="111" t="s">
        <v>89</v>
      </c>
      <c r="DT2" s="106" t="s">
        <v>88</v>
      </c>
      <c r="DU2" s="107" t="s">
        <v>30</v>
      </c>
      <c r="DV2" s="107" t="s">
        <v>31</v>
      </c>
      <c r="DW2" s="108" t="s">
        <v>77</v>
      </c>
      <c r="DX2" s="107" t="s">
        <v>32</v>
      </c>
      <c r="DY2" s="107" t="s">
        <v>37</v>
      </c>
      <c r="DZ2" s="108" t="s">
        <v>82</v>
      </c>
      <c r="EA2" s="107" t="s">
        <v>33</v>
      </c>
      <c r="EB2" s="107" t="s">
        <v>83</v>
      </c>
      <c r="EC2" s="107" t="s">
        <v>35</v>
      </c>
      <c r="ED2" s="109" t="s">
        <v>84</v>
      </c>
      <c r="EE2" s="110" t="s">
        <v>85</v>
      </c>
      <c r="EF2" s="111" t="s">
        <v>86</v>
      </c>
      <c r="EG2" s="111" t="s">
        <v>87</v>
      </c>
      <c r="EH2" s="111" t="s">
        <v>89</v>
      </c>
      <c r="EI2" s="106" t="s">
        <v>88</v>
      </c>
      <c r="EJ2" s="107" t="s">
        <v>30</v>
      </c>
      <c r="EK2" s="107" t="s">
        <v>31</v>
      </c>
      <c r="EL2" s="108" t="s">
        <v>77</v>
      </c>
      <c r="EM2" s="107" t="s">
        <v>32</v>
      </c>
      <c r="EN2" s="107" t="s">
        <v>37</v>
      </c>
      <c r="EO2" s="108" t="s">
        <v>82</v>
      </c>
      <c r="EP2" s="107" t="s">
        <v>33</v>
      </c>
      <c r="EQ2" s="107" t="s">
        <v>83</v>
      </c>
      <c r="ER2" s="107" t="s">
        <v>35</v>
      </c>
      <c r="ES2" s="109" t="s">
        <v>84</v>
      </c>
      <c r="ET2" s="110" t="s">
        <v>85</v>
      </c>
      <c r="EU2" s="111" t="s">
        <v>86</v>
      </c>
      <c r="EV2" s="111" t="s">
        <v>87</v>
      </c>
      <c r="EW2" s="111" t="s">
        <v>89</v>
      </c>
      <c r="EX2" s="106" t="s">
        <v>88</v>
      </c>
      <c r="EY2" s="107" t="s">
        <v>30</v>
      </c>
      <c r="EZ2" s="107" t="s">
        <v>31</v>
      </c>
      <c r="FA2" s="108" t="s">
        <v>77</v>
      </c>
      <c r="FB2" s="107" t="s">
        <v>32</v>
      </c>
      <c r="FC2" s="107" t="s">
        <v>37</v>
      </c>
      <c r="FD2" s="108" t="s">
        <v>82</v>
      </c>
      <c r="FE2" s="107" t="s">
        <v>33</v>
      </c>
      <c r="FF2" s="107" t="s">
        <v>83</v>
      </c>
      <c r="FG2" s="107" t="s">
        <v>35</v>
      </c>
      <c r="FH2" s="109" t="s">
        <v>84</v>
      </c>
      <c r="FI2" s="110" t="s">
        <v>85</v>
      </c>
      <c r="FJ2" s="111" t="s">
        <v>86</v>
      </c>
      <c r="FK2" s="111" t="s">
        <v>87</v>
      </c>
      <c r="FL2" s="111" t="s">
        <v>89</v>
      </c>
      <c r="FM2" s="106" t="s">
        <v>88</v>
      </c>
      <c r="FN2" s="107" t="s">
        <v>30</v>
      </c>
      <c r="FO2" s="107" t="s">
        <v>31</v>
      </c>
      <c r="FP2" s="108" t="s">
        <v>77</v>
      </c>
      <c r="FQ2" s="107" t="s">
        <v>32</v>
      </c>
      <c r="FR2" s="107" t="s">
        <v>37</v>
      </c>
      <c r="FS2" s="108" t="s">
        <v>82</v>
      </c>
      <c r="FT2" s="107" t="s">
        <v>33</v>
      </c>
      <c r="FU2" s="107" t="s">
        <v>83</v>
      </c>
      <c r="FV2" s="107" t="s">
        <v>35</v>
      </c>
      <c r="FW2" s="109" t="s">
        <v>84</v>
      </c>
      <c r="FX2" s="110" t="s">
        <v>85</v>
      </c>
      <c r="FY2" s="111" t="s">
        <v>86</v>
      </c>
      <c r="FZ2" s="111" t="s">
        <v>87</v>
      </c>
      <c r="GA2" s="111" t="s">
        <v>89</v>
      </c>
      <c r="GB2" s="106" t="s">
        <v>88</v>
      </c>
      <c r="GC2" s="107" t="s">
        <v>30</v>
      </c>
      <c r="GD2" s="107" t="s">
        <v>31</v>
      </c>
      <c r="GE2" s="108" t="s">
        <v>77</v>
      </c>
      <c r="GF2" s="107" t="s">
        <v>32</v>
      </c>
      <c r="GG2" s="107" t="s">
        <v>37</v>
      </c>
      <c r="GH2" s="108" t="s">
        <v>82</v>
      </c>
      <c r="GI2" s="107" t="s">
        <v>33</v>
      </c>
      <c r="GJ2" s="107" t="s">
        <v>83</v>
      </c>
      <c r="GK2" s="107" t="s">
        <v>35</v>
      </c>
      <c r="GL2" s="109" t="s">
        <v>84</v>
      </c>
      <c r="GM2" s="110" t="s">
        <v>85</v>
      </c>
      <c r="GN2" s="111" t="s">
        <v>86</v>
      </c>
      <c r="GO2" s="111" t="s">
        <v>87</v>
      </c>
      <c r="GP2" s="111" t="s">
        <v>89</v>
      </c>
      <c r="GQ2" s="106" t="s">
        <v>88</v>
      </c>
      <c r="GR2" s="107" t="s">
        <v>30</v>
      </c>
      <c r="GS2" s="107" t="s">
        <v>31</v>
      </c>
      <c r="GT2" s="108" t="s">
        <v>77</v>
      </c>
      <c r="GU2" s="107" t="s">
        <v>32</v>
      </c>
      <c r="GV2" s="107" t="s">
        <v>37</v>
      </c>
      <c r="GW2" s="108" t="s">
        <v>82</v>
      </c>
      <c r="GX2" s="107" t="s">
        <v>33</v>
      </c>
      <c r="GY2" s="107" t="s">
        <v>83</v>
      </c>
      <c r="GZ2" s="107" t="s">
        <v>35</v>
      </c>
      <c r="HA2" s="109" t="s">
        <v>84</v>
      </c>
      <c r="HB2" s="110" t="s">
        <v>85</v>
      </c>
      <c r="HC2" s="111" t="s">
        <v>86</v>
      </c>
      <c r="HD2" s="111" t="s">
        <v>87</v>
      </c>
      <c r="HE2" s="111" t="s">
        <v>89</v>
      </c>
      <c r="HF2" s="106" t="s">
        <v>88</v>
      </c>
      <c r="HG2" s="107" t="s">
        <v>30</v>
      </c>
      <c r="HH2" s="107" t="s">
        <v>31</v>
      </c>
      <c r="HI2" s="108" t="s">
        <v>77</v>
      </c>
      <c r="HJ2" s="107" t="s">
        <v>32</v>
      </c>
      <c r="HK2" s="107" t="s">
        <v>37</v>
      </c>
      <c r="HL2" s="108" t="s">
        <v>82</v>
      </c>
      <c r="HM2" s="107" t="s">
        <v>33</v>
      </c>
      <c r="HN2" s="107" t="s">
        <v>83</v>
      </c>
      <c r="HO2" s="107" t="s">
        <v>35</v>
      </c>
      <c r="HP2" s="109" t="s">
        <v>84</v>
      </c>
      <c r="HQ2" s="110" t="s">
        <v>85</v>
      </c>
      <c r="HR2" s="111" t="s">
        <v>86</v>
      </c>
      <c r="HS2" s="111" t="s">
        <v>87</v>
      </c>
      <c r="HT2" s="111" t="s">
        <v>89</v>
      </c>
      <c r="HU2" s="106" t="s">
        <v>88</v>
      </c>
      <c r="HV2" s="107" t="s">
        <v>30</v>
      </c>
      <c r="HW2" s="107" t="s">
        <v>31</v>
      </c>
      <c r="HX2" s="108" t="s">
        <v>77</v>
      </c>
      <c r="HY2" s="107" t="s">
        <v>32</v>
      </c>
      <c r="HZ2" s="107" t="s">
        <v>37</v>
      </c>
      <c r="IA2" s="108" t="s">
        <v>82</v>
      </c>
      <c r="IB2" s="107" t="s">
        <v>33</v>
      </c>
      <c r="IC2" s="107" t="s">
        <v>83</v>
      </c>
      <c r="ID2" s="107" t="s">
        <v>35</v>
      </c>
      <c r="IE2" s="109" t="s">
        <v>84</v>
      </c>
      <c r="IF2" s="110" t="s">
        <v>85</v>
      </c>
      <c r="IG2" s="111" t="s">
        <v>86</v>
      </c>
      <c r="IH2" s="111" t="s">
        <v>87</v>
      </c>
      <c r="II2" s="111" t="s">
        <v>89</v>
      </c>
      <c r="IJ2" s="106" t="s">
        <v>88</v>
      </c>
      <c r="IK2" s="107" t="s">
        <v>30</v>
      </c>
      <c r="IL2" s="107" t="s">
        <v>31</v>
      </c>
      <c r="IM2" s="108" t="s">
        <v>77</v>
      </c>
      <c r="IN2" s="107" t="s">
        <v>32</v>
      </c>
      <c r="IO2" s="107" t="s">
        <v>37</v>
      </c>
      <c r="IP2" s="108" t="s">
        <v>82</v>
      </c>
      <c r="IQ2" s="107" t="s">
        <v>33</v>
      </c>
      <c r="IR2" s="107" t="s">
        <v>83</v>
      </c>
      <c r="IS2" s="107" t="s">
        <v>35</v>
      </c>
      <c r="IT2" s="109" t="s">
        <v>84</v>
      </c>
      <c r="IU2" s="110" t="s">
        <v>85</v>
      </c>
      <c r="IV2" s="111" t="s">
        <v>86</v>
      </c>
      <c r="IW2" s="111" t="s">
        <v>87</v>
      </c>
      <c r="IX2" s="111" t="s">
        <v>89</v>
      </c>
      <c r="IY2" s="106" t="s">
        <v>88</v>
      </c>
      <c r="IZ2" s="107" t="s">
        <v>30</v>
      </c>
      <c r="JA2" s="107" t="s">
        <v>31</v>
      </c>
      <c r="JB2" s="108" t="s">
        <v>77</v>
      </c>
      <c r="JC2" s="107" t="s">
        <v>32</v>
      </c>
      <c r="JD2" s="107" t="s">
        <v>37</v>
      </c>
      <c r="JE2" s="108" t="s">
        <v>82</v>
      </c>
      <c r="JF2" s="107" t="s">
        <v>33</v>
      </c>
      <c r="JG2" s="107" t="s">
        <v>83</v>
      </c>
      <c r="JH2" s="107" t="s">
        <v>35</v>
      </c>
      <c r="JI2" s="109" t="s">
        <v>84</v>
      </c>
      <c r="JJ2" s="110" t="s">
        <v>85</v>
      </c>
      <c r="JK2" s="111" t="s">
        <v>86</v>
      </c>
      <c r="JL2" s="111" t="s">
        <v>87</v>
      </c>
      <c r="JM2" s="111" t="s">
        <v>89</v>
      </c>
      <c r="JN2" s="106" t="s">
        <v>88</v>
      </c>
      <c r="JO2" s="107" t="s">
        <v>30</v>
      </c>
      <c r="JP2" s="107" t="s">
        <v>31</v>
      </c>
      <c r="JQ2" s="108" t="s">
        <v>77</v>
      </c>
      <c r="JR2" s="107" t="s">
        <v>32</v>
      </c>
      <c r="JS2" s="107" t="s">
        <v>37</v>
      </c>
      <c r="JT2" s="108" t="s">
        <v>82</v>
      </c>
      <c r="JU2" s="107" t="s">
        <v>33</v>
      </c>
      <c r="JV2" s="107" t="s">
        <v>83</v>
      </c>
      <c r="JW2" s="107" t="s">
        <v>35</v>
      </c>
      <c r="JX2" s="109" t="s">
        <v>84</v>
      </c>
      <c r="JY2" s="110" t="s">
        <v>85</v>
      </c>
      <c r="JZ2" s="111" t="s">
        <v>86</v>
      </c>
      <c r="KA2" s="111" t="s">
        <v>87</v>
      </c>
      <c r="KB2" s="111" t="s">
        <v>89</v>
      </c>
      <c r="KC2" s="106" t="s">
        <v>88</v>
      </c>
      <c r="KD2" s="107" t="s">
        <v>30</v>
      </c>
      <c r="KE2" s="107" t="s">
        <v>31</v>
      </c>
      <c r="KF2" s="108" t="s">
        <v>77</v>
      </c>
      <c r="KG2" s="107" t="s">
        <v>32</v>
      </c>
      <c r="KH2" s="107" t="s">
        <v>37</v>
      </c>
      <c r="KI2" s="108" t="s">
        <v>82</v>
      </c>
      <c r="KJ2" s="107" t="s">
        <v>33</v>
      </c>
      <c r="KK2" s="107" t="s">
        <v>83</v>
      </c>
      <c r="KL2" s="107" t="s">
        <v>35</v>
      </c>
      <c r="KM2" s="109" t="s">
        <v>84</v>
      </c>
      <c r="KN2" s="110" t="s">
        <v>85</v>
      </c>
      <c r="KO2" s="111" t="s">
        <v>86</v>
      </c>
      <c r="KP2" s="111" t="s">
        <v>87</v>
      </c>
      <c r="KQ2" s="111" t="s">
        <v>89</v>
      </c>
      <c r="KR2" s="106" t="s">
        <v>88</v>
      </c>
      <c r="KS2" s="107" t="s">
        <v>30</v>
      </c>
      <c r="KT2" s="107" t="s">
        <v>31</v>
      </c>
      <c r="KU2" s="108" t="s">
        <v>77</v>
      </c>
      <c r="KV2" s="107" t="s">
        <v>32</v>
      </c>
      <c r="KW2" s="107" t="s">
        <v>37</v>
      </c>
      <c r="KX2" s="108" t="s">
        <v>82</v>
      </c>
      <c r="KY2" s="107" t="s">
        <v>33</v>
      </c>
      <c r="KZ2" s="107" t="s">
        <v>83</v>
      </c>
      <c r="LA2" s="107" t="s">
        <v>35</v>
      </c>
      <c r="LB2" s="109" t="s">
        <v>84</v>
      </c>
      <c r="LC2" s="110" t="s">
        <v>85</v>
      </c>
      <c r="LD2" s="111" t="s">
        <v>86</v>
      </c>
      <c r="LE2" s="111" t="s">
        <v>87</v>
      </c>
      <c r="LF2" s="111" t="s">
        <v>89</v>
      </c>
      <c r="LG2" s="106" t="s">
        <v>88</v>
      </c>
      <c r="LH2" s="107" t="s">
        <v>30</v>
      </c>
      <c r="LI2" s="107" t="s">
        <v>31</v>
      </c>
      <c r="LJ2" s="108" t="s">
        <v>77</v>
      </c>
      <c r="LK2" s="107" t="s">
        <v>32</v>
      </c>
      <c r="LL2" s="107" t="s">
        <v>37</v>
      </c>
      <c r="LM2" s="108" t="s">
        <v>82</v>
      </c>
      <c r="LN2" s="107" t="s">
        <v>33</v>
      </c>
      <c r="LO2" s="107" t="s">
        <v>83</v>
      </c>
      <c r="LP2" s="107" t="s">
        <v>35</v>
      </c>
      <c r="LQ2" s="109" t="s">
        <v>84</v>
      </c>
      <c r="LR2" s="110" t="s">
        <v>85</v>
      </c>
      <c r="LS2" s="111" t="s">
        <v>86</v>
      </c>
      <c r="LT2" s="111" t="s">
        <v>87</v>
      </c>
      <c r="LU2" s="111" t="s">
        <v>89</v>
      </c>
      <c r="LV2" s="106" t="s">
        <v>88</v>
      </c>
      <c r="LW2" s="107" t="s">
        <v>30</v>
      </c>
      <c r="LX2" s="107" t="s">
        <v>31</v>
      </c>
      <c r="LY2" s="108" t="s">
        <v>77</v>
      </c>
      <c r="LZ2" s="107" t="s">
        <v>32</v>
      </c>
      <c r="MA2" s="107" t="s">
        <v>37</v>
      </c>
      <c r="MB2" s="108" t="s">
        <v>82</v>
      </c>
      <c r="MC2" s="107" t="s">
        <v>33</v>
      </c>
      <c r="MD2" s="107" t="s">
        <v>83</v>
      </c>
      <c r="ME2" s="107" t="s">
        <v>35</v>
      </c>
      <c r="MF2" s="109" t="s">
        <v>84</v>
      </c>
      <c r="MG2" s="110" t="s">
        <v>85</v>
      </c>
      <c r="MH2" s="111" t="s">
        <v>86</v>
      </c>
      <c r="MI2" s="111" t="s">
        <v>87</v>
      </c>
      <c r="MJ2" s="111" t="s">
        <v>89</v>
      </c>
      <c r="MK2" s="106" t="s">
        <v>88</v>
      </c>
      <c r="ML2" s="107" t="s">
        <v>30</v>
      </c>
      <c r="MM2" s="107" t="s">
        <v>31</v>
      </c>
      <c r="MN2" s="108" t="s">
        <v>77</v>
      </c>
      <c r="MO2" s="107" t="s">
        <v>32</v>
      </c>
      <c r="MP2" s="107" t="s">
        <v>37</v>
      </c>
      <c r="MQ2" s="108" t="s">
        <v>82</v>
      </c>
      <c r="MR2" s="107" t="s">
        <v>33</v>
      </c>
      <c r="MS2" s="107" t="s">
        <v>83</v>
      </c>
      <c r="MT2" s="107" t="s">
        <v>35</v>
      </c>
      <c r="MU2" s="109" t="s">
        <v>84</v>
      </c>
      <c r="MV2" s="110" t="s">
        <v>85</v>
      </c>
      <c r="MW2" s="111" t="s">
        <v>86</v>
      </c>
      <c r="MX2" s="111" t="s">
        <v>87</v>
      </c>
      <c r="MY2" s="111" t="s">
        <v>89</v>
      </c>
      <c r="MZ2" s="106" t="s">
        <v>88</v>
      </c>
      <c r="NA2" s="107" t="s">
        <v>30</v>
      </c>
      <c r="NB2" s="107" t="s">
        <v>31</v>
      </c>
      <c r="NC2" s="108" t="s">
        <v>77</v>
      </c>
      <c r="ND2" s="107" t="s">
        <v>32</v>
      </c>
      <c r="NE2" s="107" t="s">
        <v>37</v>
      </c>
      <c r="NF2" s="108" t="s">
        <v>82</v>
      </c>
      <c r="NG2" s="107" t="s">
        <v>33</v>
      </c>
      <c r="NH2" s="107" t="s">
        <v>83</v>
      </c>
      <c r="NI2" s="107" t="s">
        <v>35</v>
      </c>
      <c r="NJ2" s="109" t="s">
        <v>84</v>
      </c>
      <c r="NK2" s="110" t="s">
        <v>85</v>
      </c>
      <c r="NL2" s="111" t="s">
        <v>86</v>
      </c>
      <c r="NM2" s="111" t="s">
        <v>87</v>
      </c>
      <c r="NN2" s="111" t="s">
        <v>89</v>
      </c>
      <c r="NO2" s="106" t="s">
        <v>88</v>
      </c>
      <c r="NP2" s="107" t="s">
        <v>30</v>
      </c>
      <c r="NQ2" s="107" t="s">
        <v>31</v>
      </c>
      <c r="NR2" s="108" t="s">
        <v>77</v>
      </c>
      <c r="NS2" s="107" t="s">
        <v>32</v>
      </c>
      <c r="NT2" s="107" t="s">
        <v>37</v>
      </c>
      <c r="NU2" s="108" t="s">
        <v>82</v>
      </c>
      <c r="NV2" s="107" t="s">
        <v>33</v>
      </c>
      <c r="NW2" s="107" t="s">
        <v>83</v>
      </c>
      <c r="NX2" s="107" t="s">
        <v>35</v>
      </c>
      <c r="NY2" s="109" t="s">
        <v>84</v>
      </c>
      <c r="NZ2" s="110" t="s">
        <v>85</v>
      </c>
      <c r="OA2" s="111" t="s">
        <v>86</v>
      </c>
      <c r="OB2" s="111" t="s">
        <v>87</v>
      </c>
      <c r="OC2" s="111" t="s">
        <v>89</v>
      </c>
      <c r="OD2" s="106" t="s">
        <v>88</v>
      </c>
      <c r="OE2" s="107" t="s">
        <v>30</v>
      </c>
      <c r="OF2" s="107" t="s">
        <v>31</v>
      </c>
      <c r="OG2" s="108" t="s">
        <v>77</v>
      </c>
      <c r="OH2" s="107" t="s">
        <v>32</v>
      </c>
      <c r="OI2" s="107" t="s">
        <v>37</v>
      </c>
      <c r="OJ2" s="108" t="s">
        <v>82</v>
      </c>
      <c r="OK2" s="107" t="s">
        <v>33</v>
      </c>
      <c r="OL2" s="107" t="s">
        <v>83</v>
      </c>
      <c r="OM2" s="107" t="s">
        <v>35</v>
      </c>
      <c r="ON2" s="109" t="s">
        <v>84</v>
      </c>
      <c r="OO2" s="110" t="s">
        <v>85</v>
      </c>
      <c r="OP2" s="111" t="s">
        <v>86</v>
      </c>
      <c r="OQ2" s="111" t="s">
        <v>87</v>
      </c>
      <c r="OR2" s="111" t="s">
        <v>89</v>
      </c>
      <c r="OS2" s="106" t="s">
        <v>88</v>
      </c>
      <c r="OT2" s="107" t="s">
        <v>30</v>
      </c>
      <c r="OU2" s="107" t="s">
        <v>31</v>
      </c>
      <c r="OV2" s="108" t="s">
        <v>77</v>
      </c>
      <c r="OW2" s="107" t="s">
        <v>32</v>
      </c>
      <c r="OX2" s="107" t="s">
        <v>37</v>
      </c>
      <c r="OY2" s="108" t="s">
        <v>82</v>
      </c>
      <c r="OZ2" s="107" t="s">
        <v>33</v>
      </c>
      <c r="PA2" s="107" t="s">
        <v>83</v>
      </c>
      <c r="PB2" s="107" t="s">
        <v>35</v>
      </c>
      <c r="PC2" s="109" t="s">
        <v>84</v>
      </c>
      <c r="PD2" s="110" t="s">
        <v>85</v>
      </c>
      <c r="PE2" s="111" t="s">
        <v>86</v>
      </c>
      <c r="PF2" s="111" t="s">
        <v>87</v>
      </c>
      <c r="PG2" s="111" t="s">
        <v>89</v>
      </c>
      <c r="PH2" s="106" t="s">
        <v>88</v>
      </c>
      <c r="PI2" s="107" t="s">
        <v>30</v>
      </c>
      <c r="PJ2" s="107" t="s">
        <v>31</v>
      </c>
      <c r="PK2" s="108" t="s">
        <v>77</v>
      </c>
      <c r="PL2" s="107" t="s">
        <v>32</v>
      </c>
      <c r="PM2" s="107" t="s">
        <v>37</v>
      </c>
      <c r="PN2" s="108" t="s">
        <v>82</v>
      </c>
      <c r="PO2" s="107" t="s">
        <v>33</v>
      </c>
      <c r="PP2" s="107" t="s">
        <v>83</v>
      </c>
      <c r="PQ2" s="107" t="s">
        <v>35</v>
      </c>
      <c r="PR2" s="109" t="s">
        <v>84</v>
      </c>
      <c r="PS2" s="110" t="s">
        <v>85</v>
      </c>
      <c r="PT2" s="111" t="s">
        <v>86</v>
      </c>
      <c r="PU2" s="111" t="s">
        <v>87</v>
      </c>
      <c r="PV2" s="111" t="s">
        <v>89</v>
      </c>
      <c r="PW2" s="106" t="s">
        <v>88</v>
      </c>
      <c r="PX2" s="107" t="s">
        <v>30</v>
      </c>
      <c r="PY2" s="107" t="s">
        <v>31</v>
      </c>
      <c r="PZ2" s="108" t="s">
        <v>77</v>
      </c>
      <c r="QA2" s="107" t="s">
        <v>32</v>
      </c>
      <c r="QB2" s="107" t="s">
        <v>37</v>
      </c>
      <c r="QC2" s="108" t="s">
        <v>82</v>
      </c>
      <c r="QD2" s="107" t="s">
        <v>33</v>
      </c>
      <c r="QE2" s="107" t="s">
        <v>83</v>
      </c>
      <c r="QF2" s="107" t="s">
        <v>35</v>
      </c>
      <c r="QG2" s="109" t="s">
        <v>84</v>
      </c>
      <c r="QH2" s="110" t="s">
        <v>85</v>
      </c>
      <c r="QI2" s="111" t="s">
        <v>86</v>
      </c>
      <c r="QJ2" s="111" t="s">
        <v>87</v>
      </c>
      <c r="QK2" s="111" t="s">
        <v>89</v>
      </c>
      <c r="QL2" s="106" t="s">
        <v>88</v>
      </c>
      <c r="QM2" s="107" t="s">
        <v>30</v>
      </c>
      <c r="QN2" s="107" t="s">
        <v>31</v>
      </c>
      <c r="QO2" s="108" t="s">
        <v>77</v>
      </c>
      <c r="QP2" s="107" t="s">
        <v>32</v>
      </c>
      <c r="QQ2" s="107" t="s">
        <v>37</v>
      </c>
      <c r="QR2" s="108" t="s">
        <v>82</v>
      </c>
      <c r="QS2" s="107" t="s">
        <v>33</v>
      </c>
      <c r="QT2" s="107" t="s">
        <v>83</v>
      </c>
      <c r="QU2" s="107" t="s">
        <v>35</v>
      </c>
      <c r="QV2" s="109" t="s">
        <v>84</v>
      </c>
      <c r="QW2" s="110" t="s">
        <v>85</v>
      </c>
      <c r="QX2" s="111" t="s">
        <v>86</v>
      </c>
      <c r="QY2" s="111" t="s">
        <v>87</v>
      </c>
      <c r="QZ2" s="111" t="s">
        <v>89</v>
      </c>
      <c r="RA2" s="106" t="s">
        <v>88</v>
      </c>
      <c r="RB2" s="107" t="s">
        <v>30</v>
      </c>
      <c r="RC2" s="107" t="s">
        <v>31</v>
      </c>
      <c r="RD2" s="108" t="s">
        <v>77</v>
      </c>
      <c r="RE2" s="107" t="s">
        <v>32</v>
      </c>
      <c r="RF2" s="107" t="s">
        <v>37</v>
      </c>
      <c r="RG2" s="108" t="s">
        <v>82</v>
      </c>
      <c r="RH2" s="107" t="s">
        <v>33</v>
      </c>
      <c r="RI2" s="107" t="s">
        <v>83</v>
      </c>
      <c r="RJ2" s="107" t="s">
        <v>35</v>
      </c>
      <c r="RK2" s="109" t="s">
        <v>84</v>
      </c>
      <c r="RL2" s="110" t="s">
        <v>85</v>
      </c>
      <c r="RM2" s="111" t="s">
        <v>86</v>
      </c>
      <c r="RN2" s="111" t="s">
        <v>87</v>
      </c>
      <c r="RO2" s="111" t="s">
        <v>89</v>
      </c>
      <c r="RP2" s="106" t="s">
        <v>88</v>
      </c>
      <c r="RQ2" s="107" t="s">
        <v>30</v>
      </c>
      <c r="RR2" s="107" t="s">
        <v>31</v>
      </c>
      <c r="RS2" s="108" t="s">
        <v>77</v>
      </c>
      <c r="RT2" s="107" t="s">
        <v>32</v>
      </c>
      <c r="RU2" s="107" t="s">
        <v>37</v>
      </c>
      <c r="RV2" s="108" t="s">
        <v>82</v>
      </c>
      <c r="RW2" s="107" t="s">
        <v>33</v>
      </c>
      <c r="RX2" s="107" t="s">
        <v>83</v>
      </c>
      <c r="RY2" s="107" t="s">
        <v>35</v>
      </c>
      <c r="RZ2" s="109" t="s">
        <v>84</v>
      </c>
      <c r="SA2" s="110" t="s">
        <v>85</v>
      </c>
      <c r="SB2" s="111" t="s">
        <v>86</v>
      </c>
      <c r="SC2" s="111" t="s">
        <v>87</v>
      </c>
      <c r="SD2" s="111" t="s">
        <v>89</v>
      </c>
      <c r="SE2" s="106" t="s">
        <v>88</v>
      </c>
      <c r="SF2" s="107" t="s">
        <v>30</v>
      </c>
      <c r="SG2" s="107" t="s">
        <v>31</v>
      </c>
      <c r="SH2" s="108" t="s">
        <v>77</v>
      </c>
      <c r="SI2" s="107" t="s">
        <v>32</v>
      </c>
      <c r="SJ2" s="107" t="s">
        <v>37</v>
      </c>
      <c r="SK2" s="108" t="s">
        <v>82</v>
      </c>
      <c r="SL2" s="107" t="s">
        <v>33</v>
      </c>
      <c r="SM2" s="107" t="s">
        <v>83</v>
      </c>
      <c r="SN2" s="107" t="s">
        <v>35</v>
      </c>
      <c r="SO2" s="109" t="s">
        <v>84</v>
      </c>
      <c r="SP2" s="110" t="s">
        <v>85</v>
      </c>
      <c r="SQ2" s="111" t="s">
        <v>86</v>
      </c>
      <c r="SR2" s="111" t="s">
        <v>87</v>
      </c>
      <c r="SS2" s="111" t="s">
        <v>89</v>
      </c>
      <c r="ST2" s="106" t="s">
        <v>88</v>
      </c>
      <c r="SU2" s="107" t="s">
        <v>30</v>
      </c>
      <c r="SV2" s="107" t="s">
        <v>31</v>
      </c>
      <c r="SW2" s="108" t="s">
        <v>77</v>
      </c>
      <c r="SX2" s="107" t="s">
        <v>32</v>
      </c>
      <c r="SY2" s="107" t="s">
        <v>37</v>
      </c>
      <c r="SZ2" s="108" t="s">
        <v>82</v>
      </c>
      <c r="TA2" s="107" t="s">
        <v>33</v>
      </c>
      <c r="TB2" s="107" t="s">
        <v>83</v>
      </c>
      <c r="TC2" s="107" t="s">
        <v>35</v>
      </c>
      <c r="TD2" s="109" t="s">
        <v>84</v>
      </c>
      <c r="TE2" s="110" t="s">
        <v>85</v>
      </c>
      <c r="TF2" s="111" t="s">
        <v>86</v>
      </c>
      <c r="TG2" s="111" t="s">
        <v>87</v>
      </c>
      <c r="TH2" s="111" t="s">
        <v>89</v>
      </c>
      <c r="TI2" s="106" t="s">
        <v>88</v>
      </c>
      <c r="TJ2" s="107" t="s">
        <v>30</v>
      </c>
      <c r="TK2" s="107" t="s">
        <v>31</v>
      </c>
      <c r="TL2" s="108" t="s">
        <v>77</v>
      </c>
      <c r="TM2" s="107" t="s">
        <v>32</v>
      </c>
      <c r="TN2" s="107" t="s">
        <v>37</v>
      </c>
      <c r="TO2" s="108" t="s">
        <v>82</v>
      </c>
      <c r="TP2" s="107" t="s">
        <v>33</v>
      </c>
      <c r="TQ2" s="107" t="s">
        <v>83</v>
      </c>
      <c r="TR2" s="107" t="s">
        <v>35</v>
      </c>
      <c r="TS2" s="109" t="s">
        <v>84</v>
      </c>
      <c r="TT2" s="110" t="s">
        <v>85</v>
      </c>
      <c r="TU2" s="111" t="s">
        <v>86</v>
      </c>
      <c r="TV2" s="111" t="s">
        <v>87</v>
      </c>
      <c r="TW2" s="111" t="s">
        <v>89</v>
      </c>
      <c r="TX2" s="106" t="s">
        <v>88</v>
      </c>
      <c r="TY2" s="107" t="s">
        <v>30</v>
      </c>
      <c r="TZ2" s="107" t="s">
        <v>31</v>
      </c>
      <c r="UA2" s="108" t="s">
        <v>77</v>
      </c>
      <c r="UB2" s="107" t="s">
        <v>32</v>
      </c>
      <c r="UC2" s="107" t="s">
        <v>37</v>
      </c>
      <c r="UD2" s="108" t="s">
        <v>82</v>
      </c>
      <c r="UE2" s="107" t="s">
        <v>33</v>
      </c>
      <c r="UF2" s="107" t="s">
        <v>83</v>
      </c>
      <c r="UG2" s="107" t="s">
        <v>35</v>
      </c>
      <c r="UH2" s="109" t="s">
        <v>84</v>
      </c>
      <c r="UI2" s="110" t="s">
        <v>85</v>
      </c>
      <c r="UJ2" s="111" t="s">
        <v>86</v>
      </c>
      <c r="UK2" s="111" t="s">
        <v>87</v>
      </c>
      <c r="UL2" s="111" t="s">
        <v>89</v>
      </c>
      <c r="UM2" s="106" t="s">
        <v>88</v>
      </c>
      <c r="UN2" s="107" t="s">
        <v>30</v>
      </c>
      <c r="UO2" s="107" t="s">
        <v>31</v>
      </c>
      <c r="UP2" s="108" t="s">
        <v>77</v>
      </c>
      <c r="UQ2" s="107" t="s">
        <v>32</v>
      </c>
      <c r="UR2" s="107" t="s">
        <v>37</v>
      </c>
      <c r="US2" s="108" t="s">
        <v>82</v>
      </c>
      <c r="UT2" s="107" t="s">
        <v>33</v>
      </c>
      <c r="UU2" s="107" t="s">
        <v>83</v>
      </c>
      <c r="UV2" s="107" t="s">
        <v>35</v>
      </c>
      <c r="UW2" s="109" t="s">
        <v>84</v>
      </c>
      <c r="UX2" s="110" t="s">
        <v>85</v>
      </c>
      <c r="UY2" s="111" t="s">
        <v>86</v>
      </c>
      <c r="UZ2" s="111" t="s">
        <v>87</v>
      </c>
      <c r="VA2" s="111" t="s">
        <v>89</v>
      </c>
      <c r="VB2" s="106" t="s">
        <v>88</v>
      </c>
      <c r="VC2" s="107" t="s">
        <v>30</v>
      </c>
      <c r="VD2" s="107" t="s">
        <v>31</v>
      </c>
      <c r="VE2" s="108" t="s">
        <v>77</v>
      </c>
      <c r="VF2" s="107" t="s">
        <v>32</v>
      </c>
      <c r="VG2" s="107" t="s">
        <v>37</v>
      </c>
      <c r="VH2" s="108" t="s">
        <v>82</v>
      </c>
      <c r="VI2" s="107" t="s">
        <v>33</v>
      </c>
      <c r="VJ2" s="107" t="s">
        <v>83</v>
      </c>
      <c r="VK2" s="107" t="s">
        <v>35</v>
      </c>
      <c r="VL2" s="109" t="s">
        <v>84</v>
      </c>
      <c r="VM2" s="110" t="s">
        <v>85</v>
      </c>
      <c r="VN2" s="111" t="s">
        <v>86</v>
      </c>
      <c r="VO2" s="111" t="s">
        <v>87</v>
      </c>
      <c r="VP2" s="111" t="s">
        <v>89</v>
      </c>
      <c r="VQ2" s="106" t="s">
        <v>88</v>
      </c>
      <c r="VR2" s="107" t="s">
        <v>30</v>
      </c>
      <c r="VS2" s="107" t="s">
        <v>31</v>
      </c>
      <c r="VT2" s="108" t="s">
        <v>77</v>
      </c>
      <c r="VU2" s="107" t="s">
        <v>32</v>
      </c>
      <c r="VV2" s="107" t="s">
        <v>37</v>
      </c>
      <c r="VW2" s="108" t="s">
        <v>82</v>
      </c>
      <c r="VX2" s="107" t="s">
        <v>33</v>
      </c>
      <c r="VY2" s="107" t="s">
        <v>83</v>
      </c>
      <c r="VZ2" s="107" t="s">
        <v>35</v>
      </c>
      <c r="WA2" s="109" t="s">
        <v>84</v>
      </c>
      <c r="WB2" s="110" t="s">
        <v>85</v>
      </c>
      <c r="WC2" s="111" t="s">
        <v>86</v>
      </c>
      <c r="WD2" s="111" t="s">
        <v>87</v>
      </c>
      <c r="WE2" s="111" t="s">
        <v>89</v>
      </c>
      <c r="WF2" s="106" t="s">
        <v>88</v>
      </c>
      <c r="WG2" s="107" t="s">
        <v>30</v>
      </c>
      <c r="WH2" s="107" t="s">
        <v>31</v>
      </c>
      <c r="WI2" s="108" t="s">
        <v>77</v>
      </c>
      <c r="WJ2" s="107" t="s">
        <v>32</v>
      </c>
      <c r="WK2" s="107" t="s">
        <v>37</v>
      </c>
      <c r="WL2" s="108" t="s">
        <v>82</v>
      </c>
      <c r="WM2" s="107" t="s">
        <v>33</v>
      </c>
      <c r="WN2" s="107" t="s">
        <v>83</v>
      </c>
      <c r="WO2" s="107" t="s">
        <v>35</v>
      </c>
      <c r="WP2" s="109" t="s">
        <v>84</v>
      </c>
      <c r="WQ2" s="110" t="s">
        <v>85</v>
      </c>
      <c r="WR2" s="111" t="s">
        <v>86</v>
      </c>
      <c r="WS2" s="111" t="s">
        <v>87</v>
      </c>
      <c r="WT2" s="111" t="s">
        <v>89</v>
      </c>
      <c r="WU2" s="106" t="s">
        <v>88</v>
      </c>
      <c r="WV2" s="107" t="s">
        <v>30</v>
      </c>
      <c r="WW2" s="107" t="s">
        <v>31</v>
      </c>
      <c r="WX2" s="108" t="s">
        <v>77</v>
      </c>
      <c r="WY2" s="107" t="s">
        <v>32</v>
      </c>
      <c r="WZ2" s="107" t="s">
        <v>37</v>
      </c>
      <c r="XA2" s="108" t="s">
        <v>82</v>
      </c>
      <c r="XB2" s="107" t="s">
        <v>33</v>
      </c>
      <c r="XC2" s="107" t="s">
        <v>83</v>
      </c>
      <c r="XD2" s="107" t="s">
        <v>35</v>
      </c>
      <c r="XE2" s="109" t="s">
        <v>84</v>
      </c>
      <c r="XF2" s="110" t="s">
        <v>85</v>
      </c>
      <c r="XG2" s="111" t="s">
        <v>86</v>
      </c>
      <c r="XH2" s="111" t="s">
        <v>87</v>
      </c>
      <c r="XI2" s="111" t="s">
        <v>89</v>
      </c>
      <c r="XJ2" s="106" t="s">
        <v>88</v>
      </c>
      <c r="XK2" s="107" t="s">
        <v>30</v>
      </c>
      <c r="XL2" s="107" t="s">
        <v>31</v>
      </c>
      <c r="XM2" s="108" t="s">
        <v>77</v>
      </c>
      <c r="XN2" s="107" t="s">
        <v>32</v>
      </c>
      <c r="XO2" s="107" t="s">
        <v>37</v>
      </c>
      <c r="XP2" s="108" t="s">
        <v>82</v>
      </c>
      <c r="XQ2" s="107" t="s">
        <v>33</v>
      </c>
      <c r="XR2" s="107" t="s">
        <v>83</v>
      </c>
      <c r="XS2" s="107" t="s">
        <v>35</v>
      </c>
      <c r="XT2" s="109" t="s">
        <v>84</v>
      </c>
      <c r="XU2" s="110" t="s">
        <v>85</v>
      </c>
      <c r="XV2" s="111" t="s">
        <v>86</v>
      </c>
      <c r="XW2" s="111" t="s">
        <v>87</v>
      </c>
      <c r="XX2" s="111" t="s">
        <v>89</v>
      </c>
      <c r="XY2" s="106" t="s">
        <v>88</v>
      </c>
      <c r="XZ2" s="107" t="s">
        <v>30</v>
      </c>
      <c r="YA2" s="107" t="s">
        <v>31</v>
      </c>
      <c r="YB2" s="108" t="s">
        <v>77</v>
      </c>
      <c r="YC2" s="107" t="s">
        <v>32</v>
      </c>
      <c r="YD2" s="107" t="s">
        <v>37</v>
      </c>
      <c r="YE2" s="108" t="s">
        <v>82</v>
      </c>
      <c r="YF2" s="107" t="s">
        <v>33</v>
      </c>
      <c r="YG2" s="107" t="s">
        <v>83</v>
      </c>
      <c r="YH2" s="107" t="s">
        <v>35</v>
      </c>
      <c r="YI2" s="109" t="s">
        <v>84</v>
      </c>
      <c r="YJ2" s="110" t="s">
        <v>85</v>
      </c>
      <c r="YK2" s="111" t="s">
        <v>86</v>
      </c>
      <c r="YL2" s="111" t="s">
        <v>87</v>
      </c>
      <c r="YM2" s="111" t="s">
        <v>89</v>
      </c>
      <c r="YN2" s="106" t="s">
        <v>88</v>
      </c>
      <c r="YO2" s="107" t="s">
        <v>30</v>
      </c>
      <c r="YP2" s="107" t="s">
        <v>31</v>
      </c>
      <c r="YQ2" s="108" t="s">
        <v>77</v>
      </c>
      <c r="YR2" s="107" t="s">
        <v>32</v>
      </c>
      <c r="YS2" s="107" t="s">
        <v>37</v>
      </c>
      <c r="YT2" s="108" t="s">
        <v>82</v>
      </c>
      <c r="YU2" s="107" t="s">
        <v>33</v>
      </c>
      <c r="YV2" s="107" t="s">
        <v>83</v>
      </c>
      <c r="YW2" s="107" t="s">
        <v>35</v>
      </c>
      <c r="YX2" s="109" t="s">
        <v>84</v>
      </c>
      <c r="YY2" s="110" t="s">
        <v>85</v>
      </c>
      <c r="YZ2" s="111" t="s">
        <v>86</v>
      </c>
      <c r="ZA2" s="111" t="s">
        <v>87</v>
      </c>
      <c r="ZB2" s="111" t="s">
        <v>89</v>
      </c>
      <c r="ZC2" s="106" t="s">
        <v>88</v>
      </c>
      <c r="ZD2" s="107" t="s">
        <v>30</v>
      </c>
      <c r="ZE2" s="107" t="s">
        <v>31</v>
      </c>
      <c r="ZF2" s="108" t="s">
        <v>77</v>
      </c>
      <c r="ZG2" s="107" t="s">
        <v>32</v>
      </c>
      <c r="ZH2" s="107" t="s">
        <v>37</v>
      </c>
      <c r="ZI2" s="108" t="s">
        <v>82</v>
      </c>
      <c r="ZJ2" s="107" t="s">
        <v>33</v>
      </c>
      <c r="ZK2" s="107" t="s">
        <v>83</v>
      </c>
      <c r="ZL2" s="107" t="s">
        <v>35</v>
      </c>
      <c r="ZM2" s="109" t="s">
        <v>84</v>
      </c>
      <c r="ZN2" s="110" t="s">
        <v>85</v>
      </c>
      <c r="ZO2" s="111" t="s">
        <v>86</v>
      </c>
      <c r="ZP2" s="111" t="s">
        <v>87</v>
      </c>
      <c r="ZQ2" s="111" t="s">
        <v>89</v>
      </c>
      <c r="ZR2" s="106" t="s">
        <v>88</v>
      </c>
      <c r="ZS2" s="107" t="s">
        <v>30</v>
      </c>
      <c r="ZT2" s="107" t="s">
        <v>31</v>
      </c>
      <c r="ZU2" s="108" t="s">
        <v>77</v>
      </c>
      <c r="ZV2" s="107" t="s">
        <v>32</v>
      </c>
      <c r="ZW2" s="107" t="s">
        <v>37</v>
      </c>
      <c r="ZX2" s="108" t="s">
        <v>82</v>
      </c>
      <c r="ZY2" s="107" t="s">
        <v>33</v>
      </c>
      <c r="ZZ2" s="107" t="s">
        <v>83</v>
      </c>
      <c r="AAA2" s="107" t="s">
        <v>35</v>
      </c>
      <c r="AAB2" s="109" t="s">
        <v>84</v>
      </c>
      <c r="AAC2" s="110" t="s">
        <v>85</v>
      </c>
      <c r="AAD2" s="111" t="s">
        <v>86</v>
      </c>
      <c r="AAE2" s="111" t="s">
        <v>87</v>
      </c>
      <c r="AAF2" s="111" t="s">
        <v>89</v>
      </c>
      <c r="AAG2" s="106" t="s">
        <v>88</v>
      </c>
      <c r="AAH2" s="107" t="s">
        <v>30</v>
      </c>
      <c r="AAI2" s="107" t="s">
        <v>31</v>
      </c>
      <c r="AAJ2" s="108" t="s">
        <v>77</v>
      </c>
      <c r="AAK2" s="107" t="s">
        <v>32</v>
      </c>
      <c r="AAL2" s="107" t="s">
        <v>37</v>
      </c>
      <c r="AAM2" s="108" t="s">
        <v>82</v>
      </c>
      <c r="AAN2" s="107" t="s">
        <v>33</v>
      </c>
      <c r="AAO2" s="107" t="s">
        <v>83</v>
      </c>
      <c r="AAP2" s="107" t="s">
        <v>35</v>
      </c>
      <c r="AAQ2" s="109" t="s">
        <v>84</v>
      </c>
      <c r="AAR2" s="110" t="s">
        <v>85</v>
      </c>
      <c r="AAS2" s="111" t="s">
        <v>86</v>
      </c>
      <c r="AAT2" s="111" t="s">
        <v>87</v>
      </c>
      <c r="AAU2" s="111" t="s">
        <v>89</v>
      </c>
      <c r="AAV2" s="106" t="s">
        <v>88</v>
      </c>
      <c r="AAW2" s="107" t="s">
        <v>30</v>
      </c>
      <c r="AAX2" s="107" t="s">
        <v>31</v>
      </c>
      <c r="AAY2" s="108" t="s">
        <v>77</v>
      </c>
      <c r="AAZ2" s="107" t="s">
        <v>32</v>
      </c>
      <c r="ABA2" s="107" t="s">
        <v>37</v>
      </c>
      <c r="ABB2" s="108" t="s">
        <v>82</v>
      </c>
      <c r="ABC2" s="107" t="s">
        <v>33</v>
      </c>
      <c r="ABD2" s="107" t="s">
        <v>83</v>
      </c>
      <c r="ABE2" s="107" t="s">
        <v>35</v>
      </c>
      <c r="ABF2" s="109" t="s">
        <v>84</v>
      </c>
      <c r="ABG2" s="110" t="s">
        <v>85</v>
      </c>
      <c r="ABH2" s="111" t="s">
        <v>86</v>
      </c>
      <c r="ABI2" s="111" t="s">
        <v>87</v>
      </c>
      <c r="ABJ2" s="111" t="s">
        <v>89</v>
      </c>
      <c r="ABK2" s="106" t="s">
        <v>88</v>
      </c>
      <c r="ABL2" s="107" t="s">
        <v>30</v>
      </c>
      <c r="ABM2" s="107" t="s">
        <v>31</v>
      </c>
      <c r="ABN2" s="108" t="s">
        <v>77</v>
      </c>
      <c r="ABO2" s="107" t="s">
        <v>32</v>
      </c>
      <c r="ABP2" s="107" t="s">
        <v>37</v>
      </c>
      <c r="ABQ2" s="108" t="s">
        <v>82</v>
      </c>
      <c r="ABR2" s="107" t="s">
        <v>33</v>
      </c>
      <c r="ABS2" s="107" t="s">
        <v>83</v>
      </c>
      <c r="ABT2" s="107" t="s">
        <v>35</v>
      </c>
      <c r="ABU2" s="109" t="s">
        <v>84</v>
      </c>
      <c r="ABV2" s="110" t="s">
        <v>85</v>
      </c>
      <c r="ABW2" s="111" t="s">
        <v>86</v>
      </c>
      <c r="ABX2" s="111" t="s">
        <v>87</v>
      </c>
      <c r="ABY2" s="111" t="s">
        <v>89</v>
      </c>
      <c r="ABZ2" s="106" t="s">
        <v>88</v>
      </c>
      <c r="ACA2" s="107" t="s">
        <v>30</v>
      </c>
      <c r="ACB2" s="107" t="s">
        <v>31</v>
      </c>
      <c r="ACC2" s="108" t="s">
        <v>77</v>
      </c>
      <c r="ACD2" s="107" t="s">
        <v>32</v>
      </c>
      <c r="ACE2" s="107" t="s">
        <v>37</v>
      </c>
      <c r="ACF2" s="108" t="s">
        <v>82</v>
      </c>
      <c r="ACG2" s="107" t="s">
        <v>33</v>
      </c>
      <c r="ACH2" s="107" t="s">
        <v>83</v>
      </c>
      <c r="ACI2" s="107" t="s">
        <v>35</v>
      </c>
      <c r="ACJ2" s="109" t="s">
        <v>84</v>
      </c>
      <c r="ACK2" s="110" t="s">
        <v>85</v>
      </c>
      <c r="ACL2" s="111" t="s">
        <v>86</v>
      </c>
      <c r="ACM2" s="111" t="s">
        <v>87</v>
      </c>
      <c r="ACN2" s="111" t="s">
        <v>89</v>
      </c>
      <c r="ACO2" s="106" t="s">
        <v>88</v>
      </c>
      <c r="ACP2" s="107" t="s">
        <v>30</v>
      </c>
      <c r="ACQ2" s="107" t="s">
        <v>31</v>
      </c>
      <c r="ACR2" s="108" t="s">
        <v>77</v>
      </c>
      <c r="ACS2" s="107" t="s">
        <v>32</v>
      </c>
      <c r="ACT2" s="107" t="s">
        <v>37</v>
      </c>
      <c r="ACU2" s="108" t="s">
        <v>82</v>
      </c>
      <c r="ACV2" s="107" t="s">
        <v>33</v>
      </c>
      <c r="ACW2" s="107" t="s">
        <v>83</v>
      </c>
      <c r="ACX2" s="107" t="s">
        <v>35</v>
      </c>
      <c r="ACY2" s="109" t="s">
        <v>84</v>
      </c>
      <c r="ACZ2" s="110" t="s">
        <v>85</v>
      </c>
      <c r="ADA2" s="111" t="s">
        <v>86</v>
      </c>
      <c r="ADB2" s="111" t="s">
        <v>87</v>
      </c>
      <c r="ADC2" s="111" t="s">
        <v>89</v>
      </c>
      <c r="ADD2" s="106" t="s">
        <v>88</v>
      </c>
      <c r="ADE2" s="107" t="s">
        <v>30</v>
      </c>
      <c r="ADF2" s="107" t="s">
        <v>31</v>
      </c>
      <c r="ADG2" s="108" t="s">
        <v>77</v>
      </c>
      <c r="ADH2" s="107" t="s">
        <v>32</v>
      </c>
      <c r="ADI2" s="107" t="s">
        <v>37</v>
      </c>
      <c r="ADJ2" s="108" t="s">
        <v>82</v>
      </c>
      <c r="ADK2" s="107" t="s">
        <v>33</v>
      </c>
      <c r="ADL2" s="107" t="s">
        <v>83</v>
      </c>
      <c r="ADM2" s="107" t="s">
        <v>35</v>
      </c>
      <c r="ADN2" s="109" t="s">
        <v>84</v>
      </c>
      <c r="ADO2" s="110" t="s">
        <v>85</v>
      </c>
      <c r="ADP2" s="111" t="s">
        <v>86</v>
      </c>
      <c r="ADQ2" s="111" t="s">
        <v>87</v>
      </c>
      <c r="ADR2" s="111" t="s">
        <v>89</v>
      </c>
      <c r="ADS2" s="106" t="s">
        <v>88</v>
      </c>
      <c r="ADT2" s="107" t="s">
        <v>30</v>
      </c>
      <c r="ADU2" s="107" t="s">
        <v>31</v>
      </c>
      <c r="ADV2" s="108" t="s">
        <v>77</v>
      </c>
      <c r="ADW2" s="107" t="s">
        <v>32</v>
      </c>
      <c r="ADX2" s="107" t="s">
        <v>37</v>
      </c>
      <c r="ADY2" s="108" t="s">
        <v>82</v>
      </c>
      <c r="ADZ2" s="107" t="s">
        <v>33</v>
      </c>
      <c r="AEA2" s="107" t="s">
        <v>83</v>
      </c>
      <c r="AEB2" s="107" t="s">
        <v>35</v>
      </c>
      <c r="AEC2" s="109" t="s">
        <v>84</v>
      </c>
      <c r="AED2" s="110" t="s">
        <v>85</v>
      </c>
      <c r="AEE2" s="111" t="s">
        <v>86</v>
      </c>
      <c r="AEF2" s="111" t="s">
        <v>87</v>
      </c>
      <c r="AEG2" s="111" t="s">
        <v>89</v>
      </c>
      <c r="AEH2" s="106" t="s">
        <v>88</v>
      </c>
      <c r="AEI2" s="107" t="s">
        <v>30</v>
      </c>
      <c r="AEJ2" s="107" t="s">
        <v>31</v>
      </c>
      <c r="AEK2" s="108" t="s">
        <v>77</v>
      </c>
      <c r="AEL2" s="107" t="s">
        <v>32</v>
      </c>
      <c r="AEM2" s="107" t="s">
        <v>37</v>
      </c>
      <c r="AEN2" s="108" t="s">
        <v>82</v>
      </c>
      <c r="AEO2" s="107" t="s">
        <v>33</v>
      </c>
      <c r="AEP2" s="107" t="s">
        <v>83</v>
      </c>
      <c r="AEQ2" s="107" t="s">
        <v>35</v>
      </c>
      <c r="AER2" s="109" t="s">
        <v>84</v>
      </c>
      <c r="AES2" s="110" t="s">
        <v>85</v>
      </c>
      <c r="AET2" s="111" t="s">
        <v>86</v>
      </c>
      <c r="AEU2" s="111" t="s">
        <v>87</v>
      </c>
      <c r="AEV2" s="111" t="s">
        <v>89</v>
      </c>
      <c r="AEW2" s="106" t="s">
        <v>88</v>
      </c>
      <c r="AEX2" s="107" t="s">
        <v>30</v>
      </c>
      <c r="AEY2" s="107" t="s">
        <v>31</v>
      </c>
      <c r="AEZ2" s="108" t="s">
        <v>77</v>
      </c>
      <c r="AFA2" s="107" t="s">
        <v>32</v>
      </c>
      <c r="AFB2" s="107" t="s">
        <v>37</v>
      </c>
      <c r="AFC2" s="108" t="s">
        <v>82</v>
      </c>
      <c r="AFD2" s="107" t="s">
        <v>33</v>
      </c>
      <c r="AFE2" s="107" t="s">
        <v>83</v>
      </c>
      <c r="AFF2" s="107" t="s">
        <v>35</v>
      </c>
      <c r="AFG2" s="109" t="s">
        <v>84</v>
      </c>
      <c r="AFH2" s="110" t="s">
        <v>85</v>
      </c>
      <c r="AFI2" s="111" t="s">
        <v>86</v>
      </c>
      <c r="AFJ2" s="111" t="s">
        <v>87</v>
      </c>
      <c r="AFK2" s="111" t="s">
        <v>89</v>
      </c>
      <c r="AFL2" s="106" t="s">
        <v>88</v>
      </c>
      <c r="AFM2" s="107" t="s">
        <v>30</v>
      </c>
      <c r="AFN2" s="107" t="s">
        <v>31</v>
      </c>
      <c r="AFO2" s="108" t="s">
        <v>77</v>
      </c>
      <c r="AFP2" s="107" t="s">
        <v>32</v>
      </c>
      <c r="AFQ2" s="107" t="s">
        <v>37</v>
      </c>
      <c r="AFR2" s="108" t="s">
        <v>82</v>
      </c>
      <c r="AFS2" s="107" t="s">
        <v>33</v>
      </c>
      <c r="AFT2" s="107" t="s">
        <v>83</v>
      </c>
      <c r="AFU2" s="107" t="s">
        <v>35</v>
      </c>
      <c r="AFV2" s="109" t="s">
        <v>84</v>
      </c>
      <c r="AFW2" s="110" t="s">
        <v>85</v>
      </c>
      <c r="AFX2" s="111" t="s">
        <v>86</v>
      </c>
      <c r="AFY2" s="111" t="s">
        <v>87</v>
      </c>
      <c r="AFZ2" s="111" t="s">
        <v>89</v>
      </c>
      <c r="AGA2" s="106" t="s">
        <v>88</v>
      </c>
      <c r="AGB2" s="107" t="s">
        <v>30</v>
      </c>
      <c r="AGC2" s="107" t="s">
        <v>31</v>
      </c>
      <c r="AGD2" s="108" t="s">
        <v>77</v>
      </c>
      <c r="AGE2" s="107" t="s">
        <v>32</v>
      </c>
      <c r="AGF2" s="107" t="s">
        <v>37</v>
      </c>
      <c r="AGG2" s="108" t="s">
        <v>82</v>
      </c>
      <c r="AGH2" s="107" t="s">
        <v>33</v>
      </c>
      <c r="AGI2" s="107" t="s">
        <v>83</v>
      </c>
      <c r="AGJ2" s="107" t="s">
        <v>35</v>
      </c>
      <c r="AGK2" s="109" t="s">
        <v>84</v>
      </c>
      <c r="AGL2" s="110" t="s">
        <v>85</v>
      </c>
      <c r="AGM2" s="111" t="s">
        <v>86</v>
      </c>
      <c r="AGN2" s="111" t="s">
        <v>87</v>
      </c>
      <c r="AGO2" s="111" t="s">
        <v>89</v>
      </c>
      <c r="AGP2" s="106" t="s">
        <v>88</v>
      </c>
      <c r="AGQ2" s="107" t="s">
        <v>30</v>
      </c>
      <c r="AGR2" s="107" t="s">
        <v>31</v>
      </c>
      <c r="AGS2" s="108" t="s">
        <v>77</v>
      </c>
      <c r="AGT2" s="107" t="s">
        <v>32</v>
      </c>
      <c r="AGU2" s="107" t="s">
        <v>37</v>
      </c>
      <c r="AGV2" s="108" t="s">
        <v>82</v>
      </c>
      <c r="AGW2" s="107" t="s">
        <v>33</v>
      </c>
      <c r="AGX2" s="107" t="s">
        <v>83</v>
      </c>
      <c r="AGY2" s="107" t="s">
        <v>35</v>
      </c>
      <c r="AGZ2" s="109" t="s">
        <v>84</v>
      </c>
      <c r="AHA2" s="110" t="s">
        <v>85</v>
      </c>
      <c r="AHB2" s="111" t="s">
        <v>86</v>
      </c>
      <c r="AHC2" s="111" t="s">
        <v>87</v>
      </c>
      <c r="AHD2" s="111" t="s">
        <v>89</v>
      </c>
      <c r="AHE2" s="106" t="s">
        <v>88</v>
      </c>
      <c r="AHF2" s="107" t="s">
        <v>30</v>
      </c>
      <c r="AHG2" s="107" t="s">
        <v>31</v>
      </c>
      <c r="AHH2" s="108" t="s">
        <v>77</v>
      </c>
      <c r="AHI2" s="107" t="s">
        <v>32</v>
      </c>
      <c r="AHJ2" s="107" t="s">
        <v>37</v>
      </c>
      <c r="AHK2" s="108" t="s">
        <v>82</v>
      </c>
      <c r="AHL2" s="107" t="s">
        <v>33</v>
      </c>
      <c r="AHM2" s="107" t="s">
        <v>83</v>
      </c>
      <c r="AHN2" s="107" t="s">
        <v>35</v>
      </c>
      <c r="AHO2" s="109" t="s">
        <v>84</v>
      </c>
      <c r="AHP2" s="110" t="s">
        <v>85</v>
      </c>
      <c r="AHQ2" s="111" t="s">
        <v>86</v>
      </c>
      <c r="AHR2" s="111" t="s">
        <v>87</v>
      </c>
      <c r="AHS2" s="111" t="s">
        <v>89</v>
      </c>
      <c r="AHT2" s="106" t="s">
        <v>88</v>
      </c>
      <c r="AHU2" s="107" t="s">
        <v>30</v>
      </c>
      <c r="AHV2" s="107" t="s">
        <v>31</v>
      </c>
      <c r="AHW2" s="108" t="s">
        <v>77</v>
      </c>
      <c r="AHX2" s="107" t="s">
        <v>32</v>
      </c>
      <c r="AHY2" s="107" t="s">
        <v>37</v>
      </c>
      <c r="AHZ2" s="108" t="s">
        <v>82</v>
      </c>
      <c r="AIA2" s="107" t="s">
        <v>33</v>
      </c>
      <c r="AIB2" s="107" t="s">
        <v>83</v>
      </c>
      <c r="AIC2" s="107" t="s">
        <v>35</v>
      </c>
      <c r="AID2" s="109" t="s">
        <v>84</v>
      </c>
      <c r="AIE2" s="110" t="s">
        <v>85</v>
      </c>
      <c r="AIF2" s="111" t="s">
        <v>86</v>
      </c>
      <c r="AIG2" s="111" t="s">
        <v>87</v>
      </c>
      <c r="AIH2" s="111" t="s">
        <v>89</v>
      </c>
      <c r="AII2" s="106" t="s">
        <v>88</v>
      </c>
    </row>
    <row r="3" spans="2:919" x14ac:dyDescent="0.25">
      <c r="B3" s="31">
        <f>+Salariés!A1</f>
        <v>1</v>
      </c>
      <c r="C3" s="31" t="str">
        <f>+Salariés!B1</f>
        <v>HUBERT</v>
      </c>
      <c r="D3" s="31" t="str">
        <f>+Salariés!C1</f>
        <v>CLAUDE</v>
      </c>
      <c r="E3" s="37">
        <f>SUMIFS('Arrêts médicaux'!$I$8:$I$500,'Arrêts médicaux'!$A$8:$A$500,$B$3,'Arrêts médicaux'!$D$8:$D$500,Salariés!$H$1)</f>
        <v>0</v>
      </c>
      <c r="F3" s="118">
        <f>SUMIFS('Arrêts médicaux'!$I$8:$I$500,'Arrêts médicaux'!$A$8:$A$500,B3,'Arrêts médicaux'!$D$8:$D$500,Salariés!$H$2)</f>
        <v>0</v>
      </c>
      <c r="G3" s="120">
        <f>+F3+E3</f>
        <v>0</v>
      </c>
      <c r="H3" s="37">
        <f>SUMIFS('Arrêts médicaux'!$I$8:$I$500,'Arrêts médicaux'!$A$8:$A$500,B3,'Arrêts médicaux'!$D$8:$D$500,Salariés!$H$3)</f>
        <v>0</v>
      </c>
      <c r="I3" s="37">
        <f>SUMIFS('Arrêts médicaux'!$I$8:$I$500,'Arrêts médicaux'!$A$8:$A$500,B3,'Arrêts médicaux'!$D$8:$D$500,Salariés!$H$4)</f>
        <v>0</v>
      </c>
      <c r="J3" s="38">
        <f>+I3+H3</f>
        <v>0</v>
      </c>
      <c r="K3" s="37">
        <f>SUMIFS('Arrêts médicaux'!$I$8:$I$500,'Arrêts médicaux'!$A$8:$A$500,B3,'Arrêts médicaux'!$D$8:$D$500,Salariés!$H$5)</f>
        <v>0</v>
      </c>
      <c r="L3" s="37">
        <f>SUMIFS('Arrêts médicaux'!$I$8:$I$500,'Arrêts médicaux'!$A$8:$A$500,B3,'Arrêts médicaux'!$D$8:$D$500,Salariés!$H$6)</f>
        <v>0</v>
      </c>
      <c r="M3" s="37">
        <f>SUMIFS('Arrêts médicaux'!$I$8:$I$500,'Arrêts médicaux'!$A$8:$A$500,B3,'Arrêts médicaux'!$D$8:$D$500,Salariés!$H$7)</f>
        <v>0</v>
      </c>
      <c r="N3" s="38">
        <f>+M3+L3+K3</f>
        <v>0</v>
      </c>
      <c r="O3" s="37">
        <f>SUMIFS('Arrêts médicaux'!$I$8:$I$500,'Arrêts médicaux'!$A$8:$A$500,B3,'Arrêts médicaux'!$D$8:$D$500,Salariés!$H$8)</f>
        <v>0</v>
      </c>
      <c r="P3" s="37">
        <f>SUMIFS('Absences diverses'!$G$8:$G$500,'Absences diverses'!$A$8:$A$500,B3,'Absences diverses'!$D$8:$D$500,Salariés!$J$1)</f>
        <v>0</v>
      </c>
      <c r="Q3" s="37">
        <f>SUMIFS('Absences diverses'!$G$8:$G$500,'Absences diverses'!$A$8:$A$500,B3,'Absences diverses'!$D$8:$D$500,Salariés!$J$2)</f>
        <v>0</v>
      </c>
      <c r="R3" s="37">
        <f>SUMIFS('Absences diverses'!$G$8:$G$500,'Absences diverses'!$A$8:$A$500,B3,'Absences diverses'!$D$8:$D$500,Salariés!$J$3)</f>
        <v>0</v>
      </c>
      <c r="S3" s="116">
        <f>SUMIFS('Absences diverses'!$G$8:$G$500,'Absences diverses'!$A$8:$A$500,B3,'Absences diverses'!$D$8:$D$500,Salariés!$J$4)</f>
        <v>0</v>
      </c>
      <c r="T3" s="115">
        <f>SUMIFS('Arrêts médicaux'!$J$8:$J$500,'Arrêts médicaux'!$A$8:$A$500,B3,'Arrêts médicaux'!$D$8:$D$500,Salariés!$H$1)</f>
        <v>0</v>
      </c>
      <c r="U3" s="37">
        <f>SUMIFS('Arrêts médicaux'!$J$8:$J$500,'Arrêts médicaux'!$A$8:$A$500,B3,'Arrêts médicaux'!$D$8:$D$500,Salariés!$H$2)</f>
        <v>0</v>
      </c>
      <c r="V3" s="38">
        <f t="shared" ref="V3" si="0">+U3+T3</f>
        <v>0</v>
      </c>
      <c r="W3" s="37">
        <f>SUMIFS('Arrêts médicaux'!$J$8:$J$500,'Arrêts médicaux'!$A$8:$A$500,B3,'Arrêts médicaux'!$D$8:$D$500,Salariés!$H$3)</f>
        <v>0</v>
      </c>
      <c r="X3" s="37">
        <f>SUMIFS('Arrêts médicaux'!$J$8:$J$500,'Arrêts médicaux'!$A$8:$A$500,B3,'Arrêts médicaux'!$D$8:$D$500,Salariés!$H$4)</f>
        <v>0</v>
      </c>
      <c r="Y3" s="38">
        <f t="shared" ref="Y3" si="1">+X3+W3</f>
        <v>0</v>
      </c>
      <c r="Z3" s="37">
        <f>SUMIFS('Arrêts médicaux'!$J$8:$J$500,'Arrêts médicaux'!$A$8:$A$500,B3,'Arrêts médicaux'!$D$8:$D$500,Salariés!$H$5)</f>
        <v>0</v>
      </c>
      <c r="AA3" s="37">
        <f>SUMIFS('Arrêts médicaux'!$J$8:$J$500,'Arrêts médicaux'!$A$8:$A$500,B3,'Arrêts médicaux'!$D$8:$D$500,Salariés!$H$6)</f>
        <v>0</v>
      </c>
      <c r="AB3" s="37">
        <f>SUMIFS('Arrêts médicaux'!$J$8:$J$500,'Arrêts médicaux'!$A$8:$A$500,B3,'Arrêts médicaux'!$D$8:$D$500,Salariés!$H$7)</f>
        <v>0</v>
      </c>
      <c r="AC3" s="38">
        <f t="shared" ref="AC3" si="2">+AB3+AA3+Z3</f>
        <v>0</v>
      </c>
      <c r="AD3" s="37">
        <f>SUMIFS('Arrêts médicaux'!$J$8:$J$500,'Arrêts médicaux'!$A$8:$A$500,B3,'Arrêts médicaux'!$D$8:$D$500,Salariés!$H$8)</f>
        <v>0</v>
      </c>
      <c r="AE3" s="37">
        <f>SUMIFS('Absences diverses'!$H$8:$H$500,'Absences diverses'!$A$8:$A$500,B3,'Absences diverses'!$D$8:$D$500,Salariés!$J$1)</f>
        <v>0</v>
      </c>
      <c r="AF3" s="37">
        <f>SUMIFS('Absences diverses'!$H$8:$H$500,'Absences diverses'!$A$8:$A$500,B3,'Absences diverses'!$D$8:$D$500,Salariés!$J$2)</f>
        <v>0</v>
      </c>
      <c r="AG3" s="37">
        <f>SUMIFS('Absences diverses'!$H$8:$H$500,'Absences diverses'!$A$8:$A$500,B3,'Absences diverses'!$D$8:$D$500,Salariés!$J$3)</f>
        <v>0</v>
      </c>
      <c r="AH3" s="116">
        <f>SUMIFS('Absences diverses'!$H$8:$H$500,'Absences diverses'!$A$8:$A$500,B3,'Absences diverses'!$D$8:$D$500,Salariés!$J$4)</f>
        <v>0</v>
      </c>
      <c r="AI3" s="37">
        <f>SUMIFS('Arrêts médicaux'!$K$8:$K$500,'Arrêts médicaux'!$A$8:$A$500,B3,'Arrêts médicaux'!$D$8:$D$500,Salariés!$H$1)</f>
        <v>0</v>
      </c>
      <c r="AJ3" s="37">
        <f>SUMIFS('Arrêts médicaux'!$K$8:$K$500,'Arrêts médicaux'!$A$8:$A$500,B3,'Arrêts médicaux'!$D$8:$D$500,Salariés!$H$2)</f>
        <v>0</v>
      </c>
      <c r="AK3" s="38">
        <f t="shared" ref="AK3" si="3">+AJ3+AI3</f>
        <v>0</v>
      </c>
      <c r="AL3" s="37">
        <f>SUMIFS('Arrêts médicaux'!$K$8:$K$500,'Arrêts médicaux'!$A$8:$A$500,B3,'Arrêts médicaux'!$D$8:$D$500,Salariés!$H$3)</f>
        <v>0</v>
      </c>
      <c r="AM3" s="37">
        <f>SUMIFS('Arrêts médicaux'!$K$8:$K$500,'Arrêts médicaux'!$A$8:$A$500,B3,'Arrêts médicaux'!$D$8:$D$500,Salariés!$H$4)</f>
        <v>0</v>
      </c>
      <c r="AN3" s="38">
        <f t="shared" ref="AN3" si="4">+AM3+AL3</f>
        <v>0</v>
      </c>
      <c r="AO3" s="37">
        <f>SUMIFS('Arrêts médicaux'!$K$8:$K$500,'Arrêts médicaux'!$A$8:$A$500,B3,'Arrêts médicaux'!$D$8:$D$500,Salariés!$H$5)</f>
        <v>0</v>
      </c>
      <c r="AP3" s="37">
        <f>SUMIFS('Arrêts médicaux'!$K$8:$K$500,'Arrêts médicaux'!$A$8:$A$500,B3,'Arrêts médicaux'!$D$8:$D$500,Salariés!$H$6)</f>
        <v>0</v>
      </c>
      <c r="AQ3" s="37">
        <f>SUMIFS('Arrêts médicaux'!$K$8:$K$500,'Arrêts médicaux'!$A$8:$A$500,B3,'Arrêts médicaux'!$D$8:$D$500,Salariés!$H$7)</f>
        <v>0</v>
      </c>
      <c r="AR3" s="38">
        <f t="shared" ref="AR3" si="5">+AQ3+AP3+AO3</f>
        <v>0</v>
      </c>
      <c r="AS3" s="37">
        <f>SUMIFS('Arrêts médicaux'!$K$8:$K$500,'Arrêts médicaux'!$A$8:$A$500,B3,'Arrêts médicaux'!$D$8:$D$500,Salariés!$H$8)</f>
        <v>0</v>
      </c>
      <c r="AT3" s="37">
        <f>SUMIFS('Absences diverses'!$I$8:$I$500,'Absences diverses'!$A$8:$A$500,B3,'Absences diverses'!$D$8:$D$500,Salariés!$J$1)</f>
        <v>0</v>
      </c>
      <c r="AU3" s="37">
        <f>SUMIFS('Absences diverses'!$I$8:$I$500,'Absences diverses'!$A$8:$A$500,B3,'Absences diverses'!$D$8:$D$500,Salariés!$J$2)</f>
        <v>0</v>
      </c>
      <c r="AV3" s="37">
        <f>SUMIFS('Absences diverses'!$I$8:$I$500,'Absences diverses'!$A$8:$A$500,B3,'Absences diverses'!$D$8:$D$500,Salariés!$J$3)</f>
        <v>0</v>
      </c>
      <c r="AW3" s="116">
        <f>SUMIFS('Absences diverses'!$I$8:$I$500,'Absences diverses'!$A$8:$A$500,B3,'Absences diverses'!$D$8:$D$500,Salariés!$J$4)</f>
        <v>0</v>
      </c>
      <c r="AX3" s="37">
        <f>SUMIFS('Arrêts médicaux'!$L$8:$L$500,'Arrêts médicaux'!$A$8:$A$500,B3,'Arrêts médicaux'!$D$8:$D$500,Salariés!$H$1)</f>
        <v>0</v>
      </c>
      <c r="AY3" s="37">
        <f>SUMIFS('Arrêts médicaux'!$L$8:$L$500,'Arrêts médicaux'!$A$8:$A$500,B3,'Arrêts médicaux'!$D$8:$D$500,Salariés!$H$2)</f>
        <v>0</v>
      </c>
      <c r="AZ3" s="38">
        <f t="shared" ref="AZ3" si="6">+AY3+AX3</f>
        <v>0</v>
      </c>
      <c r="BA3" s="37">
        <f>SUMIFS('Arrêts médicaux'!$L$8:$L$500,'Arrêts médicaux'!$A$8:$A$500,B3,'Arrêts médicaux'!$D$8:$D$500,Salariés!$H$3)</f>
        <v>0</v>
      </c>
      <c r="BB3" s="37">
        <f>SUMIFS('Arrêts médicaux'!$L$8:$L$500,'Arrêts médicaux'!$A$8:$A$500,B3,'Arrêts médicaux'!$D$8:$D$500,Salariés!$H$4)</f>
        <v>0</v>
      </c>
      <c r="BC3" s="38">
        <f t="shared" ref="BC3" si="7">+BB3+BA3</f>
        <v>0</v>
      </c>
      <c r="BD3" s="37">
        <f>SUMIFS('Arrêts médicaux'!$L$8:$L$500,'Arrêts médicaux'!$A$8:$A$500,B3,'Arrêts médicaux'!$D$8:$D$500,Salariés!$H$5)</f>
        <v>0</v>
      </c>
      <c r="BE3" s="37">
        <f>SUMIFS('Arrêts médicaux'!$L$8:$L$500,'Arrêts médicaux'!$A$8:$A$500,B3,'Arrêts médicaux'!$D$8:$D$500,Salariés!$H$6)</f>
        <v>0</v>
      </c>
      <c r="BF3" s="37">
        <f>SUMIFS('Arrêts médicaux'!$L$8:$L$500,'Arrêts médicaux'!$A$8:$A$500,B3,'Arrêts médicaux'!$D$8:$D$500,Salariés!$H$7)</f>
        <v>0</v>
      </c>
      <c r="BG3" s="38">
        <f t="shared" ref="BG3" si="8">+BF3+BE3+BD3</f>
        <v>0</v>
      </c>
      <c r="BH3" s="37">
        <f>SUMIFS('Arrêts médicaux'!$L$8:$L$500,'Arrêts médicaux'!$A$8:$A$500,B3,'Arrêts médicaux'!$D$8:$D$500,Salariés!$H$8)</f>
        <v>0</v>
      </c>
      <c r="BI3" s="37">
        <f>SUMIFS('Absences diverses'!$J$8:$J$500,'Absences diverses'!$A$8:$A$500,B3,'Absences diverses'!$D$8:$D$500,Salariés!$J$1)</f>
        <v>0</v>
      </c>
      <c r="BJ3" s="37">
        <f>SUMIFS('Absences diverses'!$J$8:$J$500,'Absences diverses'!$A$8:$A$500,B3,'Absences diverses'!$D$8:$D$500,Salariés!$J$2)</f>
        <v>0</v>
      </c>
      <c r="BK3" s="37">
        <f>SUMIFS('Absences diverses'!$J$8:$J$500,'Absences diverses'!$A$8:$A$500,B3,'Absences diverses'!$D$8:$D$500,Salariés!$J$3)</f>
        <v>0</v>
      </c>
      <c r="BL3" s="116">
        <f>SUMIFS('Absences diverses'!$J$8:$J$500,'Absences diverses'!$A$8:$A$500,B3,'Absences diverses'!$D$8:$D$500,Salariés!$J$4)</f>
        <v>0</v>
      </c>
      <c r="BM3" s="37">
        <f>SUMIFS('Arrêts médicaux'!$M$8:$M$500,'Arrêts médicaux'!$A$8:$A$500,B3,'Arrêts médicaux'!$D$8:$D$500,Salariés!$H$1)</f>
        <v>0</v>
      </c>
      <c r="BN3" s="37">
        <f>SUMIFS('Arrêts médicaux'!$M$8:$M$500,'Arrêts médicaux'!$A$8:$A$500,B3,'Arrêts médicaux'!$D$8:$D$500,Salariés!$H$2)</f>
        <v>0</v>
      </c>
      <c r="BO3" s="38">
        <f t="shared" ref="BO3" si="9">+BN3+BM3</f>
        <v>0</v>
      </c>
      <c r="BP3" s="37">
        <f>SUMIFS('Arrêts médicaux'!$M$8:$M$500,'Arrêts médicaux'!$A$8:$A$500,B3,'Arrêts médicaux'!$D$8:$D$500,Salariés!$H$3)</f>
        <v>0</v>
      </c>
      <c r="BQ3" s="37">
        <f>SUMIFS('Arrêts médicaux'!$M$8:$M$500,'Arrêts médicaux'!$A$8:$A$500,B3,'Arrêts médicaux'!$D$8:$D$500,Salariés!$H$4)</f>
        <v>0</v>
      </c>
      <c r="BR3" s="38">
        <f t="shared" ref="BR3" si="10">+BQ3+BP3</f>
        <v>0</v>
      </c>
      <c r="BS3" s="37">
        <f>SUMIFS('Arrêts médicaux'!$M$8:$M$500,'Arrêts médicaux'!$A$8:$A$500,B3,'Arrêts médicaux'!$D$8:$D$500,Salariés!$H$5)</f>
        <v>0</v>
      </c>
      <c r="BT3" s="37">
        <f>SUMIFS('Arrêts médicaux'!$M$8:$M$500,'Arrêts médicaux'!$A$8:$A$500,B3,'Arrêts médicaux'!$D$8:$D$500,Salariés!$H$6)</f>
        <v>0</v>
      </c>
      <c r="BU3" s="37">
        <f>SUMIFS('Arrêts médicaux'!$M$8:$M$500,'Arrêts médicaux'!$A$8:$A$500,B3,'Arrêts médicaux'!$D$8:$D$500,Salariés!$H$7)</f>
        <v>0</v>
      </c>
      <c r="BV3" s="38">
        <f t="shared" ref="BV3" si="11">+BU3+BT3+BS3</f>
        <v>0</v>
      </c>
      <c r="BW3" s="37">
        <f>SUMIFS('Arrêts médicaux'!$M$8:$M$500,'Arrêts médicaux'!$A$8:$A$500,B3,'Arrêts médicaux'!$D$8:$D$500,Salariés!$H$8)</f>
        <v>0</v>
      </c>
      <c r="BX3" s="37">
        <f>SUMIFS('Absences diverses'!$K$8:$K$500,'Absences diverses'!$A$8:$A$500,B3,'Absences diverses'!$D$8:$D$500,Salariés!$J$1)</f>
        <v>0</v>
      </c>
      <c r="BY3" s="37">
        <f>SUMIFS('Absences diverses'!$K$8:$K$500,'Absences diverses'!$A$8:$A$500,B3,'Absences diverses'!$D$8:$D$500,Salariés!$J$2)</f>
        <v>0</v>
      </c>
      <c r="BZ3" s="37">
        <f>SUMIFS('Absences diverses'!$K$8:$K$500,'Absences diverses'!$A$8:$A$500,B3,'Absences diverses'!$D$8:$D$500,Salariés!$J$3)</f>
        <v>0</v>
      </c>
      <c r="CA3" s="37">
        <f>SUMIFS('Absences diverses'!$K$8:$K$500,'Absences diverses'!$A$8:$A$500,B3,'Absences diverses'!$D$8:$D$500,Salariés!$J$4)</f>
        <v>0</v>
      </c>
      <c r="CB3" s="37">
        <f>SUMIFS('Arrêts médicaux'!$N$8:$N$500,'Arrêts médicaux'!$A$8:$A$500,B3,'Arrêts médicaux'!$D$8:$D$500,Salariés!$H$1)</f>
        <v>0</v>
      </c>
      <c r="CC3" s="37">
        <f>SUMIFS('Arrêts médicaux'!$N$8:$N$500,'Arrêts médicaux'!$A$8:$A$500,B3,'Arrêts médicaux'!$D$8:$D$500,Salariés!$H$2)</f>
        <v>0</v>
      </c>
      <c r="CD3" s="38">
        <f t="shared" ref="CD3" si="12">+CC3+CB3</f>
        <v>0</v>
      </c>
      <c r="CE3" s="37">
        <f>SUMIFS('Arrêts médicaux'!$N$8:$N$500,'Arrêts médicaux'!$A$8:$A$500,B3,'Arrêts médicaux'!$D$8:$D$500,Salariés!$H$3)</f>
        <v>0</v>
      </c>
      <c r="CF3" s="37">
        <f>SUMIFS('Arrêts médicaux'!$N$8:$N$500,'Arrêts médicaux'!$A$8:$A$500,B3,'Arrêts médicaux'!$D$8:$D$500,Salariés!$H$4)</f>
        <v>0</v>
      </c>
      <c r="CG3" s="38">
        <f t="shared" ref="CG3" si="13">+CF3+CE3</f>
        <v>0</v>
      </c>
      <c r="CH3" s="37">
        <f>SUMIFS('Arrêts médicaux'!$N$8:$N$500,'Arrêts médicaux'!$A$8:$A$500,B3,'Arrêts médicaux'!$D$8:$D$500,Salariés!$H$5)</f>
        <v>0</v>
      </c>
      <c r="CI3" s="37">
        <f>SUMIFS('Arrêts médicaux'!$N$8:$N$500,'Arrêts médicaux'!$A$8:$A$500,B3,'Arrêts médicaux'!$D$8:$D$500,Salariés!$H$6)</f>
        <v>0</v>
      </c>
      <c r="CJ3" s="37">
        <f>SUMIFS('Arrêts médicaux'!$N$8:$N$500,'Arrêts médicaux'!$A$8:$A$500,B3,'Arrêts médicaux'!$D$8:$D$500,Salariés!$H$7)</f>
        <v>0</v>
      </c>
      <c r="CK3" s="38">
        <f t="shared" ref="CK3" si="14">+CJ3+CI3+CH3</f>
        <v>0</v>
      </c>
      <c r="CL3" s="37">
        <f>SUMIFS('Arrêts médicaux'!$N$8:$N$500,'Arrêts médicaux'!$A$8:$A$500,B3,'Arrêts médicaux'!$D$8:$D$500,Salariés!$H$8)</f>
        <v>0</v>
      </c>
      <c r="CM3" s="37">
        <f>SUMIFS('Absences diverses'!$L$8:$L$500,'Absences diverses'!$A$8:$A$500,B3,'Absences diverses'!$D$8:$D$500,Salariés!$J$1)</f>
        <v>0</v>
      </c>
      <c r="CN3" s="37">
        <f>SUMIFS('Absences diverses'!$L$8:$L$500,'Absences diverses'!$A$8:$A$500,B3,'Absences diverses'!$D$8:$D$500,Salariés!$J$2)</f>
        <v>0</v>
      </c>
      <c r="CO3" s="37">
        <f>SUMIFS('Absences diverses'!$L$8:$L$500,'Absences diverses'!$A$8:$A$500,B3,'Absences diverses'!$D$8:$D$500,Salariés!$J$3)</f>
        <v>0</v>
      </c>
      <c r="CP3" s="37">
        <f>SUMIFS('Absences diverses'!$L$8:$L$500,'Absences diverses'!$A$8:$A$500,B3,'Absences diverses'!$D$8:$D$500,Salariés!$J$4)</f>
        <v>0</v>
      </c>
      <c r="CQ3" s="37">
        <f>SUMIFS('Arrêts médicaux'!$O$8:$O$500,'Arrêts médicaux'!$A$8:$A$500,B3,'Arrêts médicaux'!$D$8:$D$500,Salariés!$H$1)</f>
        <v>0</v>
      </c>
      <c r="CR3" s="37">
        <f>SUMIFS('Arrêts médicaux'!$O$8:$O$500,'Arrêts médicaux'!$A$8:$A$500,B3,'Arrêts médicaux'!$D$8:$D$500,Salariés!$H$2)</f>
        <v>0</v>
      </c>
      <c r="CS3" s="38">
        <f t="shared" ref="CS3" si="15">+CR3+CQ3</f>
        <v>0</v>
      </c>
      <c r="CT3" s="37">
        <f>SUMIFS('Arrêts médicaux'!$O$8:$O$500,'Arrêts médicaux'!$A$8:$A$500,B3,'Arrêts médicaux'!$D$8:$D$500,Salariés!$H$3)</f>
        <v>0</v>
      </c>
      <c r="CU3" s="37">
        <f>SUMIFS('Arrêts médicaux'!$O$8:$O$500,'Arrêts médicaux'!$A$8:$A$500,B3,'Arrêts médicaux'!$D$8:$D$500,Salariés!$H$4)</f>
        <v>0</v>
      </c>
      <c r="CV3" s="38">
        <f t="shared" ref="CV3" si="16">+CU3+CT3</f>
        <v>0</v>
      </c>
      <c r="CW3" s="37">
        <f>SUMIFS('Arrêts médicaux'!$O$8:$O$500,'Arrêts médicaux'!$A$8:$A$500,B3,'Arrêts médicaux'!$D$8:$D$500,Salariés!$H$5)</f>
        <v>0</v>
      </c>
      <c r="CX3" s="37">
        <f>SUMIFS('Arrêts médicaux'!$O$8:$O$500,'Arrêts médicaux'!$A$8:$A$500,B3,'Arrêts médicaux'!$D$8:$D$500,Salariés!$H$6)</f>
        <v>0</v>
      </c>
      <c r="CY3" s="37">
        <f>SUMIFS('Arrêts médicaux'!$O$8:$O$500,'Arrêts médicaux'!$A$8:$A$500,B3,'Arrêts médicaux'!$D$8:$D$500,Salariés!$H$7)</f>
        <v>0</v>
      </c>
      <c r="CZ3" s="38">
        <f t="shared" ref="CZ3" si="17">+CY3+CX3+CW3</f>
        <v>0</v>
      </c>
      <c r="DA3" s="37">
        <f>SUMIFS('Arrêts médicaux'!$O$8:$O$500,'Arrêts médicaux'!$A$8:$A$500,B3,'Arrêts médicaux'!$D$8:$D$500,Salariés!$H$8)</f>
        <v>0</v>
      </c>
      <c r="DB3" s="37">
        <f>SUMIFS('Absences diverses'!$M$8:$M$500,'Absences diverses'!$A$8:$A$500,B3,'Absences diverses'!$D$8:$D$500,Salariés!$J$1)</f>
        <v>0</v>
      </c>
      <c r="DC3" s="37">
        <f>SUMIFS('Absences diverses'!$M$8:$M$500,'Absences diverses'!$A$8:$A$500,B3,'Absences diverses'!$D$8:$D$500,Salariés!$J$2)</f>
        <v>0</v>
      </c>
      <c r="DD3" s="37">
        <f>SUMIFS('Absences diverses'!$M$8:$M$500,'Absences diverses'!$A$8:$A$500,B3,'Absences diverses'!$D$8:$D$500,Salariés!$J$3)</f>
        <v>0</v>
      </c>
      <c r="DE3" s="37">
        <f>SUMIFS('Absences diverses'!$M$8:$M$500,'Absences diverses'!$A$8:$A$500,B3,'Absences diverses'!$D$8:$D$500,Salariés!$J$4)</f>
        <v>0</v>
      </c>
      <c r="DF3" s="37">
        <f>SUMIFS('Arrêts médicaux'!$P$8:$P$500,'Arrêts médicaux'!$A$8:$A$500,B3,'Arrêts médicaux'!$D$8:$D$500,Salariés!$H$1)</f>
        <v>0</v>
      </c>
      <c r="DG3" s="37">
        <f>SUMIFS('Arrêts médicaux'!$P$8:$P$500,'Arrêts médicaux'!$A$8:$A$500,B3,'Arrêts médicaux'!$D$8:$D$500,Salariés!$H$2)</f>
        <v>0</v>
      </c>
      <c r="DH3" s="38">
        <f t="shared" ref="DH3" si="18">+DG3+DF3</f>
        <v>0</v>
      </c>
      <c r="DI3" s="37">
        <f>SUMIFS('Arrêts médicaux'!$P$8:$P$500,'Arrêts médicaux'!$A$8:$A$500,B3,'Arrêts médicaux'!$D$8:$D$500,Salariés!$H$3)</f>
        <v>0</v>
      </c>
      <c r="DJ3" s="37">
        <f>SUMIFS('Arrêts médicaux'!$P$8:$P$500,'Arrêts médicaux'!$A$8:$A$500,B3,'Arrêts médicaux'!$D$8:$D$500,Salariés!$H$4)</f>
        <v>0</v>
      </c>
      <c r="DK3" s="38">
        <f t="shared" ref="DK3" si="19">+DJ3+DI3</f>
        <v>0</v>
      </c>
      <c r="DL3" s="37">
        <f>SUMIFS('Arrêts médicaux'!$P$8:$P$500,'Arrêts médicaux'!$A$8:$A$500,B3,'Arrêts médicaux'!$D$8:$D$500,Salariés!$H$5)</f>
        <v>0</v>
      </c>
      <c r="DM3" s="37">
        <f>SUMIFS('Arrêts médicaux'!$P$8:$P$500,'Arrêts médicaux'!$A$8:$A$500,B3,'Arrêts médicaux'!$D$8:$D$500,Salariés!$H$6)</f>
        <v>0</v>
      </c>
      <c r="DN3" s="37">
        <f>SUMIFS('Arrêts médicaux'!$P$8:$P$500,'Arrêts médicaux'!$A$8:$A$500,B3,'Arrêts médicaux'!$D$8:$D$500,Salariés!$H$7)</f>
        <v>0</v>
      </c>
      <c r="DO3" s="38">
        <f t="shared" ref="DO3" si="20">+DN3+DM3+DL3</f>
        <v>0</v>
      </c>
      <c r="DP3" s="37">
        <f>SUMIFS('Arrêts médicaux'!$P$8:$P$500,'Arrêts médicaux'!$A$8:$A$500,B3,'Arrêts médicaux'!$D$8:$D$500,Salariés!$H$8)</f>
        <v>0</v>
      </c>
      <c r="DQ3" s="37">
        <f>SUMIFS('Absences diverses'!$N$8:$N$500,'Absences diverses'!$A$8:$A$500,B3,'Absences diverses'!$D$8:$D$500,Salariés!$J$1)</f>
        <v>0</v>
      </c>
      <c r="DR3" s="37">
        <f>SUMIFS('Absences diverses'!$N$8:$N$500,'Absences diverses'!$A$8:$A$500,B3,'Absences diverses'!$D$8:$D$500,Salariés!$J$2)</f>
        <v>0</v>
      </c>
      <c r="DS3" s="37">
        <f>SUMIFS('Absences diverses'!$N$8:$N$500,'Absences diverses'!$A$8:$A$500,B3,'Absences diverses'!$D$8:$D$500,Salariés!$J$3)</f>
        <v>0</v>
      </c>
      <c r="DT3" s="37">
        <f>SUMIFS('Absences diverses'!$N$8:$N$500,'Absences diverses'!$A$8:$A$500,B3,'Absences diverses'!$D$8:$D$500,Salariés!$J$4)</f>
        <v>0</v>
      </c>
      <c r="DU3" s="37">
        <f>SUMIFS('Arrêts médicaux'!$Q$8:$Q$500,'Arrêts médicaux'!$A$8:$A$500,B3,'Arrêts médicaux'!$D$8:$D$500,Salariés!$H$1)</f>
        <v>0</v>
      </c>
      <c r="DV3" s="37">
        <f>SUMIFS('Arrêts médicaux'!$Q$8:$Q$500,'Arrêts médicaux'!$A$8:$A$500,B3,'Arrêts médicaux'!$D$8:$D$500,Salariés!$H$2)</f>
        <v>0</v>
      </c>
      <c r="DW3" s="38">
        <f t="shared" ref="DW3" si="21">+DV3+DU3</f>
        <v>0</v>
      </c>
      <c r="DX3" s="37">
        <f>SUMIFS('Arrêts médicaux'!$Q$8:$Q$500,'Arrêts médicaux'!$A$8:$A$500,B3,'Arrêts médicaux'!$D$8:$D$500,Salariés!$H$3)</f>
        <v>0</v>
      </c>
      <c r="DY3" s="37">
        <f>SUMIFS('Arrêts médicaux'!$Q$8:$Q$500,'Arrêts médicaux'!$A$8:$A$500,B3,'Arrêts médicaux'!$D$8:$D$500,Salariés!$H$4)</f>
        <v>0</v>
      </c>
      <c r="DZ3" s="38">
        <f t="shared" ref="DZ3" si="22">+DY3+DX3</f>
        <v>0</v>
      </c>
      <c r="EA3" s="37">
        <f>SUMIFS('Arrêts médicaux'!$Q$8:$Q$500,'Arrêts médicaux'!$A$8:$A$500,B3,'Arrêts médicaux'!$D$8:$D$500,Salariés!$H$5)</f>
        <v>0</v>
      </c>
      <c r="EB3" s="37">
        <f>SUMIFS('Arrêts médicaux'!$Q$8:$Q$500,'Arrêts médicaux'!$A$8:$A$500,B3,'Arrêts médicaux'!$D$8:$D$500,Salariés!$H$6)</f>
        <v>0</v>
      </c>
      <c r="EC3" s="37">
        <f>SUMIFS('Arrêts médicaux'!$Q$8:$Q$500,'Arrêts médicaux'!$A$8:$A$500,B3,'Arrêts médicaux'!$D$8:$D$500,Salariés!$H$7)</f>
        <v>0</v>
      </c>
      <c r="ED3" s="38">
        <f t="shared" ref="ED3" si="23">+EC3+EB3+EA3</f>
        <v>0</v>
      </c>
      <c r="EE3" s="37">
        <f>SUMIFS('Arrêts médicaux'!$Q$8:$Q$500,'Arrêts médicaux'!$A$8:$A$500,B3,'Arrêts médicaux'!$D$8:$D$500,Salariés!$H$8)</f>
        <v>0</v>
      </c>
      <c r="EF3" s="37">
        <f>SUMIFS('Absences diverses'!$O$8:$O$500,'Absences diverses'!$A$8:$A$500,B3,'Absences diverses'!$D$8:$D$500,Salariés!$J$1)</f>
        <v>0</v>
      </c>
      <c r="EG3" s="37">
        <f>SUMIFS('Absences diverses'!$O$8:$O$500,'Absences diverses'!$A$8:$A$500,B3,'Absences diverses'!$D$8:$D$500,Salariés!$J$2)</f>
        <v>0</v>
      </c>
      <c r="EH3" s="37">
        <f>SUMIFS('Absences diverses'!$O$8:$O$500,'Absences diverses'!$A$8:$A$500,B3,'Absences diverses'!$D$8:$D$500,Salariés!$J$3)</f>
        <v>0</v>
      </c>
      <c r="EI3" s="37">
        <f>SUMIFS('Absences diverses'!$O$8:$O$500,'Absences diverses'!$A$8:$A$500,B3,'Absences diverses'!$D$8:$D$500,Salariés!$J$4)</f>
        <v>0</v>
      </c>
      <c r="EJ3" s="37">
        <f>SUMIFS('Arrêts médicaux'!$R$8:$R$500,'Arrêts médicaux'!$A$8:$A$500,B3,'Arrêts médicaux'!$D$8:$D$500,Salariés!$H$1)</f>
        <v>0</v>
      </c>
      <c r="EK3" s="37">
        <f>SUMIFS('Arrêts médicaux'!$R$8:$R$500,'Arrêts médicaux'!$A$8:$A$500,B3,'Arrêts médicaux'!$D$8:$D$500,Salariés!$H$2)</f>
        <v>0</v>
      </c>
      <c r="EL3" s="38">
        <f t="shared" ref="EL3" si="24">+EK3+EJ3</f>
        <v>0</v>
      </c>
      <c r="EM3" s="37">
        <f>SUMIFS('Arrêts médicaux'!$R$8:$R$500,'Arrêts médicaux'!$A$8:$A$500,B3,'Arrêts médicaux'!$D$8:$D$500,Salariés!$H$3)</f>
        <v>0</v>
      </c>
      <c r="EN3" s="37">
        <f>SUMIFS('Arrêts médicaux'!$R$8:$R$500,'Arrêts médicaux'!$A$8:$A$500,B3,'Arrêts médicaux'!$D$8:$D$500,Salariés!$H$4)</f>
        <v>0</v>
      </c>
      <c r="EO3" s="38">
        <f t="shared" ref="EO3" si="25">+EN3+EM3</f>
        <v>0</v>
      </c>
      <c r="EP3" s="37">
        <f>SUMIFS('Arrêts médicaux'!$R$8:$R$500,'Arrêts médicaux'!$A$8:$A$500,B3,'Arrêts médicaux'!$D$8:$D$500,Salariés!$H$5)</f>
        <v>0</v>
      </c>
      <c r="EQ3" s="37">
        <f>SUMIFS('Arrêts médicaux'!$R$8:$R$500,'Arrêts médicaux'!$A$8:$A$500,B3,'Arrêts médicaux'!$D$8:$D$500,Salariés!$H$6)</f>
        <v>0</v>
      </c>
      <c r="ER3" s="37">
        <f>SUMIFS('Arrêts médicaux'!$R$8:$R$500,'Arrêts médicaux'!$A$8:$A$500,B3,'Arrêts médicaux'!$D$8:$D$500,Salariés!$H$7)</f>
        <v>0</v>
      </c>
      <c r="ES3" s="38">
        <f t="shared" ref="ES3" si="26">+ER3+EQ3+EP3</f>
        <v>0</v>
      </c>
      <c r="ET3" s="37">
        <f>SUMIFS('Arrêts médicaux'!$R$8:$R$500,'Arrêts médicaux'!$A$8:$A$500,B3,'Arrêts médicaux'!$D$8:$D$500,Salariés!$H$8)</f>
        <v>0</v>
      </c>
      <c r="EU3" s="37">
        <f>SUMIFS('Absences diverses'!$P$8:$P$500,'Absences diverses'!$A$8:$A$500,B3,'Absences diverses'!$D$8:$D$500,Salariés!$J$1)</f>
        <v>0</v>
      </c>
      <c r="EV3" s="37">
        <f>SUMIFS('Absences diverses'!$P$8:$P$500,'Absences diverses'!$A$8:$A$500,B3,'Absences diverses'!$D$8:$D$500,Salariés!$J$2)</f>
        <v>0</v>
      </c>
      <c r="EW3" s="37">
        <f>SUMIFS('Absences diverses'!$P$8:$P$500,'Absences diverses'!$A$8:$A$500,B3,'Absences diverses'!$D$8:$D$500,Salariés!$J$3)</f>
        <v>0</v>
      </c>
      <c r="EX3" s="37">
        <f>SUMIFS('Absences diverses'!$P$8:$P$500,'Absences diverses'!$A$8:$A$500,B3,'Absences diverses'!$D$8:$D$500,Salariés!$J$4)</f>
        <v>0</v>
      </c>
      <c r="EY3" s="37">
        <f>SUMIFS('Arrêts médicaux'!$S$8:$S$500,'Arrêts médicaux'!$A$8:$A$500,B3,'Arrêts médicaux'!$D$8:$D$500,Salariés!$H$1)</f>
        <v>0</v>
      </c>
      <c r="EZ3" s="37">
        <f>SUMIFS('Arrêts médicaux'!$S$8:$S$500,'Arrêts médicaux'!$A$8:$A$500,B3,'Arrêts médicaux'!$D$8:$D$500,Salariés!$H$2)</f>
        <v>0</v>
      </c>
      <c r="FA3" s="38">
        <f t="shared" ref="FA3" si="27">+EZ3+EY3</f>
        <v>0</v>
      </c>
      <c r="FB3" s="37">
        <f>SUMIFS('Arrêts médicaux'!$S$8:$S$500,'Arrêts médicaux'!$A$8:$A$500,B3,'Arrêts médicaux'!$D$8:$D$500,Salariés!$H$3)</f>
        <v>0</v>
      </c>
      <c r="FC3" s="37">
        <f>SUMIFS('Arrêts médicaux'!$S$8:$S$500,'Arrêts médicaux'!$A$8:$A$500,B3,'Arrêts médicaux'!$D$8:$D$500,Salariés!$H$4)</f>
        <v>0</v>
      </c>
      <c r="FD3" s="38">
        <f t="shared" ref="FD3" si="28">+FC3+FB3</f>
        <v>0</v>
      </c>
      <c r="FE3" s="37">
        <f>SUMIFS('Arrêts médicaux'!$S$8:$S$500,'Arrêts médicaux'!$A$8:$A$500,B3,'Arrêts médicaux'!$D$8:$D$500,Salariés!$H$5)</f>
        <v>0</v>
      </c>
      <c r="FF3" s="37">
        <f>SUMIFS('Arrêts médicaux'!$S$8:$S$500,'Arrêts médicaux'!$A$8:$A$500,B3,'Arrêts médicaux'!$D$8:$D$500,Salariés!$H$6)</f>
        <v>0</v>
      </c>
      <c r="FG3" s="37">
        <f>SUMIFS('Arrêts médicaux'!$S$8:$S$500,'Arrêts médicaux'!$A$8:$A$500,B3,'Arrêts médicaux'!$D$8:$D$500,Salariés!$H$7)</f>
        <v>0</v>
      </c>
      <c r="FH3" s="38">
        <f t="shared" ref="FH3" si="29">+FG3+FF3+FE3</f>
        <v>0</v>
      </c>
      <c r="FI3" s="37">
        <f>SUMIFS('Arrêts médicaux'!$S$8:$S$500,'Arrêts médicaux'!$A$8:$A$500,B3,'Arrêts médicaux'!$D$8:$D$500,Salariés!$H$8)</f>
        <v>0</v>
      </c>
      <c r="FJ3" s="37">
        <f>SUMIFS('Absences diverses'!$Q$8:$Q$500,'Absences diverses'!$A$8:$A$500,B3,'Absences diverses'!$D$8:$D$500,Salariés!$J$1)</f>
        <v>0</v>
      </c>
      <c r="FK3" s="37">
        <f>SUMIFS('Absences diverses'!$Q$8:$Q$500,'Absences diverses'!$A$8:$A$500,B3,'Absences diverses'!$D$8:$D$500,Salariés!$J$2)</f>
        <v>0</v>
      </c>
      <c r="FL3" s="37">
        <f>SUMIFS('Absences diverses'!$Q$8:$Q$500,'Absences diverses'!$A$8:$A$500,B3,'Absences diverses'!$D$8:$D$500,Salariés!$J$3)</f>
        <v>0</v>
      </c>
      <c r="FM3" s="37">
        <f>SUMIFS('Absences diverses'!$Q$8:$Q$500,'Absences diverses'!$A$8:$A$500,B3,'Absences diverses'!$D$8:$D$500,Salariés!$J$4)</f>
        <v>0</v>
      </c>
      <c r="FN3" s="37">
        <f>SUMIFS('Arrêts médicaux'!$T$8:$T$500,'Arrêts médicaux'!$A$8:$A$500,B3,'Arrêts médicaux'!$D$8:$D$500,Salariés!$H$1)</f>
        <v>0</v>
      </c>
      <c r="FO3" s="37">
        <f>SUMIFS('Arrêts médicaux'!$T$8:$T$500,'Arrêts médicaux'!$A$8:$A$500,B3,'Arrêts médicaux'!$D$8:$D$500,Salariés!$H$2)</f>
        <v>0</v>
      </c>
      <c r="FP3" s="38">
        <f t="shared" ref="FP3" si="30">+FO3+FN3</f>
        <v>0</v>
      </c>
      <c r="FQ3" s="37">
        <f>SUMIFS('Arrêts médicaux'!$T$8:$T$500,'Arrêts médicaux'!$A$8:$A$500,B3,'Arrêts médicaux'!$D$8:$D$500,Salariés!$H$3)</f>
        <v>0</v>
      </c>
      <c r="FR3" s="37">
        <f>SUMIFS('Arrêts médicaux'!$T$8:$T$500,'Arrêts médicaux'!$A$8:$A$500,B3,'Arrêts médicaux'!$D$8:$D$500,Salariés!$H$4)</f>
        <v>0</v>
      </c>
      <c r="FS3" s="38">
        <f t="shared" ref="FS3" si="31">+FR3+FQ3</f>
        <v>0</v>
      </c>
      <c r="FT3" s="37">
        <f>SUMIFS('Arrêts médicaux'!$T$8:$T$500,'Arrêts médicaux'!$A$8:$A$500,B3,'Arrêts médicaux'!$D$8:$D$500,Salariés!$H$5)</f>
        <v>0</v>
      </c>
      <c r="FU3" s="37">
        <f>SUMIFS('Arrêts médicaux'!$T$8:$T$500,'Arrêts médicaux'!$A$8:$A$500,B3,'Arrêts médicaux'!$D$8:$D$500,Salariés!$H$6)</f>
        <v>0</v>
      </c>
      <c r="FV3" s="37">
        <f>SUMIFS('Arrêts médicaux'!$T$8:$T$500,'Arrêts médicaux'!$A$8:$A$500,B3,'Arrêts médicaux'!$D$8:$D$500,Salariés!$H$7)</f>
        <v>0</v>
      </c>
      <c r="FW3" s="38">
        <f t="shared" ref="FW3" si="32">+FV3+FU3+FT3</f>
        <v>0</v>
      </c>
      <c r="FX3" s="37">
        <f>SUMIFS('Arrêts médicaux'!$T$8:$T$500,'Arrêts médicaux'!$A$8:$A$500,B3,'Arrêts médicaux'!$D$8:$D$500,Salariés!$H$8)</f>
        <v>0</v>
      </c>
      <c r="FY3" s="37">
        <f>SUMIFS('Absences diverses'!$R$8:$R$500,'Absences diverses'!$A$8:$A$500,B3,'Absences diverses'!$D$8:$D$500,Salariés!$J$1)</f>
        <v>0</v>
      </c>
      <c r="FZ3" s="37">
        <f>SUMIFS('Absences diverses'!$R$8:$R$500,'Absences diverses'!$A$8:$A$500,B3,'Absences diverses'!$D$8:$D$500,Salariés!$J$2)</f>
        <v>0</v>
      </c>
      <c r="GA3" s="37">
        <f>SUMIFS('Absences diverses'!$R$8:$R$500,'Absences diverses'!$A$8:$A$500,B3,'Absences diverses'!$D$8:$D$500,Salariés!$J$3)</f>
        <v>0</v>
      </c>
      <c r="GB3" s="37">
        <f>SUMIFS('Absences diverses'!$R$8:$R$500,'Absences diverses'!$A$8:$A$500,B3,'Absences diverses'!$D$8:$D$500,Salariés!$J$4)</f>
        <v>0</v>
      </c>
      <c r="GC3" s="37">
        <f>SUMIFS('Arrêts médicaux'!$U$8:$U$500,'Arrêts médicaux'!$A$8:$A$500,B3,'Arrêts médicaux'!$D$8:$D$500,Salariés!$H$1)</f>
        <v>0</v>
      </c>
      <c r="GD3" s="37">
        <f>SUMIFS('Arrêts médicaux'!$U$8:$U$500,'Arrêts médicaux'!$A$8:$A$500,B3,'Arrêts médicaux'!$D$8:$D$500,Salariés!$H$2)</f>
        <v>0</v>
      </c>
      <c r="GE3" s="38">
        <f t="shared" ref="GE3" si="33">+GD3+GC3</f>
        <v>0</v>
      </c>
      <c r="GF3" s="37">
        <f>SUMIFS('Arrêts médicaux'!$U$8:$U$500,'Arrêts médicaux'!$A$8:$A$500,B3,'Arrêts médicaux'!$D$8:$D$500,Salariés!$H$3)</f>
        <v>0</v>
      </c>
      <c r="GG3" s="37">
        <f>SUMIFS('Arrêts médicaux'!$U$8:$U$500,'Arrêts médicaux'!$A$8:$A$500,B3,'Arrêts médicaux'!$D$8:$D$500,Salariés!$H$4)</f>
        <v>0</v>
      </c>
      <c r="GH3" s="38">
        <f t="shared" ref="GH3" si="34">+GG3+GF3</f>
        <v>0</v>
      </c>
      <c r="GI3" s="37">
        <f>SUMIFS('Arrêts médicaux'!$U$8:$U$500,'Arrêts médicaux'!$A$8:$A$500,B3,'Arrêts médicaux'!$D$8:$D$500,Salariés!$H$5)</f>
        <v>0</v>
      </c>
      <c r="GJ3" s="37">
        <f>SUMIFS('Arrêts médicaux'!$U$8:$U$500,'Arrêts médicaux'!$A$8:$A$500,B3,'Arrêts médicaux'!$D$8:$D$500,Salariés!$H$6)</f>
        <v>0</v>
      </c>
      <c r="GK3" s="37">
        <f>SUMIFS('Arrêts médicaux'!$U$8:$U$500,'Arrêts médicaux'!$A$8:$A$500,B3,'Arrêts médicaux'!$D$8:$D$500,Salariés!$H$7)</f>
        <v>0</v>
      </c>
      <c r="GL3" s="38">
        <f t="shared" ref="GL3" si="35">+GK3+GJ3+GI3</f>
        <v>0</v>
      </c>
      <c r="GM3" s="37">
        <f>SUMIFS('Arrêts médicaux'!$U$8:$U$500,'Arrêts médicaux'!$A$8:$A$500,B3,'Arrêts médicaux'!$D$8:$D$500,Salariés!$H$8)</f>
        <v>0</v>
      </c>
      <c r="GN3" s="37">
        <f>SUMIFS('Absences diverses'!$S$8:$S$500,'Absences diverses'!$A$8:$A$500,B3,'Absences diverses'!$D$8:$D$500,Salariés!$J$1)</f>
        <v>0</v>
      </c>
      <c r="GO3" s="37">
        <f>SUMIFS('Absences diverses'!$S$8:$S$500,'Absences diverses'!$A$8:$A$500,B3,'Absences diverses'!$D$8:$D$500,Salariés!$J$2)</f>
        <v>0</v>
      </c>
      <c r="GP3" s="37">
        <f>SUMIFS('Absences diverses'!$S$8:$S$500,'Absences diverses'!$A$8:$A$500,B3,'Absences diverses'!$D$8:$D$500,Salariés!$J$3)</f>
        <v>0</v>
      </c>
      <c r="GQ3" s="37">
        <f>SUMIFS('Absences diverses'!$S$8:$S$500,'Absences diverses'!$A$8:$A$500,B3,'Absences diverses'!$D$8:$D$500,Salariés!$J$4)</f>
        <v>0</v>
      </c>
      <c r="GR3" s="37">
        <f>SUMIFS('Arrêts médicaux'!$V$8:$V$500,'Arrêts médicaux'!$A$8:$A$500,B3,'Arrêts médicaux'!$D$8:$D$500,Salariés!$H$1)</f>
        <v>0</v>
      </c>
      <c r="GS3" s="37">
        <f>SUMIFS('Arrêts médicaux'!$V$8:$V$500,'Arrêts médicaux'!$A$8:$A$500,B3,'Arrêts médicaux'!$D$8:$D$500,Salariés!$H$2)</f>
        <v>0</v>
      </c>
      <c r="GT3" s="38">
        <f t="shared" ref="GT3" si="36">+GS3+GR3</f>
        <v>0</v>
      </c>
      <c r="GU3" s="37">
        <f>SUMIFS('Arrêts médicaux'!$V$8:$V$500,'Arrêts médicaux'!$A$8:$A$500,B3,'Arrêts médicaux'!$D$8:$D$500,Salariés!$H$3)</f>
        <v>0</v>
      </c>
      <c r="GV3" s="37">
        <f>SUMIFS('Arrêts médicaux'!$V$8:$V$500,'Arrêts médicaux'!$A$8:$A$500,B3,'Arrêts médicaux'!$D$8:$D$500,Salariés!$H$4)</f>
        <v>0</v>
      </c>
      <c r="GW3" s="38">
        <f t="shared" ref="GW3" si="37">+GV3+GU3</f>
        <v>0</v>
      </c>
      <c r="GX3" s="37">
        <f>SUMIFS('Arrêts médicaux'!$V$8:$V$500,'Arrêts médicaux'!$A$8:$A$500,B3,'Arrêts médicaux'!$D$8:$D$500,Salariés!$H$5)</f>
        <v>0</v>
      </c>
      <c r="GY3" s="37">
        <f>SUMIFS('Arrêts médicaux'!$V$8:$V$500,'Arrêts médicaux'!$A$8:$A$500,B3,'Arrêts médicaux'!$D$8:$D$500,Salariés!$H$6)</f>
        <v>0</v>
      </c>
      <c r="GZ3" s="37">
        <f>SUMIFS('Arrêts médicaux'!$V$8:$V$500,'Arrêts médicaux'!$A$8:$A$500,B3,'Arrêts médicaux'!$D$8:$D$500,Salariés!$H$7)</f>
        <v>0</v>
      </c>
      <c r="HA3" s="38">
        <f t="shared" ref="HA3" si="38">+GZ3+GY3+GX3</f>
        <v>0</v>
      </c>
      <c r="HB3" s="37">
        <f>SUMIFS('Arrêts médicaux'!$V$8:$V$500,'Arrêts médicaux'!$A$8:$A$500,B3,'Arrêts médicaux'!$D$8:$D$500,Salariés!$H$8)</f>
        <v>0</v>
      </c>
      <c r="HC3" s="37">
        <f>SUMIFS('Absences diverses'!$T$8:$T$500,'Absences diverses'!$A$8:$A$500,B3,'Absences diverses'!$D$8:$D$500,Salariés!$J$1)</f>
        <v>0</v>
      </c>
      <c r="HD3" s="37">
        <f>SUMIFS('Absences diverses'!$T$8:$T$500,'Absences diverses'!$A$8:$A$500,B3,'Absences diverses'!$D$8:$D$500,Salariés!$J$2)</f>
        <v>0</v>
      </c>
      <c r="HE3" s="37">
        <f>SUMIFS('Absences diverses'!$T$8:$T$500,'Absences diverses'!$A$8:$A$500,B3,'Absences diverses'!$D$8:$D$500,Salariés!$J$3)</f>
        <v>0</v>
      </c>
      <c r="HF3" s="37">
        <f>SUMIFS('Absences diverses'!$T$8:$T$500,'Absences diverses'!$A$8:$A$500,B3,'Absences diverses'!$D$8:$D$500,Salariés!$J$4)</f>
        <v>0</v>
      </c>
      <c r="HG3" s="37">
        <f>SUMIFS('Arrêts médicaux'!$W$8:$W$500,'Arrêts médicaux'!$A$8:$A$500,B3,'Arrêts médicaux'!$D$8:$D$500,Salariés!$H$1)</f>
        <v>0</v>
      </c>
      <c r="HH3" s="37">
        <f>SUMIFS('Arrêts médicaux'!$W$8:$W$500,'Arrêts médicaux'!$A$8:$A$500,B3,'Arrêts médicaux'!$D$8:$D$500,Salariés!$H$2)</f>
        <v>0</v>
      </c>
      <c r="HI3" s="38">
        <f t="shared" ref="HI3" si="39">+HH3+HG3</f>
        <v>0</v>
      </c>
      <c r="HJ3" s="37">
        <f>SUMIFS('Arrêts médicaux'!$W$8:$W$500,'Arrêts médicaux'!$A$8:$A$500,B3,'Arrêts médicaux'!$D$8:$D$500,Salariés!$H$3)</f>
        <v>0</v>
      </c>
      <c r="HK3" s="37">
        <f>SUMIFS('Arrêts médicaux'!$W$8:$W$500,'Arrêts médicaux'!$A$8:$A$500,B3,'Arrêts médicaux'!$D$8:$D$500,Salariés!$H$4)</f>
        <v>0</v>
      </c>
      <c r="HL3" s="38">
        <f t="shared" ref="HL3" si="40">+HK3+HJ3</f>
        <v>0</v>
      </c>
      <c r="HM3" s="37">
        <f>SUMIFS('Arrêts médicaux'!$W$8:$W$500,'Arrêts médicaux'!$A$8:$A$500,B3,'Arrêts médicaux'!$D$8:$D$500,Salariés!$H$5)</f>
        <v>0</v>
      </c>
      <c r="HN3" s="37">
        <f>SUMIFS('Arrêts médicaux'!$W$8:$W$500,'Arrêts médicaux'!$A$8:$A$500,B3,'Arrêts médicaux'!$D$8:$D$500,Salariés!$H$6)</f>
        <v>0</v>
      </c>
      <c r="HO3" s="37">
        <f>SUMIFS('Arrêts médicaux'!$W$8:$W$500,'Arrêts médicaux'!$A$8:$A$500,B3,'Arrêts médicaux'!$D$8:$D$500,Salariés!$H$7)</f>
        <v>0</v>
      </c>
      <c r="HP3" s="38">
        <f t="shared" ref="HP3" si="41">+HO3+HN3+HM3</f>
        <v>0</v>
      </c>
      <c r="HQ3" s="37">
        <f>SUMIFS('Arrêts médicaux'!$W$8:$W$500,'Arrêts médicaux'!$A$8:$A$500,B3,'Arrêts médicaux'!$D$8:$D$500,Salariés!$H$8)</f>
        <v>0</v>
      </c>
      <c r="HR3" s="37">
        <f>SUMIFS('Absences diverses'!$U$8:$U$500,'Absences diverses'!$A$8:$A$500,B3,'Absences diverses'!$D$8:$D$500,Salariés!$J$1)</f>
        <v>0</v>
      </c>
      <c r="HS3" s="37">
        <f>SUMIFS('Absences diverses'!$U$8:$U$500,'Absences diverses'!$A$8:$A$500,B3,'Absences diverses'!$D$8:$D$500,Salariés!$J$2)</f>
        <v>0</v>
      </c>
      <c r="HT3" s="37">
        <f>SUMIFS('Absences diverses'!$U$8:$U$500,'Absences diverses'!$A$8:$A$500,B3,'Absences diverses'!$D$8:$D$500,Salariés!$J$3)</f>
        <v>0</v>
      </c>
      <c r="HU3" s="37">
        <f>SUMIFS('Absences diverses'!$U$8:$U$500,'Absences diverses'!$A$8:$A$500,B3,'Absences diverses'!$D$8:$D$500,Salariés!$J$4)</f>
        <v>0</v>
      </c>
      <c r="HV3" s="37">
        <f>SUMIFS('Arrêts médicaux'!$X$8:$X$500,'Arrêts médicaux'!$A$8:$A$500,B3,'Arrêts médicaux'!$D$8:$D$500,Salariés!$H$1)</f>
        <v>0</v>
      </c>
      <c r="HW3" s="37">
        <f>SUMIFS('Arrêts médicaux'!$X$8:$X$500,'Arrêts médicaux'!$A$8:$A$500,B3,'Arrêts médicaux'!$D$8:$D$500,Salariés!$H$2)</f>
        <v>0</v>
      </c>
      <c r="HX3" s="38">
        <f t="shared" ref="HX3" si="42">+HW3+HV3</f>
        <v>0</v>
      </c>
      <c r="HY3" s="37">
        <f>SUMIFS('Arrêts médicaux'!$X$8:$X$500,'Arrêts médicaux'!$A$8:$A$500,B3,'Arrêts médicaux'!$D$8:$D$500,Salariés!$H$3)</f>
        <v>0</v>
      </c>
      <c r="HZ3" s="37">
        <f>SUMIFS('Arrêts médicaux'!$X$8:$X$500,'Arrêts médicaux'!$A$8:$A$500,B3,'Arrêts médicaux'!$D$8:$D$500,Salariés!$H$4)</f>
        <v>0</v>
      </c>
      <c r="IA3" s="38">
        <f t="shared" ref="IA3" si="43">+HZ3+HY3</f>
        <v>0</v>
      </c>
      <c r="IB3" s="37">
        <f>SUMIFS('Arrêts médicaux'!$X$8:$X$500,'Arrêts médicaux'!$A$8:$A$500,B3,'Arrêts médicaux'!$D$8:$D$500,Salariés!$H$5)</f>
        <v>0</v>
      </c>
      <c r="IC3" s="37">
        <f>SUMIFS('Arrêts médicaux'!$X$8:$X$500,'Arrêts médicaux'!$A$8:$A$500,B3,'Arrêts médicaux'!$D$8:$D$500,Salariés!$H$6)</f>
        <v>0</v>
      </c>
      <c r="ID3" s="37">
        <f>SUMIFS('Arrêts médicaux'!$X$8:$X$500,'Arrêts médicaux'!$A$8:$A$500,B3,'Arrêts médicaux'!$D$8:$D$500,Salariés!$H$7)</f>
        <v>0</v>
      </c>
      <c r="IE3" s="38">
        <f t="shared" ref="IE3" si="44">+ID3+IC3+IB3</f>
        <v>0</v>
      </c>
      <c r="IF3" s="37">
        <f>SUMIFS('Arrêts médicaux'!$X$8:$X$500,'Arrêts médicaux'!$A$8:$A$500,B3,'Arrêts médicaux'!$D$8:$D$500,Salariés!$H$8)</f>
        <v>0</v>
      </c>
      <c r="IG3" s="37">
        <f>SUMIFS('Absences diverses'!$V$8:$V$500,'Absences diverses'!$A$8:$A$500,B3,'Absences diverses'!$D$8:$D$500,Salariés!$J$1)</f>
        <v>0</v>
      </c>
      <c r="IH3" s="37">
        <f>SUMIFS('Absences diverses'!$V$8:$V$500,'Absences diverses'!$A$8:$A$500,B3,'Absences diverses'!$D$8:$D$500,Salariés!$J$2)</f>
        <v>0</v>
      </c>
      <c r="II3" s="37">
        <f>SUMIFS('Absences diverses'!$V$8:$V$500,'Absences diverses'!$A$8:$A$500,B3,'Absences diverses'!$D$8:$D$500,Salariés!$J$3)</f>
        <v>0</v>
      </c>
      <c r="IJ3" s="37">
        <f>SUMIFS('Absences diverses'!$V$8:$V$500,'Absences diverses'!$A$8:$A$500,B3,'Absences diverses'!$D$8:$D$500,Salariés!$J$4)</f>
        <v>0</v>
      </c>
      <c r="IK3" s="37">
        <f>SUMIFS('Arrêts médicaux'!$Y$8:$Y$500,'Arrêts médicaux'!$A$8:$A$500,B3,'Arrêts médicaux'!$D$8:$D$500,Salariés!$H$1)</f>
        <v>0</v>
      </c>
      <c r="IL3" s="37">
        <f>SUMIFS('Arrêts médicaux'!$Y$8:$Y$500,'Arrêts médicaux'!$A$8:$A$500,B3,'Arrêts médicaux'!$D$8:$D$500,Salariés!$H$2)</f>
        <v>0</v>
      </c>
      <c r="IM3" s="38">
        <f t="shared" ref="IM3" si="45">+IL3+IK3</f>
        <v>0</v>
      </c>
      <c r="IN3" s="37">
        <f>SUMIFS('Arrêts médicaux'!$Y$8:$Y$500,'Arrêts médicaux'!$A$8:$A$500,B3,'Arrêts médicaux'!$D$8:$D$500,Salariés!$H$3)</f>
        <v>0</v>
      </c>
      <c r="IO3" s="37">
        <f>SUMIFS('Arrêts médicaux'!$Y$8:$Y$500,'Arrêts médicaux'!$A$8:$A$500,B3,'Arrêts médicaux'!$D$8:$D$500,Salariés!$H$4)</f>
        <v>0</v>
      </c>
      <c r="IP3" s="38">
        <f t="shared" ref="IP3" si="46">+IO3+IN3</f>
        <v>0</v>
      </c>
      <c r="IQ3" s="37">
        <f>SUMIFS('Arrêts médicaux'!$Y$8:$Y$500,'Arrêts médicaux'!$A$8:$A$500,B3,'Arrêts médicaux'!$D$8:$D$500,Salariés!$H$5)</f>
        <v>0</v>
      </c>
      <c r="IR3" s="37">
        <f>SUMIFS('Arrêts médicaux'!$Y$8:$Y$500,'Arrêts médicaux'!$A$8:$A$500,B3,'Arrêts médicaux'!$D$8:$D$500,Salariés!$H$6)</f>
        <v>0</v>
      </c>
      <c r="IS3" s="37">
        <f>SUMIFS('Arrêts médicaux'!$Y$8:$Y$500,'Arrêts médicaux'!$A$8:$A$500,B3,'Arrêts médicaux'!$D$8:$D$500,Salariés!$H$7)</f>
        <v>0</v>
      </c>
      <c r="IT3" s="38">
        <f t="shared" ref="IT3" si="47">+IS3+IR3+IQ3</f>
        <v>0</v>
      </c>
      <c r="IU3" s="37">
        <f>SUMIFS('Arrêts médicaux'!$Y$8:$Y$500,'Arrêts médicaux'!$A$8:$A$500,B3,'Arrêts médicaux'!$D$8:$D$500,Salariés!$H$8)</f>
        <v>0</v>
      </c>
      <c r="IV3" s="37">
        <f>SUMIFS('Absences diverses'!$W$8:$W$500,'Absences diverses'!$A$8:$A$500,B3,'Absences diverses'!$D$8:$D$500,Salariés!$J$1)</f>
        <v>0</v>
      </c>
      <c r="IW3" s="37">
        <f>SUMIFS('Absences diverses'!$W$8:$W$500,'Absences diverses'!$A$8:$A$500,B3,'Absences diverses'!$D$8:$D$500,Salariés!$J$2)</f>
        <v>0</v>
      </c>
      <c r="IX3" s="37">
        <f>SUMIFS('Absences diverses'!$W$8:$W$500,'Absences diverses'!$A$8:$A$500,B3,'Absences diverses'!$D$8:$D$500,Salariés!$J$3)</f>
        <v>0</v>
      </c>
      <c r="IY3" s="37">
        <f>SUMIFS('Absences diverses'!$W$8:$W$500,'Absences diverses'!$A$8:$A$500,B3,'Absences diverses'!$D$8:$D$500,Salariés!$J$4)</f>
        <v>0</v>
      </c>
      <c r="IZ3" s="37">
        <f>SUMIFS('Arrêts médicaux'!$Z$8:$Z$500,'Arrêts médicaux'!$A$8:$A$500,B3,'Arrêts médicaux'!$D$8:$D$500,Salariés!$H$1)</f>
        <v>0</v>
      </c>
      <c r="JA3" s="37">
        <f>SUMIFS('Arrêts médicaux'!$Z$8:$Z$500,'Arrêts médicaux'!$A$8:$A$500,B3,'Arrêts médicaux'!$D$8:$D$500,Salariés!$H$2)</f>
        <v>0</v>
      </c>
      <c r="JB3" s="38">
        <f t="shared" ref="JB3" si="48">+JA3+IZ3</f>
        <v>0</v>
      </c>
      <c r="JC3" s="37">
        <f>SUMIFS('Arrêts médicaux'!$Z$8:$Z$500,'Arrêts médicaux'!$A$8:$A$500,B3,'Arrêts médicaux'!$D$8:$D$500,Salariés!$H$3)</f>
        <v>0</v>
      </c>
      <c r="JD3" s="37">
        <f>SUMIFS('Arrêts médicaux'!$Z$8:$Z$500,'Arrêts médicaux'!$A$8:$A$500,B3,'Arrêts médicaux'!$D$8:$D$500,Salariés!$H$4)</f>
        <v>0</v>
      </c>
      <c r="JE3" s="38">
        <f t="shared" ref="JE3" si="49">+JD3+JC3</f>
        <v>0</v>
      </c>
      <c r="JF3" s="37">
        <f>SUMIFS('Arrêts médicaux'!$Z$8:$Z$500,'Arrêts médicaux'!$A$8:$A$500,B3,'Arrêts médicaux'!$D$8:$D$500,Salariés!$H$5)</f>
        <v>0</v>
      </c>
      <c r="JG3" s="37">
        <f>SUMIFS('Arrêts médicaux'!$Z$8:$Z$500,'Arrêts médicaux'!$A$8:$A$500,B3,'Arrêts médicaux'!$D$8:$D$500,Salariés!$H$6)</f>
        <v>0</v>
      </c>
      <c r="JH3" s="37">
        <f>SUMIFS('Arrêts médicaux'!$Z$8:$Z$500,'Arrêts médicaux'!$A$8:$A$500,B3,'Arrêts médicaux'!$D$8:$D$500,Salariés!$H$7)</f>
        <v>0</v>
      </c>
      <c r="JI3" s="38">
        <f t="shared" ref="JI3" si="50">+JH3+JG3+JF3</f>
        <v>0</v>
      </c>
      <c r="JJ3" s="37">
        <f>SUMIFS('Arrêts médicaux'!$Z$8:$Z$500,'Arrêts médicaux'!$A$8:$A$500,B3,'Arrêts médicaux'!$D$8:$D$500,Salariés!$H$8)</f>
        <v>0</v>
      </c>
      <c r="JK3" s="37">
        <f>SUMIFS('Absences diverses'!$X$8:$X$500,'Absences diverses'!$A$8:$A$500,B3,'Absences diverses'!$D$8:$D$500,Salariés!$J$1)</f>
        <v>0</v>
      </c>
      <c r="JL3" s="37">
        <f>SUMIFS('Absences diverses'!$X$8:$X$500,'Absences diverses'!$A$8:$A$500,B3,'Absences diverses'!$D$8:$D$500,Salariés!$J$2)</f>
        <v>0</v>
      </c>
      <c r="JM3" s="37">
        <f>SUMIFS('Absences diverses'!$X$8:$X$500,'Absences diverses'!$A$8:$A$500,B3,'Absences diverses'!$D$8:$D$500,Salariés!$J$3)</f>
        <v>0</v>
      </c>
      <c r="JN3" s="37">
        <f>SUMIFS('Absences diverses'!$X$8:$X$500,'Absences diverses'!$A$8:$A$500,B3,'Absences diverses'!$D$8:$D$500,Salariés!$J$4)</f>
        <v>0</v>
      </c>
      <c r="JO3" s="37">
        <f>SUMIFS('Arrêts médicaux'!$AA$8:$AA$500,'Arrêts médicaux'!$A$8:$A$500,B3,'Arrêts médicaux'!$D$8:$D$500,Salariés!$H$1)</f>
        <v>0</v>
      </c>
      <c r="JP3" s="37">
        <f>SUMIFS('Arrêts médicaux'!$AA$8:$AA$500,'Arrêts médicaux'!$A$8:$A$500,B3,'Arrêts médicaux'!$D$8:$D$500,Salariés!$H$2)</f>
        <v>0</v>
      </c>
      <c r="JQ3" s="38">
        <f t="shared" ref="JQ3" si="51">+JP3+JO3</f>
        <v>0</v>
      </c>
      <c r="JR3" s="37">
        <f>SUMIFS('Arrêts médicaux'!$AA$8:$AA$500,'Arrêts médicaux'!$A$8:$A$500,B3,'Arrêts médicaux'!$D$8:$D$500,Salariés!$H$3)</f>
        <v>0</v>
      </c>
      <c r="JS3" s="37">
        <f>SUMIFS('Arrêts médicaux'!$AA$8:$AA$500,'Arrêts médicaux'!$A$8:$A$500,B3,'Arrêts médicaux'!$D$8:$D$500,Salariés!$H$4)</f>
        <v>0</v>
      </c>
      <c r="JT3" s="38">
        <f t="shared" ref="JT3" si="52">+JS3+JR3</f>
        <v>0</v>
      </c>
      <c r="JU3" s="37">
        <f>SUMIFS('Arrêts médicaux'!$AA$8:$AA$500,'Arrêts médicaux'!$A$8:$A$500,B3,'Arrêts médicaux'!$D$8:$D$500,Salariés!$H$5)</f>
        <v>0</v>
      </c>
      <c r="JV3" s="37">
        <f>SUMIFS('Arrêts médicaux'!$AA$8:$AA$500,'Arrêts médicaux'!$A$8:$A$500,B3,'Arrêts médicaux'!$D$8:$D$500,Salariés!$H$6)</f>
        <v>0</v>
      </c>
      <c r="JW3" s="37">
        <f>SUMIFS('Arrêts médicaux'!$AA$8:$AA$500,'Arrêts médicaux'!$A$8:$A$500,B3,'Arrêts médicaux'!$D$8:$D$500,Salariés!$H$7)</f>
        <v>0</v>
      </c>
      <c r="JX3" s="38">
        <f t="shared" ref="JX3" si="53">+JW3+JV3+JU3</f>
        <v>0</v>
      </c>
      <c r="JY3" s="37">
        <f>SUMIFS('Arrêts médicaux'!$AA$8:$AA$500,'Arrêts médicaux'!$A$8:$A$500,B3,'Arrêts médicaux'!$D$8:$D$500,Salariés!$H$8)</f>
        <v>0</v>
      </c>
      <c r="JZ3" s="37">
        <f>SUMIFS('Absences diverses'!$Y$8:$Y$500,'Absences diverses'!$A$8:$A$500,B3,'Absences diverses'!$D$8:$D$500,Salariés!$J$1)</f>
        <v>0</v>
      </c>
      <c r="KA3" s="37">
        <f>SUMIFS('Absences diverses'!$Y$8:$Y$500,'Absences diverses'!$A$8:$A$500,B3,'Absences diverses'!$D$8:$D$500,Salariés!$J$2)</f>
        <v>0</v>
      </c>
      <c r="KB3" s="37">
        <f>SUMIFS('Absences diverses'!$Y$8:$Y$500,'Absences diverses'!$A$8:$A$500,B3,'Absences diverses'!$D$8:$D$500,Salariés!$J$3)</f>
        <v>0</v>
      </c>
      <c r="KC3" s="37">
        <f>SUMIFS('Absences diverses'!$Y$8:$Y$500,'Absences diverses'!$A$8:$A$500,B3,'Absences diverses'!$D$8:$D$500,Salariés!$J$4)</f>
        <v>0</v>
      </c>
      <c r="KD3" s="37">
        <f>SUMIFS('Arrêts médicaux'!$AB$8:$AB$500,'Arrêts médicaux'!$A$8:$A$500,B3,'Arrêts médicaux'!$D$8:$D$500,Salariés!$H$1)</f>
        <v>0</v>
      </c>
      <c r="KE3" s="37">
        <f>SUMIFS('Arrêts médicaux'!$AB$8:$AB$500,'Arrêts médicaux'!$A$8:$A$500,B3,'Arrêts médicaux'!$D$8:$D$500,Salariés!$H$2)</f>
        <v>0</v>
      </c>
      <c r="KF3" s="38">
        <f t="shared" ref="KF3" si="54">+KE3+KD3</f>
        <v>0</v>
      </c>
      <c r="KG3" s="37">
        <f>SUMIFS('Arrêts médicaux'!$AB$8:$AB$500,'Arrêts médicaux'!$A$8:$A$500,B3,'Arrêts médicaux'!$D$8:$D$500,Salariés!$H$3)</f>
        <v>0</v>
      </c>
      <c r="KH3" s="37">
        <f>SUMIFS('Arrêts médicaux'!$AB$8:$AB$500,'Arrêts médicaux'!$A$8:$A$500,B3,'Arrêts médicaux'!$D$8:$D$500,Salariés!$H$4)</f>
        <v>0</v>
      </c>
      <c r="KI3" s="38">
        <f t="shared" ref="KI3" si="55">+KH3+KG3</f>
        <v>0</v>
      </c>
      <c r="KJ3" s="37">
        <f>SUMIFS('Arrêts médicaux'!$AB$8:$AB$500,'Arrêts médicaux'!$A$8:$A$500,B3,'Arrêts médicaux'!$D$8:$D$500,Salariés!$H$5)</f>
        <v>0</v>
      </c>
      <c r="KK3" s="37">
        <f>SUMIFS('Arrêts médicaux'!$AB$8:$AB$500,'Arrêts médicaux'!$A$8:$A$500,B3,'Arrêts médicaux'!$D$8:$D$500,Salariés!$H$6)</f>
        <v>0</v>
      </c>
      <c r="KL3" s="37">
        <f>SUMIFS('Arrêts médicaux'!$AB$8:$AB$500,'Arrêts médicaux'!$A$8:$A$500,B3,'Arrêts médicaux'!$D$8:$D$500,Salariés!$H$7)</f>
        <v>0</v>
      </c>
      <c r="KM3" s="38">
        <f t="shared" ref="KM3" si="56">+KL3+KK3+KJ3</f>
        <v>0</v>
      </c>
      <c r="KN3" s="37">
        <f>SUMIFS('Arrêts médicaux'!$AB$8:$AB$500,'Arrêts médicaux'!$A$8:$A$500,B3,'Arrêts médicaux'!$D$8:$D$500,Salariés!$H$8)</f>
        <v>0</v>
      </c>
      <c r="KO3" s="37">
        <f>SUMIFS('Absences diverses'!$Z$8:$Z$500,'Absences diverses'!$A$8:$A$500,B3,'Absences diverses'!$D$8:$D$500,Salariés!$J$1)</f>
        <v>0</v>
      </c>
      <c r="KP3" s="37">
        <f>SUMIFS('Absences diverses'!$Z$8:$Z$500,'Absences diverses'!$A$8:$A$500,B3,'Absences diverses'!$D$8:$D$500,Salariés!$J$2)</f>
        <v>0</v>
      </c>
      <c r="KQ3" s="37">
        <f>SUMIFS('Absences diverses'!$Z$8:$Z$500,'Absences diverses'!$A$8:$A$500,B3,'Absences diverses'!$D$8:$D$500,Salariés!$J$3)</f>
        <v>0</v>
      </c>
      <c r="KR3" s="37">
        <f>SUMIFS('Absences diverses'!$Z$8:$Z$500,'Absences diverses'!$A$8:$A$500,B3,'Absences diverses'!$D$8:$D$500,Salariés!$J$4)</f>
        <v>0</v>
      </c>
      <c r="KS3" s="37">
        <f>SUMIFS('Arrêts médicaux'!$AC$8:$AC$500,'Arrêts médicaux'!$A$8:$A$500,B3,'Arrêts médicaux'!$D$8:$D$500,Salariés!$H$1)</f>
        <v>0</v>
      </c>
      <c r="KT3" s="37">
        <f>SUMIFS('Arrêts médicaux'!$AC$8:$AC$500,'Arrêts médicaux'!$A$8:$A$500,B3,'Arrêts médicaux'!$D$8:$D$500,Salariés!$H$2)</f>
        <v>0</v>
      </c>
      <c r="KU3" s="38">
        <f t="shared" ref="KU3" si="57">+KT3+KS3</f>
        <v>0</v>
      </c>
      <c r="KV3" s="37">
        <f>SUMIFS('Arrêts médicaux'!$AC$8:$AC$500,'Arrêts médicaux'!$A$8:$A$500,B3,'Arrêts médicaux'!$D$8:$D$500,Salariés!$H$3)</f>
        <v>0</v>
      </c>
      <c r="KW3" s="37">
        <f>SUMIFS('Arrêts médicaux'!$AC$8:$AC$500,'Arrêts médicaux'!$A$8:$A$500,B3,'Arrêts médicaux'!$D$8:$D$500,Salariés!$H$4)</f>
        <v>0</v>
      </c>
      <c r="KX3" s="38">
        <f t="shared" ref="KX3" si="58">+KW3+KV3</f>
        <v>0</v>
      </c>
      <c r="KY3" s="37">
        <f>SUMIFS('Arrêts médicaux'!$AC$8:$AC$500,'Arrêts médicaux'!$A$8:$A$500,B3,'Arrêts médicaux'!$D$8:$D$500,Salariés!$H$5)</f>
        <v>0</v>
      </c>
      <c r="KZ3" s="37">
        <f>SUMIFS('Arrêts médicaux'!$AC$8:$AC$500,'Arrêts médicaux'!$A$8:$A$500,B3,'Arrêts médicaux'!$D$8:$D$500,Salariés!$H$6)</f>
        <v>0</v>
      </c>
      <c r="LA3" s="37">
        <f>SUMIFS('Arrêts médicaux'!$AC$8:$AC$500,'Arrêts médicaux'!$A$8:$A$500,B3,'Arrêts médicaux'!$D$8:$D$500,Salariés!$H$7)</f>
        <v>0</v>
      </c>
      <c r="LB3" s="38">
        <f t="shared" ref="LB3" si="59">+LA3+KZ3+KY3</f>
        <v>0</v>
      </c>
      <c r="LC3" s="37">
        <f>SUMIFS('Arrêts médicaux'!$AC$8:$AC$500,'Arrêts médicaux'!$A$8:$A$500,B3,'Arrêts médicaux'!$D$8:$D$500,Salariés!$H$8)</f>
        <v>0</v>
      </c>
      <c r="LD3" s="37">
        <f>SUMIFS('Absences diverses'!$AA$8:$AA$500,'Absences diverses'!$A$8:$A$500,B3,'Absences diverses'!$D$8:$D$500,Salariés!$J$1)</f>
        <v>0</v>
      </c>
      <c r="LE3" s="37">
        <f>SUMIFS('Absences diverses'!$AA$8:$AA$500,'Absences diverses'!$A$8:$A$500,B3,'Absences diverses'!$D$8:$D$500,Salariés!$J$2)</f>
        <v>0</v>
      </c>
      <c r="LF3" s="37">
        <f>SUMIFS('Absences diverses'!$AA$8:$AA$500,'Absences diverses'!$A$8:$A$500,B3,'Absences diverses'!$D$8:$D$500,Salariés!$J$3)</f>
        <v>0</v>
      </c>
      <c r="LG3" s="37">
        <f>SUMIFS('Absences diverses'!$AA$8:$AA$500,'Absences diverses'!$A$8:$A$500,B3,'Absences diverses'!$D$8:$D$500,Salariés!$J$4)</f>
        <v>0</v>
      </c>
      <c r="LH3" s="37">
        <f>SUMIFS('Arrêts médicaux'!$AD$8:$AD$500,'Arrêts médicaux'!$A$8:$A$500,B3,'Arrêts médicaux'!$D$8:$D$500,Salariés!$H$1)</f>
        <v>0</v>
      </c>
      <c r="LI3" s="37">
        <f>SUMIFS('Arrêts médicaux'!$AD$8:$AD$500,'Arrêts médicaux'!$A$8:$A$500,B3,'Arrêts médicaux'!$D$8:$D$500,Salariés!$H$2)</f>
        <v>0</v>
      </c>
      <c r="LJ3" s="38">
        <f t="shared" ref="LJ3" si="60">+LI3+LH3</f>
        <v>0</v>
      </c>
      <c r="LK3" s="37">
        <f>SUMIFS('Arrêts médicaux'!$AD$8:$AD$500,'Arrêts médicaux'!$A$8:$A$500,B3,'Arrêts médicaux'!$D$8:$D$500,Salariés!$H$3)</f>
        <v>0</v>
      </c>
      <c r="LL3" s="37">
        <f>SUMIFS('Arrêts médicaux'!$AD$8:$AD$500,'Arrêts médicaux'!$A$8:$A$500,B3,'Arrêts médicaux'!$D$8:$D$500,Salariés!$H$4)</f>
        <v>0</v>
      </c>
      <c r="LM3" s="38">
        <f t="shared" ref="LM3" si="61">+LL3+LK3</f>
        <v>0</v>
      </c>
      <c r="LN3" s="37">
        <f>SUMIFS('Arrêts médicaux'!$AD$8:$AD$500,'Arrêts médicaux'!$A$8:$A$500,B3,'Arrêts médicaux'!$D$8:$D$500,Salariés!$H$5)</f>
        <v>0</v>
      </c>
      <c r="LO3" s="37">
        <f>SUMIFS('Arrêts médicaux'!$AD$8:$AD$500,'Arrêts médicaux'!$A$8:$A$500,B3,'Arrêts médicaux'!$D$8:$D$500,Salariés!$H$6)</f>
        <v>0</v>
      </c>
      <c r="LP3" s="37">
        <f>SUMIFS('Arrêts médicaux'!$AD$8:$AD$500,'Arrêts médicaux'!$A$8:$A$500,B3,'Arrêts médicaux'!$D$8:$D$500,Salariés!$H$7)</f>
        <v>0</v>
      </c>
      <c r="LQ3" s="38">
        <f t="shared" ref="LQ3" si="62">+LP3+LO3+LN3</f>
        <v>0</v>
      </c>
      <c r="LR3" s="37">
        <f>SUMIFS('Arrêts médicaux'!$AD$8:$AD$500,'Arrêts médicaux'!$A$8:$A$500,B3,'Arrêts médicaux'!$D$8:$D$500,Salariés!$H$8)</f>
        <v>0</v>
      </c>
      <c r="LS3" s="37">
        <f>SUMIFS('Absences diverses'!$AB$8:$AB$500,'Absences diverses'!$A$8:$A$500,B3,'Absences diverses'!$D$8:$D$500,Salariés!$J$1)</f>
        <v>0</v>
      </c>
      <c r="LT3" s="37">
        <f>SUMIFS('Absences diverses'!$AB$8:$AB$500,'Absences diverses'!$A$8:$A$500,B3,'Absences diverses'!$D$8:$D$500,Salariés!$J$2)</f>
        <v>0</v>
      </c>
      <c r="LU3" s="37">
        <f>SUMIFS('Absences diverses'!$AB$8:$AB$500,'Absences diverses'!$A$8:$A$500,B3,'Absences diverses'!$D$8:$D$500,Salariés!$J$3)</f>
        <v>0</v>
      </c>
      <c r="LV3" s="37">
        <f>SUMIFS('Absences diverses'!$AB$8:$AB$500,'Absences diverses'!$A$8:$A$500,B3,'Absences diverses'!$D$8:$D$500,Salariés!$J$4)</f>
        <v>0</v>
      </c>
      <c r="LW3" s="37">
        <f>SUMIFS('Arrêts médicaux'!$AE$8:$AE$500,'Arrêts médicaux'!$A$8:$A$500,B3,'Arrêts médicaux'!$D$8:$D$500,Salariés!$H$1)</f>
        <v>0</v>
      </c>
      <c r="LX3" s="37">
        <f>SUMIFS('Arrêts médicaux'!$AE$8:$AE$500,'Arrêts médicaux'!$A$8:$A$500,B3,'Arrêts médicaux'!$D$8:$D$500,Salariés!$H$2)</f>
        <v>0</v>
      </c>
      <c r="LY3" s="38">
        <f t="shared" ref="LY3" si="63">+LX3+LW3</f>
        <v>0</v>
      </c>
      <c r="LZ3" s="37">
        <f>SUMIFS('Arrêts médicaux'!$AE$8:$AE$500,'Arrêts médicaux'!$A$8:$A$500,B3,'Arrêts médicaux'!$D$8:$D$500,Salariés!$H$3)</f>
        <v>0</v>
      </c>
      <c r="MA3" s="37">
        <f>SUMIFS('Arrêts médicaux'!$AE$8:$AE$500,'Arrêts médicaux'!$A$8:$A$500,B3,'Arrêts médicaux'!$D$8:$D$500,Salariés!$H$4)</f>
        <v>0</v>
      </c>
      <c r="MB3" s="38">
        <f t="shared" ref="MB3" si="64">+MA3+LZ3</f>
        <v>0</v>
      </c>
      <c r="MC3" s="37">
        <f>SUMIFS('Arrêts médicaux'!$AE$8:$AE$500,'Arrêts médicaux'!$A$8:$A$500,B3,'Arrêts médicaux'!$D$8:$D$500,Salariés!$H$5)</f>
        <v>0</v>
      </c>
      <c r="MD3" s="37">
        <f>SUMIFS('Arrêts médicaux'!$AE$8:$AE$500,'Arrêts médicaux'!$A$8:$A$500,B3,'Arrêts médicaux'!$D$8:$D$500,Salariés!$H$6)</f>
        <v>0</v>
      </c>
      <c r="ME3" s="37">
        <f>SUMIFS('Arrêts médicaux'!$AE$8:$AE$500,'Arrêts médicaux'!$A$8:$A$500,B3,'Arrêts médicaux'!$D$8:$D$500,Salariés!$H$7)</f>
        <v>0</v>
      </c>
      <c r="MF3" s="38">
        <f t="shared" ref="MF3" si="65">+ME3+MD3+MC3</f>
        <v>0</v>
      </c>
      <c r="MG3" s="37">
        <f>SUMIFS('Arrêts médicaux'!$AE$8:$AE$500,'Arrêts médicaux'!$A$8:$A$500,B3,'Arrêts médicaux'!$D$8:$D$500,Salariés!$H$8)</f>
        <v>0</v>
      </c>
      <c r="MH3" s="37">
        <f>SUMIFS('Absences diverses'!$AC$8:$AC$500,'Absences diverses'!$A$8:$A$500,B3,'Absences diverses'!$D$8:$D$500,Salariés!$J$1)</f>
        <v>0</v>
      </c>
      <c r="MI3" s="37">
        <f>SUMIFS('Absences diverses'!$AC$8:$AC$500,'Absences diverses'!$A$8:$A$500,B3,'Absences diverses'!$D$8:$D$500,Salariés!$J$2)</f>
        <v>0</v>
      </c>
      <c r="MJ3" s="37">
        <f>SUMIFS('Absences diverses'!$AC$8:$AC$500,'Absences diverses'!$A$8:$A$500,B3,'Absences diverses'!$D$8:$D$500,Salariés!$J$3)</f>
        <v>0</v>
      </c>
      <c r="MK3" s="37">
        <f>SUMIFS('Absences diverses'!$AC$8:$AC$500,'Absences diverses'!$A$8:$A$500,B3,'Absences diverses'!$D$8:$D$500,Salariés!$J$4)</f>
        <v>0</v>
      </c>
      <c r="ML3" s="37">
        <f>SUMIFS('Arrêts médicaux'!$AF$8:$AF$500,'Arrêts médicaux'!$A$8:$A$500,B3,'Arrêts médicaux'!$D$8:$D$500,Salariés!$H$1)</f>
        <v>0</v>
      </c>
      <c r="MM3" s="37">
        <f>SUMIFS('Arrêts médicaux'!$AF$8:$AF$500,'Arrêts médicaux'!$A$8:$A$500,B3,'Arrêts médicaux'!$D$8:$D$500,Salariés!$H$2)</f>
        <v>0</v>
      </c>
      <c r="MN3" s="38">
        <f t="shared" ref="MN3" si="66">+MM3+ML3</f>
        <v>0</v>
      </c>
      <c r="MO3" s="37">
        <f>SUMIFS('Arrêts médicaux'!$AF$8:$AF$500,'Arrêts médicaux'!$A$8:$A$500,B3,'Arrêts médicaux'!$D$8:$D$500,Salariés!$H$3)</f>
        <v>0</v>
      </c>
      <c r="MP3" s="37">
        <f>SUMIFS('Arrêts médicaux'!$AF$8:$AF$500,'Arrêts médicaux'!$A$8:$A$500,B3,'Arrêts médicaux'!$D$8:$D$500,Salariés!$H$4)</f>
        <v>0</v>
      </c>
      <c r="MQ3" s="38">
        <f t="shared" ref="MQ3" si="67">+MP3+MO3</f>
        <v>0</v>
      </c>
      <c r="MR3" s="37">
        <f>SUMIFS('Arrêts médicaux'!$AF$8:$AF$500,'Arrêts médicaux'!$A$8:$A$500,B3,'Arrêts médicaux'!$D$8:$D$500,Salariés!$H$5)</f>
        <v>0</v>
      </c>
      <c r="MS3" s="37">
        <f>SUMIFS('Arrêts médicaux'!$AF$8:$AF$500,'Arrêts médicaux'!$A$8:$A$500,B3,'Arrêts médicaux'!$D$8:$D$500,Salariés!$H$6)</f>
        <v>0</v>
      </c>
      <c r="MT3" s="37">
        <f>SUMIFS('Arrêts médicaux'!$AF$8:$AF$500,'Arrêts médicaux'!$A$8:$A$500,B3,'Arrêts médicaux'!$D$8:$D$500,Salariés!$H$7)</f>
        <v>0</v>
      </c>
      <c r="MU3" s="38">
        <f t="shared" ref="MU3" si="68">+MT3+MS3+MR3</f>
        <v>0</v>
      </c>
      <c r="MV3" s="37">
        <f>SUMIFS('Arrêts médicaux'!$AF$8:$AF$500,'Arrêts médicaux'!$A$8:$A$500,B3,'Arrêts médicaux'!$D$8:$D$500,Salariés!$H$8)</f>
        <v>0</v>
      </c>
      <c r="MW3" s="37">
        <f>SUMIFS('Absences diverses'!$AD$8:$AD$500,'Absences diverses'!$A$8:$A$500,B3,'Absences diverses'!$D$8:$D$500,Salariés!$J$1)</f>
        <v>0</v>
      </c>
      <c r="MX3" s="37">
        <f>SUMIFS('Absences diverses'!$AD$8:$AD$500,'Absences diverses'!$A$8:$A$500,B3,'Absences diverses'!$D$8:$D$500,Salariés!$J$2)</f>
        <v>0</v>
      </c>
      <c r="MY3" s="37">
        <f>SUMIFS('Absences diverses'!$AD$8:$AD$500,'Absences diverses'!$A$8:$A$500,B3,'Absences diverses'!$D$8:$D$500,Salariés!$J$3)</f>
        <v>0</v>
      </c>
      <c r="MZ3" s="37">
        <f>SUMIFS('Absences diverses'!$AD$8:$AD$500,'Absences diverses'!$A$8:$A$500,B3,'Absences diverses'!$D$8:$D$500,Salariés!$J$4)</f>
        <v>0</v>
      </c>
      <c r="NA3" s="37">
        <f>SUMIFS('Arrêts médicaux'!$AG$8:$AG$500,'Arrêts médicaux'!$A$8:$A$500,B3,'Arrêts médicaux'!$D$8:$D$500,Salariés!$H$1)</f>
        <v>0</v>
      </c>
      <c r="NB3" s="37">
        <f>SUMIFS('Arrêts médicaux'!$AG$8:$AG$500,'Arrêts médicaux'!$A$8:$A$500,B3,'Arrêts médicaux'!$D$8:$D$500,Salariés!$H$2)</f>
        <v>0</v>
      </c>
      <c r="NC3" s="38">
        <f t="shared" ref="NC3" si="69">+NB3+NA3</f>
        <v>0</v>
      </c>
      <c r="ND3" s="37">
        <f>SUMIFS('Arrêts médicaux'!$AG$8:$AG$500,'Arrêts médicaux'!$A$8:$A$500,B3,'Arrêts médicaux'!$D$8:$D$500,Salariés!$H$3)</f>
        <v>0</v>
      </c>
      <c r="NE3" s="37">
        <f>SUMIFS('Arrêts médicaux'!$AG$8:$AG$500,'Arrêts médicaux'!$A$8:$A$500,B3,'Arrêts médicaux'!$D$8:$D$500,Salariés!$H$4)</f>
        <v>0</v>
      </c>
      <c r="NF3" s="38">
        <f t="shared" ref="NF3" si="70">+NE3+ND3</f>
        <v>0</v>
      </c>
      <c r="NG3" s="37">
        <f>SUMIFS('Arrêts médicaux'!$AG$8:$AG$500,'Arrêts médicaux'!$A$8:$A$500,B3,'Arrêts médicaux'!$D$8:$D$500,Salariés!$H$5)</f>
        <v>0</v>
      </c>
      <c r="NH3" s="37">
        <f>SUMIFS('Arrêts médicaux'!$AG$8:$AG$500,'Arrêts médicaux'!$A$8:$A$500,B3,'Arrêts médicaux'!$D$8:$D$500,Salariés!$H$6)</f>
        <v>0</v>
      </c>
      <c r="NI3" s="37">
        <f>SUMIFS('Arrêts médicaux'!$AG$8:$AG$500,'Arrêts médicaux'!$A$8:$A$500,B3,'Arrêts médicaux'!$D$8:$D$500,Salariés!$H$7)</f>
        <v>0</v>
      </c>
      <c r="NJ3" s="38">
        <f t="shared" ref="NJ3" si="71">+NI3+NH3+NG3</f>
        <v>0</v>
      </c>
      <c r="NK3" s="37">
        <f>SUMIFS('Arrêts médicaux'!$AG$8:$AG$500,'Arrêts médicaux'!$A$8:$A$500,B3,'Arrêts médicaux'!$D$8:$D$500,Salariés!$H$8)</f>
        <v>0</v>
      </c>
      <c r="NL3" s="37">
        <f>SUMIFS('Absences diverses'!$AE$8:$AE$500,'Absences diverses'!$A$8:$A$500,B3,'Absences diverses'!$D$8:$D$500,Salariés!$J$1)</f>
        <v>0</v>
      </c>
      <c r="NM3" s="37">
        <f>SUMIFS('Absences diverses'!$AE$8:$AE$500,'Absences diverses'!$A$8:$A$500,B3,'Absences diverses'!$D$8:$D$500,Salariés!$J$2)</f>
        <v>0</v>
      </c>
      <c r="NN3" s="37">
        <f>SUMIFS('Absences diverses'!$AE$8:$AE$500,'Absences diverses'!$A$8:$A$500,B3,'Absences diverses'!$D$8:$D$500,Salariés!$J$3)</f>
        <v>0</v>
      </c>
      <c r="NO3" s="37">
        <f>SUMIFS('Absences diverses'!$AE$8:$AE$500,'Absences diverses'!$A$8:$A$500,B3,'Absences diverses'!$D$8:$D$500,Salariés!$J$4)</f>
        <v>0</v>
      </c>
      <c r="NP3" s="37">
        <f>SUMIFS('Arrêts médicaux'!$AH$8:$AH$500,'Arrêts médicaux'!$A$8:$A$500,B3,'Arrêts médicaux'!$D$8:$D$500,Salariés!$H$1)</f>
        <v>0</v>
      </c>
      <c r="NQ3" s="37">
        <f>SUMIFS('Arrêts médicaux'!$AH$8:$AH$500,'Arrêts médicaux'!$A$8:$A$500,B3,'Arrêts médicaux'!$D$8:$D$500,Salariés!$H$2)</f>
        <v>0</v>
      </c>
      <c r="NR3" s="38">
        <f>+NQ3+NP3</f>
        <v>0</v>
      </c>
      <c r="NS3" s="37">
        <f>SUMIFS('Arrêts médicaux'!$AH$8:$AH$500,'Arrêts médicaux'!$A$8:$A$500,B3,'Arrêts médicaux'!$D$8:$D$500,Salariés!$H$3)</f>
        <v>0</v>
      </c>
      <c r="NT3" s="37">
        <f>SUMIFS('Arrêts médicaux'!$AH$8:$AH$500,'Arrêts médicaux'!$A$8:$A$500,B3,'Arrêts médicaux'!$D$8:$D$500,Salariés!$H$4)</f>
        <v>0</v>
      </c>
      <c r="NU3" s="38">
        <f t="shared" ref="NU3" si="72">+NT3+NS3</f>
        <v>0</v>
      </c>
      <c r="NV3" s="37">
        <f>SUMIFS('Arrêts médicaux'!$AH$8:$AH$500,'Arrêts médicaux'!$A$8:$A$500,B3,'Arrêts médicaux'!$D$8:$D$500,Salariés!$H$5)</f>
        <v>0</v>
      </c>
      <c r="NW3" s="37">
        <f>SUMIFS('Arrêts médicaux'!$AH$8:$AH$500,'Arrêts médicaux'!$A$8:$A$500,B3,'Arrêts médicaux'!$D$8:$D$500,Salariés!$H$6)</f>
        <v>0</v>
      </c>
      <c r="NX3" s="37">
        <f>SUMIFS('Arrêts médicaux'!$AH$8:$AH$500,'Arrêts médicaux'!$A$8:$A$500,B3,'Arrêts médicaux'!$D$8:$D$500,Salariés!$H$7)</f>
        <v>0</v>
      </c>
      <c r="NY3" s="38">
        <f t="shared" ref="NY3" si="73">+NX3+NW3+NV3</f>
        <v>0</v>
      </c>
      <c r="NZ3" s="37">
        <f>SUMIFS('Arrêts médicaux'!$AH$8:$AH$500,'Arrêts médicaux'!$A$8:$A$500,B3,'Arrêts médicaux'!$D$8:$D$500,Salariés!$H$8)</f>
        <v>0</v>
      </c>
      <c r="OA3" s="37">
        <f>SUMIFS('Absences diverses'!$AF$8:$AF$500,'Absences diverses'!$A$8:$A$500,B3,'Absences diverses'!$D$8:$D$500,Salariés!$J$1)</f>
        <v>0</v>
      </c>
      <c r="OB3" s="37">
        <f>SUMIFS('Absences diverses'!$AF$8:$AF$500,'Absences diverses'!$A$8:$A$500,B3,'Absences diverses'!$D$8:$D$500,Salariés!$J$2)</f>
        <v>0</v>
      </c>
      <c r="OC3" s="37">
        <f>SUMIFS('Absences diverses'!$AF$8:$AF$500,'Absences diverses'!$A$8:$A$500,B3,'Absences diverses'!$D$8:$D$500,Salariés!$J$3)</f>
        <v>0</v>
      </c>
      <c r="OD3" s="37">
        <f>SUMIFS('Absences diverses'!$AF$8:$AF$500,'Absences diverses'!$A$8:$A$500,B3,'Absences diverses'!$D$8:$D$500,Salariés!$J$4)</f>
        <v>0</v>
      </c>
      <c r="OE3" s="37">
        <f>SUMIFS('Arrêts médicaux'!$AI$8:$AI$500,'Arrêts médicaux'!$A$8:$A$500,B3,'Arrêts médicaux'!$D$8:$D$500,Salariés!$H$1)</f>
        <v>0</v>
      </c>
      <c r="OF3" s="37">
        <f>SUMIFS('Arrêts médicaux'!$AI$8:$AI$500,'Arrêts médicaux'!$A$8:$A$500,B3,'Arrêts médicaux'!$D$8:$D$500,Salariés!$H$2)</f>
        <v>0</v>
      </c>
      <c r="OG3" s="38">
        <f t="shared" ref="OG3" si="74">+OF3+OE3</f>
        <v>0</v>
      </c>
      <c r="OH3" s="37">
        <f>SUMIFS('Arrêts médicaux'!$AI$8:$AI$500,'Arrêts médicaux'!$A$8:$A$500,B3,'Arrêts médicaux'!$D$8:$D$500,Salariés!$H$3)</f>
        <v>0</v>
      </c>
      <c r="OI3" s="37">
        <f>SUMIFS('Arrêts médicaux'!$AI$8:$AI$500,'Arrêts médicaux'!$A$8:$A$500,B3,'Arrêts médicaux'!$D$8:$D$500,Salariés!$H$4)</f>
        <v>0</v>
      </c>
      <c r="OJ3" s="38">
        <f t="shared" ref="OJ3" si="75">+OI3+OH3</f>
        <v>0</v>
      </c>
      <c r="OK3" s="37">
        <f>SUMIFS('Arrêts médicaux'!$AI$8:$AI$500,'Arrêts médicaux'!$A$8:$A$500,B3,'Arrêts médicaux'!$D$8:$D$500,Salariés!$H$5)</f>
        <v>0</v>
      </c>
      <c r="OL3" s="37">
        <f>SUMIFS('Arrêts médicaux'!$AI$8:$AI$500,'Arrêts médicaux'!$A$8:$A$500,B3,'Arrêts médicaux'!$D$8:$D$500,Salariés!$H$6)</f>
        <v>0</v>
      </c>
      <c r="OM3" s="37">
        <f>SUMIFS('Arrêts médicaux'!$AI$8:$AI$500,'Arrêts médicaux'!$A$8:$A$500,B3,'Arrêts médicaux'!$D$8:$D$500,Salariés!$H$7)</f>
        <v>0</v>
      </c>
      <c r="ON3" s="38">
        <f t="shared" ref="ON3" si="76">+OM3+OL3+OK3</f>
        <v>0</v>
      </c>
      <c r="OO3" s="37">
        <f>SUMIFS('Arrêts médicaux'!$AI$8:$AI$500,'Arrêts médicaux'!$A$8:$A$500,B3,'Arrêts médicaux'!$D$8:$D$500,Salariés!$H$8)</f>
        <v>0</v>
      </c>
      <c r="OP3" s="37">
        <f>SUMIFS('Absences diverses'!$AG$8:$AG$500,'Absences diverses'!$A$8:$A$500,B3,'Absences diverses'!$D$8:$D$500,Salariés!$J$1)</f>
        <v>0</v>
      </c>
      <c r="OQ3" s="37">
        <f>SUMIFS('Absences diverses'!$AG$8:$AG$500,'Absences diverses'!$A$8:$A$500,B3,'Absences diverses'!$D$8:$D$500,Salariés!$J$2)</f>
        <v>0</v>
      </c>
      <c r="OR3" s="37">
        <f>SUMIFS('Absences diverses'!$AG$8:$AG$500,'Absences diverses'!$A$8:$A$500,B3,'Absences diverses'!$D$8:$D$500,Salariés!$J$3)</f>
        <v>0</v>
      </c>
      <c r="OS3" s="37">
        <f>SUMIFS('Absences diverses'!$AG$8:$AG$500,'Absences diverses'!$A$8:$A$500,B3,'Absences diverses'!$D$8:$D$500,Salariés!$J$4)</f>
        <v>0</v>
      </c>
      <c r="OT3" s="37">
        <f>SUMIFS('Arrêts médicaux'!$AJ$8:$AJ$500,'Arrêts médicaux'!$A$8:$A$500,B3,'Arrêts médicaux'!$D$8:$D$500,Salariés!$H$1)</f>
        <v>0</v>
      </c>
      <c r="OU3" s="37">
        <f>SUMIFS('Arrêts médicaux'!$AJ$8:$AJ$500,'Arrêts médicaux'!$A$8:$A$500,B3,'Arrêts médicaux'!$D$8:$D$500,Salariés!$H$2)</f>
        <v>0</v>
      </c>
      <c r="OV3" s="38">
        <f t="shared" ref="OV3" si="77">+OU3+OT3</f>
        <v>0</v>
      </c>
      <c r="OW3" s="37">
        <f>SUMIFS('Arrêts médicaux'!$AJ$8:$AJ$500,'Arrêts médicaux'!$A$8:$A$500,B3,'Arrêts médicaux'!$D$8:$D$500,Salariés!$H$3)</f>
        <v>0</v>
      </c>
      <c r="OX3" s="37">
        <f>SUMIFS('Arrêts médicaux'!$AJ$8:$AJ$500,'Arrêts médicaux'!$A$8:$A$500,B3,'Arrêts médicaux'!$D$8:$D$500,Salariés!$H$4)</f>
        <v>0</v>
      </c>
      <c r="OY3" s="38">
        <f t="shared" ref="OY3" si="78">+OX3+OW3</f>
        <v>0</v>
      </c>
      <c r="OZ3" s="37">
        <f>SUMIFS('Arrêts médicaux'!$AJ$8:$AJ$500,'Arrêts médicaux'!$A$8:$A$500,B3,'Arrêts médicaux'!$D$8:$D$500,Salariés!$H$5)</f>
        <v>0</v>
      </c>
      <c r="PA3" s="37">
        <f>SUMIFS('Arrêts médicaux'!$AJ$8:$AJ$500,'Arrêts médicaux'!$A$8:$A$500,B3,'Arrêts médicaux'!$D$8:$D$500,Salariés!$H$6)</f>
        <v>0</v>
      </c>
      <c r="PB3" s="37">
        <f>SUMIFS('Arrêts médicaux'!$AJ$8:$AJ$500,'Arrêts médicaux'!$A$8:$A$500,B3,'Arrêts médicaux'!$D$8:$D$500,Salariés!$H$7)</f>
        <v>0</v>
      </c>
      <c r="PC3" s="38">
        <f t="shared" ref="PC3" si="79">+PB3+PA3+OZ3</f>
        <v>0</v>
      </c>
      <c r="PD3" s="37">
        <f>SUMIFS('Arrêts médicaux'!$AJ$8:$AJ$500,'Arrêts médicaux'!$A$8:$A$500,B3,'Arrêts médicaux'!$D$8:$D$500,Salariés!$H$8)</f>
        <v>0</v>
      </c>
      <c r="PE3" s="37">
        <f>SUMIFS('Absences diverses'!$AH$8:$AH$500,'Absences diverses'!$A$8:$A$500,B3,'Absences diverses'!$D$8:$D$500,Salariés!$J$1)</f>
        <v>0</v>
      </c>
      <c r="PF3" s="37">
        <f>SUMIFS('Absences diverses'!$AH$8:$AH$500,'Absences diverses'!$A$8:$A$500,B3,'Absences diverses'!$D$8:$D$500,Salariés!$J$2)</f>
        <v>0</v>
      </c>
      <c r="PG3" s="37">
        <f>SUMIFS('Absences diverses'!$AH$8:$AH$500,'Absences diverses'!$A$8:$A$500,B3,'Absences diverses'!$D$8:$D$500,Salariés!$J$3)</f>
        <v>0</v>
      </c>
      <c r="PH3" s="37">
        <f>SUMIFS('Absences diverses'!$AH$8:$AH$500,'Absences diverses'!$A$8:$A$500,B3,'Absences diverses'!$D$8:$D$500,Salariés!$J$4)</f>
        <v>0</v>
      </c>
      <c r="PI3" s="37">
        <f>SUMIFS('Arrêts médicaux'!$AK$8:$AK$500,'Arrêts médicaux'!$A$8:$A$500,B3,'Arrêts médicaux'!$D$8:$D$500,Salariés!$H$1)</f>
        <v>0</v>
      </c>
      <c r="PJ3" s="37">
        <f>SUMIFS('Arrêts médicaux'!$AK$8:$AK$500,'Arrêts médicaux'!$A$8:$A$500,B3,'Arrêts médicaux'!$D$8:$D$500,Salariés!$H$2)</f>
        <v>0</v>
      </c>
      <c r="PK3" s="38">
        <f t="shared" ref="PK3" si="80">+PJ3+PI3</f>
        <v>0</v>
      </c>
      <c r="PL3" s="37">
        <f>SUMIFS('Arrêts médicaux'!$AK$8:$AK$500,'Arrêts médicaux'!$A$8:$A$500,B3,'Arrêts médicaux'!$D$8:$D$500,Salariés!$H$3)</f>
        <v>0</v>
      </c>
      <c r="PM3" s="37">
        <f>SUMIFS('Arrêts médicaux'!$AK$8:$AK$500,'Arrêts médicaux'!$A$8:$A$500,B3,'Arrêts médicaux'!$D$8:$D$500,Salariés!$H$4)</f>
        <v>0</v>
      </c>
      <c r="PN3" s="38">
        <f t="shared" ref="PN3" si="81">+PM3+PL3</f>
        <v>0</v>
      </c>
      <c r="PO3" s="37">
        <f>SUMIFS('Arrêts médicaux'!$AK$8:$AK$500,'Arrêts médicaux'!$A$8:$A$500,B3,'Arrêts médicaux'!$D$8:$D$500,Salariés!$H$5)</f>
        <v>0</v>
      </c>
      <c r="PP3" s="37">
        <f>SUMIFS('Arrêts médicaux'!$AK$8:$AK$500,'Arrêts médicaux'!$A$8:$A$500,B3,'Arrêts médicaux'!$D$8:$D$500,Salariés!$H$6)</f>
        <v>0</v>
      </c>
      <c r="PQ3" s="37">
        <f>SUMIFS('Arrêts médicaux'!$AK$8:$AK$500,'Arrêts médicaux'!$A$8:$A$500,B3,'Arrêts médicaux'!$D$8:$D$500,Salariés!$H$7)</f>
        <v>0</v>
      </c>
      <c r="PR3" s="38">
        <f t="shared" ref="PR3" si="82">+PQ3+PP3+PO3</f>
        <v>0</v>
      </c>
      <c r="PS3" s="37">
        <f>SUMIFS('Arrêts médicaux'!$AK$8:$AK$500,'Arrêts médicaux'!$A$8:$A$500,B3,'Arrêts médicaux'!$D$8:$D$500,Salariés!$H$8)</f>
        <v>0</v>
      </c>
      <c r="PT3" s="37">
        <f>SUMIFS('Absences diverses'!$AI$8:$AI$500,'Absences diverses'!$A$8:$A$500,B3,'Absences diverses'!$D$8:$D$500,Salariés!$J$1)</f>
        <v>0</v>
      </c>
      <c r="PU3" s="37">
        <f>SUMIFS('Absences diverses'!$AI$8:$AI$500,'Absences diverses'!$A$8:$A$500,B3,'Absences diverses'!$D$8:$D$500,Salariés!$J$2)</f>
        <v>0</v>
      </c>
      <c r="PV3" s="37">
        <f>SUMIFS('Absences diverses'!$AI$8:$AI$500,'Absences diverses'!$A$8:$A$500,B3,'Absences diverses'!$D$8:$D$500,Salariés!$J$3)</f>
        <v>0</v>
      </c>
      <c r="PW3" s="37">
        <f>SUMIFS('Absences diverses'!$AI$8:$AI$500,'Absences diverses'!$A$8:$A$500,B3,'Absences diverses'!$D$8:$D$500,Salariés!$J$4)</f>
        <v>0</v>
      </c>
      <c r="PX3" s="37">
        <f>SUMIFS('Arrêts médicaux'!$AL$8:$AL$500,'Arrêts médicaux'!$A$8:$A$500,B3,'Arrêts médicaux'!$D$8:$D$500,Salariés!$H$1)</f>
        <v>0</v>
      </c>
      <c r="PY3" s="37">
        <f>SUMIFS('Arrêts médicaux'!$AL$8:$AL$500,'Arrêts médicaux'!$A$8:$A$500,B3,'Arrêts médicaux'!$D$8:$D$500,Salariés!$H$2)</f>
        <v>0</v>
      </c>
      <c r="PZ3" s="38">
        <f t="shared" ref="PZ3" si="83">+PY3+PX3</f>
        <v>0</v>
      </c>
      <c r="QA3" s="37">
        <f>SUMIFS('Arrêts médicaux'!$AL$8:$AL$500,'Arrêts médicaux'!$A$8:$A$500,B3,'Arrêts médicaux'!$D$8:$D$500,Salariés!$H$3)</f>
        <v>0</v>
      </c>
      <c r="QB3" s="37">
        <f>SUMIFS('Arrêts médicaux'!$AL$8:$AL$500,'Arrêts médicaux'!$A$8:$A$500,B3,'Arrêts médicaux'!$D$8:$D$500,Salariés!$H$4)</f>
        <v>0</v>
      </c>
      <c r="QC3" s="38">
        <f t="shared" ref="QC3" si="84">+QB3+QA3</f>
        <v>0</v>
      </c>
      <c r="QD3" s="37">
        <f>SUMIFS('Arrêts médicaux'!$AL$8:$AL$500,'Arrêts médicaux'!$A$8:$A$500,B3,'Arrêts médicaux'!$D$8:$D$500,Salariés!$H$5)</f>
        <v>0</v>
      </c>
      <c r="QE3" s="37">
        <f>SUMIFS('Arrêts médicaux'!$AL$8:$AL$500,'Arrêts médicaux'!$A$8:$A$500,B3,'Arrêts médicaux'!$D$8:$D$500,Salariés!$H$6)</f>
        <v>0</v>
      </c>
      <c r="QF3" s="37">
        <f>SUMIFS('Arrêts médicaux'!$AL$8:$AL$500,'Arrêts médicaux'!$A$8:$A$500,B3,'Arrêts médicaux'!$D$8:$D$500,Salariés!$H$7)</f>
        <v>0</v>
      </c>
      <c r="QG3" s="38">
        <f t="shared" ref="QG3" si="85">+QF3+QE3+QD3</f>
        <v>0</v>
      </c>
      <c r="QH3" s="37">
        <f>SUMIFS('Arrêts médicaux'!$AL$8:$AL$500,'Arrêts médicaux'!$A$8:$A$500,B3,'Arrêts médicaux'!$D$8:$D$500,Salariés!$H$8)</f>
        <v>0</v>
      </c>
      <c r="QI3" s="37">
        <f>SUMIFS('Absences diverses'!$AJ$8:$AJ$500,'Absences diverses'!$A$8:$A$500,B3,'Absences diverses'!$D$8:$D$500,Salariés!$J$1)</f>
        <v>0</v>
      </c>
      <c r="QJ3" s="37">
        <f>SUMIFS('Absences diverses'!$AJ$8:$AJ$500,'Absences diverses'!$A$8:$A$500,B3,'Absences diverses'!$D$8:$D$500,Salariés!$J$2)</f>
        <v>0</v>
      </c>
      <c r="QK3" s="37">
        <f>SUMIFS('Absences diverses'!$AJ$8:$AJ$500,'Absences diverses'!$A$8:$A$500,B3,'Absences diverses'!$D$8:$D$500,Salariés!$J$3)</f>
        <v>0</v>
      </c>
      <c r="QL3" s="37">
        <f>SUMIFS('Absences diverses'!$AJ$8:$AJ$500,'Absences diverses'!$A$8:$A$500,B3,'Absences diverses'!$D$8:$D$500,Salariés!$J$4)</f>
        <v>0</v>
      </c>
      <c r="QM3" s="37">
        <f>SUMIFS('Arrêts médicaux'!$AM$8:$AM$500,'Arrêts médicaux'!$A$8:$A$500,B3,'Arrêts médicaux'!$D$8:$D$500,Salariés!$H$1)</f>
        <v>0</v>
      </c>
      <c r="QN3" s="37">
        <f>SUMIFS('Arrêts médicaux'!$AM$8:$AM$500,'Arrêts médicaux'!$A$8:$A$500,B3,'Arrêts médicaux'!$D$8:$D$500,Salariés!$H$2)</f>
        <v>0</v>
      </c>
      <c r="QO3" s="38">
        <f t="shared" ref="QO3" si="86">+QN3+QM3</f>
        <v>0</v>
      </c>
      <c r="QP3" s="37">
        <f>SUMIFS('Arrêts médicaux'!$AM$8:$AM$500,'Arrêts médicaux'!$A$8:$A$500,B3,'Arrêts médicaux'!$D$8:$D$500,Salariés!$H$3)</f>
        <v>0</v>
      </c>
      <c r="QQ3" s="37">
        <f>SUMIFS('Arrêts médicaux'!$AM$8:$AM$500,'Arrêts médicaux'!$A$8:$A$500,B3,'Arrêts médicaux'!$D$8:$D$500,Salariés!$H$4)</f>
        <v>0</v>
      </c>
      <c r="QR3" s="38">
        <f t="shared" ref="QR3" si="87">+QQ3+QP3</f>
        <v>0</v>
      </c>
      <c r="QS3" s="37">
        <f>SUMIFS('Arrêts médicaux'!$AM$8:$AM$500,'Arrêts médicaux'!$A$8:$A$500,B3,'Arrêts médicaux'!$D$8:$D$500,Salariés!$H$5)</f>
        <v>0</v>
      </c>
      <c r="QT3" s="37">
        <f>SUMIFS('Arrêts médicaux'!$AM$8:$AM$500,'Arrêts médicaux'!$A$8:$A$500,B3,'Arrêts médicaux'!$D$8:$D$500,Salariés!$H$6)</f>
        <v>0</v>
      </c>
      <c r="QU3" s="37">
        <f>SUMIFS('Arrêts médicaux'!$AM$8:$AM$500,'Arrêts médicaux'!$A$8:$A$500,B3,'Arrêts médicaux'!$D$8:$D$500,Salariés!$H$7)</f>
        <v>0</v>
      </c>
      <c r="QV3" s="38">
        <f t="shared" ref="QV3" si="88">+QU3+QT3+QS3</f>
        <v>0</v>
      </c>
      <c r="QW3" s="37">
        <f>SUMIFS('Arrêts médicaux'!$AM$8:$AM$500,'Arrêts médicaux'!$A$8:$A$500,B3,'Arrêts médicaux'!$D$8:$D$500,Salariés!$H$8)</f>
        <v>0</v>
      </c>
      <c r="QX3" s="37">
        <f>SUMIFS('Absences diverses'!$AK$8:$AK$500,'Absences diverses'!$A$8:$A$500,B3,'Absences diverses'!$D$8:$D$500,Salariés!$J$1)</f>
        <v>0</v>
      </c>
      <c r="QY3" s="37">
        <f>SUMIFS('Absences diverses'!$AK$8:$AK$500,'Absences diverses'!$A$8:$A$500,B3,'Absences diverses'!$D$8:$D$500,Salariés!$J$2)</f>
        <v>0</v>
      </c>
      <c r="QZ3" s="37">
        <f>SUMIFS('Absences diverses'!$AK$8:$AK$500,'Absences diverses'!$A$8:$A$500,B3,'Absences diverses'!$D$8:$D$500,Salariés!$J$3)</f>
        <v>0</v>
      </c>
      <c r="RA3" s="37">
        <f>SUMIFS('Absences diverses'!$AK$8:$AK$500,'Absences diverses'!$A$8:$A$500,B3,'Absences diverses'!$D$8:$D$500,Salariés!$J$4)</f>
        <v>0</v>
      </c>
      <c r="RB3" s="37">
        <f>SUMIFS('Arrêts médicaux'!$AN$8:$AN$500,'Arrêts médicaux'!$A$8:$A$500,B3,'Arrêts médicaux'!$D$8:$D$500,Salariés!$H$1)</f>
        <v>0</v>
      </c>
      <c r="RC3" s="37">
        <f>SUMIFS('Arrêts médicaux'!$AN$8:$AN$500,'Arrêts médicaux'!$A$8:$A$500,B3,'Arrêts médicaux'!$D$8:$D$500,Salariés!$H$2)</f>
        <v>0</v>
      </c>
      <c r="RD3" s="38">
        <f t="shared" ref="RD3" si="89">+RC3+RB3</f>
        <v>0</v>
      </c>
      <c r="RE3" s="37">
        <f>SUMIFS('Arrêts médicaux'!$AN$8:$AN$500,'Arrêts médicaux'!$A$8:$A$500,B3,'Arrêts médicaux'!$D$8:$D$500,Salariés!$H$3)</f>
        <v>0</v>
      </c>
      <c r="RF3" s="37">
        <f>SUMIFS('Arrêts médicaux'!$AN$8:$AN$500,'Arrêts médicaux'!$A$8:$A$500,B3,'Arrêts médicaux'!$D$8:$D$500,Salariés!$H$4)</f>
        <v>0</v>
      </c>
      <c r="RG3" s="38">
        <f t="shared" ref="RG3" si="90">+RF3+RE3</f>
        <v>0</v>
      </c>
      <c r="RH3" s="37">
        <f>SUMIFS('Arrêts médicaux'!$AN$8:$AN$500,'Arrêts médicaux'!$A$8:$A$500,B3,'Arrêts médicaux'!$D$8:$D$500,Salariés!$H$5)</f>
        <v>0</v>
      </c>
      <c r="RI3" s="37">
        <f>SUMIFS('Arrêts médicaux'!$AN$8:$AN$500,'Arrêts médicaux'!$A$8:$A$500,B3,'Arrêts médicaux'!$D$8:$D$500,Salariés!$H$6)</f>
        <v>0</v>
      </c>
      <c r="RJ3" s="37">
        <f>SUMIFS('Arrêts médicaux'!$AN$8:$AN$500,'Arrêts médicaux'!$A$8:$A$500,B3,'Arrêts médicaux'!$D$8:$D$500,Salariés!$H$7)</f>
        <v>0</v>
      </c>
      <c r="RK3" s="38">
        <f t="shared" ref="RK3" si="91">+RJ3+RI3+RH3</f>
        <v>0</v>
      </c>
      <c r="RL3" s="37">
        <f>SUMIFS('Arrêts médicaux'!$AN$8:$AN$500,'Arrêts médicaux'!$A$8:$A$500,B3,'Arrêts médicaux'!$D$8:$D$500,Salariés!$H$8)</f>
        <v>0</v>
      </c>
      <c r="RM3" s="37">
        <f>SUMIFS('Absences diverses'!$AL$8:$AL$500,'Absences diverses'!$A$8:$A$500,B3,'Absences diverses'!$D$8:$D$500,Salariés!$J$1)</f>
        <v>0</v>
      </c>
      <c r="RN3" s="37">
        <f>SUMIFS('Absences diverses'!$AL$8:$AL$500,'Absences diverses'!$A$8:$A$500,B3,'Absences diverses'!$D$8:$D$500,Salariés!$J$2)</f>
        <v>0</v>
      </c>
      <c r="RO3" s="37">
        <f>SUMIFS('Absences diverses'!$AL$8:$AL$500,'Absences diverses'!$A$8:$A$500,B3,'Absences diverses'!$D$8:$D$500,Salariés!$J$3)</f>
        <v>0</v>
      </c>
      <c r="RP3" s="37">
        <f>SUMIFS('Absences diverses'!$AL$8:$AL$500,'Absences diverses'!$A$8:$A$500,B3,'Absences diverses'!$D$8:$D$500,Salariés!$J$4)</f>
        <v>0</v>
      </c>
      <c r="RQ3" s="37">
        <f>SUMIFS('Arrêts médicaux'!$AO$8:$AO$500,'Arrêts médicaux'!$A$8:$A$500,B3,'Arrêts médicaux'!$D$8:$D$500,Salariés!$H$1)</f>
        <v>0</v>
      </c>
      <c r="RR3" s="37">
        <f>SUMIFS('Arrêts médicaux'!$AO$8:$AO$500,'Arrêts médicaux'!$A$8:$A$500,B3,'Arrêts médicaux'!$D$8:$D$500,Salariés!$H$2)</f>
        <v>0</v>
      </c>
      <c r="RS3" s="38">
        <f t="shared" ref="RS3" si="92">+RR3+RQ3</f>
        <v>0</v>
      </c>
      <c r="RT3" s="37">
        <f>SUMIFS('Arrêts médicaux'!$AO$8:$AO$500,'Arrêts médicaux'!$A$8:$A$500,B3,'Arrêts médicaux'!$D$8:$D$500,Salariés!$H$3)</f>
        <v>0</v>
      </c>
      <c r="RU3" s="37">
        <f>SUMIFS('Arrêts médicaux'!$AO$8:$AO$500,'Arrêts médicaux'!$A$8:$A$500,B3,'Arrêts médicaux'!$D$8:$D$500,Salariés!$H$4)</f>
        <v>0</v>
      </c>
      <c r="RV3" s="38">
        <f t="shared" ref="RV3" si="93">+RU3+RT3</f>
        <v>0</v>
      </c>
      <c r="RW3" s="37">
        <f>SUMIFS('Arrêts médicaux'!$AO$8:$AO$500,'Arrêts médicaux'!$A$8:$A$500,B3,'Arrêts médicaux'!$D$8:$D$500,Salariés!$H$5)</f>
        <v>0</v>
      </c>
      <c r="RX3" s="37">
        <f>SUMIFS('Arrêts médicaux'!$AO$8:$AO$500,'Arrêts médicaux'!$A$8:$A$500,B3,'Arrêts médicaux'!$D$8:$D$500,Salariés!$H$6)</f>
        <v>0</v>
      </c>
      <c r="RY3" s="37">
        <f>SUMIFS('Arrêts médicaux'!$AO$8:$AO$500,'Arrêts médicaux'!$A$8:$A$500,B3,'Arrêts médicaux'!$D$8:$D$500,Salariés!$H$7)</f>
        <v>0</v>
      </c>
      <c r="RZ3" s="38">
        <f t="shared" ref="RZ3" si="94">+RY3+RX3+RW3</f>
        <v>0</v>
      </c>
      <c r="SA3" s="37">
        <f>SUMIFS('Arrêts médicaux'!$AO$8:$AO$500,'Arrêts médicaux'!$A$8:$A$500,B3,'Arrêts médicaux'!$D$8:$D$500,Salariés!$H$8)</f>
        <v>0</v>
      </c>
      <c r="SB3" s="37">
        <f>SUMIFS('Absences diverses'!$AM$8:$AM$500,'Absences diverses'!$A$8:$A$500,B3,'Absences diverses'!$D$8:$D$500,Salariés!$J$1)</f>
        <v>0</v>
      </c>
      <c r="SC3" s="37">
        <f>SUMIFS('Absences diverses'!$AM$8:$AM$500,'Absences diverses'!$A$8:$A$500,B3,'Absences diverses'!$D$8:$D$500,Salariés!$J$2)</f>
        <v>0</v>
      </c>
      <c r="SD3" s="37">
        <f>SUMIFS('Absences diverses'!$AM$8:$AM$500,'Absences diverses'!$A$8:$A$500,B3,'Absences diverses'!$D$8:$D$500,Salariés!$J$3)</f>
        <v>0</v>
      </c>
      <c r="SE3" s="37">
        <f>SUMIFS('Absences diverses'!$AM$8:$AM$500,'Absences diverses'!$A$8:$A$500,B3,'Absences diverses'!$D$8:$D$500,Salariés!$J$4)</f>
        <v>0</v>
      </c>
      <c r="SF3" s="37">
        <f>SUMIFS('Arrêts médicaux'!$AP$8:$AP$500,'Arrêts médicaux'!$A$8:$A$500,B3,'Arrêts médicaux'!$D$8:$D$500,Salariés!$H$1)</f>
        <v>0</v>
      </c>
      <c r="SG3" s="37">
        <f>SUMIFS('Arrêts médicaux'!$AP$8:$AP$500,'Arrêts médicaux'!$A$8:$A$500,B3,'Arrêts médicaux'!$D$8:$D$500,Salariés!$H$2)</f>
        <v>0</v>
      </c>
      <c r="SH3" s="38">
        <f t="shared" ref="SH3" si="95">+SG3+SF3</f>
        <v>0</v>
      </c>
      <c r="SI3" s="37">
        <f>SUMIFS('Arrêts médicaux'!$AP$8:$AP$500,'Arrêts médicaux'!$A$8:$A$500,B3,'Arrêts médicaux'!$D$8:$D$500,Salariés!$H$3)</f>
        <v>0</v>
      </c>
      <c r="SJ3" s="37">
        <f>SUMIFS('Arrêts médicaux'!$AP$8:$AP$500,'Arrêts médicaux'!$A$8:$A$500,B3,'Arrêts médicaux'!$D$8:$D$500,Salariés!$H$4)</f>
        <v>0</v>
      </c>
      <c r="SK3" s="38">
        <f t="shared" ref="SK3" si="96">+SJ3+SI3</f>
        <v>0</v>
      </c>
      <c r="SL3" s="37">
        <f>SUMIFS('Arrêts médicaux'!$AP$8:$AP$500,'Arrêts médicaux'!$A$8:$A$500,B3,'Arrêts médicaux'!$D$8:$D$500,Salariés!$H$5)</f>
        <v>0</v>
      </c>
      <c r="SM3" s="37">
        <f>SUMIFS('Arrêts médicaux'!$AP$8:$AP$500,'Arrêts médicaux'!$A$8:$A$500,B3,'Arrêts médicaux'!$D$8:$D$500,Salariés!$H$6)</f>
        <v>0</v>
      </c>
      <c r="SN3" s="37">
        <f>SUMIFS('Arrêts médicaux'!$AP$8:$AP$500,'Arrêts médicaux'!$A$8:$A$500,B3,'Arrêts médicaux'!$D$8:$D$500,Salariés!$H$7)</f>
        <v>0</v>
      </c>
      <c r="SO3" s="38">
        <f t="shared" ref="SO3" si="97">+SN3+SM3+SL3</f>
        <v>0</v>
      </c>
      <c r="SP3" s="37">
        <f>SUMIFS('Arrêts médicaux'!$AP$8:$AP$500,'Arrêts médicaux'!$A$8:$A$500,B3,'Arrêts médicaux'!$D$8:$D$500,Salariés!$H$8)</f>
        <v>0</v>
      </c>
      <c r="SQ3" s="37">
        <f>SUMIFS('Absences diverses'!$AN$8:$AN$500,'Absences diverses'!$A$8:$A$500,B3,'Absences diverses'!$D$8:$D$500,Salariés!$J$1)</f>
        <v>0</v>
      </c>
      <c r="SR3" s="37">
        <f>SUMIFS('Absences diverses'!$AN$8:$AN$500,'Absences diverses'!$A$8:$A$500,B3,'Absences diverses'!$D$8:$D$500,Salariés!$J$2)</f>
        <v>0</v>
      </c>
      <c r="SS3" s="37">
        <f>SUMIFS('Absences diverses'!$AN$8:$AN$500,'Absences diverses'!$A$8:$A$500,B3,'Absences diverses'!$D$8:$D$500,Salariés!$J$3)</f>
        <v>0</v>
      </c>
      <c r="ST3" s="37">
        <f>SUMIFS('Absences diverses'!$AN$8:$AN$500,'Absences diverses'!$A$8:$A$500,B3,'Absences diverses'!$D$8:$D$500,Salariés!$J$4)</f>
        <v>0</v>
      </c>
      <c r="SU3" s="37">
        <f>SUMIFS('Arrêts médicaux'!$AQ$8:$AQ$500,'Arrêts médicaux'!$A$8:$A$500,B3,'Arrêts médicaux'!$D$8:$D$500,Salariés!$H$1)</f>
        <v>0</v>
      </c>
      <c r="SV3" s="37">
        <f>SUMIFS('Arrêts médicaux'!$AQ$8:$AQ$500,'Arrêts médicaux'!$A$8:$A$500,B3,'Arrêts médicaux'!$D$8:$D$500,Salariés!$H$2)</f>
        <v>0</v>
      </c>
      <c r="SW3" s="38">
        <f t="shared" ref="SW3" si="98">+SV3+SU3</f>
        <v>0</v>
      </c>
      <c r="SX3" s="37">
        <f>SUMIFS('Arrêts médicaux'!$AQ$8:$AQ$500,'Arrêts médicaux'!$A$8:$A$500,B3,'Arrêts médicaux'!$D$8:$D$500,Salariés!$H$3)</f>
        <v>0</v>
      </c>
      <c r="SY3" s="37">
        <f>SUMIFS('Arrêts médicaux'!$AQ$8:$AQ$500,'Arrêts médicaux'!$A$8:$A$500,B3,'Arrêts médicaux'!$D$8:$D$500,Salariés!$H$4)</f>
        <v>0</v>
      </c>
      <c r="SZ3" s="38">
        <f t="shared" ref="SZ3" si="99">+SY3+SX3</f>
        <v>0</v>
      </c>
      <c r="TA3" s="37">
        <f>SUMIFS('Arrêts médicaux'!$AQ$8:$AQ$500,'Arrêts médicaux'!$A$8:$A$500,B3,'Arrêts médicaux'!$D$8:$D$500,Salariés!$H$5)</f>
        <v>0</v>
      </c>
      <c r="TB3" s="37">
        <f>SUMIFS('Arrêts médicaux'!$AQ$8:$AQ$500,'Arrêts médicaux'!$A$8:$A$500,B3,'Arrêts médicaux'!$D$8:$D$500,Salariés!$H$6)</f>
        <v>0</v>
      </c>
      <c r="TC3" s="37">
        <f>SUMIFS('Arrêts médicaux'!$AQ$8:$AQ$500,'Arrêts médicaux'!$A$8:$A$500,B3,'Arrêts médicaux'!$D$8:$D$500,Salariés!$H$7)</f>
        <v>0</v>
      </c>
      <c r="TD3" s="38">
        <f t="shared" ref="TD3" si="100">+TC3+TB3+TA3</f>
        <v>0</v>
      </c>
      <c r="TE3" s="37">
        <f>SUMIFS('Arrêts médicaux'!$AQ$8:$AQ$500,'Arrêts médicaux'!$A$8:$A$500,B3,'Arrêts médicaux'!$D$8:$D$500,Salariés!$H$8)</f>
        <v>0</v>
      </c>
      <c r="TF3" s="37">
        <f>SUMIFS('Absences diverses'!$AO$8:$AO$500,'Absences diverses'!$A$8:$A$500,B3,'Absences diverses'!$D$8:$D$500,Salariés!$J$1)</f>
        <v>0</v>
      </c>
      <c r="TG3" s="37">
        <f>SUMIFS('Absences diverses'!$AO$8:$AO$500,'Absences diverses'!$A$8:$A$500,B3,'Absences diverses'!$D$8:$D$500,Salariés!$J$2)</f>
        <v>0</v>
      </c>
      <c r="TH3" s="37">
        <f>SUMIFS('Absences diverses'!$AO$8:$AO$500,'Absences diverses'!$A$8:$A$500,B3,'Absences diverses'!$D$8:$D$500,Salariés!$J$3)</f>
        <v>0</v>
      </c>
      <c r="TI3" s="37">
        <f>SUMIFS('Absences diverses'!$AO$8:$AO$500,'Absences diverses'!$A$8:$A$500,B3,'Absences diverses'!$D$8:$D$500,Salariés!$J$4)</f>
        <v>0</v>
      </c>
      <c r="TJ3" s="37">
        <f>SUMIFS('Arrêts médicaux'!$AR$8:$AR$500,'Arrêts médicaux'!$A$8:$A$500,B3,'Arrêts médicaux'!$D$8:$D$500,Salariés!$H$1)</f>
        <v>0</v>
      </c>
      <c r="TK3" s="37">
        <f>SUMIFS('Arrêts médicaux'!$AR$8:$AR$500,'Arrêts médicaux'!$A$8:$A$500,B3,'Arrêts médicaux'!$D$8:$D$500,Salariés!$H$2)</f>
        <v>0</v>
      </c>
      <c r="TL3" s="38">
        <f t="shared" ref="TL3" si="101">+TK3+TJ3</f>
        <v>0</v>
      </c>
      <c r="TM3" s="37">
        <f>SUMIFS('Arrêts médicaux'!$AR$8:$AR$500,'Arrêts médicaux'!$A$8:$A$500,B3,'Arrêts médicaux'!$D$8:$D$500,Salariés!$H$3)</f>
        <v>0</v>
      </c>
      <c r="TN3" s="37">
        <f>SUMIFS('Arrêts médicaux'!$AR$8:$AR$500,'Arrêts médicaux'!$A$8:$A$500,B3,'Arrêts médicaux'!$D$8:$D$500,Salariés!$H$4)</f>
        <v>0</v>
      </c>
      <c r="TO3" s="38">
        <f t="shared" ref="TO3" si="102">+TN3+TM3</f>
        <v>0</v>
      </c>
      <c r="TP3" s="37">
        <f>SUMIFS('Arrêts médicaux'!$AR$8:$AR$500,'Arrêts médicaux'!$A$8:$A$500,B3,'Arrêts médicaux'!$D$8:$D$500,Salariés!$H$5)</f>
        <v>0</v>
      </c>
      <c r="TQ3" s="37">
        <f>SUMIFS('Arrêts médicaux'!$AR$8:$AR$500,'Arrêts médicaux'!$A$8:$A$500,B3,'Arrêts médicaux'!$D$8:$D$500,Salariés!$H$6)</f>
        <v>0</v>
      </c>
      <c r="TR3" s="37">
        <f>SUMIFS('Arrêts médicaux'!$AR$8:$AR$500,'Arrêts médicaux'!$A$8:$A$500,B3,'Arrêts médicaux'!$D$8:$D$500,Salariés!$H$7)</f>
        <v>0</v>
      </c>
      <c r="TS3" s="38">
        <f t="shared" ref="TS3" si="103">+TR3+TQ3+TP3</f>
        <v>0</v>
      </c>
      <c r="TT3" s="37">
        <f>SUMIFS('Arrêts médicaux'!$AR$8:$AR$500,'Arrêts médicaux'!$A$8:$A$500,B3,'Arrêts médicaux'!$D$8:$D$500,Salariés!$H$8)</f>
        <v>0</v>
      </c>
      <c r="TU3" s="37">
        <f>SUMIFS('Absences diverses'!$AP$8:$AP$500,'Absences diverses'!$A$8:$A$500,B3,'Absences diverses'!$D$8:$D$500,Salariés!$J$1)</f>
        <v>0</v>
      </c>
      <c r="TV3" s="37">
        <f>SUMIFS('Absences diverses'!$AP$8:$AP$500,'Absences diverses'!$A$8:$A$500,B3,'Absences diverses'!$D$8:$D$500,Salariés!$J$2)</f>
        <v>0</v>
      </c>
      <c r="TW3" s="37">
        <f>SUMIFS('Absences diverses'!$AP$8:$AP$500,'Absences diverses'!$A$8:$A$500,B3,'Absences diverses'!$D$8:$D$500,Salariés!$J$3)</f>
        <v>0</v>
      </c>
      <c r="TX3" s="37">
        <f>SUMIFS('Absences diverses'!$AP$8:$AP$500,'Absences diverses'!$A$8:$A$500,B3,'Absences diverses'!$D$8:$D$500,Salariés!$J$4)</f>
        <v>0</v>
      </c>
      <c r="TY3" s="37">
        <f>SUMIFS('Arrêts médicaux'!$AS$8:$AS$500,'Arrêts médicaux'!$A$8:$A$500,B3,'Arrêts médicaux'!$D$8:$D$500,Salariés!$H$1)</f>
        <v>0</v>
      </c>
      <c r="TZ3" s="37">
        <f>SUMIFS('Arrêts médicaux'!$AS$8:$AS$500,'Arrêts médicaux'!$A$8:$A$500,B3,'Arrêts médicaux'!$D$8:$D$500,Salariés!$H$2)</f>
        <v>0</v>
      </c>
      <c r="UA3" s="38">
        <f t="shared" ref="UA3" si="104">+TZ3+TY3</f>
        <v>0</v>
      </c>
      <c r="UB3" s="37">
        <f>SUMIFS('Arrêts médicaux'!$AS$8:$AS$500,'Arrêts médicaux'!$A$8:$A$500,B3,'Arrêts médicaux'!$D$8:$D$500,Salariés!$H$3)</f>
        <v>0</v>
      </c>
      <c r="UC3" s="37">
        <f>SUMIFS('Arrêts médicaux'!$AS$8:$AS$500,'Arrêts médicaux'!$A$8:$A$500,B3,'Arrêts médicaux'!$D$8:$D$500,Salariés!$H$4)</f>
        <v>0</v>
      </c>
      <c r="UD3" s="38">
        <f t="shared" ref="UD3" si="105">+UC3+UB3</f>
        <v>0</v>
      </c>
      <c r="UE3" s="37">
        <f>SUMIFS('Arrêts médicaux'!$AS$8:$AS$500,'Arrêts médicaux'!$A$8:$A$500,B3,'Arrêts médicaux'!$D$8:$D$500,Salariés!$H$5)</f>
        <v>0</v>
      </c>
      <c r="UF3" s="37">
        <f>SUMIFS('Arrêts médicaux'!$AS$8:$AS$500,'Arrêts médicaux'!$A$8:$A$500,B3,'Arrêts médicaux'!$D$8:$D$500,Salariés!$H$6)</f>
        <v>0</v>
      </c>
      <c r="UG3" s="37">
        <f>SUMIFS('Arrêts médicaux'!$AS$8:$AS$500,'Arrêts médicaux'!$A$8:$A$500,B3,'Arrêts médicaux'!$D$8:$D$500,Salariés!$H$7)</f>
        <v>0</v>
      </c>
      <c r="UH3" s="38">
        <f t="shared" ref="UH3" si="106">+UG3+UF3+UE3</f>
        <v>0</v>
      </c>
      <c r="UI3" s="37">
        <f>SUMIFS('Arrêts médicaux'!$AS$8:$AS$500,'Arrêts médicaux'!$A$8:$A$500,B3,'Arrêts médicaux'!$D$8:$D$500,Salariés!$H$8)</f>
        <v>0</v>
      </c>
      <c r="UJ3" s="37">
        <f>SUMIFS('Absences diverses'!$AQ$8:$AQ$500,'Absences diverses'!$A$8:$A$500,B3,'Absences diverses'!$D$8:$D$500,Salariés!$J$1)</f>
        <v>0</v>
      </c>
      <c r="UK3" s="37">
        <f>SUMIFS('Absences diverses'!$AQ$8:$AQ$500,'Absences diverses'!$A$8:$A$500,B3,'Absences diverses'!$D$8:$D$500,Salariés!$J$2)</f>
        <v>0</v>
      </c>
      <c r="UL3" s="37">
        <f>SUMIFS('Absences diverses'!$AQ$8:$AQ$500,'Absences diverses'!$A$8:$A$500,B3,'Absences diverses'!$D$8:$D$500,Salariés!$J$3)</f>
        <v>0</v>
      </c>
      <c r="UM3" s="37">
        <f>SUMIFS('Absences diverses'!$AQ$8:$AQ$500,'Absences diverses'!$A$8:$A$500,B3,'Absences diverses'!$D$8:$D$500,Salariés!$J$4)</f>
        <v>0</v>
      </c>
      <c r="UN3" s="37">
        <f>SUMIFS('Arrêts médicaux'!$AT$8:$AT$500,'Arrêts médicaux'!$A$8:$A$500,B3,'Arrêts médicaux'!$D$8:$D$500,Salariés!$H$1)</f>
        <v>0</v>
      </c>
      <c r="UO3" s="37">
        <f>SUMIFS('Arrêts médicaux'!$AT$8:$AT$500,'Arrêts médicaux'!$A$8:$A$500,B3,'Arrêts médicaux'!$D$8:$D$500,Salariés!$H$2)</f>
        <v>0</v>
      </c>
      <c r="UP3" s="38">
        <f t="shared" ref="UP3" si="107">+UO3+UN3</f>
        <v>0</v>
      </c>
      <c r="UQ3" s="37">
        <f>SUMIFS('Arrêts médicaux'!$AT$8:$AT$500,'Arrêts médicaux'!$A$8:$A$500,B3,'Arrêts médicaux'!$D$8:$D$500,Salariés!$H$3)</f>
        <v>0</v>
      </c>
      <c r="UR3" s="37">
        <f>SUMIFS('Arrêts médicaux'!$AT$8:$AT$500,'Arrêts médicaux'!$A$8:$A$500,B3,'Arrêts médicaux'!$D$8:$D$500,Salariés!$H$4)</f>
        <v>0</v>
      </c>
      <c r="US3" s="38">
        <f t="shared" ref="US3" si="108">+UR3+UQ3</f>
        <v>0</v>
      </c>
      <c r="UT3" s="37">
        <f>SUMIFS('Arrêts médicaux'!$AT$8:$AT$500,'Arrêts médicaux'!$A$8:$A$500,B3,'Arrêts médicaux'!$D$8:$D$500,Salariés!$H$5)</f>
        <v>0</v>
      </c>
      <c r="UU3" s="37">
        <f>SUMIFS('Arrêts médicaux'!$AT$8:$AT$500,'Arrêts médicaux'!$A$8:$A$500,B3,'Arrêts médicaux'!$D$8:$D$500,Salariés!$H$6)</f>
        <v>0</v>
      </c>
      <c r="UV3" s="37">
        <f>SUMIFS('Arrêts médicaux'!$AT$8:$AT$500,'Arrêts médicaux'!$A$8:$A$500,B3,'Arrêts médicaux'!$D$8:$D$500,Salariés!$H$7)</f>
        <v>0</v>
      </c>
      <c r="UW3" s="38">
        <f t="shared" ref="UW3" si="109">+UV3+UU3+UT3</f>
        <v>0</v>
      </c>
      <c r="UX3" s="37">
        <f>SUMIFS('Arrêts médicaux'!$AT$8:$AT$500,'Arrêts médicaux'!$A$8:$A$500,B3,'Arrêts médicaux'!$D$8:$D$500,Salariés!$H$8)</f>
        <v>0</v>
      </c>
      <c r="UY3" s="37">
        <f>SUMIFS('Absences diverses'!$AR$8:$AR$500,'Absences diverses'!$A$8:$A$500,B3,'Absences diverses'!$D$8:$D$500,Salariés!$J$1)</f>
        <v>0</v>
      </c>
      <c r="UZ3" s="37">
        <f>SUMIFS('Absences diverses'!$AR$8:$AR$500,'Absences diverses'!$A$8:$A$500,B3,'Absences diverses'!$D$8:$D$500,Salariés!$J$2)</f>
        <v>0</v>
      </c>
      <c r="VA3" s="37">
        <f>SUMIFS('Absences diverses'!$AR$8:$AR$500,'Absences diverses'!$A$8:$A$500,B3,'Absences diverses'!$D$8:$D$500,Salariés!$J$3)</f>
        <v>0</v>
      </c>
      <c r="VB3" s="37">
        <f>SUMIFS('Absences diverses'!$AR$8:$AR$500,'Absences diverses'!$A$8:$A$500,B3,'Absences diverses'!$D$8:$D$500,Salariés!$J$4)</f>
        <v>0</v>
      </c>
      <c r="VC3" s="37">
        <f>SUMIFS('Arrêts médicaux'!$AU$8:$AU$500,'Arrêts médicaux'!$A$8:$A$500,B3,'Arrêts médicaux'!$D$8:$D$500,Salariés!$H$1)</f>
        <v>0</v>
      </c>
      <c r="VD3" s="37">
        <f>SUMIFS('Arrêts médicaux'!$AU$8:$AU$500,'Arrêts médicaux'!$A$8:$A$500,B3,'Arrêts médicaux'!$D$8:$D$500,Salariés!$H$2)</f>
        <v>0</v>
      </c>
      <c r="VE3" s="38">
        <f t="shared" ref="VE3" si="110">+VD3+VC3</f>
        <v>0</v>
      </c>
      <c r="VF3" s="37">
        <f>SUMIFS('Arrêts médicaux'!$AU$8:$AU$500,'Arrêts médicaux'!$A$8:$A$500,B3,'Arrêts médicaux'!$D$8:$D$500,Salariés!$H$3)</f>
        <v>0</v>
      </c>
      <c r="VG3" s="37">
        <f>SUMIFS('Arrêts médicaux'!$AU$8:$AU$500,'Arrêts médicaux'!$A$8:$A$500,B3,'Arrêts médicaux'!$D$8:$D$500,Salariés!$H$4)</f>
        <v>0</v>
      </c>
      <c r="VH3" s="38">
        <f t="shared" ref="VH3" si="111">+VG3+VF3</f>
        <v>0</v>
      </c>
      <c r="VI3" s="37">
        <f>SUMIFS('Arrêts médicaux'!$AU$8:$AU$500,'Arrêts médicaux'!$A$8:$A$500,B3,'Arrêts médicaux'!$D$8:$D$500,Salariés!$H$5)</f>
        <v>0</v>
      </c>
      <c r="VJ3" s="37">
        <f>SUMIFS('Arrêts médicaux'!$AU$8:$AU$500,'Arrêts médicaux'!$A$8:$A$500,B3,'Arrêts médicaux'!$D$8:$D$500,Salariés!$H$6)</f>
        <v>0</v>
      </c>
      <c r="VK3" s="37">
        <f>SUMIFS('Arrêts médicaux'!$AU$8:$AU$500,'Arrêts médicaux'!$A$8:$A$500,B3,'Arrêts médicaux'!$D$8:$D$500,Salariés!$H$7)</f>
        <v>0</v>
      </c>
      <c r="VL3" s="38">
        <f t="shared" ref="VL3" si="112">+VK3+VJ3+VI3</f>
        <v>0</v>
      </c>
      <c r="VM3" s="37">
        <f>SUMIFS('Arrêts médicaux'!$AU$8:$AU$500,'Arrêts médicaux'!$A$8:$A$500,B3,'Arrêts médicaux'!$D$8:$D$500,Salariés!$H$8)</f>
        <v>0</v>
      </c>
      <c r="VN3" s="37">
        <f>SUMIFS('Absences diverses'!$AS$8:$AS$500,'Absences diverses'!$A$8:$A$500,B3,'Absences diverses'!$D$8:$D$500,Salariés!$J$1)</f>
        <v>0</v>
      </c>
      <c r="VO3" s="37">
        <f>SUMIFS('Absences diverses'!$AS$8:$AS$500,'Absences diverses'!$A$8:$A$500,B3,'Absences diverses'!$D$8:$D$500,Salariés!$J$2)</f>
        <v>0</v>
      </c>
      <c r="VP3" s="37">
        <f>SUMIFS('Absences diverses'!$AS$8:$AS$500,'Absences diverses'!$A$8:$A$500,B3,'Absences diverses'!$D$8:$D$500,Salariés!$J$3)</f>
        <v>0</v>
      </c>
      <c r="VQ3" s="37">
        <f>SUMIFS('Absences diverses'!$AS$8:$AS$500,'Absences diverses'!$A$8:$A$500,B3,'Absences diverses'!$D$8:$D$500,Salariés!$J$4)</f>
        <v>0</v>
      </c>
      <c r="VR3" s="37">
        <f>SUMIFS('Arrêts médicaux'!$AV$8:$AV$500,'Arrêts médicaux'!$A$8:$A$500,B3,'Arrêts médicaux'!$D$8:$D$500,Salariés!$H$1)</f>
        <v>0</v>
      </c>
      <c r="VS3" s="37">
        <f>SUMIFS('Arrêts médicaux'!$AV$8:$AV$500,'Arrêts médicaux'!$A$8:$A$500,B3,'Arrêts médicaux'!$D$8:$D$500,Salariés!$H$2)</f>
        <v>0</v>
      </c>
      <c r="VT3" s="38">
        <f t="shared" ref="VT3" si="113">+VS3+VR3</f>
        <v>0</v>
      </c>
      <c r="VU3" s="37">
        <f>SUMIFS('Arrêts médicaux'!$AV$8:$AV$500,'Arrêts médicaux'!$A$8:$A$500,B3,'Arrêts médicaux'!$D$8:$D$500,Salariés!$H$3)</f>
        <v>0</v>
      </c>
      <c r="VV3" s="37">
        <f>SUMIFS('Arrêts médicaux'!$AV$8:$AV$500,'Arrêts médicaux'!$A$8:$A$500,B3,'Arrêts médicaux'!$D$8:$D$500,Salariés!$H$4)</f>
        <v>0</v>
      </c>
      <c r="VW3" s="38">
        <f t="shared" ref="VW3" si="114">+VV3+VU3</f>
        <v>0</v>
      </c>
      <c r="VX3" s="37">
        <f>SUMIFS('Arrêts médicaux'!$AV$8:$AV$500,'Arrêts médicaux'!$A$8:$A$500,B3,'Arrêts médicaux'!$D$8:$D$500,Salariés!$H$5)</f>
        <v>0</v>
      </c>
      <c r="VY3" s="37">
        <f>SUMIFS('Arrêts médicaux'!$AV$8:$AV$500,'Arrêts médicaux'!$A$8:$A$500,B3,'Arrêts médicaux'!$D$8:$D$500,Salariés!$H$6)</f>
        <v>0</v>
      </c>
      <c r="VZ3" s="37">
        <f>SUMIFS('Arrêts médicaux'!$AV$8:$AV$500,'Arrêts médicaux'!$A$8:$A$500,B3,'Arrêts médicaux'!$D$8:$D$500,Salariés!$H$7)</f>
        <v>0</v>
      </c>
      <c r="WA3" s="38">
        <f t="shared" ref="WA3" si="115">+VZ3+VY3+VX3</f>
        <v>0</v>
      </c>
      <c r="WB3" s="37">
        <f>SUMIFS('Arrêts médicaux'!$AV$8:$AV$500,'Arrêts médicaux'!$A$8:$A$500,B3,'Arrêts médicaux'!$D$8:$D$500,Salariés!$H$8)</f>
        <v>0</v>
      </c>
      <c r="WC3" s="37">
        <f>SUMIFS('Absences diverses'!$AT$8:$AT$500,'Absences diverses'!$A$8:$A$500,B3,'Absences diverses'!$D$8:$D$500,Salariés!$J$1)</f>
        <v>0</v>
      </c>
      <c r="WD3" s="37">
        <f>SUMIFS('Absences diverses'!$AT$8:$AT$500,'Absences diverses'!$A$8:$A$500,B3,'Absences diverses'!$D$8:$D$500,Salariés!$J$2)</f>
        <v>0</v>
      </c>
      <c r="WE3" s="37">
        <f>SUMIFS('Absences diverses'!$AT$8:$AT$500,'Absences diverses'!$A$8:$A$500,B3,'Absences diverses'!$D$8:$D$500,Salariés!$J$3)</f>
        <v>0</v>
      </c>
      <c r="WF3" s="37">
        <f>SUMIFS('Absences diverses'!$AT$8:$AT$500,'Absences diverses'!$A$8:$A$500,B3,'Absences diverses'!$D$8:$D$500,Salariés!$J$4)</f>
        <v>0</v>
      </c>
      <c r="WG3" s="37">
        <f>SUMIFS('Arrêts médicaux'!$AW$8:$AW$500,'Arrêts médicaux'!$A$8:$A$500,B3,'Arrêts médicaux'!$D$8:$D$500,Salariés!$H$1)</f>
        <v>0</v>
      </c>
      <c r="WH3" s="37">
        <f>SUMIFS('Arrêts médicaux'!$AW$8:$AW$500,'Arrêts médicaux'!$A$8:$A$500,B3,'Arrêts médicaux'!$D$8:$D$500,Salariés!$H$2)</f>
        <v>0</v>
      </c>
      <c r="WI3" s="38">
        <f t="shared" ref="WI3" si="116">+WH3+WG3</f>
        <v>0</v>
      </c>
      <c r="WJ3" s="37">
        <f>SUMIFS('Arrêts médicaux'!$AW$8:$AW$500,'Arrêts médicaux'!$A$8:$A$500,B3,'Arrêts médicaux'!$D$8:$D$500,Salariés!$H$3)</f>
        <v>0</v>
      </c>
      <c r="WK3" s="37">
        <f>SUMIFS('Arrêts médicaux'!$AW$8:$AW$500,'Arrêts médicaux'!$A$8:$A$500,B3,'Arrêts médicaux'!$D$8:$D$500,Salariés!$H$4)</f>
        <v>0</v>
      </c>
      <c r="WL3" s="38">
        <f t="shared" ref="WL3" si="117">+WK3+WJ3</f>
        <v>0</v>
      </c>
      <c r="WM3" s="37">
        <f>SUMIFS('Arrêts médicaux'!$AW$8:$AW$500,'Arrêts médicaux'!$A$8:$A$500,B3,'Arrêts médicaux'!$D$8:$D$500,Salariés!$H$5)</f>
        <v>0</v>
      </c>
      <c r="WN3" s="37">
        <f>SUMIFS('Arrêts médicaux'!$AW$8:$AW$500,'Arrêts médicaux'!$A$8:$A$500,B3,'Arrêts médicaux'!$D$8:$D$500,Salariés!$H$6)</f>
        <v>0</v>
      </c>
      <c r="WO3" s="37">
        <f>SUMIFS('Arrêts médicaux'!$AW$8:$AW$500,'Arrêts médicaux'!$A$8:$A$500,B3,'Arrêts médicaux'!$D$8:$D$500,Salariés!$H$7)</f>
        <v>0</v>
      </c>
      <c r="WP3" s="38">
        <f t="shared" ref="WP3" si="118">+WO3+WN3+WM3</f>
        <v>0</v>
      </c>
      <c r="WQ3" s="37">
        <f>SUMIFS('Arrêts médicaux'!$AW$8:$AW$500,'Arrêts médicaux'!$A$8:$A$500,B3,'Arrêts médicaux'!$D$8:$D$500,Salariés!$H$8)</f>
        <v>0</v>
      </c>
      <c r="WR3" s="37">
        <f>SUMIFS('Absences diverses'!$AU$8:$AU$500,'Absences diverses'!$A$8:$A$500,B3,'Absences diverses'!$D$8:$D$500,Salariés!$J$1)</f>
        <v>0</v>
      </c>
      <c r="WS3" s="37">
        <f>SUMIFS('Absences diverses'!$AU$8:$AU$500,'Absences diverses'!$A$8:$A$500,B3,'Absences diverses'!$D$8:$D$500,Salariés!$J$2)</f>
        <v>0</v>
      </c>
      <c r="WT3" s="37">
        <f>SUMIFS('Absences diverses'!$AU$8:$AU$500,'Absences diverses'!$A$8:$A$500,B3,'Absences diverses'!$D$8:$D$500,Salariés!$J$3)</f>
        <v>0</v>
      </c>
      <c r="WU3" s="37">
        <f>SUMIFS('Absences diverses'!$AU$8:$AU$500,'Absences diverses'!$A$8:$A$500,B3,'Absences diverses'!$D$8:$D$500,Salariés!$J$4)</f>
        <v>0</v>
      </c>
      <c r="WV3" s="37">
        <f>SUMIFS('Arrêts médicaux'!$AX$8:$AX$500,'Arrêts médicaux'!$A$8:$A$500,B3,'Arrêts médicaux'!$D$8:$D$500,Salariés!$H$1)</f>
        <v>0</v>
      </c>
      <c r="WW3" s="37">
        <f>SUMIFS('Arrêts médicaux'!$AX$8:$AX$500,'Arrêts médicaux'!$A$8:$A$500,B3,'Arrêts médicaux'!$D$8:$D$500,Salariés!$H$2)</f>
        <v>0</v>
      </c>
      <c r="WX3" s="38">
        <f t="shared" ref="WX3" si="119">+WW3+WV3</f>
        <v>0</v>
      </c>
      <c r="WY3" s="37">
        <f>SUMIFS('Arrêts médicaux'!$AX$8:$AX$500,'Arrêts médicaux'!$A$8:$A$500,B3,'Arrêts médicaux'!$D$8:$D$500,Salariés!$H$3)</f>
        <v>0</v>
      </c>
      <c r="WZ3" s="37">
        <f>SUMIFS('Arrêts médicaux'!$AX$8:$AX$500,'Arrêts médicaux'!$A$8:$A$500,B3,'Arrêts médicaux'!$D$8:$D$500,Salariés!$H$4)</f>
        <v>0</v>
      </c>
      <c r="XA3" s="38">
        <f t="shared" ref="XA3" si="120">+WZ3+WY3</f>
        <v>0</v>
      </c>
      <c r="XB3" s="37">
        <f>SUMIFS('Arrêts médicaux'!$AX$8:$AX$500,'Arrêts médicaux'!$A$8:$A$500,B3,'Arrêts médicaux'!$D$8:$D$500,Salariés!$H$5)</f>
        <v>0</v>
      </c>
      <c r="XC3" s="37">
        <f>SUMIFS('Arrêts médicaux'!$AX$8:$AX$500,'Arrêts médicaux'!$A$8:$A$500,B3,'Arrêts médicaux'!$D$8:$D$500,Salariés!$H$6)</f>
        <v>0</v>
      </c>
      <c r="XD3" s="37">
        <f>SUMIFS('Arrêts médicaux'!$AX$8:$AX$500,'Arrêts médicaux'!$A$8:$A$500,B3,'Arrêts médicaux'!$D$8:$D$500,Salariés!$H$7)</f>
        <v>0</v>
      </c>
      <c r="XE3" s="38">
        <f t="shared" ref="XE3" si="121">+XD3+XC3+XB3</f>
        <v>0</v>
      </c>
      <c r="XF3" s="37">
        <f>SUMIFS('Arrêts médicaux'!$AX$8:$AX$500,'Arrêts médicaux'!$A$8:$A$500,B3,'Arrêts médicaux'!$D$8:$D$500,Salariés!$H$8)</f>
        <v>0</v>
      </c>
      <c r="XG3" s="37">
        <f>SUMIFS('Absences diverses'!$AV$8:$AV$500,'Absences diverses'!$A$8:$A$500,B3,'Absences diverses'!$D$8:$D$500,Salariés!$J$1)</f>
        <v>0</v>
      </c>
      <c r="XH3" s="37">
        <f>SUMIFS('Absences diverses'!$AV$8:$AV$500,'Absences diverses'!$A$8:$A$500,B3,'Absences diverses'!$D$8:$D$500,Salariés!$J$2)</f>
        <v>0</v>
      </c>
      <c r="XI3" s="37">
        <f>SUMIFS('Absences diverses'!$AV$8:$AV$500,'Absences diverses'!$A$8:$A$500,B3,'Absences diverses'!$D$8:$D$500,Salariés!$J$3)</f>
        <v>0</v>
      </c>
      <c r="XJ3" s="37">
        <f>SUMIFS('Absences diverses'!$AV$8:$AV$500,'Absences diverses'!$A$8:$A$500,B3,'Absences diverses'!$D$8:$D$500,Salariés!$J$4)</f>
        <v>0</v>
      </c>
      <c r="XK3" s="37">
        <f>SUMIFS('Arrêts médicaux'!$AY$8:$AY$500,'Arrêts médicaux'!$A$8:$A$500,B3,'Arrêts médicaux'!$D$8:$D$500,Salariés!$H$1)</f>
        <v>0</v>
      </c>
      <c r="XL3" s="37">
        <f>SUMIFS('Arrêts médicaux'!$AY$8:$AY$500,'Arrêts médicaux'!$A$8:$A$500,B3,'Arrêts médicaux'!$D$8:$D$500,Salariés!$H$2)</f>
        <v>0</v>
      </c>
      <c r="XM3" s="38">
        <f t="shared" ref="XM3" si="122">+XL3+XK3</f>
        <v>0</v>
      </c>
      <c r="XN3" s="37">
        <f>SUMIFS('Arrêts médicaux'!$AY$8:$AY$500,'Arrêts médicaux'!$A$8:$A$500,B3,'Arrêts médicaux'!$D$8:$D$500,Salariés!$H$3)</f>
        <v>0</v>
      </c>
      <c r="XO3" s="37">
        <f>SUMIFS('Arrêts médicaux'!$AY$8:$AY$500,'Arrêts médicaux'!$A$8:$A$500,B3,'Arrêts médicaux'!$D$8:$D$500,Salariés!$H$4)</f>
        <v>0</v>
      </c>
      <c r="XP3" s="38">
        <f t="shared" ref="XP3" si="123">+XO3+XN3</f>
        <v>0</v>
      </c>
      <c r="XQ3" s="37">
        <f>SUMIFS('Arrêts médicaux'!$AY$8:$AY$500,'Arrêts médicaux'!$A$8:$A$500,B3,'Arrêts médicaux'!$D$8:$D$500,Salariés!$H$5)</f>
        <v>0</v>
      </c>
      <c r="XR3" s="37">
        <f>SUMIFS('Arrêts médicaux'!$AY$8:$AY$500,'Arrêts médicaux'!$A$8:$A$500,B3,'Arrêts médicaux'!$D$8:$D$500,Salariés!$H$6)</f>
        <v>0</v>
      </c>
      <c r="XS3" s="37">
        <f>SUMIFS('Arrêts médicaux'!$AY$8:$AY$500,'Arrêts médicaux'!$A$8:$A$500,B3,'Arrêts médicaux'!$D$8:$D$500,Salariés!$H$7)</f>
        <v>0</v>
      </c>
      <c r="XT3" s="38">
        <f t="shared" ref="XT3" si="124">+XS3+XR3+XQ3</f>
        <v>0</v>
      </c>
      <c r="XU3" s="37">
        <f>SUMIFS('Arrêts médicaux'!$AY$8:$AY$500,'Arrêts médicaux'!$A$8:$A$500,B3,'Arrêts médicaux'!$D$8:$D$500,Salariés!$H$8)</f>
        <v>0</v>
      </c>
      <c r="XV3" s="37">
        <f>SUMIFS('Absences diverses'!$AW$8:$AW$500,'Absences diverses'!$A$8:$A$500,B3,'Absences diverses'!$D$8:$D$500,Salariés!$J$1)</f>
        <v>0</v>
      </c>
      <c r="XW3" s="37">
        <f>SUMIFS('Absences diverses'!$AW$8:$AW$500,'Absences diverses'!$A$8:$A$500,B3,'Absences diverses'!$D$8:$D$500,Salariés!$J$2)</f>
        <v>0</v>
      </c>
      <c r="XX3" s="37">
        <f>SUMIFS('Absences diverses'!$AW$8:$AW$500,'Absences diverses'!$A$8:$A$500,B3,'Absences diverses'!$D$8:$D$500,Salariés!$J$3)</f>
        <v>0</v>
      </c>
      <c r="XY3" s="37">
        <f>SUMIFS('Absences diverses'!$AW$8:$AW$500,'Absences diverses'!$A$8:$A$500,B3,'Absences diverses'!$D$8:$D$500,Salariés!$J$4)</f>
        <v>0</v>
      </c>
      <c r="XZ3" s="37">
        <f>SUMIFS('Arrêts médicaux'!$AZ$8:$AZ$500,'Arrêts médicaux'!$A$8:$A$500,B3,'Arrêts médicaux'!$D$8:$D$500,Salariés!$H$1)</f>
        <v>0</v>
      </c>
      <c r="YA3" s="37">
        <f>SUMIFS('Arrêts médicaux'!$AZ$8:$AZ$500,'Arrêts médicaux'!$A$8:$A$500,B3,'Arrêts médicaux'!$D$8:$D$500,Salariés!$H$2)</f>
        <v>0</v>
      </c>
      <c r="YB3" s="38">
        <f t="shared" ref="YB3" si="125">+YA3+XZ3</f>
        <v>0</v>
      </c>
      <c r="YC3" s="37">
        <f>SUMIFS('Arrêts médicaux'!$AZ$8:$AZ$500,'Arrêts médicaux'!$A$8:$A$500,B3,'Arrêts médicaux'!$D$8:$D$500,Salariés!$H$3)</f>
        <v>0</v>
      </c>
      <c r="YD3" s="37">
        <f>SUMIFS('Arrêts médicaux'!$AZ$8:$AZ$500,'Arrêts médicaux'!$A$8:$A$500,B3,'Arrêts médicaux'!$D$8:$D$500,Salariés!$H$4)</f>
        <v>0</v>
      </c>
      <c r="YE3" s="38">
        <f t="shared" ref="YE3" si="126">+YD3+YC3</f>
        <v>0</v>
      </c>
      <c r="YF3" s="37">
        <f>SUMIFS('Arrêts médicaux'!$AZ$8:$AZ$500,'Arrêts médicaux'!$A$8:$A$500,B3,'Arrêts médicaux'!$D$8:$D$500,Salariés!$H$5)</f>
        <v>0</v>
      </c>
      <c r="YG3" s="37">
        <f>SUMIFS('Arrêts médicaux'!$AZ$8:$AZ$500,'Arrêts médicaux'!$A$8:$A$500,B3,'Arrêts médicaux'!$D$8:$D$500,Salariés!$H$6)</f>
        <v>0</v>
      </c>
      <c r="YH3" s="37">
        <f>SUMIFS('Arrêts médicaux'!$AZ$8:$AZ$500,'Arrêts médicaux'!$A$8:$A$500,B3,'Arrêts médicaux'!$D$8:$D$500,Salariés!$H$7)</f>
        <v>0</v>
      </c>
      <c r="YI3" s="38">
        <f t="shared" ref="YI3" si="127">+YH3+YG3+YF3</f>
        <v>0</v>
      </c>
      <c r="YJ3" s="37">
        <f>SUMIFS('Arrêts médicaux'!$AZ$8:$AZ$500,'Arrêts médicaux'!$A$8:$A$500,B3,'Arrêts médicaux'!$D$8:$D$500,Salariés!$H$8)</f>
        <v>0</v>
      </c>
      <c r="YK3" s="37">
        <f>SUMIFS('Absences diverses'!$AX$8:$AX$500,'Absences diverses'!$A$8:$A$500,B3,'Absences diverses'!$D$8:$D$500,Salariés!$J$1)</f>
        <v>0</v>
      </c>
      <c r="YL3" s="37">
        <f>SUMIFS('Absences diverses'!$AX$8:$AX$500,'Absences diverses'!$A$8:$A$500,B3,'Absences diverses'!$D$8:$D$500,Salariés!$J$2)</f>
        <v>0</v>
      </c>
      <c r="YM3" s="37">
        <f>SUMIFS('Absences diverses'!$AX$8:$AX$500,'Absences diverses'!$A$8:$A$500,B3,'Absences diverses'!$D$8:$D$500,Salariés!$J$3)</f>
        <v>0</v>
      </c>
      <c r="YN3" s="37">
        <f>SUMIFS('Absences diverses'!$AX$8:$AX$500,'Absences diverses'!$A$8:$A$500,B3,'Absences diverses'!$D$8:$D$500,Salariés!$J$4)</f>
        <v>0</v>
      </c>
      <c r="YO3" s="37">
        <f>SUMIFS('Arrêts médicaux'!$BA$8:$BA$500,'Arrêts médicaux'!$A$8:$A$500,B3,'Arrêts médicaux'!$D$8:$D$500,Salariés!$H$1)</f>
        <v>0</v>
      </c>
      <c r="YP3" s="37">
        <f>SUMIFS('Arrêts médicaux'!$BA$8:$BA$500,'Arrêts médicaux'!$A$8:$A$500,B3,'Arrêts médicaux'!$D$8:$D$500,Salariés!$H$2)</f>
        <v>0</v>
      </c>
      <c r="YQ3" s="38">
        <f t="shared" ref="YQ3" si="128">+YP3+YO3</f>
        <v>0</v>
      </c>
      <c r="YR3" s="37">
        <f>SUMIFS('Arrêts médicaux'!$BA$8:$BA$500,'Arrêts médicaux'!$A$8:$A$500,B3,'Arrêts médicaux'!$D$8:$D$500,Salariés!$H$3)</f>
        <v>0</v>
      </c>
      <c r="YS3" s="37">
        <f>SUMIFS('Arrêts médicaux'!$BA$8:$BA$500,'Arrêts médicaux'!$A$8:$A$500,B3,'Arrêts médicaux'!$D$8:$D$500,Salariés!$H$4)</f>
        <v>0</v>
      </c>
      <c r="YT3" s="38">
        <f t="shared" ref="YT3" si="129">+YS3+YR3</f>
        <v>0</v>
      </c>
      <c r="YU3" s="37">
        <f>SUMIFS('Arrêts médicaux'!$BA$8:$BA$500,'Arrêts médicaux'!$A$8:$A$500,B3,'Arrêts médicaux'!$D$8:$D$500,Salariés!$H$5)</f>
        <v>0</v>
      </c>
      <c r="YV3" s="37">
        <f>SUMIFS('Arrêts médicaux'!$BA$8:$BA$500,'Arrêts médicaux'!$A$8:$A$500,B3,'Arrêts médicaux'!$D$8:$D$500,Salariés!$H$6)</f>
        <v>0</v>
      </c>
      <c r="YW3" s="37">
        <f>SUMIFS('Arrêts médicaux'!$BA$8:$BA$500,'Arrêts médicaux'!$A$8:$A$500,B3,'Arrêts médicaux'!$D$8:$D$500,Salariés!$H$7)</f>
        <v>0</v>
      </c>
      <c r="YX3" s="38">
        <f t="shared" ref="YX3" si="130">+YW3+YV3+YU3</f>
        <v>0</v>
      </c>
      <c r="YY3" s="37">
        <f>SUMIFS('Arrêts médicaux'!$BA$8:$BA$500,'Arrêts médicaux'!$A$8:$A$500,B3,'Arrêts médicaux'!$D$8:$D$500,Salariés!$H$8)</f>
        <v>0</v>
      </c>
      <c r="YZ3" s="37">
        <f>SUMIFS('Absences diverses'!$AY$8:$AY$500,'Absences diverses'!$A$8:$A$500,B3,'Absences diverses'!$D$8:$D$500,Salariés!$J$1)</f>
        <v>0</v>
      </c>
      <c r="ZA3" s="37">
        <f>SUMIFS('Absences diverses'!$AY$8:$AY$500,'Absences diverses'!$A$8:$A$500,B3,'Absences diverses'!$D$8:$D$500,Salariés!$J$2)</f>
        <v>0</v>
      </c>
      <c r="ZB3" s="37">
        <f>SUMIFS('Absences diverses'!$AY$8:$AY$500,'Absences diverses'!$A$8:$A$500,B3,'Absences diverses'!$D$8:$D$500,Salariés!$J$3)</f>
        <v>0</v>
      </c>
      <c r="ZC3" s="37">
        <f>SUMIFS('Absences diverses'!$AY$8:$AY$500,'Absences diverses'!$A$8:$A$500,B3,'Absences diverses'!$D$8:$D$500,Salariés!$J$4)</f>
        <v>0</v>
      </c>
      <c r="ZD3" s="37">
        <f>SUMIFS('Arrêts médicaux'!$BB$8:$BB$500,'Arrêts médicaux'!$A$8:$A$500,B3,'Arrêts médicaux'!$D$8:$D$500,Salariés!$H$1)</f>
        <v>0</v>
      </c>
      <c r="ZE3" s="37">
        <f>SUMIFS('Arrêts médicaux'!$BB$8:$BB$500,'Arrêts médicaux'!$A$8:$A$500,B3,'Arrêts médicaux'!$D$8:$D$500,Salariés!$H$2)</f>
        <v>0</v>
      </c>
      <c r="ZF3" s="38">
        <f t="shared" ref="ZF3" si="131">+ZE3+ZD3</f>
        <v>0</v>
      </c>
      <c r="ZG3" s="37">
        <f>SUMIFS('Arrêts médicaux'!$BB$8:$BB$500,'Arrêts médicaux'!$A$8:$A$500,B3,'Arrêts médicaux'!$D$8:$D$500,Salariés!$H$3)</f>
        <v>0</v>
      </c>
      <c r="ZH3" s="37">
        <f>SUMIFS('Arrêts médicaux'!$BB$8:$BB$500,'Arrêts médicaux'!$A$8:$A$500,B3,'Arrêts médicaux'!$D$8:$D$500,Salariés!$H$4)</f>
        <v>0</v>
      </c>
      <c r="ZI3" s="38">
        <f t="shared" ref="ZI3" si="132">+ZH3+ZG3</f>
        <v>0</v>
      </c>
      <c r="ZJ3" s="37">
        <f>SUMIFS('Arrêts médicaux'!$BB$8:$BB$500,'Arrêts médicaux'!$A$8:$A$500,B3,'Arrêts médicaux'!$D$8:$D$500,Salariés!$H$5)</f>
        <v>0</v>
      </c>
      <c r="ZK3" s="37">
        <f>SUMIFS('Arrêts médicaux'!$BB$8:$BB$500,'Arrêts médicaux'!$A$8:$A$500,B3,'Arrêts médicaux'!$D$8:$D$500,Salariés!$H$6)</f>
        <v>0</v>
      </c>
      <c r="ZL3" s="37">
        <f>SUMIFS('Arrêts médicaux'!$BB$8:$BB$500,'Arrêts médicaux'!$A$8:$A$500,B3,'Arrêts médicaux'!$D$8:$D$500,Salariés!$H$7)</f>
        <v>0</v>
      </c>
      <c r="ZM3" s="38">
        <f t="shared" ref="ZM3" si="133">+ZL3+ZK3+ZJ3</f>
        <v>0</v>
      </c>
      <c r="ZN3" s="37">
        <f>SUMIFS('Arrêts médicaux'!$BB$8:$BB$500,'Arrêts médicaux'!$A$8:$A$500,B3,'Arrêts médicaux'!$D$8:$D$500,Salariés!$H$8)</f>
        <v>0</v>
      </c>
      <c r="ZO3" s="37">
        <f>SUMIFS('Absences diverses'!$AZ$8:$AZ$500,'Absences diverses'!$A$8:$A$500,B3,'Absences diverses'!$D$8:$D$500,Salariés!$J$1)</f>
        <v>0</v>
      </c>
      <c r="ZP3" s="37">
        <f>SUMIFS('Absences diverses'!$AZ$8:$AZ$500,'Absences diverses'!$A$8:$A$500,B3,'Absences diverses'!$D$8:$D$500,Salariés!$J$2)</f>
        <v>0</v>
      </c>
      <c r="ZQ3" s="37">
        <f>SUMIFS('Absences diverses'!$AZ$8:$AZ$500,'Absences diverses'!$A$8:$A$500,B3,'Absences diverses'!$D$8:$D$500,Salariés!$J$3)</f>
        <v>0</v>
      </c>
      <c r="ZR3" s="37">
        <f>SUMIFS('Absences diverses'!$AZ$8:$AZ$500,'Absences diverses'!$A$8:$A$500,B3,'Absences diverses'!$D$8:$D$500,Salariés!$J$4)</f>
        <v>0</v>
      </c>
      <c r="ZS3" s="37">
        <f>SUMIFS('Arrêts médicaux'!$BC$8:$BC$500,'Arrêts médicaux'!$A$8:$A$500,B3,'Arrêts médicaux'!$D$8:$D$500,Salariés!$H$1)</f>
        <v>0</v>
      </c>
      <c r="ZT3" s="37">
        <f>SUMIFS('Arrêts médicaux'!$BC$8:$BC$500,'Arrêts médicaux'!$A$8:$A$500,B3,'Arrêts médicaux'!$D$8:$D$500,Salariés!$H$2)</f>
        <v>0</v>
      </c>
      <c r="ZU3" s="38">
        <f t="shared" ref="ZU3" si="134">+ZT3+ZS3</f>
        <v>0</v>
      </c>
      <c r="ZV3" s="37">
        <f>SUMIFS('Arrêts médicaux'!$BC$8:$BC$500,'Arrêts médicaux'!$A$8:$A$500,B3,'Arrêts médicaux'!$D$8:$D$500,Salariés!$H$3)</f>
        <v>0</v>
      </c>
      <c r="ZW3" s="37">
        <f>SUMIFS('Arrêts médicaux'!$BC$8:$BC$500,'Arrêts médicaux'!$A$8:$A$500,B3,'Arrêts médicaux'!$D$8:$D$500,Salariés!$H$4)</f>
        <v>0</v>
      </c>
      <c r="ZX3" s="38">
        <f t="shared" ref="ZX3" si="135">+ZW3+ZV3</f>
        <v>0</v>
      </c>
      <c r="ZY3" s="37">
        <f>SUMIFS('Arrêts médicaux'!$BC$8:$BC$500,'Arrêts médicaux'!$A$8:$A$500,B3,'Arrêts médicaux'!$D$8:$D$500,Salariés!$H$5)</f>
        <v>0</v>
      </c>
      <c r="ZZ3" s="37">
        <f>SUMIFS('Arrêts médicaux'!$BC$8:$BC$500,'Arrêts médicaux'!$A$8:$A$500,B3,'Arrêts médicaux'!$D$8:$D$500,Salariés!$H$6)</f>
        <v>0</v>
      </c>
      <c r="AAA3" s="37">
        <f>SUMIFS('Arrêts médicaux'!$BC$8:$BC$500,'Arrêts médicaux'!$A$8:$A$500,B3,'Arrêts médicaux'!$D$8:$D$500,Salariés!$H$7)</f>
        <v>0</v>
      </c>
      <c r="AAB3" s="38">
        <f t="shared" ref="AAB3" si="136">+AAA3+ZZ3+ZY3</f>
        <v>0</v>
      </c>
      <c r="AAC3" s="37">
        <f>SUMIFS('Arrêts médicaux'!$BC$8:$BC$500,'Arrêts médicaux'!$A$8:$A$500,B3,'Arrêts médicaux'!$D$8:$D$500,Salariés!$H$8)</f>
        <v>0</v>
      </c>
      <c r="AAD3" s="37">
        <f>SUMIFS('Absences diverses'!$BA$8:$BA$500,'Absences diverses'!$A$8:$A$500,B3,'Absences diverses'!$D$8:$D$500,Salariés!$J$1)</f>
        <v>0</v>
      </c>
      <c r="AAE3" s="37">
        <f>SUMIFS('Absences diverses'!$BA$8:$BA$500,'Absences diverses'!$A$8:$A$500,B3,'Absences diverses'!$D$8:$D$500,Salariés!$J$2)</f>
        <v>0</v>
      </c>
      <c r="AAF3" s="37">
        <f>SUMIFS('Absences diverses'!$BA$8:$BA$500,'Absences diverses'!$A$8:$A$500,B3,'Absences diverses'!$D$8:$D$500,Salariés!$J$3)</f>
        <v>0</v>
      </c>
      <c r="AAG3" s="37">
        <f>SUMIFS('Absences diverses'!$BA$8:$BA$500,'Absences diverses'!$A$8:$A$500,B3,'Absences diverses'!$D$8:$D$500,Salariés!$J$4)</f>
        <v>0</v>
      </c>
      <c r="AAH3" s="37">
        <f>SUMIFS('Arrêts médicaux'!$BD$8:$BD$500,'Arrêts médicaux'!$A$8:$A$500,B3,'Arrêts médicaux'!$D$8:$D$500,Salariés!$H$1)</f>
        <v>0</v>
      </c>
      <c r="AAI3" s="37">
        <f>SUMIFS('Arrêts médicaux'!$BD$8:$BD$500,'Arrêts médicaux'!$A$8:$A$500,B3,'Arrêts médicaux'!$D$8:$D$500,Salariés!$H$2)</f>
        <v>0</v>
      </c>
      <c r="AAJ3" s="38">
        <f t="shared" ref="AAJ3" si="137">+AAI3+AAH3</f>
        <v>0</v>
      </c>
      <c r="AAK3" s="37">
        <f>SUMIFS('Arrêts médicaux'!$BD$8:$BD$500,'Arrêts médicaux'!$A$8:$A$500,B3,'Arrêts médicaux'!$D$8:$D$500,Salariés!$H$3)</f>
        <v>0</v>
      </c>
      <c r="AAL3" s="37">
        <f>SUMIFS('Arrêts médicaux'!$BD$8:$BD$500,'Arrêts médicaux'!$A$8:$A$500,B3,'Arrêts médicaux'!$D$8:$D$500,Salariés!$H$4)</f>
        <v>0</v>
      </c>
      <c r="AAM3" s="38">
        <f t="shared" ref="AAM3" si="138">+AAL3+AAK3</f>
        <v>0</v>
      </c>
      <c r="AAN3" s="37">
        <f>SUMIFS('Arrêts médicaux'!$BD$8:$BD$500,'Arrêts médicaux'!$A$8:$A$500,B3,'Arrêts médicaux'!$D$8:$D$500,Salariés!$H$5)</f>
        <v>0</v>
      </c>
      <c r="AAO3" s="37">
        <f>SUMIFS('Arrêts médicaux'!$BD$8:$BD$500,'Arrêts médicaux'!$A$8:$A$500,B3,'Arrêts médicaux'!$D$8:$D$500,Salariés!$H$6)</f>
        <v>0</v>
      </c>
      <c r="AAP3" s="37">
        <f>SUMIFS('Arrêts médicaux'!$BD$8:$BD$500,'Arrêts médicaux'!$A$8:$A$500,B3,'Arrêts médicaux'!$D$8:$D$500,Salariés!$H$7)</f>
        <v>0</v>
      </c>
      <c r="AAQ3" s="38">
        <f t="shared" ref="AAQ3" si="139">+AAP3+AAO3+AAN3</f>
        <v>0</v>
      </c>
      <c r="AAR3" s="37">
        <f>SUMIFS('Arrêts médicaux'!$BD$8:$BD$500,'Arrêts médicaux'!$A$8:$A$500,B3,'Arrêts médicaux'!$D$8:$D$500,Salariés!$H$8)</f>
        <v>0</v>
      </c>
      <c r="AAS3" s="37">
        <f>SUMIFS('Absences diverses'!$BB$8:$BB$500,'Absences diverses'!$A$8:$A$500,B3,'Absences diverses'!$D$8:$D$500,Salariés!$J$1)</f>
        <v>0</v>
      </c>
      <c r="AAT3" s="37">
        <f>SUMIFS('Absences diverses'!$BB$8:$BB$500,'Absences diverses'!$A$8:$A$500,B3,'Absences diverses'!$D$8:$D$500,Salariés!$J$2)</f>
        <v>0</v>
      </c>
      <c r="AAU3" s="37">
        <f>SUMIFS('Absences diverses'!$BB$8:$BB$500,'Absences diverses'!$A$8:$A$500,B3,'Absences diverses'!$D$8:$D$500,Salariés!$J$3)</f>
        <v>0</v>
      </c>
      <c r="AAV3" s="37">
        <f>SUMIFS('Absences diverses'!$BB$8:$BB$500,'Absences diverses'!$A$8:$A$500,B3,'Absences diverses'!$D$8:$D$500,Salariés!$J$4)</f>
        <v>0</v>
      </c>
      <c r="AAW3" s="37">
        <f>SUMIFS('Arrêts médicaux'!$BE$8:$BE$500,'Arrêts médicaux'!$A$8:$A$500,B3,'Arrêts médicaux'!$D$8:$D$500,Salariés!$H$1)</f>
        <v>0</v>
      </c>
      <c r="AAX3" s="37">
        <f>SUMIFS('Arrêts médicaux'!$BE$8:$BE$500,'Arrêts médicaux'!$A$8:$A$500,B3,'Arrêts médicaux'!$D$8:$D$500,Salariés!$H$2)</f>
        <v>0</v>
      </c>
      <c r="AAY3" s="38">
        <f t="shared" ref="AAY3" si="140">+AAX3+AAW3</f>
        <v>0</v>
      </c>
      <c r="AAZ3" s="37">
        <f>SUMIFS('Arrêts médicaux'!$BE$8:$BE$500,'Arrêts médicaux'!$A$8:$A$500,B3,'Arrêts médicaux'!$D$8:$D$500,Salariés!$H$3)</f>
        <v>0</v>
      </c>
      <c r="ABA3" s="37">
        <f>SUMIFS('Arrêts médicaux'!$BE$8:$BE$500,'Arrêts médicaux'!$A$8:$A$500,B3,'Arrêts médicaux'!$D$8:$D$500,Salariés!$H$4)</f>
        <v>0</v>
      </c>
      <c r="ABB3" s="38">
        <f t="shared" ref="ABB3" si="141">+ABA3+AAZ3</f>
        <v>0</v>
      </c>
      <c r="ABC3" s="37">
        <f>SUMIFS('Arrêts médicaux'!$BE$8:$BE$500,'Arrêts médicaux'!$A$8:$A$500,B3,'Arrêts médicaux'!$D$8:$D$500,Salariés!$H$5)</f>
        <v>0</v>
      </c>
      <c r="ABD3" s="37">
        <f>SUMIFS('Arrêts médicaux'!$BE$8:$BE$500,'Arrêts médicaux'!$A$8:$A$500,B3,'Arrêts médicaux'!$D$8:$D$500,Salariés!$H$6)</f>
        <v>0</v>
      </c>
      <c r="ABE3" s="37">
        <f>SUMIFS('Arrêts médicaux'!$BE$8:$BE$500,'Arrêts médicaux'!$A$8:$A$500,B3,'Arrêts médicaux'!$D$8:$D$500,Salariés!$H$7)</f>
        <v>0</v>
      </c>
      <c r="ABF3" s="38">
        <f t="shared" ref="ABF3" si="142">+ABE3+ABD3+ABC3</f>
        <v>0</v>
      </c>
      <c r="ABG3" s="37">
        <f>SUMIFS('Arrêts médicaux'!$BE$8:$BE$500,'Arrêts médicaux'!$A$8:$A$500,B3,'Arrêts médicaux'!$D$8:$D$500,Salariés!$H$8)</f>
        <v>0</v>
      </c>
      <c r="ABH3" s="37">
        <f>SUMIFS('Absences diverses'!$BC$8:$BC$500,'Absences diverses'!$A$8:$A$500,B3,'Absences diverses'!$D$8:$D$500,Salariés!$J$1)</f>
        <v>0</v>
      </c>
      <c r="ABI3" s="37">
        <f>SUMIFS('Absences diverses'!$BC$8:$BC$500,'Absences diverses'!$A$8:$A$500,B3,'Absences diverses'!$D$8:$D$500,Salariés!$J$2)</f>
        <v>0</v>
      </c>
      <c r="ABJ3" s="37">
        <f>SUMIFS('Absences diverses'!$BC$8:$BC$500,'Absences diverses'!$A$8:$A$500,B3,'Absences diverses'!$D$8:$D$500,Salariés!$J$3)</f>
        <v>0</v>
      </c>
      <c r="ABK3" s="37">
        <f>SUMIFS('Absences diverses'!$BC$8:$BC$500,'Absences diverses'!$A$8:$A$500,B3,'Absences diverses'!$D$8:$D$500,Salariés!$J$4)</f>
        <v>0</v>
      </c>
      <c r="ABL3" s="37">
        <f>SUMIFS('Arrêts médicaux'!$BF$8:$BF$500,'Arrêts médicaux'!$A$8:$A$500,B3,'Arrêts médicaux'!$D$8:$D$500,Salariés!$H$1)</f>
        <v>0</v>
      </c>
      <c r="ABM3" s="37">
        <f>SUMIFS('Arrêts médicaux'!$BF$8:$BF$500,'Arrêts médicaux'!$A$8:$A$500,B3,'Arrêts médicaux'!$D$8:$D$500,Salariés!$H$2)</f>
        <v>0</v>
      </c>
      <c r="ABN3" s="38">
        <f t="shared" ref="ABN3" si="143">+ABM3+ABL3</f>
        <v>0</v>
      </c>
      <c r="ABO3" s="37">
        <f>SUMIFS('Arrêts médicaux'!$BF$8:$BF$500,'Arrêts médicaux'!$A$8:$A$500,B3,'Arrêts médicaux'!$D$8:$D$500,Salariés!$H$3)</f>
        <v>0</v>
      </c>
      <c r="ABP3" s="37">
        <f>SUMIFS('Arrêts médicaux'!$BF$8:$BF$500,'Arrêts médicaux'!$A$8:$A$500,B3,'Arrêts médicaux'!$D$8:$D$500,Salariés!$H$4)</f>
        <v>0</v>
      </c>
      <c r="ABQ3" s="38">
        <f t="shared" ref="ABQ3" si="144">+ABP3+ABO3</f>
        <v>0</v>
      </c>
      <c r="ABR3" s="37">
        <f>SUMIFS('Arrêts médicaux'!$BF$8:$BF$500,'Arrêts médicaux'!$A$8:$A$500,B3,'Arrêts médicaux'!$D$8:$D$500,Salariés!$H$5)</f>
        <v>0</v>
      </c>
      <c r="ABS3" s="37">
        <f>SUMIFS('Arrêts médicaux'!$BF$8:$BF$500,'Arrêts médicaux'!$A$8:$A$500,B3,'Arrêts médicaux'!$D$8:$D$500,Salariés!$H$6)</f>
        <v>0</v>
      </c>
      <c r="ABT3" s="37">
        <f>SUMIFS('Arrêts médicaux'!$BF$8:$BF$500,'Arrêts médicaux'!$A$8:$A$500,B3,'Arrêts médicaux'!$D$8:$D$500,Salariés!$H$7)</f>
        <v>0</v>
      </c>
      <c r="ABU3" s="38">
        <f t="shared" ref="ABU3" si="145">+ABT3+ABS3+ABR3</f>
        <v>0</v>
      </c>
      <c r="ABV3" s="37">
        <f>SUMIFS('Arrêts médicaux'!$BF$8:$BF$500,'Arrêts médicaux'!$A$8:$A$500,B3,'Arrêts médicaux'!$D$8:$D$500,Salariés!$H$8)</f>
        <v>0</v>
      </c>
      <c r="ABW3" s="37">
        <f>SUMIFS('Absences diverses'!$BD$8:$BD$500,'Absences diverses'!$A$8:$A$500,B3,'Absences diverses'!$D$8:$D$500,Salariés!$J$1)</f>
        <v>0</v>
      </c>
      <c r="ABX3" s="37">
        <f>SUMIFS('Absences diverses'!$BD$8:$BD$500,'Absences diverses'!$A$8:$A$500,B3,'Absences diverses'!$D$8:$D$500,Salariés!$J$2)</f>
        <v>0</v>
      </c>
      <c r="ABY3" s="37">
        <f>SUMIFS('Absences diverses'!$BD$8:$BD$500,'Absences diverses'!$A$8:$A$500,B3,'Absences diverses'!$D$8:$D$500,Salariés!$J$3)</f>
        <v>0</v>
      </c>
      <c r="ABZ3" s="37">
        <f>SUMIFS('Absences diverses'!$BD$8:$BD$500,'Absences diverses'!$A$8:$A$500,B3,'Absences diverses'!$D$8:$D$500,Salariés!$J$4)</f>
        <v>0</v>
      </c>
      <c r="ACA3" s="37">
        <f>SUMIFS('Arrêts médicaux'!$BG$8:$BG$500,'Arrêts médicaux'!$A$8:$A$500,B3,'Arrêts médicaux'!$D$8:$D$500,Salariés!$H$1)</f>
        <v>0</v>
      </c>
      <c r="ACB3" s="37">
        <f>SUMIFS('Arrêts médicaux'!$BG$8:$BG$500,'Arrêts médicaux'!$A$8:$A$500,B3,'Arrêts médicaux'!$D$8:$D$500,Salariés!$H$2)</f>
        <v>0</v>
      </c>
      <c r="ACC3" s="38">
        <f t="shared" ref="ACC3" si="146">+ACB3+ACA3</f>
        <v>0</v>
      </c>
      <c r="ACD3" s="37">
        <f>SUMIFS('Arrêts médicaux'!$BG$8:$BG$500,'Arrêts médicaux'!$A$8:$A$500,B3,'Arrêts médicaux'!$D$8:$D$500,Salariés!$H$3)</f>
        <v>0</v>
      </c>
      <c r="ACE3" s="37">
        <f>SUMIFS('Arrêts médicaux'!$BG$8:$BG$500,'Arrêts médicaux'!$A$8:$A$500,B3,'Arrêts médicaux'!$D$8:$D$500,Salariés!$H$4)</f>
        <v>0</v>
      </c>
      <c r="ACF3" s="38">
        <f t="shared" ref="ACF3" si="147">+ACE3+ACD3</f>
        <v>0</v>
      </c>
      <c r="ACG3" s="37">
        <f>SUMIFS('Arrêts médicaux'!$BG$8:$BG$500,'Arrêts médicaux'!$A$8:$A$500,B3,'Arrêts médicaux'!$D$8:$D$500,Salariés!$H$5)</f>
        <v>0</v>
      </c>
      <c r="ACH3" s="37">
        <f>SUMIFS('Arrêts médicaux'!$BG$8:$BG$500,'Arrêts médicaux'!$A$8:$A$500,B3,'Arrêts médicaux'!$D$8:$D$500,Salariés!$H$6)</f>
        <v>0</v>
      </c>
      <c r="ACI3" s="37">
        <f>SUMIFS('Arrêts médicaux'!$BG$8:$BG$500,'Arrêts médicaux'!$A$8:$A$500,B3,'Arrêts médicaux'!$D$8:$D$500,Salariés!$H$7)</f>
        <v>0</v>
      </c>
      <c r="ACJ3" s="38">
        <f t="shared" ref="ACJ3" si="148">+ACI3+ACH3+ACG3</f>
        <v>0</v>
      </c>
      <c r="ACK3" s="37">
        <f>SUMIFS('Arrêts médicaux'!$BG$8:$BG$500,'Arrêts médicaux'!$A$8:$A$500,B3,'Arrêts médicaux'!$D$8:$D$500,Salariés!$H$8)</f>
        <v>0</v>
      </c>
      <c r="ACL3" s="37">
        <f>SUMIFS('Absences diverses'!$BE$8:$BE$500,'Absences diverses'!$A$8:$A$500,B3,'Absences diverses'!$D$8:$D$500,Salariés!$J$1)</f>
        <v>0</v>
      </c>
      <c r="ACM3" s="37">
        <f>SUMIFS('Absences diverses'!$BE$8:$BE$500,'Absences diverses'!$A$8:$A$500,B3,'Absences diverses'!$D$8:$D$500,Salariés!$J$2)</f>
        <v>0</v>
      </c>
      <c r="ACN3" s="37">
        <f>SUMIFS('Absences diverses'!$BE$8:$BE$500,'Absences diverses'!$A$8:$A$500,B3,'Absences diverses'!$D$8:$D$500,Salariés!$J$3)</f>
        <v>0</v>
      </c>
      <c r="ACO3" s="37">
        <f>SUMIFS('Absences diverses'!$BE$8:$BE$500,'Absences diverses'!$A$8:$A$500,B3,'Absences diverses'!$D$8:$D$500,Salariés!$J$4)</f>
        <v>0</v>
      </c>
      <c r="ACP3" s="37">
        <f>SUMIFS('Arrêts médicaux'!$BH$8:$BH$500,'Arrêts médicaux'!$A$8:$A$500,B3,'Arrêts médicaux'!$D$8:$D$500,Salariés!$H$1)</f>
        <v>0</v>
      </c>
      <c r="ACQ3" s="37">
        <f>SUMIFS('Arrêts médicaux'!$BH$8:$BH$500,'Arrêts médicaux'!$A$8:$A$500,B3,'Arrêts médicaux'!$D$8:$D$500,Salariés!$H$2)</f>
        <v>0</v>
      </c>
      <c r="ACR3" s="38">
        <f t="shared" ref="ACR3" si="149">+ACQ3+ACP3</f>
        <v>0</v>
      </c>
      <c r="ACS3" s="37">
        <f>SUMIFS('Arrêts médicaux'!$BH$8:$BH$500,'Arrêts médicaux'!$A$8:$A$500,B3,'Arrêts médicaux'!$D$8:$D$500,Salariés!$H$3)</f>
        <v>0</v>
      </c>
      <c r="ACT3" s="37">
        <f>SUMIFS('Arrêts médicaux'!$BH$8:$BH$500,'Arrêts médicaux'!$A$8:$A$500,B3,'Arrêts médicaux'!$D$8:$D$500,Salariés!$H$4)</f>
        <v>0</v>
      </c>
      <c r="ACU3" s="38">
        <f t="shared" ref="ACU3" si="150">+ACT3+ACS3</f>
        <v>0</v>
      </c>
      <c r="ACV3" s="37">
        <f>SUMIFS('Arrêts médicaux'!$BH$8:$BH$500,'Arrêts médicaux'!$A$8:$A$500,B3,'Arrêts médicaux'!$D$8:$D$500,Salariés!$H$5)</f>
        <v>0</v>
      </c>
      <c r="ACW3" s="37">
        <f>SUMIFS('Arrêts médicaux'!$BH$8:$BH$500,'Arrêts médicaux'!$A$8:$A$500,B3,'Arrêts médicaux'!$D$8:$D$500,Salariés!$H$6)</f>
        <v>0</v>
      </c>
      <c r="ACX3" s="37">
        <f>SUMIFS('Arrêts médicaux'!$BH$8:$BH$500,'Arrêts médicaux'!$A$8:$A$500,B3,'Arrêts médicaux'!$D$8:$D$500,Salariés!$H$7)</f>
        <v>0</v>
      </c>
      <c r="ACY3" s="38">
        <f>+ACX3+ACW3+ACV3</f>
        <v>0</v>
      </c>
      <c r="ACZ3" s="37">
        <f>SUMIFS('Arrêts médicaux'!$BH$8:$BH$500,'Arrêts médicaux'!$A$8:$A$500,B3,'Arrêts médicaux'!$D$8:$D$500,Salariés!$H$8)</f>
        <v>0</v>
      </c>
      <c r="ADA3" s="37">
        <f>SUMIFS('Absences diverses'!$BF$8:$BF$500,'Absences diverses'!$A$8:$A$500,B3,'Absences diverses'!$D$8:$D$500,Salariés!$J$1)</f>
        <v>0</v>
      </c>
      <c r="ADB3" s="37">
        <f>SUMIFS('Absences diverses'!$BF$8:$BF$500,'Absences diverses'!$A$8:$A$500,B3,'Absences diverses'!$D$8:$D$500,Salariés!$J$2)</f>
        <v>0</v>
      </c>
      <c r="ADC3" s="37">
        <f>SUMIFS('Absences diverses'!$BF$8:$BF$500,'Absences diverses'!$A$8:$A$500,B3,'Absences diverses'!$D$8:$D$500,Salariés!$J$3)</f>
        <v>0</v>
      </c>
      <c r="ADD3" s="37">
        <f>SUMIFS('Absences diverses'!$BF$8:$BF$500,'Absences diverses'!$A$8:$A$500,B3,'Absences diverses'!$D$8:$D$500,Salariés!$J$4)</f>
        <v>0</v>
      </c>
      <c r="ADE3" s="37">
        <f>SUMIFS('Arrêts médicaux'!$BI$8:$BI$500,'Arrêts médicaux'!$A$8:$A$500,B3,'Arrêts médicaux'!$D$8:$D$500,Salariés!$H$1)</f>
        <v>0</v>
      </c>
      <c r="ADF3" s="37">
        <f>SUMIFS('Arrêts médicaux'!$BI$8:$BI$500,'Arrêts médicaux'!$A$8:$A$500,B3,'Arrêts médicaux'!$D$8:$D$500,Salariés!$H$2)</f>
        <v>0</v>
      </c>
      <c r="ADG3" s="38">
        <f t="shared" ref="ADG3" si="151">+ADF3+ADE3</f>
        <v>0</v>
      </c>
      <c r="ADH3" s="37">
        <f>SUMIFS('Arrêts médicaux'!$BI$8:$BI$500,'Arrêts médicaux'!$A$8:$A$500,B3,'Arrêts médicaux'!$D$8:$D$500,Salariés!$H$3)</f>
        <v>0</v>
      </c>
      <c r="ADI3" s="37">
        <f>SUMIFS('Arrêts médicaux'!$BI$8:$BI$500,'Arrêts médicaux'!$A$8:$A$500,B3,'Arrêts médicaux'!$D$8:$D$500,Salariés!$H$4)</f>
        <v>0</v>
      </c>
      <c r="ADJ3" s="38">
        <f t="shared" ref="ADJ3" si="152">+ADI3+ADH3</f>
        <v>0</v>
      </c>
      <c r="ADK3" s="37">
        <f>SUMIFS('Arrêts médicaux'!$BI$8:$BI$500,'Arrêts médicaux'!$A$8:$A$500,B3,'Arrêts médicaux'!$D$8:$D$500,Salariés!$H$5)</f>
        <v>0</v>
      </c>
      <c r="ADL3" s="37">
        <f>SUMIFS('Arrêts médicaux'!$BI$8:$BI$500,'Arrêts médicaux'!$A$8:$A$500,B3,'Arrêts médicaux'!$D$8:$D$500,Salariés!$H$6)</f>
        <v>0</v>
      </c>
      <c r="ADM3" s="37">
        <f>SUMIFS('Arrêts médicaux'!$BI$8:$BI$500,'Arrêts médicaux'!$A$8:$A$500,B3,'Arrêts médicaux'!$D$8:$D$500,Salariés!$H$7)</f>
        <v>0</v>
      </c>
      <c r="ADN3" s="38">
        <f t="shared" ref="ADN3" si="153">+ADM3+ADL3+ADK3</f>
        <v>0</v>
      </c>
      <c r="ADO3" s="37">
        <f>SUMIFS('Arrêts médicaux'!$BI$8:$BI$500,'Arrêts médicaux'!$A$8:$A$500,B3,'Arrêts médicaux'!$D$8:$D$500,Salariés!$H$8)</f>
        <v>0</v>
      </c>
      <c r="ADP3" s="37">
        <f>SUMIFS('Absences diverses'!$BG$8:$BG$500,'Absences diverses'!$A$8:$A$500,B3,'Absences diverses'!$D$8:$D$500,Salariés!$J$1)</f>
        <v>0</v>
      </c>
      <c r="ADQ3" s="37">
        <f>SUMIFS('Absences diverses'!$BG$8:$BG$500,'Absences diverses'!$A$8:$A$500,B3,'Absences diverses'!$D$8:$D$500,Salariés!$J$2)</f>
        <v>0</v>
      </c>
      <c r="ADR3" s="37">
        <f>SUMIFS('Absences diverses'!$BG$8:$BG$500,'Absences diverses'!$A$8:$A$500,B3,'Absences diverses'!$D$8:$D$500,Salariés!$J$3)</f>
        <v>0</v>
      </c>
      <c r="ADS3" s="37">
        <f>SUMIFS('Absences diverses'!$BG$8:$BG$500,'Absences diverses'!$A$8:$A$500,B3,'Absences diverses'!$D$8:$D$500,Salariés!$J$4)</f>
        <v>0</v>
      </c>
      <c r="ADT3" s="37">
        <f>SUMIFS('Arrêts médicaux'!$BJ$8:$BJ$500,'Arrêts médicaux'!$A$8:$A$500,B3,'Arrêts médicaux'!$D$8:$D$500,Salariés!$H$1)</f>
        <v>0</v>
      </c>
      <c r="ADU3" s="37">
        <f>SUMIFS('Arrêts médicaux'!$BJ$8:$BJ$500,'Arrêts médicaux'!$A$8:$A$500,B3,'Arrêts médicaux'!$D$8:$D$500,Salariés!$H$2)</f>
        <v>0</v>
      </c>
      <c r="ADV3" s="38">
        <f t="shared" ref="ADV3" si="154">+ADU3+ADT3</f>
        <v>0</v>
      </c>
      <c r="ADW3" s="37">
        <f>SUMIFS('Arrêts médicaux'!$BJ$8:$BJ$500,'Arrêts médicaux'!$A$8:$A$500,B3,'Arrêts médicaux'!$D$8:$D$500,Salariés!$H$3)</f>
        <v>0</v>
      </c>
      <c r="ADX3" s="37">
        <f>SUMIFS('Arrêts médicaux'!$BJ$8:$BJ$500,'Arrêts médicaux'!$A$8:$A$500,B3,'Arrêts médicaux'!$D$8:$D$500,Salariés!$H$4)</f>
        <v>0</v>
      </c>
      <c r="ADY3" s="38">
        <f t="shared" ref="ADY3" si="155">+ADX3+ADW3</f>
        <v>0</v>
      </c>
      <c r="ADZ3" s="37">
        <f>SUMIFS('Arrêts médicaux'!$BJ$8:$BJ$500,'Arrêts médicaux'!$A$8:$A$500,B3,'Arrêts médicaux'!$D$8:$D$500,Salariés!$H$5)</f>
        <v>0</v>
      </c>
      <c r="AEA3" s="37">
        <f>SUMIFS('Arrêts médicaux'!$BJ$8:$BJ$500,'Arrêts médicaux'!$A$8:$A$500,B3,'Arrêts médicaux'!$D$8:$D$500,Salariés!$H$6)</f>
        <v>0</v>
      </c>
      <c r="AEB3" s="37">
        <f>SUMIFS('Arrêts médicaux'!$BJ$8:$BJ$500,'Arrêts médicaux'!$A$8:$A$500,B3,'Arrêts médicaux'!$D$8:$D$500,Salariés!$H$7)</f>
        <v>0</v>
      </c>
      <c r="AEC3" s="38">
        <f t="shared" ref="AEC3" si="156">+AEB3+AEA3+ADZ3</f>
        <v>0</v>
      </c>
      <c r="AED3" s="37">
        <f>SUMIFS('Arrêts médicaux'!$BJ$8:$BJ$500,'Arrêts médicaux'!$A$8:$A$500,B3,'Arrêts médicaux'!$D$8:$D$500,Salariés!$H$8)</f>
        <v>0</v>
      </c>
      <c r="AEE3" s="37">
        <f>SUMIFS('Absences diverses'!$BH$8:$BH$500,'Absences diverses'!$A$8:$A$500,B3,'Absences diverses'!$D$8:$D$500,Salariés!$J$1)</f>
        <v>0</v>
      </c>
      <c r="AEF3" s="37">
        <f>SUMIFS('Absences diverses'!$BH$8:$BH$500,'Absences diverses'!$A$8:$A$500,B3,'Absences diverses'!$D$8:$D$500,Salariés!$J$2)</f>
        <v>0</v>
      </c>
      <c r="AEG3" s="37">
        <f>SUMIFS('Absences diverses'!$BH$8:$BH$500,'Absences diverses'!$A$8:$A$500,B3,'Absences diverses'!$D$8:$D$500,Salariés!$J$3)</f>
        <v>0</v>
      </c>
      <c r="AEH3" s="37">
        <f>SUMIFS('Absences diverses'!$BH$8:$BH$500,'Absences diverses'!$A$8:$A$500,B3,'Absences diverses'!$D$8:$D$500,Salariés!$J$4)</f>
        <v>0</v>
      </c>
      <c r="AEI3" s="37">
        <f>SUMIFS('Arrêts médicaux'!$BK$8:$BK$500,'Arrêts médicaux'!$A$8:$A$500,B3,'Arrêts médicaux'!$D$8:$D$500,Salariés!$H$1)</f>
        <v>0</v>
      </c>
      <c r="AEJ3" s="37">
        <f>SUMIFS('Arrêts médicaux'!$BK$8:$BK$500,'Arrêts médicaux'!$A$8:$A$500,B3,'Arrêts médicaux'!$D$8:$D$500,Salariés!$H$2)</f>
        <v>0</v>
      </c>
      <c r="AEK3" s="38">
        <f t="shared" ref="AEK3" si="157">+AEJ3+AEI3</f>
        <v>0</v>
      </c>
      <c r="AEL3" s="37">
        <f>SUMIFS('Arrêts médicaux'!$BK$8:$BK$500,'Arrêts médicaux'!$A$8:$A$500,B3,'Arrêts médicaux'!$D$8:$D$500,Salariés!$H$3)</f>
        <v>0</v>
      </c>
      <c r="AEM3" s="37">
        <f>SUMIFS('Arrêts médicaux'!$BK$8:$BK$500,'Arrêts médicaux'!$A$8:$A$500,B3,'Arrêts médicaux'!$D$8:$D$500,Salariés!$H$4)</f>
        <v>0</v>
      </c>
      <c r="AEN3" s="38">
        <f t="shared" ref="AEN3" si="158">+AEM3+AEL3</f>
        <v>0</v>
      </c>
      <c r="AEO3" s="37">
        <f>SUMIFS('Arrêts médicaux'!$BK$8:$BK$500,'Arrêts médicaux'!$A$8:$A$500,B3,'Arrêts médicaux'!$D$8:$D$500,Salariés!$H$5)</f>
        <v>0</v>
      </c>
      <c r="AEP3" s="37">
        <f>SUMIFS('Arrêts médicaux'!$BK$8:$BK$500,'Arrêts médicaux'!$A$8:$A$500,B3,'Arrêts médicaux'!$D$8:$D$500,Salariés!$H$6)</f>
        <v>0</v>
      </c>
      <c r="AEQ3" s="37">
        <f>SUMIFS('Arrêts médicaux'!$BK$8:$BK$500,'Arrêts médicaux'!$A$8:$A$500,B3,'Arrêts médicaux'!$D$8:$D$500,Salariés!$H$7)</f>
        <v>0</v>
      </c>
      <c r="AER3" s="38">
        <f t="shared" ref="AER3" si="159">+AEQ3+AEP3+AEO3</f>
        <v>0</v>
      </c>
      <c r="AES3" s="37">
        <f>SUMIFS('Arrêts médicaux'!$BK$8:$BK$500,'Arrêts médicaux'!$A$8:$A$500,B3,'Arrêts médicaux'!$D$8:$D$500,Salariés!$H$8)</f>
        <v>0</v>
      </c>
      <c r="AET3" s="37">
        <f>SUMIFS('Absences diverses'!$BI$8:$BI$500,'Absences diverses'!$A$8:$A$500,B3,'Absences diverses'!$D$8:$D$500,Salariés!$J$1)</f>
        <v>0</v>
      </c>
      <c r="AEU3" s="37">
        <f>SUMIFS('Absences diverses'!$BI$8:$BI$500,'Absences diverses'!$A$8:$A$500,B3,'Absences diverses'!$D$8:$D$500,Salariés!$J$2)</f>
        <v>0</v>
      </c>
      <c r="AEV3" s="37">
        <f>SUMIFS('Absences diverses'!$BI$8:$BI$500,'Absences diverses'!$A$8:$A$500,B3,'Absences diverses'!$D$8:$D$500,Salariés!$J$3)</f>
        <v>0</v>
      </c>
      <c r="AEW3" s="37">
        <f>SUMIFS('Absences diverses'!$BI$8:$BI$500,'Absences diverses'!$A$8:$A$500,B3,'Absences diverses'!$D$8:$D$500,Salariés!$J$4)</f>
        <v>0</v>
      </c>
      <c r="AEX3" s="37">
        <f>SUMIFS('Arrêts médicaux'!$BL$8:$BL$500,'Arrêts médicaux'!$A$8:$A$500,B3,'Arrêts médicaux'!$D$8:$D$500,Salariés!$H$1)</f>
        <v>0</v>
      </c>
      <c r="AEY3" s="37">
        <f>SUMIFS('Arrêts médicaux'!$BL$8:$BL$500,'Arrêts médicaux'!$A$8:$A$500,B3,'Arrêts médicaux'!$D$8:$D$500,Salariés!$H$2)</f>
        <v>0</v>
      </c>
      <c r="AEZ3" s="38">
        <f t="shared" ref="AEZ3" si="160">+AEY3+AEX3</f>
        <v>0</v>
      </c>
      <c r="AFA3" s="37">
        <f>SUMIFS('Arrêts médicaux'!$BL$8:$BL$500,'Arrêts médicaux'!$A$8:$A$500,B3,'Arrêts médicaux'!$D$8:$D$500,Salariés!$H$3)</f>
        <v>0</v>
      </c>
      <c r="AFB3" s="37">
        <f>SUMIFS('Arrêts médicaux'!$BL$8:$BL$500,'Arrêts médicaux'!$A$8:$A$500,B3,'Arrêts médicaux'!$D$8:$D$500,Salariés!$H$4)</f>
        <v>0</v>
      </c>
      <c r="AFC3" s="38">
        <f t="shared" ref="AFC3" si="161">+AFB3+AFA3</f>
        <v>0</v>
      </c>
      <c r="AFD3" s="37">
        <f>SUMIFS('Arrêts médicaux'!$BL$8:$BL$500,'Arrêts médicaux'!$A$8:$A$500,B3,'Arrêts médicaux'!$D$8:$D$500,Salariés!$H$5)</f>
        <v>0</v>
      </c>
      <c r="AFE3" s="37">
        <f>SUMIFS('Arrêts médicaux'!$BL$8:$BL$500,'Arrêts médicaux'!$A$8:$A$500,B3,'Arrêts médicaux'!$D$8:$D$500,Salariés!$H$6)</f>
        <v>0</v>
      </c>
      <c r="AFF3" s="37">
        <f>SUMIFS('Arrêts médicaux'!$BL$8:$BL$500,'Arrêts médicaux'!$A$8:$A$500,B3,'Arrêts médicaux'!$D$8:$D$500,Salariés!$H$7)</f>
        <v>0</v>
      </c>
      <c r="AFG3" s="38">
        <f t="shared" ref="AFG3" si="162">+AFF3+AFE3+AFD3</f>
        <v>0</v>
      </c>
      <c r="AFH3" s="37">
        <f>SUMIFS('Arrêts médicaux'!$BL$8:$BL$500,'Arrêts médicaux'!$A$8:$A$500,B3,'Arrêts médicaux'!$D$8:$D$500,Salariés!$H$8)</f>
        <v>0</v>
      </c>
      <c r="AFI3" s="37">
        <f>SUMIFS('Absences diverses'!$BJ$8:$BJ$500,'Absences diverses'!$A$8:$A$500,B3,'Absences diverses'!$D$8:$D$500,Salariés!$J$1)</f>
        <v>0</v>
      </c>
      <c r="AFJ3" s="37">
        <f>SUMIFS('Absences diverses'!$BJ$8:$BJ$500,'Absences diverses'!$A$8:$A$500,B3,'Absences diverses'!$D$8:$D$500,Salariés!$J$2)</f>
        <v>0</v>
      </c>
      <c r="AFK3" s="37">
        <f>SUMIFS('Absences diverses'!$BJ$8:$BJ$500,'Absences diverses'!$A$8:$A$500,B3,'Absences diverses'!$D$8:$D$500,Salariés!$J$3)</f>
        <v>0</v>
      </c>
      <c r="AFL3" s="37">
        <f>SUMIFS('Absences diverses'!$BJ$8:$BJ$500,'Absences diverses'!$A$8:$A$500,B3,'Absences diverses'!$D$8:$D$500,Salariés!$J$4)</f>
        <v>0</v>
      </c>
      <c r="AFM3" s="37">
        <f>SUMIFS('Arrêts médicaux'!$BM$8:$BM$500,'Arrêts médicaux'!$A$8:$A$500,B3,'Arrêts médicaux'!$D$8:$D$500,Salariés!$H$1)</f>
        <v>0</v>
      </c>
      <c r="AFN3" s="37">
        <f>SUMIFS('Arrêts médicaux'!$BM$8:$BM$500,'Arrêts médicaux'!$A$8:$A$500,B3,'Arrêts médicaux'!$D$8:$D$500,Salariés!$H$2)</f>
        <v>0</v>
      </c>
      <c r="AFO3" s="38">
        <f t="shared" ref="AFO3" si="163">+AFN3+AFM3</f>
        <v>0</v>
      </c>
      <c r="AFP3" s="37">
        <f>SUMIFS('Arrêts médicaux'!$BM$8:$BM$500,'Arrêts médicaux'!$A$8:$A$500,B3,'Arrêts médicaux'!$D$8:$D$500,Salariés!$H$3)</f>
        <v>0</v>
      </c>
      <c r="AFQ3" s="37">
        <f>SUMIFS('Arrêts médicaux'!$BM$8:$BM$500,'Arrêts médicaux'!$A$8:$A$500,B3,'Arrêts médicaux'!$D$8:$D$500,Salariés!$H$4)</f>
        <v>0</v>
      </c>
      <c r="AFR3" s="38">
        <f t="shared" ref="AFR3" si="164">+AFQ3+AFP3</f>
        <v>0</v>
      </c>
      <c r="AFS3" s="37">
        <f>SUMIFS('Arrêts médicaux'!$BM$8:$BM$500,'Arrêts médicaux'!$A$8:$A$500,B3,'Arrêts médicaux'!$D$8:$D$500,Salariés!$H$5)</f>
        <v>0</v>
      </c>
      <c r="AFT3" s="37">
        <f>SUMIFS('Arrêts médicaux'!$BM$8:$BM$500,'Arrêts médicaux'!$A$8:$A$500,B3,'Arrêts médicaux'!$D$8:$D$500,Salariés!$H$6)</f>
        <v>0</v>
      </c>
      <c r="AFU3" s="37">
        <f>SUMIFS('Arrêts médicaux'!$BM$8:$BM$500,'Arrêts médicaux'!$A$8:$A$500,B3,'Arrêts médicaux'!$D$8:$D$500,Salariés!$H$7)</f>
        <v>0</v>
      </c>
      <c r="AFV3" s="38">
        <f t="shared" ref="AFV3" si="165">+AFU3+AFT3+AFS3</f>
        <v>0</v>
      </c>
      <c r="AFW3" s="37">
        <f>SUMIFS('Arrêts médicaux'!$BM$8:$BM$500,'Arrêts médicaux'!$A$8:$A$500,B3,'Arrêts médicaux'!$D$8:$D$500,Salariés!$H$8)</f>
        <v>0</v>
      </c>
      <c r="AFX3" s="37">
        <f>SUMIFS('Absences diverses'!$BK$8:$BK$500,'Absences diverses'!$A$8:$A$500,B3,'Absences diverses'!$D$8:$D$500,Salariés!$J$1)</f>
        <v>0</v>
      </c>
      <c r="AFY3" s="37">
        <f>SUMIFS('Absences diverses'!$BK$8:$BK$500,'Absences diverses'!$A$8:$A$500,B3,'Absences diverses'!$D$8:$D$500,Salariés!$J$2)</f>
        <v>0</v>
      </c>
      <c r="AFZ3" s="37">
        <f>SUMIFS('Absences diverses'!$BK$8:$BK$500,'Absences diverses'!$A$8:$A$500,B3,'Absences diverses'!$D$8:$D$500,Salariés!$J$3)</f>
        <v>0</v>
      </c>
      <c r="AGA3" s="37">
        <f>SUMIFS('Absences diverses'!$BK$8:$BK$500,'Absences diverses'!$A$8:$A$500,B3,'Absences diverses'!$D$8:$D$500,Salariés!$J$4)</f>
        <v>0</v>
      </c>
      <c r="AGB3" s="37">
        <f>SUMIFS('Arrêts médicaux'!$BN$8:$BN$500,'Arrêts médicaux'!$A$8:$A$500,B3,'Arrêts médicaux'!$D$8:$D$500,Salariés!$H$1)</f>
        <v>0</v>
      </c>
      <c r="AGC3" s="37">
        <f>SUMIFS('Arrêts médicaux'!$BN$8:$BN$500,'Arrêts médicaux'!$A$8:$A$500,B3,'Arrêts médicaux'!$D$8:$D$500,Salariés!$H$2)</f>
        <v>0</v>
      </c>
      <c r="AGD3" s="38">
        <f t="shared" ref="AGD3" si="166">+AGC3+AGB3</f>
        <v>0</v>
      </c>
      <c r="AGE3" s="37">
        <f>SUMIFS('Arrêts médicaux'!$BN$8:$BN$500,'Arrêts médicaux'!$A$8:$A$500,B3,'Arrêts médicaux'!$D$8:$D$500,Salariés!$H$3)</f>
        <v>0</v>
      </c>
      <c r="AGF3" s="37">
        <f>SUMIFS('Arrêts médicaux'!$BN$8:$BN$500,'Arrêts médicaux'!$A$8:$A$500,B3,'Arrêts médicaux'!$D$8:$D$500,Salariés!$H$4)</f>
        <v>0</v>
      </c>
      <c r="AGG3" s="38">
        <f t="shared" ref="AGG3" si="167">+AGF3+AGE3</f>
        <v>0</v>
      </c>
      <c r="AGH3" s="37">
        <f>SUMIFS('Arrêts médicaux'!$BN$8:$BN$500,'Arrêts médicaux'!$A$8:$A$500,B3,'Arrêts médicaux'!$D$8:$D$500,Salariés!$H$5)</f>
        <v>0</v>
      </c>
      <c r="AGI3" s="37">
        <f>SUMIFS('Arrêts médicaux'!$BN$8:$BN$500,'Arrêts médicaux'!$A$8:$A$500,B3,'Arrêts médicaux'!$D$8:$D$500,Salariés!$H$6)</f>
        <v>0</v>
      </c>
      <c r="AGJ3" s="37">
        <f>SUMIFS('Arrêts médicaux'!$BN$8:$BN$500,'Arrêts médicaux'!$A$8:$A$500,B3,'Arrêts médicaux'!$D$8:$D$500,Salariés!$H$7)</f>
        <v>0</v>
      </c>
      <c r="AGK3" s="38">
        <f t="shared" ref="AGK3" si="168">+AGJ3+AGI3+AGH3</f>
        <v>0</v>
      </c>
      <c r="AGL3" s="37">
        <f>SUMIFS('Arrêts médicaux'!$BN$8:$BN$500,'Arrêts médicaux'!$A$8:$A$500,B3,'Arrêts médicaux'!$D$8:$D$500,Salariés!$H$8)</f>
        <v>0</v>
      </c>
      <c r="AGM3" s="37">
        <f>SUMIFS('Absences diverses'!$BL$8:$BL$500,'Absences diverses'!$A$8:$A$500,B3,'Absences diverses'!$D$8:$D$500,Salariés!$J$1)</f>
        <v>0</v>
      </c>
      <c r="AGN3" s="37">
        <f>SUMIFS('Absences diverses'!$BL$8:$BL$500,'Absences diverses'!$A$8:$A$500,B3,'Absences diverses'!$D$8:$D$500,Salariés!$J$2)</f>
        <v>0</v>
      </c>
      <c r="AGO3" s="37">
        <f>SUMIFS('Absences diverses'!$BL$8:$BL$500,'Absences diverses'!$A$8:$A$500,B3,'Absences diverses'!$D$8:$D$500,Salariés!$J$3)</f>
        <v>0</v>
      </c>
      <c r="AGP3" s="37">
        <f>SUMIFS('Absences diverses'!$BL$8:$BL$500,'Absences diverses'!$A$8:$A$500,B3,'Absences diverses'!$D$8:$D$500,Salariés!$J$4)</f>
        <v>0</v>
      </c>
      <c r="AGQ3" s="37">
        <f>SUMIFS('Arrêts médicaux'!$BO$8:$BO$500,'Arrêts médicaux'!$A$8:$A$500,B3,'Arrêts médicaux'!$D$8:$D$500,Salariés!$H$1)</f>
        <v>0</v>
      </c>
      <c r="AGR3" s="37">
        <f>SUMIFS('Arrêts médicaux'!$BO$8:$BO$500,'Arrêts médicaux'!$A$8:$A$500,B3,'Arrêts médicaux'!$D$8:$D$500,Salariés!$H$2)</f>
        <v>0</v>
      </c>
      <c r="AGS3" s="38">
        <f t="shared" ref="AGS3" si="169">+AGR3+AGQ3</f>
        <v>0</v>
      </c>
      <c r="AGT3" s="37">
        <f>SUMIFS('Arrêts médicaux'!$BO$8:$BO$500,'Arrêts médicaux'!$A$8:$A$500,B3,'Arrêts médicaux'!$D$8:$D$500,Salariés!$H$3)</f>
        <v>0</v>
      </c>
      <c r="AGU3" s="37">
        <f>SUMIFS('Arrêts médicaux'!$BO$8:$BO$500,'Arrêts médicaux'!$A$8:$A$500,B3,'Arrêts médicaux'!$D$8:$D$500,Salariés!$H$4)</f>
        <v>0</v>
      </c>
      <c r="AGV3" s="38">
        <f t="shared" ref="AGV3" si="170">+AGU3+AGT3</f>
        <v>0</v>
      </c>
      <c r="AGW3" s="37">
        <f>SUMIFS('Arrêts médicaux'!$BO$8:$BO$500,'Arrêts médicaux'!$A$8:$A$500,B3,'Arrêts médicaux'!$D$8:$D$500,Salariés!$H$5)</f>
        <v>0</v>
      </c>
      <c r="AGX3" s="37">
        <f>SUMIFS('Arrêts médicaux'!$BO$8:$BO$500,'Arrêts médicaux'!$A$8:$A$500,B3,'Arrêts médicaux'!$D$8:$D$500,Salariés!$H$6)</f>
        <v>0</v>
      </c>
      <c r="AGY3" s="37">
        <f>SUMIFS('Arrêts médicaux'!$BO$8:$BO$500,'Arrêts médicaux'!$A$8:$A$500,B3,'Arrêts médicaux'!$D$8:$D$500,Salariés!$H$7)</f>
        <v>0</v>
      </c>
      <c r="AGZ3" s="38">
        <f t="shared" ref="AGZ3" si="171">+AGY3+AGX3+AGW3</f>
        <v>0</v>
      </c>
      <c r="AHA3" s="37">
        <f>SUMIFS('Arrêts médicaux'!$BO$8:$BO$500,'Arrêts médicaux'!$A$8:$A$500,B3,'Arrêts médicaux'!$D$8:$D$500,Salariés!$H$8)</f>
        <v>0</v>
      </c>
      <c r="AHB3" s="37">
        <f>SUMIFS('Absences diverses'!$BM$8:$BM$500,'Absences diverses'!$A$8:$A$500,B3,'Absences diverses'!$D$8:$D$500,Salariés!$J$1)</f>
        <v>0</v>
      </c>
      <c r="AHC3" s="37">
        <f>SUMIFS('Absences diverses'!$BM$8:$BM$500,'Absences diverses'!$A$8:$A$500,B3,'Absences diverses'!$D$8:$D$500,Salariés!$J$2)</f>
        <v>0</v>
      </c>
      <c r="AHD3" s="37">
        <f>SUMIFS('Absences diverses'!$BM$8:$BM$500,'Absences diverses'!$A$8:$A$500,B3,'Absences diverses'!$D$8:$D$500,Salariés!$J$3)</f>
        <v>0</v>
      </c>
      <c r="AHE3" s="37">
        <f>SUMIFS('Absences diverses'!$BM$8:$BM$500,'Absences diverses'!$A$8:$A$500,B3,'Absences diverses'!$D$8:$D$500,Salariés!$J$4)</f>
        <v>0</v>
      </c>
      <c r="AHF3" s="37">
        <f>SUMIFS('Arrêts médicaux'!$BP$8:$BP$500,'Arrêts médicaux'!$A$8:$A$500,B3,'Arrêts médicaux'!$D$8:$D$500,Salariés!$H$1)</f>
        <v>0</v>
      </c>
      <c r="AHG3" s="37">
        <f>SUMIFS('Arrêts médicaux'!$BP$8:$BP$500,'Arrêts médicaux'!$A$8:$A$500,B3,'Arrêts médicaux'!$D$8:$D$500,Salariés!$H$2)</f>
        <v>0</v>
      </c>
      <c r="AHH3" s="38">
        <f t="shared" ref="AHH3" si="172">+AHG3+AHF3</f>
        <v>0</v>
      </c>
      <c r="AHI3" s="37">
        <f>SUMIFS('Arrêts médicaux'!$BP$8:$BP$500,'Arrêts médicaux'!$A$8:$A$500,B3,'Arrêts médicaux'!$D$8:$D$500,Salariés!$H$3)</f>
        <v>0</v>
      </c>
      <c r="AHJ3" s="37">
        <f>SUMIFS('Arrêts médicaux'!$BP$8:$BP$500,'Arrêts médicaux'!$A$8:$A$500,B3,'Arrêts médicaux'!$D$8:$D$500,Salariés!$H$4)</f>
        <v>0</v>
      </c>
      <c r="AHK3" s="38">
        <f t="shared" ref="AHK3" si="173">+AHJ3+AHI3</f>
        <v>0</v>
      </c>
      <c r="AHL3" s="37">
        <f>SUMIFS('Arrêts médicaux'!$BP$8:$BP$500,'Arrêts médicaux'!$A$8:$A$500,B3,'Arrêts médicaux'!$D$8:$D$500,Salariés!$H$5)</f>
        <v>0</v>
      </c>
      <c r="AHM3" s="37">
        <f>SUMIFS('Arrêts médicaux'!$BP$8:$BP$500,'Arrêts médicaux'!$A$8:$A$500,B3,'Arrêts médicaux'!$D$8:$D$500,Salariés!$H$6)</f>
        <v>0</v>
      </c>
      <c r="AHN3" s="37">
        <f>SUMIFS('Arrêts médicaux'!$BP$8:$BP$500,'Arrêts médicaux'!$A$8:$A$500,B3,'Arrêts médicaux'!$D$8:$D$500,Salariés!$H$7)</f>
        <v>0</v>
      </c>
      <c r="AHO3" s="38">
        <f t="shared" ref="AHO3" si="174">+AHN3+AHM3+AHL3</f>
        <v>0</v>
      </c>
      <c r="AHP3" s="37">
        <f>SUMIFS('Arrêts médicaux'!$BP$8:$BP$500,'Arrêts médicaux'!$A$8:$A$500,B3,'Arrêts médicaux'!$D$8:$D$500,Salariés!$H$8)</f>
        <v>0</v>
      </c>
      <c r="AHQ3" s="37">
        <f>SUMIFS('Absences diverses'!$BN$8:$BN$500,'Absences diverses'!$A$8:$A$500,B3,'Absences diverses'!$D$8:$D$500,Salariés!$J$1)</f>
        <v>0</v>
      </c>
      <c r="AHR3" s="37">
        <f>SUMIFS('Absences diverses'!$BN$8:$BN$500,'Absences diverses'!$A$8:$A$500,B3,'Absences diverses'!$D$8:$D$500,Salariés!$J$2)</f>
        <v>0</v>
      </c>
      <c r="AHS3" s="37">
        <f>SUMIFS('Absences diverses'!$BN$8:$BN$500,'Absences diverses'!$A$8:$A$500,B3,'Absences diverses'!$D$8:$D$500,Salariés!$J$3)</f>
        <v>0</v>
      </c>
      <c r="AHT3" s="37">
        <f>SUMIFS('Absences diverses'!$BN$8:$BN$500,'Absences diverses'!$A$8:$A$500,B3,'Absences diverses'!$D$8:$D$500,Salariés!$J$4)</f>
        <v>0</v>
      </c>
      <c r="AHU3" s="37">
        <f>SUMIFS('Arrêts médicaux'!$BQ$8:$BQ$500,'Arrêts médicaux'!$A$8:$A$500,B3,'Arrêts médicaux'!$D$8:$D$500,Salariés!$H$1)</f>
        <v>0</v>
      </c>
      <c r="AHV3" s="37">
        <f>SUMIFS('Arrêts médicaux'!$BQ$8:$BQ$500,'Arrêts médicaux'!$A$8:$A$500,B3,'Arrêts médicaux'!$D$8:$D$500,Salariés!$H$2)</f>
        <v>0</v>
      </c>
      <c r="AHW3" s="38">
        <f t="shared" ref="AHW3" si="175">+AHV3+AHU3</f>
        <v>0</v>
      </c>
      <c r="AHX3" s="37">
        <f>SUMIFS('Arrêts médicaux'!$BQ$8:$BQ$500,'Arrêts médicaux'!$A$8:$A$500,B3,'Arrêts médicaux'!$D$8:$D$500,Salariés!$H$3)</f>
        <v>0</v>
      </c>
      <c r="AHY3" s="37">
        <f>SUMIFS('Arrêts médicaux'!$BQ$8:$BQ$500,'Arrêts médicaux'!$A$8:$A$500,B3,'Arrêts médicaux'!$D$8:$D$500,Salariés!$H$4)</f>
        <v>0</v>
      </c>
      <c r="AHZ3" s="38">
        <f t="shared" ref="AHZ3" si="176">+AHY3+AHX3</f>
        <v>0</v>
      </c>
      <c r="AIA3" s="37">
        <f>SUMIFS('Arrêts médicaux'!$BQ$8:$BQ$500,'Arrêts médicaux'!$A$8:$A$500,B3,'Arrêts médicaux'!$D$8:$D$500,Salariés!$H$5)</f>
        <v>0</v>
      </c>
      <c r="AIB3" s="37">
        <f>SUMIFS('Arrêts médicaux'!$BQ$8:$BQ$500,'Arrêts médicaux'!$A$8:$A$500,B3,'Arrêts médicaux'!$D$8:$D$500,Salariés!$H$6)</f>
        <v>0</v>
      </c>
      <c r="AIC3" s="37">
        <f>SUMIFS('Arrêts médicaux'!$BQ$8:$BQ$500,'Arrêts médicaux'!$A$8:$A$500,B3,'Arrêts médicaux'!$D$8:$D$500,Salariés!$H$7)</f>
        <v>0</v>
      </c>
      <c r="AID3" s="38">
        <f t="shared" ref="AID3" si="177">+AIC3+AIB3+AIA3</f>
        <v>0</v>
      </c>
      <c r="AIE3" s="37">
        <f>SUMIFS('Arrêts médicaux'!$BQ$8:$BQ$500,'Arrêts médicaux'!$A$8:$A$500,B3,'Arrêts médicaux'!$D$8:$D$500,Salariés!$H$8)</f>
        <v>0</v>
      </c>
      <c r="AIF3" s="37">
        <f>SUMIFS('Absences diverses'!$BO$8:$BO$500,'Absences diverses'!$A$8:$A$500,B3,'Absences diverses'!$D$8:$D$500,Salariés!$J$1)</f>
        <v>0</v>
      </c>
      <c r="AIG3" s="37">
        <f>SUMIFS('Absences diverses'!$BO$8:$BO$500,'Absences diverses'!$A$8:$A$500,B3,'Absences diverses'!$D$8:$D$500,Salariés!$J$2)</f>
        <v>0</v>
      </c>
      <c r="AIH3" s="37">
        <f>SUMIFS('Absences diverses'!$BO$8:$BO$500,'Absences diverses'!$A$8:$A$500,B3,'Absences diverses'!$D$8:$D$500,Salariés!$J$3)</f>
        <v>0</v>
      </c>
      <c r="AII3" s="37">
        <f>SUMIFS('Absences diverses'!$BO$8:$BO$500,'Absences diverses'!$A$8:$A$500,B3,'Absences diverses'!$D$8:$D$500,Salariés!$J$4)</f>
        <v>0</v>
      </c>
    </row>
    <row r="4" spans="2:919" x14ac:dyDescent="0.25">
      <c r="B4" s="29">
        <f>+Salariés!A2</f>
        <v>2</v>
      </c>
      <c r="C4" s="29" t="str">
        <f>+Salariés!B2</f>
        <v>ETIENNE</v>
      </c>
      <c r="D4" s="29" t="str">
        <f>+Salariés!C2</f>
        <v>LAURENT</v>
      </c>
      <c r="E4" s="37">
        <f>SUMIFS('Arrêts médicaux'!$I$8:$I$500,'Arrêts médicaux'!$A$8:$A$500,B4,'Arrêts médicaux'!$D$8:$D$500,Salariés!$H$1)</f>
        <v>0</v>
      </c>
      <c r="F4" s="118">
        <f>SUMIFS('Arrêts médicaux'!$I$8:$I$500,'Arrêts médicaux'!$A$8:$A$500,B4,'Arrêts médicaux'!$D$8:$D$500,Salariés!$H$2)</f>
        <v>0</v>
      </c>
      <c r="G4" s="120">
        <f t="shared" ref="G4:G15" si="178">+F4+E4</f>
        <v>0</v>
      </c>
      <c r="H4" s="37">
        <f>SUMIFS('Arrêts médicaux'!$I$8:$I$500,'Arrêts médicaux'!$A$8:$A$500,B4,'Arrêts médicaux'!$D$8:$D$500,Salariés!$H$3)</f>
        <v>0</v>
      </c>
      <c r="I4" s="37">
        <f>SUMIFS('Arrêts médicaux'!$I$8:$I$500,'Arrêts médicaux'!$A$8:$A$500,B4,'Arrêts médicaux'!$D$8:$D$500,Salariés!$H$4)</f>
        <v>0</v>
      </c>
      <c r="J4" s="38">
        <f t="shared" ref="J4:J15" si="179">+I4+H4</f>
        <v>0</v>
      </c>
      <c r="K4" s="37">
        <f>SUMIFS('Arrêts médicaux'!$I$8:$I$500,'Arrêts médicaux'!$A$8:$A$500,B4,'Arrêts médicaux'!$D$8:$D$500,Salariés!$H$5)</f>
        <v>0</v>
      </c>
      <c r="L4" s="37">
        <f>SUMIFS('Arrêts médicaux'!$I$8:$I$500,'Arrêts médicaux'!$A$8:$A$500,B4,'Arrêts médicaux'!$D$8:$D$500,Salariés!$H$6)</f>
        <v>0</v>
      </c>
      <c r="M4" s="37">
        <f>SUMIFS('Arrêts médicaux'!$I$8:$I$500,'Arrêts médicaux'!$A$8:$A$500,B4,'Arrêts médicaux'!$D$8:$D$500,Salariés!$H$7)</f>
        <v>0</v>
      </c>
      <c r="N4" s="38">
        <f t="shared" ref="N4:N15" si="180">+M4+L4+K4</f>
        <v>0</v>
      </c>
      <c r="O4" s="37">
        <f>SUMIFS('Arrêts médicaux'!$I$8:$I$500,'Arrêts médicaux'!$A$8:$A$500,B4,'Arrêts médicaux'!$D$8:$D$500,Salariés!$H$8)</f>
        <v>0</v>
      </c>
      <c r="P4" s="37">
        <f>SUMIFS('Absences diverses'!$G$8:$G$500,'Absences diverses'!$A$8:$A$500,B4,'Absences diverses'!$D$8:$D$500,Salariés!$J$1)</f>
        <v>0</v>
      </c>
      <c r="Q4" s="37">
        <f>SUMIFS('Absences diverses'!$G$8:$G$500,'Absences diverses'!$A$8:$A$500,B4,'Absences diverses'!$D$8:$D$500,Salariés!$J$2)</f>
        <v>0</v>
      </c>
      <c r="R4" s="37">
        <f>SUMIFS('Absences diverses'!$G$8:$G$500,'Absences diverses'!$A$8:$A$500,B4,'Absences diverses'!$D$8:$D$500,Salariés!$J$3)</f>
        <v>0</v>
      </c>
      <c r="S4" s="116">
        <f>SUMIFS('Absences diverses'!$G$8:$G$500,'Absences diverses'!$A$8:$A$500,B4,'Absences diverses'!$D$8:$D$500,Salariés!$J$4)</f>
        <v>0</v>
      </c>
      <c r="T4" s="115">
        <f>SUMIFS('Arrêts médicaux'!$J$8:$J$500,'Arrêts médicaux'!$A$8:$A$500,B4,'Arrêts médicaux'!$D$8:$D$500,Salariés!$H$1)</f>
        <v>0</v>
      </c>
      <c r="U4" s="37">
        <f>SUMIFS('Arrêts médicaux'!$J$8:$J$500,'Arrêts médicaux'!$A$8:$A$500,B4,'Arrêts médicaux'!$D$8:$D$500,Salariés!$H$2)</f>
        <v>0</v>
      </c>
      <c r="V4" s="38">
        <f t="shared" ref="V4:V18" si="181">+U4+T4</f>
        <v>0</v>
      </c>
      <c r="W4" s="37">
        <f>SUMIFS('Arrêts médicaux'!$J$8:$J$500,'Arrêts médicaux'!$A$8:$A$500,B4,'Arrêts médicaux'!$D$8:$D$500,Salariés!$H$3)</f>
        <v>0</v>
      </c>
      <c r="X4" s="37">
        <f>SUMIFS('Arrêts médicaux'!$J$8:$J$500,'Arrêts médicaux'!$A$8:$A$500,B4,'Arrêts médicaux'!$D$8:$D$500,Salariés!$H$4)</f>
        <v>0</v>
      </c>
      <c r="Y4" s="38">
        <f t="shared" ref="Y4:Y18" si="182">+X4+W4</f>
        <v>0</v>
      </c>
      <c r="Z4" s="37">
        <f>SUMIFS('Arrêts médicaux'!$J$8:$J$500,'Arrêts médicaux'!$A$8:$A$500,B4,'Arrêts médicaux'!$D$8:$D$500,Salariés!$H$5)</f>
        <v>0</v>
      </c>
      <c r="AA4" s="37">
        <f>SUMIFS('Arrêts médicaux'!$J$8:$J$500,'Arrêts médicaux'!$A$8:$A$500,B4,'Arrêts médicaux'!$D$8:$D$500,Salariés!$H$6)</f>
        <v>0</v>
      </c>
      <c r="AB4" s="37">
        <f>SUMIFS('Arrêts médicaux'!$J$8:$J$500,'Arrêts médicaux'!$A$8:$A$500,B4,'Arrêts médicaux'!$D$8:$D$500,Salariés!$H$7)</f>
        <v>0</v>
      </c>
      <c r="AC4" s="38">
        <f t="shared" ref="AC4:AC18" si="183">+AB4+AA4+Z4</f>
        <v>0</v>
      </c>
      <c r="AD4" s="37">
        <f>SUMIFS('Arrêts médicaux'!$J$8:$J$500,'Arrêts médicaux'!$A$8:$A$500,B4,'Arrêts médicaux'!$D$8:$D$500,Salariés!$H$8)</f>
        <v>0</v>
      </c>
      <c r="AE4" s="37">
        <f>SUMIFS('Absences diverses'!$H$8:$H$500,'Absences diverses'!$A$8:$A$500,B4,'Absences diverses'!$D$8:$D$500,Salariés!$J$1)</f>
        <v>0</v>
      </c>
      <c r="AF4" s="37">
        <f>SUMIFS('Absences diverses'!$H$8:$H$500,'Absences diverses'!$A$8:$A$500,B4,'Absences diverses'!$D$8:$D$500,Salariés!$J$2)</f>
        <v>0</v>
      </c>
      <c r="AG4" s="37">
        <f>SUMIFS('Absences diverses'!$H$8:$H$500,'Absences diverses'!$A$8:$A$500,B4,'Absences diverses'!$D$8:$D$500,Salariés!$J$3)</f>
        <v>0</v>
      </c>
      <c r="AH4" s="116">
        <f>SUMIFS('Absences diverses'!$H$8:$H$500,'Absences diverses'!$A$8:$A$500,B4,'Absences diverses'!$D$8:$D$500,Salariés!$J$4)</f>
        <v>0</v>
      </c>
      <c r="AI4" s="37">
        <f>SUMIFS('Arrêts médicaux'!$K$8:$K$500,'Arrêts médicaux'!$A$8:$A$500,B4,'Arrêts médicaux'!$D$8:$D$500,Salariés!$H$1)</f>
        <v>0</v>
      </c>
      <c r="AJ4" s="37">
        <f>SUMIFS('Arrêts médicaux'!$K$8:$K$500,'Arrêts médicaux'!$A$8:$A$500,B4,'Arrêts médicaux'!$D$8:$D$500,Salariés!$H$2)</f>
        <v>0</v>
      </c>
      <c r="AK4" s="38">
        <f t="shared" ref="AK4:AK18" si="184">+AJ4+AI4</f>
        <v>0</v>
      </c>
      <c r="AL4" s="37">
        <f>SUMIFS('Arrêts médicaux'!$K$8:$K$500,'Arrêts médicaux'!$A$8:$A$500,B4,'Arrêts médicaux'!$D$8:$D$500,Salariés!$H$3)</f>
        <v>0</v>
      </c>
      <c r="AM4" s="37">
        <f>SUMIFS('Arrêts médicaux'!$K$8:$K$500,'Arrêts médicaux'!$A$8:$A$500,B4,'Arrêts médicaux'!$D$8:$D$500,Salariés!$H$4)</f>
        <v>0</v>
      </c>
      <c r="AN4" s="38">
        <f t="shared" ref="AN4:AN18" si="185">+AM4+AL4</f>
        <v>0</v>
      </c>
      <c r="AO4" s="37">
        <f>SUMIFS('Arrêts médicaux'!$K$8:$K$500,'Arrêts médicaux'!$A$8:$A$500,B4,'Arrêts médicaux'!$D$8:$D$500,Salariés!$H$5)</f>
        <v>0</v>
      </c>
      <c r="AP4" s="37">
        <f>SUMIFS('Arrêts médicaux'!$K$8:$K$500,'Arrêts médicaux'!$A$8:$A$500,B4,'Arrêts médicaux'!$D$8:$D$500,Salariés!$H$6)</f>
        <v>0</v>
      </c>
      <c r="AQ4" s="37">
        <f>SUMIFS('Arrêts médicaux'!$K$8:$K$500,'Arrêts médicaux'!$A$8:$A$500,B4,'Arrêts médicaux'!$D$8:$D$500,Salariés!$H$7)</f>
        <v>0</v>
      </c>
      <c r="AR4" s="38">
        <f t="shared" ref="AR4:AR18" si="186">+AQ4+AP4+AO4</f>
        <v>0</v>
      </c>
      <c r="AS4" s="37">
        <f>SUMIFS('Arrêts médicaux'!$K$8:$K$500,'Arrêts médicaux'!$A$8:$A$500,B4,'Arrêts médicaux'!$D$8:$D$500,Salariés!$H$8)</f>
        <v>0</v>
      </c>
      <c r="AT4" s="37">
        <f>SUMIFS('Absences diverses'!$I$8:$I$500,'Absences diverses'!$A$8:$A$500,B4,'Absences diverses'!$D$8:$D$500,Salariés!$J$1)</f>
        <v>0</v>
      </c>
      <c r="AU4" s="37">
        <f>SUMIFS('Absences diverses'!$I$8:$I$500,'Absences diverses'!$A$8:$A$500,B4,'Absences diverses'!$D$8:$D$500,Salariés!$J$2)</f>
        <v>0</v>
      </c>
      <c r="AV4" s="37">
        <f>SUMIFS('Absences diverses'!$I$8:$I$500,'Absences diverses'!$A$8:$A$500,B4,'Absences diverses'!$D$8:$D$500,Salariés!$J$3)</f>
        <v>0</v>
      </c>
      <c r="AW4" s="116">
        <f>SUMIFS('Absences diverses'!$I$8:$I$500,'Absences diverses'!$A$8:$A$500,B4,'Absences diverses'!$D$8:$D$500,Salariés!$J$4)</f>
        <v>0</v>
      </c>
      <c r="AX4" s="37">
        <f>SUMIFS('Arrêts médicaux'!$L$8:$L$500,'Arrêts médicaux'!$A$8:$A$500,B4,'Arrêts médicaux'!$D$8:$D$500,Salariés!$H$1)</f>
        <v>0</v>
      </c>
      <c r="AY4" s="37">
        <f>SUMIFS('Arrêts médicaux'!$L$8:$L$500,'Arrêts médicaux'!$A$8:$A$500,B4,'Arrêts médicaux'!$D$8:$D$500,Salariés!$H$2)</f>
        <v>0</v>
      </c>
      <c r="AZ4" s="38">
        <f t="shared" ref="AZ4:AZ18" si="187">+AY4+AX4</f>
        <v>0</v>
      </c>
      <c r="BA4" s="37">
        <f>SUMIFS('Arrêts médicaux'!$L$8:$L$500,'Arrêts médicaux'!$A$8:$A$500,B4,'Arrêts médicaux'!$D$8:$D$500,Salariés!$H$3)</f>
        <v>0</v>
      </c>
      <c r="BB4" s="37">
        <f>SUMIFS('Arrêts médicaux'!$L$8:$L$500,'Arrêts médicaux'!$A$8:$A$500,B4,'Arrêts médicaux'!$D$8:$D$500,Salariés!$H$4)</f>
        <v>0</v>
      </c>
      <c r="BC4" s="38">
        <f t="shared" ref="BC4:BC18" si="188">+BB4+BA4</f>
        <v>0</v>
      </c>
      <c r="BD4" s="37">
        <f>SUMIFS('Arrêts médicaux'!$L$8:$L$500,'Arrêts médicaux'!$A$8:$A$500,B4,'Arrêts médicaux'!$D$8:$D$500,Salariés!$H$5)</f>
        <v>0</v>
      </c>
      <c r="BE4" s="37">
        <f>SUMIFS('Arrêts médicaux'!$L$8:$L$500,'Arrêts médicaux'!$A$8:$A$500,B4,'Arrêts médicaux'!$D$8:$D$500,Salariés!$H$6)</f>
        <v>0</v>
      </c>
      <c r="BF4" s="37">
        <f>SUMIFS('Arrêts médicaux'!$L$8:$L$500,'Arrêts médicaux'!$A$8:$A$500,B4,'Arrêts médicaux'!$D$8:$D$500,Salariés!$H$7)</f>
        <v>0</v>
      </c>
      <c r="BG4" s="38">
        <f t="shared" ref="BG4:BG18" si="189">+BF4+BE4+BD4</f>
        <v>0</v>
      </c>
      <c r="BH4" s="37">
        <f>SUMIFS('Arrêts médicaux'!$L$8:$L$500,'Arrêts médicaux'!$A$8:$A$500,B4,'Arrêts médicaux'!$D$8:$D$500,Salariés!$H$8)</f>
        <v>0</v>
      </c>
      <c r="BI4" s="37">
        <f>SUMIFS('Absences diverses'!$J$8:$J$500,'Absences diverses'!$A$8:$A$500,B4,'Absences diverses'!$D$8:$D$500,Salariés!$J$1)</f>
        <v>0</v>
      </c>
      <c r="BJ4" s="37">
        <f>SUMIFS('Absences diverses'!$J$8:$J$500,'Absences diverses'!$A$8:$A$500,B4,'Absences diverses'!$D$8:$D$500,Salariés!$J$2)</f>
        <v>0</v>
      </c>
      <c r="BK4" s="37">
        <f>SUMIFS('Absences diverses'!$J$8:$J$500,'Absences diverses'!$A$8:$A$500,B4,'Absences diverses'!$D$8:$D$500,Salariés!$J$3)</f>
        <v>0</v>
      </c>
      <c r="BL4" s="116">
        <f>SUMIFS('Absences diverses'!$J$8:$J$500,'Absences diverses'!$A$8:$A$500,B4,'Absences diverses'!$D$8:$D$500,Salariés!$J$4)</f>
        <v>0</v>
      </c>
      <c r="BM4" s="37">
        <f>SUMIFS('Arrêts médicaux'!$M$8:$M$500,'Arrêts médicaux'!$A$8:$A$500,B4,'Arrêts médicaux'!$D$8:$D$500,Salariés!$H$1)</f>
        <v>0</v>
      </c>
      <c r="BN4" s="37">
        <f>SUMIFS('Arrêts médicaux'!$M$8:$M$500,'Arrêts médicaux'!$A$8:$A$500,B4,'Arrêts médicaux'!$D$8:$D$500,Salariés!$H$2)</f>
        <v>0</v>
      </c>
      <c r="BO4" s="38">
        <f t="shared" ref="BO4:BO18" si="190">+BN4+BM4</f>
        <v>0</v>
      </c>
      <c r="BP4" s="37">
        <f>SUMIFS('Arrêts médicaux'!$M$8:$M$500,'Arrêts médicaux'!$A$8:$A$500,B4,'Arrêts médicaux'!$D$8:$D$500,Salariés!$H$3)</f>
        <v>0</v>
      </c>
      <c r="BQ4" s="37">
        <f>SUMIFS('Arrêts médicaux'!$M$8:$M$500,'Arrêts médicaux'!$A$8:$A$500,B4,'Arrêts médicaux'!$D$8:$D$500,Salariés!$H$4)</f>
        <v>0</v>
      </c>
      <c r="BR4" s="38">
        <f t="shared" ref="BR4:BR18" si="191">+BQ4+BP4</f>
        <v>0</v>
      </c>
      <c r="BS4" s="37">
        <f>SUMIFS('Arrêts médicaux'!$M$8:$M$500,'Arrêts médicaux'!$A$8:$A$500,B4,'Arrêts médicaux'!$D$8:$D$500,Salariés!$H$5)</f>
        <v>0</v>
      </c>
      <c r="BT4" s="37">
        <f>SUMIFS('Arrêts médicaux'!$M$8:$M$500,'Arrêts médicaux'!$A$8:$A$500,B4,'Arrêts médicaux'!$D$8:$D$500,Salariés!$H$6)</f>
        <v>0</v>
      </c>
      <c r="BU4" s="37">
        <f>SUMIFS('Arrêts médicaux'!$M$8:$M$500,'Arrêts médicaux'!$A$8:$A$500,B4,'Arrêts médicaux'!$D$8:$D$500,Salariés!$H$7)</f>
        <v>0</v>
      </c>
      <c r="BV4" s="38">
        <f t="shared" ref="BV4:BV18" si="192">+BU4+BT4+BS4</f>
        <v>0</v>
      </c>
      <c r="BW4" s="37">
        <f>SUMIFS('Arrêts médicaux'!$M$8:$M$500,'Arrêts médicaux'!$A$8:$A$500,B4,'Arrêts médicaux'!$D$8:$D$500,Salariés!$H$8)</f>
        <v>0</v>
      </c>
      <c r="BX4" s="37">
        <f>SUMIFS('Absences diverses'!$K$8:$K$500,'Absences diverses'!$A$8:$A$500,B4,'Absences diverses'!$D$8:$D$500,Salariés!$J$1)</f>
        <v>0</v>
      </c>
      <c r="BY4" s="37">
        <f>SUMIFS('Absences diverses'!$K$8:$K$500,'Absences diverses'!$A$8:$A$500,B4,'Absences diverses'!$D$8:$D$500,Salariés!$J$2)</f>
        <v>0</v>
      </c>
      <c r="BZ4" s="37">
        <f>SUMIFS('Absences diverses'!$K$8:$K$500,'Absences diverses'!$A$8:$A$500,B4,'Absences diverses'!$D$8:$D$500,Salariés!$J$3)</f>
        <v>0</v>
      </c>
      <c r="CA4" s="37">
        <f>SUMIFS('Absences diverses'!$K$8:$K$500,'Absences diverses'!$A$8:$A$500,B4,'Absences diverses'!$D$8:$D$500,Salariés!$J$4)</f>
        <v>0</v>
      </c>
      <c r="CB4" s="37">
        <f>SUMIFS('Arrêts médicaux'!$N$8:$N$500,'Arrêts médicaux'!$A$8:$A$500,B4,'Arrêts médicaux'!$D$8:$D$500,Salariés!$H$1)</f>
        <v>0</v>
      </c>
      <c r="CC4" s="37">
        <f>SUMIFS('Arrêts médicaux'!$N$8:$N$500,'Arrêts médicaux'!$A$8:$A$500,B4,'Arrêts médicaux'!$D$8:$D$500,Salariés!$H$2)</f>
        <v>0</v>
      </c>
      <c r="CD4" s="38">
        <f t="shared" ref="CD4:CD18" si="193">+CC4+CB4</f>
        <v>0</v>
      </c>
      <c r="CE4" s="37">
        <f>SUMIFS('Arrêts médicaux'!$N$8:$N$500,'Arrêts médicaux'!$A$8:$A$500,B4,'Arrêts médicaux'!$D$8:$D$500,Salariés!$H$3)</f>
        <v>0</v>
      </c>
      <c r="CF4" s="37">
        <f>SUMIFS('Arrêts médicaux'!$N$8:$N$500,'Arrêts médicaux'!$A$8:$A$500,B4,'Arrêts médicaux'!$D$8:$D$500,Salariés!$H$4)</f>
        <v>0</v>
      </c>
      <c r="CG4" s="38">
        <f t="shared" ref="CG4:CG18" si="194">+CF4+CE4</f>
        <v>0</v>
      </c>
      <c r="CH4" s="37">
        <f>SUMIFS('Arrêts médicaux'!$N$8:$N$500,'Arrêts médicaux'!$A$8:$A$500,B4,'Arrêts médicaux'!$D$8:$D$500,Salariés!$H$5)</f>
        <v>0</v>
      </c>
      <c r="CI4" s="37">
        <f>SUMIFS('Arrêts médicaux'!$N$8:$N$500,'Arrêts médicaux'!$A$8:$A$500,B4,'Arrêts médicaux'!$D$8:$D$500,Salariés!$H$6)</f>
        <v>0</v>
      </c>
      <c r="CJ4" s="37">
        <f>SUMIFS('Arrêts médicaux'!$N$8:$N$500,'Arrêts médicaux'!$A$8:$A$500,B4,'Arrêts médicaux'!$D$8:$D$500,Salariés!$H$7)</f>
        <v>0</v>
      </c>
      <c r="CK4" s="38">
        <f t="shared" ref="CK4:CK18" si="195">+CJ4+CI4+CH4</f>
        <v>0</v>
      </c>
      <c r="CL4" s="37">
        <f>SUMIFS('Arrêts médicaux'!$N$8:$N$500,'Arrêts médicaux'!$A$8:$A$500,B4,'Arrêts médicaux'!$D$8:$D$500,Salariés!$H$8)</f>
        <v>0</v>
      </c>
      <c r="CM4" s="37">
        <f>SUMIFS('Absences diverses'!$L$8:$L$500,'Absences diverses'!$A$8:$A$500,B4,'Absences diverses'!$D$8:$D$500,Salariés!$J$1)</f>
        <v>0</v>
      </c>
      <c r="CN4" s="37">
        <f>SUMIFS('Absences diverses'!$L$8:$L$500,'Absences diverses'!$A$8:$A$500,B4,'Absences diverses'!$D$8:$D$500,Salariés!$J$2)</f>
        <v>0</v>
      </c>
      <c r="CO4" s="37">
        <f>SUMIFS('Absences diverses'!$L$8:$L$500,'Absences diverses'!$A$8:$A$500,B4,'Absences diverses'!$D$8:$D$500,Salariés!$J$3)</f>
        <v>0</v>
      </c>
      <c r="CP4" s="37">
        <f>SUMIFS('Absences diverses'!$L$8:$L$500,'Absences diverses'!$A$8:$A$500,B4,'Absences diverses'!$D$8:$D$500,Salariés!$J$4)</f>
        <v>0</v>
      </c>
      <c r="CQ4" s="37">
        <f>SUMIFS('Arrêts médicaux'!$O$8:$O$500,'Arrêts médicaux'!$A$8:$A$500,B4,'Arrêts médicaux'!$D$8:$D$500,Salariés!$H$1)</f>
        <v>0</v>
      </c>
      <c r="CR4" s="37">
        <f>SUMIFS('Arrêts médicaux'!$O$8:$O$500,'Arrêts médicaux'!$A$8:$A$500,B4,'Arrêts médicaux'!$D$8:$D$500,Salariés!$H$2)</f>
        <v>0</v>
      </c>
      <c r="CS4" s="38">
        <f t="shared" ref="CS4:CS18" si="196">+CR4+CQ4</f>
        <v>0</v>
      </c>
      <c r="CT4" s="37">
        <f>SUMIFS('Arrêts médicaux'!$O$8:$O$500,'Arrêts médicaux'!$A$8:$A$500,B4,'Arrêts médicaux'!$D$8:$D$500,Salariés!$H$3)</f>
        <v>0</v>
      </c>
      <c r="CU4" s="37">
        <f>SUMIFS('Arrêts médicaux'!$O$8:$O$500,'Arrêts médicaux'!$A$8:$A$500,B4,'Arrêts médicaux'!$D$8:$D$500,Salariés!$H$4)</f>
        <v>0</v>
      </c>
      <c r="CV4" s="38">
        <f t="shared" ref="CV4:CV18" si="197">+CU4+CT4</f>
        <v>0</v>
      </c>
      <c r="CW4" s="37">
        <f>SUMIFS('Arrêts médicaux'!$O$8:$O$500,'Arrêts médicaux'!$A$8:$A$500,B4,'Arrêts médicaux'!$D$8:$D$500,Salariés!$H$5)</f>
        <v>0</v>
      </c>
      <c r="CX4" s="37">
        <f>SUMIFS('Arrêts médicaux'!$O$8:$O$500,'Arrêts médicaux'!$A$8:$A$500,B4,'Arrêts médicaux'!$D$8:$D$500,Salariés!$H$6)</f>
        <v>0</v>
      </c>
      <c r="CY4" s="37">
        <f>SUMIFS('Arrêts médicaux'!$O$8:$O$500,'Arrêts médicaux'!$A$8:$A$500,B4,'Arrêts médicaux'!$D$8:$D$500,Salariés!$H$7)</f>
        <v>0</v>
      </c>
      <c r="CZ4" s="38">
        <f t="shared" ref="CZ4:CZ18" si="198">+CY4+CX4+CW4</f>
        <v>0</v>
      </c>
      <c r="DA4" s="37">
        <f>SUMIFS('Arrêts médicaux'!$O$8:$O$500,'Arrêts médicaux'!$A$8:$A$500,B4,'Arrêts médicaux'!$D$8:$D$500,Salariés!$H$8)</f>
        <v>0</v>
      </c>
      <c r="DB4" s="37">
        <f>SUMIFS('Absences diverses'!$M$8:$M$500,'Absences diverses'!$A$8:$A$500,B4,'Absences diverses'!$D$8:$D$500,Salariés!$J$1)</f>
        <v>0</v>
      </c>
      <c r="DC4" s="37">
        <f>SUMIFS('Absences diverses'!$M$8:$M$500,'Absences diverses'!$A$8:$A$500,B4,'Absences diverses'!$D$8:$D$500,Salariés!$J$2)</f>
        <v>0</v>
      </c>
      <c r="DD4" s="37">
        <f>SUMIFS('Absences diverses'!$M$8:$M$500,'Absences diverses'!$A$8:$A$500,B4,'Absences diverses'!$D$8:$D$500,Salariés!$J$3)</f>
        <v>0</v>
      </c>
      <c r="DE4" s="37">
        <f>SUMIFS('Absences diverses'!$M$8:$M$500,'Absences diverses'!$A$8:$A$500,B4,'Absences diverses'!$D$8:$D$500,Salariés!$J$4)</f>
        <v>0</v>
      </c>
      <c r="DF4" s="37">
        <f>SUMIFS('Arrêts médicaux'!$P$8:$P$500,'Arrêts médicaux'!$A$8:$A$500,B4,'Arrêts médicaux'!$D$8:$D$500,Salariés!$H$1)</f>
        <v>0</v>
      </c>
      <c r="DG4" s="37">
        <f>SUMIFS('Arrêts médicaux'!$P$8:$P$500,'Arrêts médicaux'!$A$8:$A$500,B4,'Arrêts médicaux'!$D$8:$D$500,Salariés!$H$2)</f>
        <v>0</v>
      </c>
      <c r="DH4" s="38">
        <f t="shared" ref="DH4:DH18" si="199">+DG4+DF4</f>
        <v>0</v>
      </c>
      <c r="DI4" s="37">
        <f>SUMIFS('Arrêts médicaux'!$P$8:$P$500,'Arrêts médicaux'!$A$8:$A$500,B4,'Arrêts médicaux'!$D$8:$D$500,Salariés!$H$3)</f>
        <v>0</v>
      </c>
      <c r="DJ4" s="37">
        <f>SUMIFS('Arrêts médicaux'!$P$8:$P$500,'Arrêts médicaux'!$A$8:$A$500,B4,'Arrêts médicaux'!$D$8:$D$500,Salariés!$H$4)</f>
        <v>0</v>
      </c>
      <c r="DK4" s="38">
        <f t="shared" ref="DK4:DK18" si="200">+DJ4+DI4</f>
        <v>0</v>
      </c>
      <c r="DL4" s="37">
        <f>SUMIFS('Arrêts médicaux'!$P$8:$P$500,'Arrêts médicaux'!$A$8:$A$500,B4,'Arrêts médicaux'!$D$8:$D$500,Salariés!$H$5)</f>
        <v>0</v>
      </c>
      <c r="DM4" s="37">
        <f>SUMIFS('Arrêts médicaux'!$P$8:$P$500,'Arrêts médicaux'!$A$8:$A$500,B4,'Arrêts médicaux'!$D$8:$D$500,Salariés!$H$6)</f>
        <v>0</v>
      </c>
      <c r="DN4" s="37">
        <f>SUMIFS('Arrêts médicaux'!$P$8:$P$500,'Arrêts médicaux'!$A$8:$A$500,B4,'Arrêts médicaux'!$D$8:$D$500,Salariés!$H$7)</f>
        <v>0</v>
      </c>
      <c r="DO4" s="38">
        <f t="shared" ref="DO4:DO18" si="201">+DN4+DM4+DL4</f>
        <v>0</v>
      </c>
      <c r="DP4" s="37">
        <f>SUMIFS('Arrêts médicaux'!$P$8:$P$500,'Arrêts médicaux'!$A$8:$A$500,B4,'Arrêts médicaux'!$D$8:$D$500,Salariés!$H$8)</f>
        <v>0</v>
      </c>
      <c r="DQ4" s="37">
        <f>SUMIFS('Absences diverses'!$N$8:$N$500,'Absences diverses'!$A$8:$A$500,B4,'Absences diverses'!$D$8:$D$500,Salariés!$J$1)</f>
        <v>0</v>
      </c>
      <c r="DR4" s="37">
        <f>SUMIFS('Absences diverses'!$N$8:$N$500,'Absences diverses'!$A$8:$A$500,B4,'Absences diverses'!$D$8:$D$500,Salariés!$J$2)</f>
        <v>0</v>
      </c>
      <c r="DS4" s="37">
        <f>SUMIFS('Absences diverses'!$N$8:$N$500,'Absences diverses'!$A$8:$A$500,B4,'Absences diverses'!$D$8:$D$500,Salariés!$J$3)</f>
        <v>0</v>
      </c>
      <c r="DT4" s="37">
        <f>SUMIFS('Absences diverses'!$N$8:$N$500,'Absences diverses'!$A$8:$A$500,B4,'Absences diverses'!$D$8:$D$500,Salariés!$J$4)</f>
        <v>0</v>
      </c>
      <c r="DU4" s="37">
        <f>SUMIFS('Arrêts médicaux'!$Q$8:$Q$500,'Arrêts médicaux'!$A$8:$A$500,B4,'Arrêts médicaux'!$D$8:$D$500,Salariés!$H$1)</f>
        <v>0</v>
      </c>
      <c r="DV4" s="37">
        <f>SUMIFS('Arrêts médicaux'!$Q$8:$Q$500,'Arrêts médicaux'!$A$8:$A$500,B4,'Arrêts médicaux'!$D$8:$D$500,Salariés!$H$2)</f>
        <v>0</v>
      </c>
      <c r="DW4" s="38">
        <f t="shared" ref="DW4:DW18" si="202">+DV4+DU4</f>
        <v>0</v>
      </c>
      <c r="DX4" s="37">
        <f>SUMIFS('Arrêts médicaux'!$Q$8:$Q$500,'Arrêts médicaux'!$A$8:$A$500,B4,'Arrêts médicaux'!$D$8:$D$500,Salariés!$H$3)</f>
        <v>0</v>
      </c>
      <c r="DY4" s="37">
        <f>SUMIFS('Arrêts médicaux'!$Q$8:$Q$500,'Arrêts médicaux'!$A$8:$A$500,B4,'Arrêts médicaux'!$D$8:$D$500,Salariés!$H$4)</f>
        <v>0</v>
      </c>
      <c r="DZ4" s="38">
        <f t="shared" ref="DZ4:DZ18" si="203">+DY4+DX4</f>
        <v>0</v>
      </c>
      <c r="EA4" s="37">
        <f>SUMIFS('Arrêts médicaux'!$Q$8:$Q$500,'Arrêts médicaux'!$A$8:$A$500,B4,'Arrêts médicaux'!$D$8:$D$500,Salariés!$H$5)</f>
        <v>0</v>
      </c>
      <c r="EB4" s="37">
        <f>SUMIFS('Arrêts médicaux'!$Q$8:$Q$500,'Arrêts médicaux'!$A$8:$A$500,B4,'Arrêts médicaux'!$D$8:$D$500,Salariés!$H$6)</f>
        <v>0</v>
      </c>
      <c r="EC4" s="37">
        <f>SUMIFS('Arrêts médicaux'!$Q$8:$Q$500,'Arrêts médicaux'!$A$8:$A$500,B4,'Arrêts médicaux'!$D$8:$D$500,Salariés!$H$7)</f>
        <v>0</v>
      </c>
      <c r="ED4" s="38">
        <f t="shared" ref="ED4:ED18" si="204">+EC4+EB4+EA4</f>
        <v>0</v>
      </c>
      <c r="EE4" s="37">
        <f>SUMIFS('Arrêts médicaux'!$Q$8:$Q$500,'Arrêts médicaux'!$A$8:$A$500,B4,'Arrêts médicaux'!$D$8:$D$500,Salariés!$H$8)</f>
        <v>0</v>
      </c>
      <c r="EF4" s="37">
        <f>SUMIFS('Absences diverses'!$O$8:$O$500,'Absences diverses'!$A$8:$A$500,B4,'Absences diverses'!$D$8:$D$500,Salariés!$J$1)</f>
        <v>0</v>
      </c>
      <c r="EG4" s="37">
        <f>SUMIFS('Absences diverses'!$O$8:$O$500,'Absences diverses'!$A$8:$A$500,B4,'Absences diverses'!$D$8:$D$500,Salariés!$J$2)</f>
        <v>0</v>
      </c>
      <c r="EH4" s="37">
        <f>SUMIFS('Absences diverses'!$O$8:$O$500,'Absences diverses'!$A$8:$A$500,B4,'Absences diverses'!$D$8:$D$500,Salariés!$J$3)</f>
        <v>0</v>
      </c>
      <c r="EI4" s="37">
        <f>SUMIFS('Absences diverses'!$O$8:$O$500,'Absences diverses'!$A$8:$A$500,B4,'Absences diverses'!$D$8:$D$500,Salariés!$J$4)</f>
        <v>0</v>
      </c>
      <c r="EJ4" s="37">
        <f>SUMIFS('Arrêts médicaux'!$R$8:$R$500,'Arrêts médicaux'!$A$8:$A$500,B4,'Arrêts médicaux'!$D$8:$D$500,Salariés!$H$1)</f>
        <v>0</v>
      </c>
      <c r="EK4" s="37">
        <f>SUMIFS('Arrêts médicaux'!$R$8:$R$500,'Arrêts médicaux'!$A$8:$A$500,B4,'Arrêts médicaux'!$D$8:$D$500,Salariés!$H$2)</f>
        <v>0</v>
      </c>
      <c r="EL4" s="38">
        <f t="shared" ref="EL4:EL18" si="205">+EK4+EJ4</f>
        <v>0</v>
      </c>
      <c r="EM4" s="37">
        <f>SUMIFS('Arrêts médicaux'!$R$8:$R$500,'Arrêts médicaux'!$A$8:$A$500,B4,'Arrêts médicaux'!$D$8:$D$500,Salariés!$H$3)</f>
        <v>0</v>
      </c>
      <c r="EN4" s="37">
        <f>SUMIFS('Arrêts médicaux'!$R$8:$R$500,'Arrêts médicaux'!$A$8:$A$500,B4,'Arrêts médicaux'!$D$8:$D$500,Salariés!$H$4)</f>
        <v>0</v>
      </c>
      <c r="EO4" s="38">
        <f t="shared" ref="EO4:EO18" si="206">+EN4+EM4</f>
        <v>0</v>
      </c>
      <c r="EP4" s="37">
        <f>SUMIFS('Arrêts médicaux'!$R$8:$R$500,'Arrêts médicaux'!$A$8:$A$500,B4,'Arrêts médicaux'!$D$8:$D$500,Salariés!$H$5)</f>
        <v>0</v>
      </c>
      <c r="EQ4" s="37">
        <f>SUMIFS('Arrêts médicaux'!$R$8:$R$500,'Arrêts médicaux'!$A$8:$A$500,B4,'Arrêts médicaux'!$D$8:$D$500,Salariés!$H$6)</f>
        <v>0</v>
      </c>
      <c r="ER4" s="37">
        <f>SUMIFS('Arrêts médicaux'!$R$8:$R$500,'Arrêts médicaux'!$A$8:$A$500,B4,'Arrêts médicaux'!$D$8:$D$500,Salariés!$H$7)</f>
        <v>0</v>
      </c>
      <c r="ES4" s="38">
        <f t="shared" ref="ES4:ES18" si="207">+ER4+EQ4+EP4</f>
        <v>0</v>
      </c>
      <c r="ET4" s="37">
        <f>SUMIFS('Arrêts médicaux'!$R$8:$R$500,'Arrêts médicaux'!$A$8:$A$500,B4,'Arrêts médicaux'!$D$8:$D$500,Salariés!$H$8)</f>
        <v>0</v>
      </c>
      <c r="EU4" s="37">
        <f>SUMIFS('Absences diverses'!$P$8:$P$500,'Absences diverses'!$A$8:$A$500,B4,'Absences diverses'!$D$8:$D$500,Salariés!$J$1)</f>
        <v>0</v>
      </c>
      <c r="EV4" s="37">
        <f>SUMIFS('Absences diverses'!$P$8:$P$500,'Absences diverses'!$A$8:$A$500,B4,'Absences diverses'!$D$8:$D$500,Salariés!$J$2)</f>
        <v>0</v>
      </c>
      <c r="EW4" s="37">
        <f>SUMIFS('Absences diverses'!$P$8:$P$500,'Absences diverses'!$A$8:$A$500,B4,'Absences diverses'!$D$8:$D$500,Salariés!$J$3)</f>
        <v>0</v>
      </c>
      <c r="EX4" s="37">
        <f>SUMIFS('Absences diverses'!$P$8:$P$500,'Absences diverses'!$A$8:$A$500,B4,'Absences diverses'!$D$8:$D$500,Salariés!$J$4)</f>
        <v>0</v>
      </c>
      <c r="EY4" s="37">
        <f>SUMIFS('Arrêts médicaux'!$S$8:$S$500,'Arrêts médicaux'!$A$8:$A$500,B4,'Arrêts médicaux'!$D$8:$D$500,Salariés!$H$1)</f>
        <v>0</v>
      </c>
      <c r="EZ4" s="37">
        <f>SUMIFS('Arrêts médicaux'!$S$8:$S$500,'Arrêts médicaux'!$A$8:$A$500,B4,'Arrêts médicaux'!$D$8:$D$500,Salariés!$H$2)</f>
        <v>0</v>
      </c>
      <c r="FA4" s="38">
        <f t="shared" ref="FA4:FA18" si="208">+EZ4+EY4</f>
        <v>0</v>
      </c>
      <c r="FB4" s="37">
        <f>SUMIFS('Arrêts médicaux'!$S$8:$S$500,'Arrêts médicaux'!$A$8:$A$500,B4,'Arrêts médicaux'!$D$8:$D$500,Salariés!$H$3)</f>
        <v>0</v>
      </c>
      <c r="FC4" s="37">
        <f>SUMIFS('Arrêts médicaux'!$S$8:$S$500,'Arrêts médicaux'!$A$8:$A$500,B4,'Arrêts médicaux'!$D$8:$D$500,Salariés!$H$4)</f>
        <v>0</v>
      </c>
      <c r="FD4" s="38">
        <f t="shared" ref="FD4:FD18" si="209">+FC4+FB4</f>
        <v>0</v>
      </c>
      <c r="FE4" s="37">
        <f>SUMIFS('Arrêts médicaux'!$S$8:$S$500,'Arrêts médicaux'!$A$8:$A$500,B4,'Arrêts médicaux'!$D$8:$D$500,Salariés!$H$5)</f>
        <v>0</v>
      </c>
      <c r="FF4" s="37">
        <f>SUMIFS('Arrêts médicaux'!$S$8:$S$500,'Arrêts médicaux'!$A$8:$A$500,B4,'Arrêts médicaux'!$D$8:$D$500,Salariés!$H$6)</f>
        <v>0</v>
      </c>
      <c r="FG4" s="37">
        <f>SUMIFS('Arrêts médicaux'!$S$8:$S$500,'Arrêts médicaux'!$A$8:$A$500,B4,'Arrêts médicaux'!$D$8:$D$500,Salariés!$H$7)</f>
        <v>0</v>
      </c>
      <c r="FH4" s="38">
        <f t="shared" ref="FH4:FH18" si="210">+FG4+FF4+FE4</f>
        <v>0</v>
      </c>
      <c r="FI4" s="37">
        <f>SUMIFS('Arrêts médicaux'!$S$8:$S$500,'Arrêts médicaux'!$A$8:$A$500,B4,'Arrêts médicaux'!$D$8:$D$500,Salariés!$H$8)</f>
        <v>0</v>
      </c>
      <c r="FJ4" s="37">
        <f>SUMIFS('Absences diverses'!$Q$8:$Q$500,'Absences diverses'!$A$8:$A$500,B4,'Absences diverses'!$D$8:$D$500,Salariés!$J$1)</f>
        <v>0</v>
      </c>
      <c r="FK4" s="37">
        <f>SUMIFS('Absences diverses'!$Q$8:$Q$500,'Absences diverses'!$A$8:$A$500,B4,'Absences diverses'!$D$8:$D$500,Salariés!$J$2)</f>
        <v>0</v>
      </c>
      <c r="FL4" s="37">
        <f>SUMIFS('Absences diverses'!$Q$8:$Q$500,'Absences diverses'!$A$8:$A$500,B4,'Absences diverses'!$D$8:$D$500,Salariés!$J$3)</f>
        <v>0</v>
      </c>
      <c r="FM4" s="37">
        <f>SUMIFS('Absences diverses'!$Q$8:$Q$500,'Absences diverses'!$A$8:$A$500,B4,'Absences diverses'!$D$8:$D$500,Salariés!$J$4)</f>
        <v>0</v>
      </c>
      <c r="FN4" s="37">
        <f>SUMIFS('Arrêts médicaux'!$T$8:$T$500,'Arrêts médicaux'!$A$8:$A$500,B4,'Arrêts médicaux'!$D$8:$D$500,Salariés!$H$1)</f>
        <v>0</v>
      </c>
      <c r="FO4" s="37">
        <f>SUMIFS('Arrêts médicaux'!$T$8:$T$500,'Arrêts médicaux'!$A$8:$A$500,B4,'Arrêts médicaux'!$D$8:$D$500,Salariés!$H$2)</f>
        <v>0</v>
      </c>
      <c r="FP4" s="38">
        <f t="shared" ref="FP4:FP18" si="211">+FO4+FN4</f>
        <v>0</v>
      </c>
      <c r="FQ4" s="37">
        <f>SUMIFS('Arrêts médicaux'!$T$8:$T$500,'Arrêts médicaux'!$A$8:$A$500,B4,'Arrêts médicaux'!$D$8:$D$500,Salariés!$H$3)</f>
        <v>0</v>
      </c>
      <c r="FR4" s="37">
        <f>SUMIFS('Arrêts médicaux'!$T$8:$T$500,'Arrêts médicaux'!$A$8:$A$500,B4,'Arrêts médicaux'!$D$8:$D$500,Salariés!$H$4)</f>
        <v>0</v>
      </c>
      <c r="FS4" s="38">
        <f t="shared" ref="FS4:FS18" si="212">+FR4+FQ4</f>
        <v>0</v>
      </c>
      <c r="FT4" s="37">
        <f>SUMIFS('Arrêts médicaux'!$T$8:$T$500,'Arrêts médicaux'!$A$8:$A$500,B4,'Arrêts médicaux'!$D$8:$D$500,Salariés!$H$5)</f>
        <v>0</v>
      </c>
      <c r="FU4" s="37">
        <f>SUMIFS('Arrêts médicaux'!$T$8:$T$500,'Arrêts médicaux'!$A$8:$A$500,B4,'Arrêts médicaux'!$D$8:$D$500,Salariés!$H$6)</f>
        <v>0</v>
      </c>
      <c r="FV4" s="37">
        <f>SUMIFS('Arrêts médicaux'!$T$8:$T$500,'Arrêts médicaux'!$A$8:$A$500,B4,'Arrêts médicaux'!$D$8:$D$500,Salariés!$H$7)</f>
        <v>0</v>
      </c>
      <c r="FW4" s="38">
        <f t="shared" ref="FW4:FW18" si="213">+FV4+FU4+FT4</f>
        <v>0</v>
      </c>
      <c r="FX4" s="37">
        <f>SUMIFS('Arrêts médicaux'!$T$8:$T$500,'Arrêts médicaux'!$A$8:$A$500,B4,'Arrêts médicaux'!$D$8:$D$500,Salariés!$H$8)</f>
        <v>0</v>
      </c>
      <c r="FY4" s="37">
        <f>SUMIFS('Absences diverses'!$R$8:$R$500,'Absences diverses'!$A$8:$A$500,B4,'Absences diverses'!$D$8:$D$500,Salariés!$J$1)</f>
        <v>0</v>
      </c>
      <c r="FZ4" s="37">
        <f>SUMIFS('Absences diverses'!$R$8:$R$500,'Absences diverses'!$A$8:$A$500,B4,'Absences diverses'!$D$8:$D$500,Salariés!$J$2)</f>
        <v>0</v>
      </c>
      <c r="GA4" s="37">
        <f>SUMIFS('Absences diverses'!$R$8:$R$500,'Absences diverses'!$A$8:$A$500,B4,'Absences diverses'!$D$8:$D$500,Salariés!$J$3)</f>
        <v>0</v>
      </c>
      <c r="GB4" s="37">
        <f>SUMIFS('Absences diverses'!$R$8:$R$500,'Absences diverses'!$A$8:$A$500,B4,'Absences diverses'!$D$8:$D$500,Salariés!$J$4)</f>
        <v>0</v>
      </c>
      <c r="GC4" s="37">
        <f>SUMIFS('Arrêts médicaux'!$U$8:$U$500,'Arrêts médicaux'!$A$8:$A$500,B4,'Arrêts médicaux'!$D$8:$D$500,Salariés!$H$1)</f>
        <v>0</v>
      </c>
      <c r="GD4" s="37">
        <f>SUMIFS('Arrêts médicaux'!$U$8:$U$500,'Arrêts médicaux'!$A$8:$A$500,B4,'Arrêts médicaux'!$D$8:$D$500,Salariés!$H$2)</f>
        <v>0</v>
      </c>
      <c r="GE4" s="38">
        <f t="shared" ref="GE4:GE18" si="214">+GD4+GC4</f>
        <v>0</v>
      </c>
      <c r="GF4" s="37">
        <f>SUMIFS('Arrêts médicaux'!$U$8:$U$500,'Arrêts médicaux'!$A$8:$A$500,B4,'Arrêts médicaux'!$D$8:$D$500,Salariés!$H$3)</f>
        <v>0</v>
      </c>
      <c r="GG4" s="37">
        <f>SUMIFS('Arrêts médicaux'!$U$8:$U$500,'Arrêts médicaux'!$A$8:$A$500,B4,'Arrêts médicaux'!$D$8:$D$500,Salariés!$H$4)</f>
        <v>0</v>
      </c>
      <c r="GH4" s="38">
        <f t="shared" ref="GH4:GH18" si="215">+GG4+GF4</f>
        <v>0</v>
      </c>
      <c r="GI4" s="37">
        <f>SUMIFS('Arrêts médicaux'!$U$8:$U$500,'Arrêts médicaux'!$A$8:$A$500,B4,'Arrêts médicaux'!$D$8:$D$500,Salariés!$H$5)</f>
        <v>0</v>
      </c>
      <c r="GJ4" s="37">
        <f>SUMIFS('Arrêts médicaux'!$U$8:$U$500,'Arrêts médicaux'!$A$8:$A$500,B4,'Arrêts médicaux'!$D$8:$D$500,Salariés!$H$6)</f>
        <v>0</v>
      </c>
      <c r="GK4" s="37">
        <f>SUMIFS('Arrêts médicaux'!$U$8:$U$500,'Arrêts médicaux'!$A$8:$A$500,B4,'Arrêts médicaux'!$D$8:$D$500,Salariés!$H$7)</f>
        <v>0</v>
      </c>
      <c r="GL4" s="38">
        <f t="shared" ref="GL4:GL18" si="216">+GK4+GJ4+GI4</f>
        <v>0</v>
      </c>
      <c r="GM4" s="37">
        <f>SUMIFS('Arrêts médicaux'!$U$8:$U$500,'Arrêts médicaux'!$A$8:$A$500,B4,'Arrêts médicaux'!$D$8:$D$500,Salariés!$H$8)</f>
        <v>0</v>
      </c>
      <c r="GN4" s="37">
        <f>SUMIFS('Absences diverses'!$S$8:$S$500,'Absences diverses'!$A$8:$A$500,B4,'Absences diverses'!$D$8:$D$500,Salariés!$J$1)</f>
        <v>0</v>
      </c>
      <c r="GO4" s="37">
        <f>SUMIFS('Absences diverses'!$S$8:$S$500,'Absences diverses'!$A$8:$A$500,B4,'Absences diverses'!$D$8:$D$500,Salariés!$J$2)</f>
        <v>0</v>
      </c>
      <c r="GP4" s="37">
        <f>SUMIFS('Absences diverses'!$S$8:$S$500,'Absences diverses'!$A$8:$A$500,B4,'Absences diverses'!$D$8:$D$500,Salariés!$J$3)</f>
        <v>0</v>
      </c>
      <c r="GQ4" s="37">
        <f>SUMIFS('Absences diverses'!$S$8:$S$500,'Absences diverses'!$A$8:$A$500,B4,'Absences diverses'!$D$8:$D$500,Salariés!$J$4)</f>
        <v>0</v>
      </c>
      <c r="GR4" s="37">
        <f>SUMIFS('Arrêts médicaux'!$V$8:$V$500,'Arrêts médicaux'!$A$8:$A$500,B4,'Arrêts médicaux'!$D$8:$D$500,Salariés!$H$1)</f>
        <v>0</v>
      </c>
      <c r="GS4" s="37">
        <f>SUMIFS('Arrêts médicaux'!$V$8:$V$500,'Arrêts médicaux'!$A$8:$A$500,B4,'Arrêts médicaux'!$D$8:$D$500,Salariés!$H$2)</f>
        <v>0</v>
      </c>
      <c r="GT4" s="38">
        <f t="shared" ref="GT4:GT18" si="217">+GS4+GR4</f>
        <v>0</v>
      </c>
      <c r="GU4" s="37">
        <f>SUMIFS('Arrêts médicaux'!$V$8:$V$500,'Arrêts médicaux'!$A$8:$A$500,B4,'Arrêts médicaux'!$D$8:$D$500,Salariés!$H$3)</f>
        <v>0</v>
      </c>
      <c r="GV4" s="37">
        <f>SUMIFS('Arrêts médicaux'!$V$8:$V$500,'Arrêts médicaux'!$A$8:$A$500,B4,'Arrêts médicaux'!$D$8:$D$500,Salariés!$H$4)</f>
        <v>0</v>
      </c>
      <c r="GW4" s="38">
        <f t="shared" ref="GW4:GW18" si="218">+GV4+GU4</f>
        <v>0</v>
      </c>
      <c r="GX4" s="37">
        <f>SUMIFS('Arrêts médicaux'!$V$8:$V$500,'Arrêts médicaux'!$A$8:$A$500,B4,'Arrêts médicaux'!$D$8:$D$500,Salariés!$H$5)</f>
        <v>0</v>
      </c>
      <c r="GY4" s="37">
        <f>SUMIFS('Arrêts médicaux'!$V$8:$V$500,'Arrêts médicaux'!$A$8:$A$500,B4,'Arrêts médicaux'!$D$8:$D$500,Salariés!$H$6)</f>
        <v>0</v>
      </c>
      <c r="GZ4" s="37">
        <f>SUMIFS('Arrêts médicaux'!$V$8:$V$500,'Arrêts médicaux'!$A$8:$A$500,B4,'Arrêts médicaux'!$D$8:$D$500,Salariés!$H$7)</f>
        <v>0</v>
      </c>
      <c r="HA4" s="38">
        <f t="shared" ref="HA4:HA18" si="219">+GZ4+GY4+GX4</f>
        <v>0</v>
      </c>
      <c r="HB4" s="37">
        <f>SUMIFS('Arrêts médicaux'!$V$8:$V$500,'Arrêts médicaux'!$A$8:$A$500,B4,'Arrêts médicaux'!$D$8:$D$500,Salariés!$H$8)</f>
        <v>0</v>
      </c>
      <c r="HC4" s="37">
        <f>SUMIFS('Absences diverses'!$T$8:$T$500,'Absences diverses'!$A$8:$A$500,B4,'Absences diverses'!$D$8:$D$500,Salariés!$J$1)</f>
        <v>0</v>
      </c>
      <c r="HD4" s="37">
        <f>SUMIFS('Absences diverses'!$T$8:$T$500,'Absences diverses'!$A$8:$A$500,B4,'Absences diverses'!$D$8:$D$500,Salariés!$J$2)</f>
        <v>0</v>
      </c>
      <c r="HE4" s="37">
        <f>SUMIFS('Absences diverses'!$T$8:$T$500,'Absences diverses'!$A$8:$A$500,B4,'Absences diverses'!$D$8:$D$500,Salariés!$J$3)</f>
        <v>0</v>
      </c>
      <c r="HF4" s="37">
        <f>SUMIFS('Absences diverses'!$T$8:$T$500,'Absences diverses'!$A$8:$A$500,B4,'Absences diverses'!$D$8:$D$500,Salariés!$J$4)</f>
        <v>0</v>
      </c>
      <c r="HG4" s="37">
        <f>SUMIFS('Arrêts médicaux'!$W$8:$W$500,'Arrêts médicaux'!$A$8:$A$500,B4,'Arrêts médicaux'!$D$8:$D$500,Salariés!$H$1)</f>
        <v>0</v>
      </c>
      <c r="HH4" s="37">
        <f>SUMIFS('Arrêts médicaux'!$W$8:$W$500,'Arrêts médicaux'!$A$8:$A$500,B4,'Arrêts médicaux'!$D$8:$D$500,Salariés!$H$2)</f>
        <v>0</v>
      </c>
      <c r="HI4" s="38">
        <f t="shared" ref="HI4:HI18" si="220">+HH4+HG4</f>
        <v>0</v>
      </c>
      <c r="HJ4" s="37">
        <f>SUMIFS('Arrêts médicaux'!$W$8:$W$500,'Arrêts médicaux'!$A$8:$A$500,B4,'Arrêts médicaux'!$D$8:$D$500,Salariés!$H$3)</f>
        <v>0</v>
      </c>
      <c r="HK4" s="37">
        <f>SUMIFS('Arrêts médicaux'!$W$8:$W$500,'Arrêts médicaux'!$A$8:$A$500,B4,'Arrêts médicaux'!$D$8:$D$500,Salariés!$H$4)</f>
        <v>0</v>
      </c>
      <c r="HL4" s="38">
        <f t="shared" ref="HL4:HL18" si="221">+HK4+HJ4</f>
        <v>0</v>
      </c>
      <c r="HM4" s="37">
        <f>SUMIFS('Arrêts médicaux'!$W$8:$W$500,'Arrêts médicaux'!$A$8:$A$500,B4,'Arrêts médicaux'!$D$8:$D$500,Salariés!$H$5)</f>
        <v>0</v>
      </c>
      <c r="HN4" s="37">
        <f>SUMIFS('Arrêts médicaux'!$W$8:$W$500,'Arrêts médicaux'!$A$8:$A$500,B4,'Arrêts médicaux'!$D$8:$D$500,Salariés!$H$6)</f>
        <v>0</v>
      </c>
      <c r="HO4" s="37">
        <f>SUMIFS('Arrêts médicaux'!$W$8:$W$500,'Arrêts médicaux'!$A$8:$A$500,B4,'Arrêts médicaux'!$D$8:$D$500,Salariés!$H$7)</f>
        <v>0</v>
      </c>
      <c r="HP4" s="38">
        <f t="shared" ref="HP4:HP18" si="222">+HO4+HN4+HM4</f>
        <v>0</v>
      </c>
      <c r="HQ4" s="37">
        <f>SUMIFS('Arrêts médicaux'!$W$8:$W$500,'Arrêts médicaux'!$A$8:$A$500,B4,'Arrêts médicaux'!$D$8:$D$500,Salariés!$H$8)</f>
        <v>0</v>
      </c>
      <c r="HR4" s="37">
        <f>SUMIFS('Absences diverses'!$U$8:$U$500,'Absences diverses'!$A$8:$A$500,B4,'Absences diverses'!$D$8:$D$500,Salariés!$J$1)</f>
        <v>0</v>
      </c>
      <c r="HS4" s="37">
        <f>SUMIFS('Absences diverses'!$U$8:$U$500,'Absences diverses'!$A$8:$A$500,B4,'Absences diverses'!$D$8:$D$500,Salariés!$J$2)</f>
        <v>0</v>
      </c>
      <c r="HT4" s="37">
        <f>SUMIFS('Absences diverses'!$U$8:$U$500,'Absences diverses'!$A$8:$A$500,B4,'Absences diverses'!$D$8:$D$500,Salariés!$J$3)</f>
        <v>0</v>
      </c>
      <c r="HU4" s="37">
        <f>SUMIFS('Absences diverses'!$U$8:$U$500,'Absences diverses'!$A$8:$A$500,B4,'Absences diverses'!$D$8:$D$500,Salariés!$J$4)</f>
        <v>0</v>
      </c>
      <c r="HV4" s="37">
        <f>SUMIFS('Arrêts médicaux'!$X$8:$X$500,'Arrêts médicaux'!$A$8:$A$500,B4,'Arrêts médicaux'!$D$8:$D$500,Salariés!$H$1)</f>
        <v>0</v>
      </c>
      <c r="HW4" s="37">
        <f>SUMIFS('Arrêts médicaux'!$X$8:$X$500,'Arrêts médicaux'!$A$8:$A$500,B4,'Arrêts médicaux'!$D$8:$D$500,Salariés!$H$2)</f>
        <v>0</v>
      </c>
      <c r="HX4" s="38">
        <f t="shared" ref="HX4:HX18" si="223">+HW4+HV4</f>
        <v>0</v>
      </c>
      <c r="HY4" s="37">
        <f>SUMIFS('Arrêts médicaux'!$X$8:$X$500,'Arrêts médicaux'!$A$8:$A$500,B4,'Arrêts médicaux'!$D$8:$D$500,Salariés!$H$3)</f>
        <v>0</v>
      </c>
      <c r="HZ4" s="37">
        <f>SUMIFS('Arrêts médicaux'!$X$8:$X$500,'Arrêts médicaux'!$A$8:$A$500,B4,'Arrêts médicaux'!$D$8:$D$500,Salariés!$H$4)</f>
        <v>0</v>
      </c>
      <c r="IA4" s="38">
        <f t="shared" ref="IA4:IA18" si="224">+HZ4+HY4</f>
        <v>0</v>
      </c>
      <c r="IB4" s="37">
        <f>SUMIFS('Arrêts médicaux'!$X$8:$X$500,'Arrêts médicaux'!$A$8:$A$500,B4,'Arrêts médicaux'!$D$8:$D$500,Salariés!$H$5)</f>
        <v>0</v>
      </c>
      <c r="IC4" s="37">
        <f>SUMIFS('Arrêts médicaux'!$X$8:$X$500,'Arrêts médicaux'!$A$8:$A$500,B4,'Arrêts médicaux'!$D$8:$D$500,Salariés!$H$6)</f>
        <v>0</v>
      </c>
      <c r="ID4" s="37">
        <f>SUMIFS('Arrêts médicaux'!$X$8:$X$500,'Arrêts médicaux'!$A$8:$A$500,B4,'Arrêts médicaux'!$D$8:$D$500,Salariés!$H$7)</f>
        <v>0</v>
      </c>
      <c r="IE4" s="38">
        <f t="shared" ref="IE4:IE18" si="225">+ID4+IC4+IB4</f>
        <v>0</v>
      </c>
      <c r="IF4" s="37">
        <f>SUMIFS('Arrêts médicaux'!$X$8:$X$500,'Arrêts médicaux'!$A$8:$A$500,B4,'Arrêts médicaux'!$D$8:$D$500,Salariés!$H$8)</f>
        <v>0</v>
      </c>
      <c r="IG4" s="37">
        <f>SUMIFS('Absences diverses'!$V$8:$V$500,'Absences diverses'!$A$8:$A$500,B4,'Absences diverses'!$D$8:$D$500,Salariés!$J$1)</f>
        <v>0</v>
      </c>
      <c r="IH4" s="37">
        <f>SUMIFS('Absences diverses'!$V$8:$V$500,'Absences diverses'!$A$8:$A$500,B4,'Absences diverses'!$D$8:$D$500,Salariés!$J$2)</f>
        <v>0</v>
      </c>
      <c r="II4" s="37">
        <f>SUMIFS('Absences diverses'!$V$8:$V$500,'Absences diverses'!$A$8:$A$500,B4,'Absences diverses'!$D$8:$D$500,Salariés!$J$3)</f>
        <v>0</v>
      </c>
      <c r="IJ4" s="37">
        <f>SUMIFS('Absences diverses'!$V$8:$V$500,'Absences diverses'!$A$8:$A$500,B4,'Absences diverses'!$D$8:$D$500,Salariés!$J$4)</f>
        <v>0</v>
      </c>
      <c r="IK4" s="37">
        <f>SUMIFS('Arrêts médicaux'!$Y$8:$Y$500,'Arrêts médicaux'!$A$8:$A$500,B4,'Arrêts médicaux'!$D$8:$D$500,Salariés!$H$1)</f>
        <v>0</v>
      </c>
      <c r="IL4" s="37">
        <f>SUMIFS('Arrêts médicaux'!$Y$8:$Y$500,'Arrêts médicaux'!$A$8:$A$500,B4,'Arrêts médicaux'!$D$8:$D$500,Salariés!$H$2)</f>
        <v>0</v>
      </c>
      <c r="IM4" s="38">
        <f t="shared" ref="IM4:IM18" si="226">+IL4+IK4</f>
        <v>0</v>
      </c>
      <c r="IN4" s="37">
        <f>SUMIFS('Arrêts médicaux'!$Y$8:$Y$500,'Arrêts médicaux'!$A$8:$A$500,B4,'Arrêts médicaux'!$D$8:$D$500,Salariés!$H$3)</f>
        <v>0</v>
      </c>
      <c r="IO4" s="37">
        <f>SUMIFS('Arrêts médicaux'!$Y$8:$Y$500,'Arrêts médicaux'!$A$8:$A$500,B4,'Arrêts médicaux'!$D$8:$D$500,Salariés!$H$4)</f>
        <v>0</v>
      </c>
      <c r="IP4" s="38">
        <f t="shared" ref="IP4:IP18" si="227">+IO4+IN4</f>
        <v>0</v>
      </c>
      <c r="IQ4" s="37">
        <f>SUMIFS('Arrêts médicaux'!$Y$8:$Y$500,'Arrêts médicaux'!$A$8:$A$500,B4,'Arrêts médicaux'!$D$8:$D$500,Salariés!$H$5)</f>
        <v>0</v>
      </c>
      <c r="IR4" s="37">
        <f>SUMIFS('Arrêts médicaux'!$Y$8:$Y$500,'Arrêts médicaux'!$A$8:$A$500,B4,'Arrêts médicaux'!$D$8:$D$500,Salariés!$H$6)</f>
        <v>0</v>
      </c>
      <c r="IS4" s="37">
        <f>SUMIFS('Arrêts médicaux'!$Y$8:$Y$500,'Arrêts médicaux'!$A$8:$A$500,B4,'Arrêts médicaux'!$D$8:$D$500,Salariés!$H$7)</f>
        <v>0</v>
      </c>
      <c r="IT4" s="38">
        <f t="shared" ref="IT4:IT18" si="228">+IS4+IR4+IQ4</f>
        <v>0</v>
      </c>
      <c r="IU4" s="37">
        <f>SUMIFS('Arrêts médicaux'!$Y$8:$Y$500,'Arrêts médicaux'!$A$8:$A$500,B4,'Arrêts médicaux'!$D$8:$D$500,Salariés!$H$8)</f>
        <v>0</v>
      </c>
      <c r="IV4" s="37">
        <f>SUMIFS('Absences diverses'!$W$8:$W$500,'Absences diverses'!$A$8:$A$500,B4,'Absences diverses'!$D$8:$D$500,Salariés!$J$1)</f>
        <v>0</v>
      </c>
      <c r="IW4" s="37">
        <f>SUMIFS('Absences diverses'!$W$8:$W$500,'Absences diverses'!$A$8:$A$500,B4,'Absences diverses'!$D$8:$D$500,Salariés!$J$2)</f>
        <v>0</v>
      </c>
      <c r="IX4" s="37">
        <f>SUMIFS('Absences diverses'!$W$8:$W$500,'Absences diverses'!$A$8:$A$500,B4,'Absences diverses'!$D$8:$D$500,Salariés!$J$3)</f>
        <v>0</v>
      </c>
      <c r="IY4" s="37">
        <f>SUMIFS('Absences diverses'!$W$8:$W$500,'Absences diverses'!$A$8:$A$500,B4,'Absences diverses'!$D$8:$D$500,Salariés!$J$4)</f>
        <v>0</v>
      </c>
      <c r="IZ4" s="37">
        <f>SUMIFS('Arrêts médicaux'!$Z$8:$Z$500,'Arrêts médicaux'!$A$8:$A$500,B4,'Arrêts médicaux'!$D$8:$D$500,Salariés!$H$1)</f>
        <v>0</v>
      </c>
      <c r="JA4" s="37">
        <f>SUMIFS('Arrêts médicaux'!$Z$8:$Z$500,'Arrêts médicaux'!$A$8:$A$500,B4,'Arrêts médicaux'!$D$8:$D$500,Salariés!$H$2)</f>
        <v>0</v>
      </c>
      <c r="JB4" s="38">
        <f t="shared" ref="JB4:JB18" si="229">+JA4+IZ4</f>
        <v>0</v>
      </c>
      <c r="JC4" s="37">
        <f>SUMIFS('Arrêts médicaux'!$Z$8:$Z$500,'Arrêts médicaux'!$A$8:$A$500,B4,'Arrêts médicaux'!$D$8:$D$500,Salariés!$H$3)</f>
        <v>0</v>
      </c>
      <c r="JD4" s="37">
        <f>SUMIFS('Arrêts médicaux'!$Z$8:$Z$500,'Arrêts médicaux'!$A$8:$A$500,B4,'Arrêts médicaux'!$D$8:$D$500,Salariés!$H$4)</f>
        <v>0</v>
      </c>
      <c r="JE4" s="38">
        <f t="shared" ref="JE4:JE18" si="230">+JD4+JC4</f>
        <v>0</v>
      </c>
      <c r="JF4" s="37">
        <f>SUMIFS('Arrêts médicaux'!$Z$8:$Z$500,'Arrêts médicaux'!$A$8:$A$500,B4,'Arrêts médicaux'!$D$8:$D$500,Salariés!$H$5)</f>
        <v>0</v>
      </c>
      <c r="JG4" s="37">
        <f>SUMIFS('Arrêts médicaux'!$Z$8:$Z$500,'Arrêts médicaux'!$A$8:$A$500,B4,'Arrêts médicaux'!$D$8:$D$500,Salariés!$H$6)</f>
        <v>0</v>
      </c>
      <c r="JH4" s="37">
        <f>SUMIFS('Arrêts médicaux'!$Z$8:$Z$500,'Arrêts médicaux'!$A$8:$A$500,B4,'Arrêts médicaux'!$D$8:$D$500,Salariés!$H$7)</f>
        <v>0</v>
      </c>
      <c r="JI4" s="38">
        <f t="shared" ref="JI4:JI18" si="231">+JH4+JG4+JF4</f>
        <v>0</v>
      </c>
      <c r="JJ4" s="37">
        <f>SUMIFS('Arrêts médicaux'!$Z$8:$Z$500,'Arrêts médicaux'!$A$8:$A$500,B4,'Arrêts médicaux'!$D$8:$D$500,Salariés!$H$8)</f>
        <v>0</v>
      </c>
      <c r="JK4" s="37">
        <f>SUMIFS('Absences diverses'!$X$8:$X$500,'Absences diverses'!$A$8:$A$500,B4,'Absences diverses'!$D$8:$D$500,Salariés!$J$1)</f>
        <v>0</v>
      </c>
      <c r="JL4" s="37">
        <f>SUMIFS('Absences diverses'!$X$8:$X$500,'Absences diverses'!$A$8:$A$500,B4,'Absences diverses'!$D$8:$D$500,Salariés!$J$2)</f>
        <v>0</v>
      </c>
      <c r="JM4" s="37">
        <f>SUMIFS('Absences diverses'!$X$8:$X$500,'Absences diverses'!$A$8:$A$500,B4,'Absences diverses'!$D$8:$D$500,Salariés!$J$3)</f>
        <v>0</v>
      </c>
      <c r="JN4" s="37">
        <f>SUMIFS('Absences diverses'!$X$8:$X$500,'Absences diverses'!$A$8:$A$500,B4,'Absences diverses'!$D$8:$D$500,Salariés!$J$4)</f>
        <v>0</v>
      </c>
      <c r="JO4" s="37">
        <f>SUMIFS('Arrêts médicaux'!$AA$8:$AA$500,'Arrêts médicaux'!$A$8:$A$500,B4,'Arrêts médicaux'!$D$8:$D$500,Salariés!$H$1)</f>
        <v>0</v>
      </c>
      <c r="JP4" s="37">
        <f>SUMIFS('Arrêts médicaux'!$AA$8:$AA$500,'Arrêts médicaux'!$A$8:$A$500,B4,'Arrêts médicaux'!$D$8:$D$500,Salariés!$H$2)</f>
        <v>0</v>
      </c>
      <c r="JQ4" s="38">
        <f t="shared" ref="JQ4:JQ18" si="232">+JP4+JO4</f>
        <v>0</v>
      </c>
      <c r="JR4" s="37">
        <f>SUMIFS('Arrêts médicaux'!$AA$8:$AA$500,'Arrêts médicaux'!$A$8:$A$500,B4,'Arrêts médicaux'!$D$8:$D$500,Salariés!$H$3)</f>
        <v>0</v>
      </c>
      <c r="JS4" s="37">
        <f>SUMIFS('Arrêts médicaux'!$AA$8:$AA$500,'Arrêts médicaux'!$A$8:$A$500,B4,'Arrêts médicaux'!$D$8:$D$500,Salariés!$H$4)</f>
        <v>0</v>
      </c>
      <c r="JT4" s="38">
        <f t="shared" ref="JT4:JT18" si="233">+JS4+JR4</f>
        <v>0</v>
      </c>
      <c r="JU4" s="37">
        <f>SUMIFS('Arrêts médicaux'!$AA$8:$AA$500,'Arrêts médicaux'!$A$8:$A$500,B4,'Arrêts médicaux'!$D$8:$D$500,Salariés!$H$5)</f>
        <v>0</v>
      </c>
      <c r="JV4" s="37">
        <f>SUMIFS('Arrêts médicaux'!$AA$8:$AA$500,'Arrêts médicaux'!$A$8:$A$500,B4,'Arrêts médicaux'!$D$8:$D$500,Salariés!$H$6)</f>
        <v>0</v>
      </c>
      <c r="JW4" s="37">
        <f>SUMIFS('Arrêts médicaux'!$AA$8:$AA$500,'Arrêts médicaux'!$A$8:$A$500,B4,'Arrêts médicaux'!$D$8:$D$500,Salariés!$H$7)</f>
        <v>0</v>
      </c>
      <c r="JX4" s="38">
        <f t="shared" ref="JX4:JX18" si="234">+JW4+JV4+JU4</f>
        <v>0</v>
      </c>
      <c r="JY4" s="37">
        <f>SUMIFS('Arrêts médicaux'!$AA$8:$AA$500,'Arrêts médicaux'!$A$8:$A$500,B4,'Arrêts médicaux'!$D$8:$D$500,Salariés!$H$8)</f>
        <v>0</v>
      </c>
      <c r="JZ4" s="37">
        <f>SUMIFS('Absences diverses'!$Y$8:$Y$500,'Absences diverses'!$A$8:$A$500,B4,'Absences diverses'!$D$8:$D$500,Salariés!$J$1)</f>
        <v>0</v>
      </c>
      <c r="KA4" s="37">
        <f>SUMIFS('Absences diverses'!$Y$8:$Y$500,'Absences diverses'!$A$8:$A$500,B4,'Absences diverses'!$D$8:$D$500,Salariés!$J$2)</f>
        <v>0</v>
      </c>
      <c r="KB4" s="37">
        <f>SUMIFS('Absences diverses'!$Y$8:$Y$500,'Absences diverses'!$A$8:$A$500,B4,'Absences diverses'!$D$8:$D$500,Salariés!$J$3)</f>
        <v>0</v>
      </c>
      <c r="KC4" s="37">
        <f>SUMIFS('Absences diverses'!$Y$8:$Y$500,'Absences diverses'!$A$8:$A$500,B4,'Absences diverses'!$D$8:$D$500,Salariés!$J$4)</f>
        <v>0</v>
      </c>
      <c r="KD4" s="37">
        <f>SUMIFS('Arrêts médicaux'!$AB$8:$AB$500,'Arrêts médicaux'!$A$8:$A$500,B4,'Arrêts médicaux'!$D$8:$D$500,Salariés!$H$1)</f>
        <v>0</v>
      </c>
      <c r="KE4" s="37">
        <f>SUMIFS('Arrêts médicaux'!$AB$8:$AB$500,'Arrêts médicaux'!$A$8:$A$500,B4,'Arrêts médicaux'!$D$8:$D$500,Salariés!$H$2)</f>
        <v>0</v>
      </c>
      <c r="KF4" s="38">
        <f t="shared" ref="KF4:KF18" si="235">+KE4+KD4</f>
        <v>0</v>
      </c>
      <c r="KG4" s="37">
        <f>SUMIFS('Arrêts médicaux'!$AB$8:$AB$500,'Arrêts médicaux'!$A$8:$A$500,B4,'Arrêts médicaux'!$D$8:$D$500,Salariés!$H$3)</f>
        <v>0</v>
      </c>
      <c r="KH4" s="37">
        <f>SUMIFS('Arrêts médicaux'!$AB$8:$AB$500,'Arrêts médicaux'!$A$8:$A$500,B4,'Arrêts médicaux'!$D$8:$D$500,Salariés!$H$4)</f>
        <v>0</v>
      </c>
      <c r="KI4" s="38">
        <f t="shared" ref="KI4:KI18" si="236">+KH4+KG4</f>
        <v>0</v>
      </c>
      <c r="KJ4" s="37">
        <f>SUMIFS('Arrêts médicaux'!$AB$8:$AB$500,'Arrêts médicaux'!$A$8:$A$500,B4,'Arrêts médicaux'!$D$8:$D$500,Salariés!$H$5)</f>
        <v>0</v>
      </c>
      <c r="KK4" s="37">
        <f>SUMIFS('Arrêts médicaux'!$AB$8:$AB$500,'Arrêts médicaux'!$A$8:$A$500,B4,'Arrêts médicaux'!$D$8:$D$500,Salariés!$H$6)</f>
        <v>0</v>
      </c>
      <c r="KL4" s="37">
        <f>SUMIFS('Arrêts médicaux'!$AB$8:$AB$500,'Arrêts médicaux'!$A$8:$A$500,B4,'Arrêts médicaux'!$D$8:$D$500,Salariés!$H$7)</f>
        <v>0</v>
      </c>
      <c r="KM4" s="38">
        <f t="shared" ref="KM4:KM18" si="237">+KL4+KK4+KJ4</f>
        <v>0</v>
      </c>
      <c r="KN4" s="37">
        <f>SUMIFS('Arrêts médicaux'!$AB$8:$AB$500,'Arrêts médicaux'!$A$8:$A$500,B4,'Arrêts médicaux'!$D$8:$D$500,Salariés!$H$8)</f>
        <v>0</v>
      </c>
      <c r="KO4" s="37">
        <f>SUMIFS('Absences diverses'!$Z$8:$Z$500,'Absences diverses'!$A$8:$A$500,B4,'Absences diverses'!$D$8:$D$500,Salariés!$J$1)</f>
        <v>0</v>
      </c>
      <c r="KP4" s="37">
        <f>SUMIFS('Absences diverses'!$Z$8:$Z$500,'Absences diverses'!$A$8:$A$500,B4,'Absences diverses'!$D$8:$D$500,Salariés!$J$2)</f>
        <v>0</v>
      </c>
      <c r="KQ4" s="37">
        <f>SUMIFS('Absences diverses'!$Z$8:$Z$500,'Absences diverses'!$A$8:$A$500,B4,'Absences diverses'!$D$8:$D$500,Salariés!$J$3)</f>
        <v>0</v>
      </c>
      <c r="KR4" s="37">
        <f>SUMIFS('Absences diverses'!$Z$8:$Z$500,'Absences diverses'!$A$8:$A$500,B4,'Absences diverses'!$D$8:$D$500,Salariés!$J$4)</f>
        <v>0</v>
      </c>
      <c r="KS4" s="37">
        <f>SUMIFS('Arrêts médicaux'!$AC$8:$AC$500,'Arrêts médicaux'!$A$8:$A$500,B4,'Arrêts médicaux'!$D$8:$D$500,Salariés!$H$1)</f>
        <v>0</v>
      </c>
      <c r="KT4" s="37">
        <f>SUMIFS('Arrêts médicaux'!$AC$8:$AC$500,'Arrêts médicaux'!$A$8:$A$500,B4,'Arrêts médicaux'!$D$8:$D$500,Salariés!$H$2)</f>
        <v>0</v>
      </c>
      <c r="KU4" s="38">
        <f t="shared" ref="KU4:KU18" si="238">+KT4+KS4</f>
        <v>0</v>
      </c>
      <c r="KV4" s="37">
        <f>SUMIFS('Arrêts médicaux'!$AC$8:$AC$500,'Arrêts médicaux'!$A$8:$A$500,B4,'Arrêts médicaux'!$D$8:$D$500,Salariés!$H$3)</f>
        <v>0</v>
      </c>
      <c r="KW4" s="37">
        <f>SUMIFS('Arrêts médicaux'!$AC$8:$AC$500,'Arrêts médicaux'!$A$8:$A$500,B4,'Arrêts médicaux'!$D$8:$D$500,Salariés!$H$4)</f>
        <v>0</v>
      </c>
      <c r="KX4" s="38">
        <f t="shared" ref="KX4:KX18" si="239">+KW4+KV4</f>
        <v>0</v>
      </c>
      <c r="KY4" s="37">
        <f>SUMIFS('Arrêts médicaux'!$AC$8:$AC$500,'Arrêts médicaux'!$A$8:$A$500,B4,'Arrêts médicaux'!$D$8:$D$500,Salariés!$H$5)</f>
        <v>0</v>
      </c>
      <c r="KZ4" s="37">
        <f>SUMIFS('Arrêts médicaux'!$AC$8:$AC$500,'Arrêts médicaux'!$A$8:$A$500,B4,'Arrêts médicaux'!$D$8:$D$500,Salariés!$H$6)</f>
        <v>0</v>
      </c>
      <c r="LA4" s="37">
        <f>SUMIFS('Arrêts médicaux'!$AC$8:$AC$500,'Arrêts médicaux'!$A$8:$A$500,B4,'Arrêts médicaux'!$D$8:$D$500,Salariés!$H$7)</f>
        <v>0</v>
      </c>
      <c r="LB4" s="38">
        <f t="shared" ref="LB4:LB18" si="240">+LA4+KZ4+KY4</f>
        <v>0</v>
      </c>
      <c r="LC4" s="37">
        <f>SUMIFS('Arrêts médicaux'!$AC$8:$AC$500,'Arrêts médicaux'!$A$8:$A$500,B4,'Arrêts médicaux'!$D$8:$D$500,Salariés!$H$8)</f>
        <v>0</v>
      </c>
      <c r="LD4" s="37">
        <f>SUMIFS('Absences diverses'!$AA$8:$AA$500,'Absences diverses'!$A$8:$A$500,B4,'Absences diverses'!$D$8:$D$500,Salariés!$J$1)</f>
        <v>0</v>
      </c>
      <c r="LE4" s="37">
        <f>SUMIFS('Absences diverses'!$AA$8:$AA$500,'Absences diverses'!$A$8:$A$500,B4,'Absences diverses'!$D$8:$D$500,Salariés!$J$2)</f>
        <v>0</v>
      </c>
      <c r="LF4" s="37">
        <f>SUMIFS('Absences diverses'!$AA$8:$AA$500,'Absences diverses'!$A$8:$A$500,B4,'Absences diverses'!$D$8:$D$500,Salariés!$J$3)</f>
        <v>0</v>
      </c>
      <c r="LG4" s="37">
        <f>SUMIFS('Absences diverses'!$AA$8:$AA$500,'Absences diverses'!$A$8:$A$500,B4,'Absences diverses'!$D$8:$D$500,Salariés!$J$4)</f>
        <v>0</v>
      </c>
      <c r="LH4" s="37">
        <f>SUMIFS('Arrêts médicaux'!$AD$8:$AD$500,'Arrêts médicaux'!$A$8:$A$500,B4,'Arrêts médicaux'!$D$8:$D$500,Salariés!$H$1)</f>
        <v>0</v>
      </c>
      <c r="LI4" s="37">
        <f>SUMIFS('Arrêts médicaux'!$AD$8:$AD$500,'Arrêts médicaux'!$A$8:$A$500,B4,'Arrêts médicaux'!$D$8:$D$500,Salariés!$H$2)</f>
        <v>0</v>
      </c>
      <c r="LJ4" s="38">
        <f t="shared" ref="LJ4:LJ18" si="241">+LI4+LH4</f>
        <v>0</v>
      </c>
      <c r="LK4" s="37">
        <f>SUMIFS('Arrêts médicaux'!$AD$8:$AD$500,'Arrêts médicaux'!$A$8:$A$500,B4,'Arrêts médicaux'!$D$8:$D$500,Salariés!$H$3)</f>
        <v>0</v>
      </c>
      <c r="LL4" s="37">
        <f>SUMIFS('Arrêts médicaux'!$AD$8:$AD$500,'Arrêts médicaux'!$A$8:$A$500,B4,'Arrêts médicaux'!$D$8:$D$500,Salariés!$H$4)</f>
        <v>0</v>
      </c>
      <c r="LM4" s="38">
        <f t="shared" ref="LM4:LM18" si="242">+LL4+LK4</f>
        <v>0</v>
      </c>
      <c r="LN4" s="37">
        <f>SUMIFS('Arrêts médicaux'!$AD$8:$AD$500,'Arrêts médicaux'!$A$8:$A$500,B4,'Arrêts médicaux'!$D$8:$D$500,Salariés!$H$5)</f>
        <v>0</v>
      </c>
      <c r="LO4" s="37">
        <f>SUMIFS('Arrêts médicaux'!$AD$8:$AD$500,'Arrêts médicaux'!$A$8:$A$500,B4,'Arrêts médicaux'!$D$8:$D$500,Salariés!$H$6)</f>
        <v>0</v>
      </c>
      <c r="LP4" s="37">
        <f>SUMIFS('Arrêts médicaux'!$AD$8:$AD$500,'Arrêts médicaux'!$A$8:$A$500,B4,'Arrêts médicaux'!$D$8:$D$500,Salariés!$H$7)</f>
        <v>0</v>
      </c>
      <c r="LQ4" s="38">
        <f t="shared" ref="LQ4:LQ18" si="243">+LP4+LO4+LN4</f>
        <v>0</v>
      </c>
      <c r="LR4" s="37">
        <f>SUMIFS('Arrêts médicaux'!$AD$8:$AD$500,'Arrêts médicaux'!$A$8:$A$500,B4,'Arrêts médicaux'!$D$8:$D$500,Salariés!$H$8)</f>
        <v>0</v>
      </c>
      <c r="LS4" s="37">
        <f>SUMIFS('Absences diverses'!$AB$8:$AB$500,'Absences diverses'!$A$8:$A$500,B4,'Absences diverses'!$D$8:$D$500,Salariés!$J$1)</f>
        <v>0</v>
      </c>
      <c r="LT4" s="37">
        <f>SUMIFS('Absences diverses'!$AB$8:$AB$500,'Absences diverses'!$A$8:$A$500,B4,'Absences diverses'!$D$8:$D$500,Salariés!$J$2)</f>
        <v>0</v>
      </c>
      <c r="LU4" s="37">
        <f>SUMIFS('Absences diverses'!$AB$8:$AB$500,'Absences diverses'!$A$8:$A$500,B4,'Absences diverses'!$D$8:$D$500,Salariés!$J$3)</f>
        <v>0</v>
      </c>
      <c r="LV4" s="37">
        <f>SUMIFS('Absences diverses'!$AB$8:$AB$500,'Absences diverses'!$A$8:$A$500,B4,'Absences diverses'!$D$8:$D$500,Salariés!$J$4)</f>
        <v>0</v>
      </c>
      <c r="LW4" s="37">
        <f>SUMIFS('Arrêts médicaux'!$AE$8:$AE$500,'Arrêts médicaux'!$A$8:$A$500,B4,'Arrêts médicaux'!$D$8:$D$500,Salariés!$H$1)</f>
        <v>0</v>
      </c>
      <c r="LX4" s="37">
        <f>SUMIFS('Arrêts médicaux'!$AE$8:$AE$500,'Arrêts médicaux'!$A$8:$A$500,B4,'Arrêts médicaux'!$D$8:$D$500,Salariés!$H$2)</f>
        <v>0</v>
      </c>
      <c r="LY4" s="38">
        <f t="shared" ref="LY4:LY18" si="244">+LX4+LW4</f>
        <v>0</v>
      </c>
      <c r="LZ4" s="37">
        <f>SUMIFS('Arrêts médicaux'!$AE$8:$AE$500,'Arrêts médicaux'!$A$8:$A$500,B4,'Arrêts médicaux'!$D$8:$D$500,Salariés!$H$3)</f>
        <v>0</v>
      </c>
      <c r="MA4" s="37">
        <f>SUMIFS('Arrêts médicaux'!$AE$8:$AE$500,'Arrêts médicaux'!$A$8:$A$500,B4,'Arrêts médicaux'!$D$8:$D$500,Salariés!$H$4)</f>
        <v>0</v>
      </c>
      <c r="MB4" s="38">
        <f t="shared" ref="MB4:MB18" si="245">+MA4+LZ4</f>
        <v>0</v>
      </c>
      <c r="MC4" s="37">
        <f>SUMIFS('Arrêts médicaux'!$AE$8:$AE$500,'Arrêts médicaux'!$A$8:$A$500,B4,'Arrêts médicaux'!$D$8:$D$500,Salariés!$H$5)</f>
        <v>0</v>
      </c>
      <c r="MD4" s="37">
        <f>SUMIFS('Arrêts médicaux'!$AE$8:$AE$500,'Arrêts médicaux'!$A$8:$A$500,B4,'Arrêts médicaux'!$D$8:$D$500,Salariés!$H$6)</f>
        <v>0</v>
      </c>
      <c r="ME4" s="37">
        <f>SUMIFS('Arrêts médicaux'!$AE$8:$AE$500,'Arrêts médicaux'!$A$8:$A$500,B4,'Arrêts médicaux'!$D$8:$D$500,Salariés!$H$7)</f>
        <v>0</v>
      </c>
      <c r="MF4" s="38">
        <f t="shared" ref="MF4:MF18" si="246">+ME4+MD4+MC4</f>
        <v>0</v>
      </c>
      <c r="MG4" s="37">
        <f>SUMIFS('Arrêts médicaux'!$AE$8:$AE$500,'Arrêts médicaux'!$A$8:$A$500,B4,'Arrêts médicaux'!$D$8:$D$500,Salariés!$H$8)</f>
        <v>0</v>
      </c>
      <c r="MH4" s="37">
        <f>SUMIFS('Absences diverses'!$AC$8:$AC$500,'Absences diverses'!$A$8:$A$500,B4,'Absences diverses'!$D$8:$D$500,Salariés!$J$1)</f>
        <v>0</v>
      </c>
      <c r="MI4" s="37">
        <f>SUMIFS('Absences diverses'!$AC$8:$AC$500,'Absences diverses'!$A$8:$A$500,B4,'Absences diverses'!$D$8:$D$500,Salariés!$J$2)</f>
        <v>0</v>
      </c>
      <c r="MJ4" s="37">
        <f>SUMIFS('Absences diverses'!$AC$8:$AC$500,'Absences diverses'!$A$8:$A$500,B4,'Absences diverses'!$D$8:$D$500,Salariés!$J$3)</f>
        <v>0</v>
      </c>
      <c r="MK4" s="37">
        <f>SUMIFS('Absences diverses'!$AC$8:$AC$500,'Absences diverses'!$A$8:$A$500,B4,'Absences diverses'!$D$8:$D$500,Salariés!$J$4)</f>
        <v>0</v>
      </c>
      <c r="ML4" s="37">
        <f>SUMIFS('Arrêts médicaux'!$AF$8:$AF$500,'Arrêts médicaux'!$A$8:$A$500,B4,'Arrêts médicaux'!$D$8:$D$500,Salariés!$H$1)</f>
        <v>0</v>
      </c>
      <c r="MM4" s="37">
        <f>SUMIFS('Arrêts médicaux'!$AF$8:$AF$500,'Arrêts médicaux'!$A$8:$A$500,B4,'Arrêts médicaux'!$D$8:$D$500,Salariés!$H$2)</f>
        <v>0</v>
      </c>
      <c r="MN4" s="38">
        <f t="shared" ref="MN4:MN18" si="247">+MM4+ML4</f>
        <v>0</v>
      </c>
      <c r="MO4" s="37">
        <f>SUMIFS('Arrêts médicaux'!$AF$8:$AF$500,'Arrêts médicaux'!$A$8:$A$500,B4,'Arrêts médicaux'!$D$8:$D$500,Salariés!$H$3)</f>
        <v>0</v>
      </c>
      <c r="MP4" s="37">
        <f>SUMIFS('Arrêts médicaux'!$AF$8:$AF$500,'Arrêts médicaux'!$A$8:$A$500,B4,'Arrêts médicaux'!$D$8:$D$500,Salariés!$H$4)</f>
        <v>0</v>
      </c>
      <c r="MQ4" s="38">
        <f t="shared" ref="MQ4:MQ18" si="248">+MP4+MO4</f>
        <v>0</v>
      </c>
      <c r="MR4" s="37">
        <f>SUMIFS('Arrêts médicaux'!$AF$8:$AF$500,'Arrêts médicaux'!$A$8:$A$500,B4,'Arrêts médicaux'!$D$8:$D$500,Salariés!$H$5)</f>
        <v>0</v>
      </c>
      <c r="MS4" s="37">
        <f>SUMIFS('Arrêts médicaux'!$AF$8:$AF$500,'Arrêts médicaux'!$A$8:$A$500,B4,'Arrêts médicaux'!$D$8:$D$500,Salariés!$H$6)</f>
        <v>0</v>
      </c>
      <c r="MT4" s="37">
        <f>SUMIFS('Arrêts médicaux'!$AF$8:$AF$500,'Arrêts médicaux'!$A$8:$A$500,B4,'Arrêts médicaux'!$D$8:$D$500,Salariés!$H$7)</f>
        <v>0</v>
      </c>
      <c r="MU4" s="38">
        <f t="shared" ref="MU4:MU18" si="249">+MT4+MS4+MR4</f>
        <v>0</v>
      </c>
      <c r="MV4" s="37">
        <f>SUMIFS('Arrêts médicaux'!$AF$8:$AF$500,'Arrêts médicaux'!$A$8:$A$500,B4,'Arrêts médicaux'!$D$8:$D$500,Salariés!$H$8)</f>
        <v>0</v>
      </c>
      <c r="MW4" s="37">
        <f>SUMIFS('Absences diverses'!$AD$8:$AD$500,'Absences diverses'!$A$8:$A$500,B4,'Absences diverses'!$D$8:$D$500,Salariés!$J$1)</f>
        <v>0</v>
      </c>
      <c r="MX4" s="37">
        <f>SUMIFS('Absences diverses'!$AD$8:$AD$500,'Absences diverses'!$A$8:$A$500,B4,'Absences diverses'!$D$8:$D$500,Salariés!$J$2)</f>
        <v>0</v>
      </c>
      <c r="MY4" s="37">
        <f>SUMIFS('Absences diverses'!$AD$8:$AD$500,'Absences diverses'!$A$8:$A$500,B4,'Absences diverses'!$D$8:$D$500,Salariés!$J$3)</f>
        <v>0</v>
      </c>
      <c r="MZ4" s="37">
        <f>SUMIFS('Absences diverses'!$AD$8:$AD$500,'Absences diverses'!$A$8:$A$500,B4,'Absences diverses'!$D$8:$D$500,Salariés!$J$4)</f>
        <v>0</v>
      </c>
      <c r="NA4" s="37">
        <f>SUMIFS('Arrêts médicaux'!$AG$8:$AG$500,'Arrêts médicaux'!$A$8:$A$500,B4,'Arrêts médicaux'!$D$8:$D$500,Salariés!$H$1)</f>
        <v>0</v>
      </c>
      <c r="NB4" s="37">
        <f>SUMIFS('Arrêts médicaux'!$AG$8:$AG$500,'Arrêts médicaux'!$A$8:$A$500,B4,'Arrêts médicaux'!$D$8:$D$500,Salariés!$H$2)</f>
        <v>0</v>
      </c>
      <c r="NC4" s="38">
        <f t="shared" ref="NC4:NC18" si="250">+NB4+NA4</f>
        <v>0</v>
      </c>
      <c r="ND4" s="37">
        <f>SUMIFS('Arrêts médicaux'!$AG$8:$AG$500,'Arrêts médicaux'!$A$8:$A$500,B4,'Arrêts médicaux'!$D$8:$D$500,Salariés!$H$3)</f>
        <v>0</v>
      </c>
      <c r="NE4" s="37">
        <f>SUMIFS('Arrêts médicaux'!$AG$8:$AG$500,'Arrêts médicaux'!$A$8:$A$500,B4,'Arrêts médicaux'!$D$8:$D$500,Salariés!$H$4)</f>
        <v>0</v>
      </c>
      <c r="NF4" s="38">
        <f t="shared" ref="NF4:NF18" si="251">+NE4+ND4</f>
        <v>0</v>
      </c>
      <c r="NG4" s="37">
        <f>SUMIFS('Arrêts médicaux'!$AG$8:$AG$500,'Arrêts médicaux'!$A$8:$A$500,B4,'Arrêts médicaux'!$D$8:$D$500,Salariés!$H$5)</f>
        <v>0</v>
      </c>
      <c r="NH4" s="37">
        <f>SUMIFS('Arrêts médicaux'!$AG$8:$AG$500,'Arrêts médicaux'!$A$8:$A$500,B4,'Arrêts médicaux'!$D$8:$D$500,Salariés!$H$6)</f>
        <v>0</v>
      </c>
      <c r="NI4" s="37">
        <f>SUMIFS('Arrêts médicaux'!$AG$8:$AG$500,'Arrêts médicaux'!$A$8:$A$500,B4,'Arrêts médicaux'!$D$8:$D$500,Salariés!$H$7)</f>
        <v>0</v>
      </c>
      <c r="NJ4" s="38">
        <f t="shared" ref="NJ4:NJ18" si="252">+NI4+NH4+NG4</f>
        <v>0</v>
      </c>
      <c r="NK4" s="37">
        <f>SUMIFS('Arrêts médicaux'!$AG$8:$AG$500,'Arrêts médicaux'!$A$8:$A$500,B4,'Arrêts médicaux'!$D$8:$D$500,Salariés!$H$8)</f>
        <v>0</v>
      </c>
      <c r="NL4" s="37">
        <f>SUMIFS('Absences diverses'!$AE$8:$AE$500,'Absences diverses'!$A$8:$A$500,B4,'Absences diverses'!$D$8:$D$500,Salariés!$J$1)</f>
        <v>0</v>
      </c>
      <c r="NM4" s="37">
        <f>SUMIFS('Absences diverses'!$AE$8:$AE$500,'Absences diverses'!$A$8:$A$500,B4,'Absences diverses'!$D$8:$D$500,Salariés!$J$2)</f>
        <v>0</v>
      </c>
      <c r="NN4" s="37">
        <f>SUMIFS('Absences diverses'!$AE$8:$AE$500,'Absences diverses'!$A$8:$A$500,B4,'Absences diverses'!$D$8:$D$500,Salariés!$J$3)</f>
        <v>0</v>
      </c>
      <c r="NO4" s="37">
        <f>SUMIFS('Absences diverses'!$AE$8:$AE$500,'Absences diverses'!$A$8:$A$500,B4,'Absences diverses'!$D$8:$D$500,Salariés!$J$4)</f>
        <v>0</v>
      </c>
      <c r="NP4" s="37">
        <f>SUMIFS('Arrêts médicaux'!$AH$8:$AH$500,'Arrêts médicaux'!$A$8:$A$500,B4,'Arrêts médicaux'!$D$8:$D$500,Salariés!$H$1)</f>
        <v>0</v>
      </c>
      <c r="NQ4" s="37">
        <f>SUMIFS('Arrêts médicaux'!$AH$8:$AH$500,'Arrêts médicaux'!$A$8:$A$500,B4,'Arrêts médicaux'!$D$8:$D$500,Salariés!$H$2)</f>
        <v>0</v>
      </c>
      <c r="NR4" s="38">
        <f t="shared" ref="NR4:NR18" si="253">+NQ4+NP4</f>
        <v>0</v>
      </c>
      <c r="NS4" s="37">
        <f>SUMIFS('Arrêts médicaux'!$AH$8:$AH$500,'Arrêts médicaux'!$A$8:$A$500,B4,'Arrêts médicaux'!$D$8:$D$500,Salariés!$H$3)</f>
        <v>0</v>
      </c>
      <c r="NT4" s="37">
        <f>SUMIFS('Arrêts médicaux'!$AH$8:$AH$500,'Arrêts médicaux'!$A$8:$A$500,B4,'Arrêts médicaux'!$D$8:$D$500,Salariés!$H$4)</f>
        <v>0</v>
      </c>
      <c r="NU4" s="38">
        <f t="shared" ref="NU4:NU18" si="254">+NT4+NS4</f>
        <v>0</v>
      </c>
      <c r="NV4" s="37">
        <f>SUMIFS('Arrêts médicaux'!$AH$8:$AH$500,'Arrêts médicaux'!$A$8:$A$500,B4,'Arrêts médicaux'!$D$8:$D$500,Salariés!$H$5)</f>
        <v>0</v>
      </c>
      <c r="NW4" s="37">
        <f>SUMIFS('Arrêts médicaux'!$AH$8:$AH$500,'Arrêts médicaux'!$A$8:$A$500,B4,'Arrêts médicaux'!$D$8:$D$500,Salariés!$H$6)</f>
        <v>0</v>
      </c>
      <c r="NX4" s="37">
        <f>SUMIFS('Arrêts médicaux'!$AH$8:$AH$500,'Arrêts médicaux'!$A$8:$A$500,B4,'Arrêts médicaux'!$D$8:$D$500,Salariés!$H$7)</f>
        <v>0</v>
      </c>
      <c r="NY4" s="38">
        <f t="shared" ref="NY4:NY18" si="255">+NX4+NW4+NV4</f>
        <v>0</v>
      </c>
      <c r="NZ4" s="37">
        <f>SUMIFS('Arrêts médicaux'!$AH$8:$AH$500,'Arrêts médicaux'!$A$8:$A$500,B4,'Arrêts médicaux'!$D$8:$D$500,Salariés!$H$8)</f>
        <v>0</v>
      </c>
      <c r="OA4" s="37">
        <f>SUMIFS('Absences diverses'!$AF$8:$AF$500,'Absences diverses'!$A$8:$A$500,B4,'Absences diverses'!$D$8:$D$500,Salariés!$J$1)</f>
        <v>0</v>
      </c>
      <c r="OB4" s="37">
        <f>SUMIFS('Absences diverses'!$AF$8:$AF$500,'Absences diverses'!$A$8:$A$500,B4,'Absences diverses'!$D$8:$D$500,Salariés!$J$2)</f>
        <v>0</v>
      </c>
      <c r="OC4" s="37">
        <f>SUMIFS('Absences diverses'!$AF$8:$AF$500,'Absences diverses'!$A$8:$A$500,B4,'Absences diverses'!$D$8:$D$500,Salariés!$J$3)</f>
        <v>0</v>
      </c>
      <c r="OD4" s="37">
        <f>SUMIFS('Absences diverses'!$AF$8:$AF$500,'Absences diverses'!$A$8:$A$500,B4,'Absences diverses'!$D$8:$D$500,Salariés!$J$4)</f>
        <v>0</v>
      </c>
      <c r="OE4" s="37">
        <f>SUMIFS('Arrêts médicaux'!$AI$8:$AI$500,'Arrêts médicaux'!$A$8:$A$500,B4,'Arrêts médicaux'!$D$8:$D$500,Salariés!$H$1)</f>
        <v>0</v>
      </c>
      <c r="OF4" s="37">
        <f>SUMIFS('Arrêts médicaux'!$AI$8:$AI$500,'Arrêts médicaux'!$A$8:$A$500,B4,'Arrêts médicaux'!$D$8:$D$500,Salariés!$H$2)</f>
        <v>0</v>
      </c>
      <c r="OG4" s="38">
        <f t="shared" ref="OG4:OG18" si="256">+OF4+OE4</f>
        <v>0</v>
      </c>
      <c r="OH4" s="37">
        <f>SUMIFS('Arrêts médicaux'!$AI$8:$AI$500,'Arrêts médicaux'!$A$8:$A$500,B4,'Arrêts médicaux'!$D$8:$D$500,Salariés!$H$3)</f>
        <v>0</v>
      </c>
      <c r="OI4" s="37">
        <f>SUMIFS('Arrêts médicaux'!$AI$8:$AI$500,'Arrêts médicaux'!$A$8:$A$500,B4,'Arrêts médicaux'!$D$8:$D$500,Salariés!$H$4)</f>
        <v>0</v>
      </c>
      <c r="OJ4" s="38">
        <f t="shared" ref="OJ4:OJ18" si="257">+OI4+OH4</f>
        <v>0</v>
      </c>
      <c r="OK4" s="37">
        <f>SUMIFS('Arrêts médicaux'!$AI$8:$AI$500,'Arrêts médicaux'!$A$8:$A$500,B4,'Arrêts médicaux'!$D$8:$D$500,Salariés!$H$5)</f>
        <v>0</v>
      </c>
      <c r="OL4" s="37">
        <f>SUMIFS('Arrêts médicaux'!$AI$8:$AI$500,'Arrêts médicaux'!$A$8:$A$500,B4,'Arrêts médicaux'!$D$8:$D$500,Salariés!$H$6)</f>
        <v>0</v>
      </c>
      <c r="OM4" s="37">
        <f>SUMIFS('Arrêts médicaux'!$AI$8:$AI$500,'Arrêts médicaux'!$A$8:$A$500,B4,'Arrêts médicaux'!$D$8:$D$500,Salariés!$H$7)</f>
        <v>0</v>
      </c>
      <c r="ON4" s="38">
        <f t="shared" ref="ON4:ON18" si="258">+OM4+OL4+OK4</f>
        <v>0</v>
      </c>
      <c r="OO4" s="37">
        <f>SUMIFS('Arrêts médicaux'!$AI$8:$AI$500,'Arrêts médicaux'!$A$8:$A$500,B4,'Arrêts médicaux'!$D$8:$D$500,Salariés!$H$8)</f>
        <v>0</v>
      </c>
      <c r="OP4" s="37">
        <f>SUMIFS('Absences diverses'!$AG$8:$AG$500,'Absences diverses'!$A$8:$A$500,B4,'Absences diverses'!$D$8:$D$500,Salariés!$J$1)</f>
        <v>0</v>
      </c>
      <c r="OQ4" s="37">
        <f>SUMIFS('Absences diverses'!$AG$8:$AG$500,'Absences diverses'!$A$8:$A$500,B4,'Absences diverses'!$D$8:$D$500,Salariés!$J$2)</f>
        <v>0</v>
      </c>
      <c r="OR4" s="37">
        <f>SUMIFS('Absences diverses'!$AG$8:$AG$500,'Absences diverses'!$A$8:$A$500,B4,'Absences diverses'!$D$8:$D$500,Salariés!$J$3)</f>
        <v>0</v>
      </c>
      <c r="OS4" s="37">
        <f>SUMIFS('Absences diverses'!$AG$8:$AG$500,'Absences diverses'!$A$8:$A$500,B4,'Absences diverses'!$D$8:$D$500,Salariés!$J$4)</f>
        <v>0</v>
      </c>
      <c r="OT4" s="37">
        <f>SUMIFS('Arrêts médicaux'!$AJ$8:$AJ$500,'Arrêts médicaux'!$A$8:$A$500,B4,'Arrêts médicaux'!$D$8:$D$500,Salariés!$H$1)</f>
        <v>0</v>
      </c>
      <c r="OU4" s="37">
        <f>SUMIFS('Arrêts médicaux'!$AJ$8:$AJ$500,'Arrêts médicaux'!$A$8:$A$500,B4,'Arrêts médicaux'!$D$8:$D$500,Salariés!$H$2)</f>
        <v>0</v>
      </c>
      <c r="OV4" s="38">
        <f t="shared" ref="OV4:OV18" si="259">+OU4+OT4</f>
        <v>0</v>
      </c>
      <c r="OW4" s="37">
        <f>SUMIFS('Arrêts médicaux'!$AJ$8:$AJ$500,'Arrêts médicaux'!$A$8:$A$500,B4,'Arrêts médicaux'!$D$8:$D$500,Salariés!$H$3)</f>
        <v>0</v>
      </c>
      <c r="OX4" s="37">
        <f>SUMIFS('Arrêts médicaux'!$AJ$8:$AJ$500,'Arrêts médicaux'!$A$8:$A$500,B4,'Arrêts médicaux'!$D$8:$D$500,Salariés!$H$4)</f>
        <v>0</v>
      </c>
      <c r="OY4" s="38">
        <f t="shared" ref="OY4:OY18" si="260">+OX4+OW4</f>
        <v>0</v>
      </c>
      <c r="OZ4" s="37">
        <f>SUMIFS('Arrêts médicaux'!$AJ$8:$AJ$500,'Arrêts médicaux'!$A$8:$A$500,B4,'Arrêts médicaux'!$D$8:$D$500,Salariés!$H$5)</f>
        <v>0</v>
      </c>
      <c r="PA4" s="37">
        <f>SUMIFS('Arrêts médicaux'!$AJ$8:$AJ$500,'Arrêts médicaux'!$A$8:$A$500,B4,'Arrêts médicaux'!$D$8:$D$500,Salariés!$H$6)</f>
        <v>0</v>
      </c>
      <c r="PB4" s="37">
        <f>SUMIFS('Arrêts médicaux'!$AJ$8:$AJ$500,'Arrêts médicaux'!$A$8:$A$500,B4,'Arrêts médicaux'!$D$8:$D$500,Salariés!$H$7)</f>
        <v>0</v>
      </c>
      <c r="PC4" s="38">
        <f t="shared" ref="PC4:PC18" si="261">+PB4+PA4+OZ4</f>
        <v>0</v>
      </c>
      <c r="PD4" s="37">
        <f>SUMIFS('Arrêts médicaux'!$AJ$8:$AJ$500,'Arrêts médicaux'!$A$8:$A$500,B4,'Arrêts médicaux'!$D$8:$D$500,Salariés!$H$8)</f>
        <v>0</v>
      </c>
      <c r="PE4" s="37">
        <f>SUMIFS('Absences diverses'!$AH$8:$AH$500,'Absences diverses'!$A$8:$A$500,B4,'Absences diverses'!$D$8:$D$500,Salariés!$J$1)</f>
        <v>0</v>
      </c>
      <c r="PF4" s="37">
        <f>SUMIFS('Absences diverses'!$AH$8:$AH$500,'Absences diverses'!$A$8:$A$500,B4,'Absences diverses'!$D$8:$D$500,Salariés!$J$2)</f>
        <v>0</v>
      </c>
      <c r="PG4" s="37">
        <f>SUMIFS('Absences diverses'!$AH$8:$AH$500,'Absences diverses'!$A$8:$A$500,B4,'Absences diverses'!$D$8:$D$500,Salariés!$J$3)</f>
        <v>0</v>
      </c>
      <c r="PH4" s="37">
        <f>SUMIFS('Absences diverses'!$AH$8:$AH$500,'Absences diverses'!$A$8:$A$500,B4,'Absences diverses'!$D$8:$D$500,Salariés!$J$4)</f>
        <v>0</v>
      </c>
      <c r="PI4" s="37">
        <f>SUMIFS('Arrêts médicaux'!$AK$8:$AK$500,'Arrêts médicaux'!$A$8:$A$500,B4,'Arrêts médicaux'!$D$8:$D$500,Salariés!$H$1)</f>
        <v>0</v>
      </c>
      <c r="PJ4" s="37">
        <f>SUMIFS('Arrêts médicaux'!$AK$8:$AK$500,'Arrêts médicaux'!$A$8:$A$500,B4,'Arrêts médicaux'!$D$8:$D$500,Salariés!$H$2)</f>
        <v>0</v>
      </c>
      <c r="PK4" s="38">
        <f t="shared" ref="PK4:PK18" si="262">+PJ4+PI4</f>
        <v>0</v>
      </c>
      <c r="PL4" s="37">
        <f>SUMIFS('Arrêts médicaux'!$AK$8:$AK$500,'Arrêts médicaux'!$A$8:$A$500,B4,'Arrêts médicaux'!$D$8:$D$500,Salariés!$H$3)</f>
        <v>0</v>
      </c>
      <c r="PM4" s="37">
        <f>SUMIFS('Arrêts médicaux'!$AK$8:$AK$500,'Arrêts médicaux'!$A$8:$A$500,B4,'Arrêts médicaux'!$D$8:$D$500,Salariés!$H$4)</f>
        <v>0</v>
      </c>
      <c r="PN4" s="38">
        <f t="shared" ref="PN4:PN18" si="263">+PM4+PL4</f>
        <v>0</v>
      </c>
      <c r="PO4" s="37">
        <f>SUMIFS('Arrêts médicaux'!$AK$8:$AK$500,'Arrêts médicaux'!$A$8:$A$500,B4,'Arrêts médicaux'!$D$8:$D$500,Salariés!$H$5)</f>
        <v>0</v>
      </c>
      <c r="PP4" s="37">
        <f>SUMIFS('Arrêts médicaux'!$AK$8:$AK$500,'Arrêts médicaux'!$A$8:$A$500,B4,'Arrêts médicaux'!$D$8:$D$500,Salariés!$H$6)</f>
        <v>0</v>
      </c>
      <c r="PQ4" s="37">
        <f>SUMIFS('Arrêts médicaux'!$AK$8:$AK$500,'Arrêts médicaux'!$A$8:$A$500,B4,'Arrêts médicaux'!$D$8:$D$500,Salariés!$H$7)</f>
        <v>0</v>
      </c>
      <c r="PR4" s="38">
        <f t="shared" ref="PR4:PR18" si="264">+PQ4+PP4+PO4</f>
        <v>0</v>
      </c>
      <c r="PS4" s="37">
        <f>SUMIFS('Arrêts médicaux'!$AK$8:$AK$500,'Arrêts médicaux'!$A$8:$A$500,B4,'Arrêts médicaux'!$D$8:$D$500,Salariés!$H$8)</f>
        <v>0</v>
      </c>
      <c r="PT4" s="37">
        <f>SUMIFS('Absences diverses'!$AI$8:$AI$500,'Absences diverses'!$A$8:$A$500,B4,'Absences diverses'!$D$8:$D$500,Salariés!$J$1)</f>
        <v>0</v>
      </c>
      <c r="PU4" s="37">
        <f>SUMIFS('Absences diverses'!$AI$8:$AI$500,'Absences diverses'!$A$8:$A$500,B4,'Absences diverses'!$D$8:$D$500,Salariés!$J$2)</f>
        <v>0</v>
      </c>
      <c r="PV4" s="37">
        <f>SUMIFS('Absences diverses'!$AI$8:$AI$500,'Absences diverses'!$A$8:$A$500,B4,'Absences diverses'!$D$8:$D$500,Salariés!$J$3)</f>
        <v>0</v>
      </c>
      <c r="PW4" s="37">
        <f>SUMIFS('Absences diverses'!$AI$8:$AI$500,'Absences diverses'!$A$8:$A$500,B4,'Absences diverses'!$D$8:$D$500,Salariés!$J$4)</f>
        <v>0</v>
      </c>
      <c r="PX4" s="37">
        <f>SUMIFS('Arrêts médicaux'!$AL$8:$AL$500,'Arrêts médicaux'!$A$8:$A$500,B4,'Arrêts médicaux'!$D$8:$D$500,Salariés!$H$1)</f>
        <v>0</v>
      </c>
      <c r="PY4" s="37">
        <f>SUMIFS('Arrêts médicaux'!$AL$8:$AL$500,'Arrêts médicaux'!$A$8:$A$500,B4,'Arrêts médicaux'!$D$8:$D$500,Salariés!$H$2)</f>
        <v>0</v>
      </c>
      <c r="PZ4" s="38">
        <f t="shared" ref="PZ4:PZ18" si="265">+PY4+PX4</f>
        <v>0</v>
      </c>
      <c r="QA4" s="37">
        <f>SUMIFS('Arrêts médicaux'!$AL$8:$AL$500,'Arrêts médicaux'!$A$8:$A$500,B4,'Arrêts médicaux'!$D$8:$D$500,Salariés!$H$3)</f>
        <v>0</v>
      </c>
      <c r="QB4" s="37">
        <f>SUMIFS('Arrêts médicaux'!$AL$8:$AL$500,'Arrêts médicaux'!$A$8:$A$500,B4,'Arrêts médicaux'!$D$8:$D$500,Salariés!$H$4)</f>
        <v>0</v>
      </c>
      <c r="QC4" s="38">
        <f t="shared" ref="QC4:QC18" si="266">+QB4+QA4</f>
        <v>0</v>
      </c>
      <c r="QD4" s="37">
        <f>SUMIFS('Arrêts médicaux'!$AL$8:$AL$500,'Arrêts médicaux'!$A$8:$A$500,B4,'Arrêts médicaux'!$D$8:$D$500,Salariés!$H$5)</f>
        <v>0</v>
      </c>
      <c r="QE4" s="37">
        <f>SUMIFS('Arrêts médicaux'!$AL$8:$AL$500,'Arrêts médicaux'!$A$8:$A$500,B4,'Arrêts médicaux'!$D$8:$D$500,Salariés!$H$6)</f>
        <v>0</v>
      </c>
      <c r="QF4" s="37">
        <f>SUMIFS('Arrêts médicaux'!$AL$8:$AL$500,'Arrêts médicaux'!$A$8:$A$500,B4,'Arrêts médicaux'!$D$8:$D$500,Salariés!$H$7)</f>
        <v>0</v>
      </c>
      <c r="QG4" s="38">
        <f t="shared" ref="QG4:QG18" si="267">+QF4+QE4+QD4</f>
        <v>0</v>
      </c>
      <c r="QH4" s="37">
        <f>SUMIFS('Arrêts médicaux'!$AL$8:$AL$500,'Arrêts médicaux'!$A$8:$A$500,B4,'Arrêts médicaux'!$D$8:$D$500,Salariés!$H$8)</f>
        <v>0</v>
      </c>
      <c r="QI4" s="37">
        <f>SUMIFS('Absences diverses'!$AJ$8:$AJ$500,'Absences diverses'!$A$8:$A$500,B4,'Absences diverses'!$D$8:$D$500,Salariés!$J$1)</f>
        <v>0</v>
      </c>
      <c r="QJ4" s="37">
        <f>SUMIFS('Absences diverses'!$AJ$8:$AJ$500,'Absences diverses'!$A$8:$A$500,B4,'Absences diverses'!$D$8:$D$500,Salariés!$J$2)</f>
        <v>0</v>
      </c>
      <c r="QK4" s="37">
        <f>SUMIFS('Absences diverses'!$AJ$8:$AJ$500,'Absences diverses'!$A$8:$A$500,B4,'Absences diverses'!$D$8:$D$500,Salariés!$J$3)</f>
        <v>0</v>
      </c>
      <c r="QL4" s="37">
        <f>SUMIFS('Absences diverses'!$AJ$8:$AJ$500,'Absences diverses'!$A$8:$A$500,B4,'Absences diverses'!$D$8:$D$500,Salariés!$J$4)</f>
        <v>0</v>
      </c>
      <c r="QM4" s="37">
        <f>SUMIFS('Arrêts médicaux'!$AM$8:$AM$500,'Arrêts médicaux'!$A$8:$A$500,B4,'Arrêts médicaux'!$D$8:$D$500,Salariés!$H$1)</f>
        <v>0</v>
      </c>
      <c r="QN4" s="37">
        <f>SUMIFS('Arrêts médicaux'!$AM$8:$AM$500,'Arrêts médicaux'!$A$8:$A$500,B4,'Arrêts médicaux'!$D$8:$D$500,Salariés!$H$2)</f>
        <v>0</v>
      </c>
      <c r="QO4" s="38">
        <f t="shared" ref="QO4:QO18" si="268">+QN4+QM4</f>
        <v>0</v>
      </c>
      <c r="QP4" s="37">
        <f>SUMIFS('Arrêts médicaux'!$AM$8:$AM$500,'Arrêts médicaux'!$A$8:$A$500,B4,'Arrêts médicaux'!$D$8:$D$500,Salariés!$H$3)</f>
        <v>0</v>
      </c>
      <c r="QQ4" s="37">
        <f>SUMIFS('Arrêts médicaux'!$AM$8:$AM$500,'Arrêts médicaux'!$A$8:$A$500,B4,'Arrêts médicaux'!$D$8:$D$500,Salariés!$H$4)</f>
        <v>0</v>
      </c>
      <c r="QR4" s="38">
        <f t="shared" ref="QR4:QR18" si="269">+QQ4+QP4</f>
        <v>0</v>
      </c>
      <c r="QS4" s="37">
        <f>SUMIFS('Arrêts médicaux'!$AM$8:$AM$500,'Arrêts médicaux'!$A$8:$A$500,B4,'Arrêts médicaux'!$D$8:$D$500,Salariés!$H$5)</f>
        <v>0</v>
      </c>
      <c r="QT4" s="37">
        <f>SUMIFS('Arrêts médicaux'!$AM$8:$AM$500,'Arrêts médicaux'!$A$8:$A$500,B4,'Arrêts médicaux'!$D$8:$D$500,Salariés!$H$6)</f>
        <v>0</v>
      </c>
      <c r="QU4" s="37">
        <f>SUMIFS('Arrêts médicaux'!$AM$8:$AM$500,'Arrêts médicaux'!$A$8:$A$500,B4,'Arrêts médicaux'!$D$8:$D$500,Salariés!$H$7)</f>
        <v>0</v>
      </c>
      <c r="QV4" s="38">
        <f t="shared" ref="QV4:QV18" si="270">+QU4+QT4+QS4</f>
        <v>0</v>
      </c>
      <c r="QW4" s="37">
        <f>SUMIFS('Arrêts médicaux'!$AM$8:$AM$500,'Arrêts médicaux'!$A$8:$A$500,B4,'Arrêts médicaux'!$D$8:$D$500,Salariés!$H$8)</f>
        <v>0</v>
      </c>
      <c r="QX4" s="37">
        <f>SUMIFS('Absences diverses'!$AK$8:$AK$500,'Absences diverses'!$A$8:$A$500,B4,'Absences diverses'!$D$8:$D$500,Salariés!$J$1)</f>
        <v>0</v>
      </c>
      <c r="QY4" s="37">
        <f>SUMIFS('Absences diverses'!$AK$8:$AK$500,'Absences diverses'!$A$8:$A$500,B4,'Absences diverses'!$D$8:$D$500,Salariés!$J$2)</f>
        <v>0</v>
      </c>
      <c r="QZ4" s="37">
        <f>SUMIFS('Absences diverses'!$AK$8:$AK$500,'Absences diverses'!$A$8:$A$500,B4,'Absences diverses'!$D$8:$D$500,Salariés!$J$3)</f>
        <v>0</v>
      </c>
      <c r="RA4" s="37">
        <f>SUMIFS('Absences diverses'!$AK$8:$AK$500,'Absences diverses'!$A$8:$A$500,B4,'Absences diverses'!$D$8:$D$500,Salariés!$J$4)</f>
        <v>0</v>
      </c>
      <c r="RB4" s="37">
        <f>SUMIFS('Arrêts médicaux'!$AN$8:$AN$500,'Arrêts médicaux'!$A$8:$A$500,B4,'Arrêts médicaux'!$D$8:$D$500,Salariés!$H$1)</f>
        <v>0</v>
      </c>
      <c r="RC4" s="37">
        <f>SUMIFS('Arrêts médicaux'!$AN$8:$AN$500,'Arrêts médicaux'!$A$8:$A$500,B4,'Arrêts médicaux'!$D$8:$D$500,Salariés!$H$2)</f>
        <v>0</v>
      </c>
      <c r="RD4" s="38">
        <f t="shared" ref="RD4:RD18" si="271">+RC4+RB4</f>
        <v>0</v>
      </c>
      <c r="RE4" s="37">
        <f>SUMIFS('Arrêts médicaux'!$AN$8:$AN$500,'Arrêts médicaux'!$A$8:$A$500,B4,'Arrêts médicaux'!$D$8:$D$500,Salariés!$H$3)</f>
        <v>0</v>
      </c>
      <c r="RF4" s="37">
        <f>SUMIFS('Arrêts médicaux'!$AN$8:$AN$500,'Arrêts médicaux'!$A$8:$A$500,B4,'Arrêts médicaux'!$D$8:$D$500,Salariés!$H$4)</f>
        <v>0</v>
      </c>
      <c r="RG4" s="38">
        <f t="shared" ref="RG4:RG18" si="272">+RF4+RE4</f>
        <v>0</v>
      </c>
      <c r="RH4" s="37">
        <f>SUMIFS('Arrêts médicaux'!$AN$8:$AN$500,'Arrêts médicaux'!$A$8:$A$500,B4,'Arrêts médicaux'!$D$8:$D$500,Salariés!$H$5)</f>
        <v>0</v>
      </c>
      <c r="RI4" s="37">
        <f>SUMIFS('Arrêts médicaux'!$AN$8:$AN$500,'Arrêts médicaux'!$A$8:$A$500,B4,'Arrêts médicaux'!$D$8:$D$500,Salariés!$H$6)</f>
        <v>0</v>
      </c>
      <c r="RJ4" s="37">
        <f>SUMIFS('Arrêts médicaux'!$AN$8:$AN$500,'Arrêts médicaux'!$A$8:$A$500,B4,'Arrêts médicaux'!$D$8:$D$500,Salariés!$H$7)</f>
        <v>0</v>
      </c>
      <c r="RK4" s="38">
        <f t="shared" ref="RK4:RK18" si="273">+RJ4+RI4+RH4</f>
        <v>0</v>
      </c>
      <c r="RL4" s="37">
        <f>SUMIFS('Arrêts médicaux'!$AN$8:$AN$500,'Arrêts médicaux'!$A$8:$A$500,B4,'Arrêts médicaux'!$D$8:$D$500,Salariés!$H$8)</f>
        <v>0</v>
      </c>
      <c r="RM4" s="37">
        <f>SUMIFS('Absences diverses'!$AL$8:$AL$500,'Absences diverses'!$A$8:$A$500,B4,'Absences diverses'!$D$8:$D$500,Salariés!$J$1)</f>
        <v>0</v>
      </c>
      <c r="RN4" s="37">
        <f>SUMIFS('Absences diverses'!$AL$8:$AL$500,'Absences diverses'!$A$8:$A$500,B4,'Absences diverses'!$D$8:$D$500,Salariés!$J$2)</f>
        <v>0</v>
      </c>
      <c r="RO4" s="37">
        <f>SUMIFS('Absences diverses'!$AL$8:$AL$500,'Absences diverses'!$A$8:$A$500,B4,'Absences diverses'!$D$8:$D$500,Salariés!$J$3)</f>
        <v>0</v>
      </c>
      <c r="RP4" s="37">
        <f>SUMIFS('Absences diverses'!$AL$8:$AL$500,'Absences diverses'!$A$8:$A$500,B4,'Absences diverses'!$D$8:$D$500,Salariés!$J$4)</f>
        <v>0</v>
      </c>
      <c r="RQ4" s="37">
        <f>SUMIFS('Arrêts médicaux'!$AO$8:$AO$500,'Arrêts médicaux'!$A$8:$A$500,B4,'Arrêts médicaux'!$D$8:$D$500,Salariés!$H$1)</f>
        <v>0</v>
      </c>
      <c r="RR4" s="37">
        <f>SUMIFS('Arrêts médicaux'!$AO$8:$AO$500,'Arrêts médicaux'!$A$8:$A$500,B4,'Arrêts médicaux'!$D$8:$D$500,Salariés!$H$2)</f>
        <v>0</v>
      </c>
      <c r="RS4" s="38">
        <f t="shared" ref="RS4:RS18" si="274">+RR4+RQ4</f>
        <v>0</v>
      </c>
      <c r="RT4" s="37">
        <f>SUMIFS('Arrêts médicaux'!$AO$8:$AO$500,'Arrêts médicaux'!$A$8:$A$500,B4,'Arrêts médicaux'!$D$8:$D$500,Salariés!$H$3)</f>
        <v>0</v>
      </c>
      <c r="RU4" s="37">
        <f>SUMIFS('Arrêts médicaux'!$AO$8:$AO$500,'Arrêts médicaux'!$A$8:$A$500,B4,'Arrêts médicaux'!$D$8:$D$500,Salariés!$H$4)</f>
        <v>0</v>
      </c>
      <c r="RV4" s="38">
        <f t="shared" ref="RV4:RV18" si="275">+RU4+RT4</f>
        <v>0</v>
      </c>
      <c r="RW4" s="37">
        <f>SUMIFS('Arrêts médicaux'!$AO$8:$AO$500,'Arrêts médicaux'!$A$8:$A$500,B4,'Arrêts médicaux'!$D$8:$D$500,Salariés!$H$5)</f>
        <v>0</v>
      </c>
      <c r="RX4" s="37">
        <f>SUMIFS('Arrêts médicaux'!$AO$8:$AO$500,'Arrêts médicaux'!$A$8:$A$500,B4,'Arrêts médicaux'!$D$8:$D$500,Salariés!$H$6)</f>
        <v>0</v>
      </c>
      <c r="RY4" s="37">
        <f>SUMIFS('Arrêts médicaux'!$AO$8:$AO$500,'Arrêts médicaux'!$A$8:$A$500,B4,'Arrêts médicaux'!$D$8:$D$500,Salariés!$H$7)</f>
        <v>0</v>
      </c>
      <c r="RZ4" s="38">
        <f t="shared" ref="RZ4:RZ18" si="276">+RY4+RX4+RW4</f>
        <v>0</v>
      </c>
      <c r="SA4" s="37">
        <f>SUMIFS('Arrêts médicaux'!$AO$8:$AO$500,'Arrêts médicaux'!$A$8:$A$500,B4,'Arrêts médicaux'!$D$8:$D$500,Salariés!$H$8)</f>
        <v>0</v>
      </c>
      <c r="SB4" s="37">
        <f>SUMIFS('Absences diverses'!$AM$8:$AM$500,'Absences diverses'!$A$8:$A$500,B4,'Absences diverses'!$D$8:$D$500,Salariés!$J$1)</f>
        <v>0</v>
      </c>
      <c r="SC4" s="37">
        <f>SUMIFS('Absences diverses'!$AM$8:$AM$500,'Absences diverses'!$A$8:$A$500,B4,'Absences diverses'!$D$8:$D$500,Salariés!$J$2)</f>
        <v>0</v>
      </c>
      <c r="SD4" s="37">
        <f>SUMIFS('Absences diverses'!$AM$8:$AM$500,'Absences diverses'!$A$8:$A$500,B4,'Absences diverses'!$D$8:$D$500,Salariés!$J$3)</f>
        <v>0</v>
      </c>
      <c r="SE4" s="37">
        <f>SUMIFS('Absences diverses'!$AM$8:$AM$500,'Absences diverses'!$A$8:$A$500,B4,'Absences diverses'!$D$8:$D$500,Salariés!$J$4)</f>
        <v>0</v>
      </c>
      <c r="SF4" s="37">
        <f>SUMIFS('Arrêts médicaux'!$AP$8:$AP$500,'Arrêts médicaux'!$A$8:$A$500,B4,'Arrêts médicaux'!$D$8:$D$500,Salariés!$H$1)</f>
        <v>0</v>
      </c>
      <c r="SG4" s="37">
        <f>SUMIFS('Arrêts médicaux'!$AP$8:$AP$500,'Arrêts médicaux'!$A$8:$A$500,B4,'Arrêts médicaux'!$D$8:$D$500,Salariés!$H$2)</f>
        <v>0</v>
      </c>
      <c r="SH4" s="38">
        <f t="shared" ref="SH4:SH18" si="277">+SG4+SF4</f>
        <v>0</v>
      </c>
      <c r="SI4" s="37">
        <f>SUMIFS('Arrêts médicaux'!$AP$8:$AP$500,'Arrêts médicaux'!$A$8:$A$500,B4,'Arrêts médicaux'!$D$8:$D$500,Salariés!$H$3)</f>
        <v>0</v>
      </c>
      <c r="SJ4" s="37">
        <f>SUMIFS('Arrêts médicaux'!$AP$8:$AP$500,'Arrêts médicaux'!$A$8:$A$500,B4,'Arrêts médicaux'!$D$8:$D$500,Salariés!$H$4)</f>
        <v>0</v>
      </c>
      <c r="SK4" s="38">
        <f t="shared" ref="SK4:SK18" si="278">+SJ4+SI4</f>
        <v>0</v>
      </c>
      <c r="SL4" s="37">
        <f>SUMIFS('Arrêts médicaux'!$AP$8:$AP$500,'Arrêts médicaux'!$A$8:$A$500,B4,'Arrêts médicaux'!$D$8:$D$500,Salariés!$H$5)</f>
        <v>0</v>
      </c>
      <c r="SM4" s="37">
        <f>SUMIFS('Arrêts médicaux'!$AP$8:$AP$500,'Arrêts médicaux'!$A$8:$A$500,B4,'Arrêts médicaux'!$D$8:$D$500,Salariés!$H$6)</f>
        <v>0</v>
      </c>
      <c r="SN4" s="37">
        <f>SUMIFS('Arrêts médicaux'!$AP$8:$AP$500,'Arrêts médicaux'!$A$8:$A$500,B4,'Arrêts médicaux'!$D$8:$D$500,Salariés!$H$7)</f>
        <v>0</v>
      </c>
      <c r="SO4" s="38">
        <f t="shared" ref="SO4:SO18" si="279">+SN4+SM4+SL4</f>
        <v>0</v>
      </c>
      <c r="SP4" s="37">
        <f>SUMIFS('Arrêts médicaux'!$AP$8:$AP$500,'Arrêts médicaux'!$A$8:$A$500,B4,'Arrêts médicaux'!$D$8:$D$500,Salariés!$H$8)</f>
        <v>0</v>
      </c>
      <c r="SQ4" s="37">
        <f>SUMIFS('Absences diverses'!$AN$8:$AN$500,'Absences diverses'!$A$8:$A$500,B4,'Absences diverses'!$D$8:$D$500,Salariés!$J$1)</f>
        <v>0</v>
      </c>
      <c r="SR4" s="37">
        <f>SUMIFS('Absences diverses'!$AN$8:$AN$500,'Absences diverses'!$A$8:$A$500,B4,'Absences diverses'!$D$8:$D$500,Salariés!$J$2)</f>
        <v>0</v>
      </c>
      <c r="SS4" s="37">
        <f>SUMIFS('Absences diverses'!$AN$8:$AN$500,'Absences diverses'!$A$8:$A$500,B4,'Absences diverses'!$D$8:$D$500,Salariés!$J$3)</f>
        <v>0</v>
      </c>
      <c r="ST4" s="37">
        <f>SUMIFS('Absences diverses'!$AN$8:$AN$500,'Absences diverses'!$A$8:$A$500,B4,'Absences diverses'!$D$8:$D$500,Salariés!$J$4)</f>
        <v>0</v>
      </c>
      <c r="SU4" s="37">
        <f>SUMIFS('Arrêts médicaux'!$AQ$8:$AQ$500,'Arrêts médicaux'!$A$8:$A$500,B4,'Arrêts médicaux'!$D$8:$D$500,Salariés!$H$1)</f>
        <v>0</v>
      </c>
      <c r="SV4" s="37">
        <f>SUMIFS('Arrêts médicaux'!$AQ$8:$AQ$500,'Arrêts médicaux'!$A$8:$A$500,B4,'Arrêts médicaux'!$D$8:$D$500,Salariés!$H$2)</f>
        <v>0</v>
      </c>
      <c r="SW4" s="38">
        <f t="shared" ref="SW4:SW18" si="280">+SV4+SU4</f>
        <v>0</v>
      </c>
      <c r="SX4" s="37">
        <f>SUMIFS('Arrêts médicaux'!$AQ$8:$AQ$500,'Arrêts médicaux'!$A$8:$A$500,B4,'Arrêts médicaux'!$D$8:$D$500,Salariés!$H$3)</f>
        <v>0</v>
      </c>
      <c r="SY4" s="37">
        <f>SUMIFS('Arrêts médicaux'!$AQ$8:$AQ$500,'Arrêts médicaux'!$A$8:$A$500,B4,'Arrêts médicaux'!$D$8:$D$500,Salariés!$H$4)</f>
        <v>0</v>
      </c>
      <c r="SZ4" s="38">
        <f t="shared" ref="SZ4:SZ18" si="281">+SY4+SX4</f>
        <v>0</v>
      </c>
      <c r="TA4" s="37">
        <f>SUMIFS('Arrêts médicaux'!$AQ$8:$AQ$500,'Arrêts médicaux'!$A$8:$A$500,B4,'Arrêts médicaux'!$D$8:$D$500,Salariés!$H$5)</f>
        <v>0</v>
      </c>
      <c r="TB4" s="37">
        <f>SUMIFS('Arrêts médicaux'!$AQ$8:$AQ$500,'Arrêts médicaux'!$A$8:$A$500,B4,'Arrêts médicaux'!$D$8:$D$500,Salariés!$H$6)</f>
        <v>0</v>
      </c>
      <c r="TC4" s="37">
        <f>SUMIFS('Arrêts médicaux'!$AQ$8:$AQ$500,'Arrêts médicaux'!$A$8:$A$500,B4,'Arrêts médicaux'!$D$8:$D$500,Salariés!$H$7)</f>
        <v>0</v>
      </c>
      <c r="TD4" s="38">
        <f t="shared" ref="TD4:TD18" si="282">+TC4+TB4+TA4</f>
        <v>0</v>
      </c>
      <c r="TE4" s="37">
        <f>SUMIFS('Arrêts médicaux'!$AQ$8:$AQ$500,'Arrêts médicaux'!$A$8:$A$500,B4,'Arrêts médicaux'!$D$8:$D$500,Salariés!$H$8)</f>
        <v>0</v>
      </c>
      <c r="TF4" s="37">
        <f>SUMIFS('Absences diverses'!$AO$8:$AO$500,'Absences diverses'!$A$8:$A$500,B4,'Absences diverses'!$D$8:$D$500,Salariés!$J$1)</f>
        <v>0</v>
      </c>
      <c r="TG4" s="37">
        <f>SUMIFS('Absences diverses'!$AO$8:$AO$500,'Absences diverses'!$A$8:$A$500,B4,'Absences diverses'!$D$8:$D$500,Salariés!$J$2)</f>
        <v>0</v>
      </c>
      <c r="TH4" s="37">
        <f>SUMIFS('Absences diverses'!$AO$8:$AO$500,'Absences diverses'!$A$8:$A$500,B4,'Absences diverses'!$D$8:$D$500,Salariés!$J$3)</f>
        <v>0</v>
      </c>
      <c r="TI4" s="37">
        <f>SUMIFS('Absences diverses'!$AO$8:$AO$500,'Absences diverses'!$A$8:$A$500,B4,'Absences diverses'!$D$8:$D$500,Salariés!$J$4)</f>
        <v>0</v>
      </c>
      <c r="TJ4" s="37">
        <f>SUMIFS('Arrêts médicaux'!$AR$8:$AR$500,'Arrêts médicaux'!$A$8:$A$500,B4,'Arrêts médicaux'!$D$8:$D$500,Salariés!$H$1)</f>
        <v>0</v>
      </c>
      <c r="TK4" s="37">
        <f>SUMIFS('Arrêts médicaux'!$AR$8:$AR$500,'Arrêts médicaux'!$A$8:$A$500,B4,'Arrêts médicaux'!$D$8:$D$500,Salariés!$H$2)</f>
        <v>0</v>
      </c>
      <c r="TL4" s="38">
        <f t="shared" ref="TL4:TL18" si="283">+TK4+TJ4</f>
        <v>0</v>
      </c>
      <c r="TM4" s="37">
        <f>SUMIFS('Arrêts médicaux'!$AR$8:$AR$500,'Arrêts médicaux'!$A$8:$A$500,B4,'Arrêts médicaux'!$D$8:$D$500,Salariés!$H$3)</f>
        <v>0</v>
      </c>
      <c r="TN4" s="37">
        <f>SUMIFS('Arrêts médicaux'!$AR$8:$AR$500,'Arrêts médicaux'!$A$8:$A$500,B4,'Arrêts médicaux'!$D$8:$D$500,Salariés!$H$4)</f>
        <v>0</v>
      </c>
      <c r="TO4" s="38">
        <f t="shared" ref="TO4:TO18" si="284">+TN4+TM4</f>
        <v>0</v>
      </c>
      <c r="TP4" s="37">
        <f>SUMIFS('Arrêts médicaux'!$AR$8:$AR$500,'Arrêts médicaux'!$A$8:$A$500,B4,'Arrêts médicaux'!$D$8:$D$500,Salariés!$H$5)</f>
        <v>0</v>
      </c>
      <c r="TQ4" s="37">
        <f>SUMIFS('Arrêts médicaux'!$AR$8:$AR$500,'Arrêts médicaux'!$A$8:$A$500,B4,'Arrêts médicaux'!$D$8:$D$500,Salariés!$H$6)</f>
        <v>0</v>
      </c>
      <c r="TR4" s="37">
        <f>SUMIFS('Arrêts médicaux'!$AR$8:$AR$500,'Arrêts médicaux'!$A$8:$A$500,B4,'Arrêts médicaux'!$D$8:$D$500,Salariés!$H$7)</f>
        <v>0</v>
      </c>
      <c r="TS4" s="38">
        <f t="shared" ref="TS4:TS18" si="285">+TR4+TQ4+TP4</f>
        <v>0</v>
      </c>
      <c r="TT4" s="37">
        <f>SUMIFS('Arrêts médicaux'!$AR$8:$AR$500,'Arrêts médicaux'!$A$8:$A$500,B4,'Arrêts médicaux'!$D$8:$D$500,Salariés!$H$8)</f>
        <v>0</v>
      </c>
      <c r="TU4" s="37">
        <f>SUMIFS('Absences diverses'!$AP$8:$AP$500,'Absences diverses'!$A$8:$A$500,B4,'Absences diverses'!$D$8:$D$500,Salariés!$J$1)</f>
        <v>0</v>
      </c>
      <c r="TV4" s="37">
        <f>SUMIFS('Absences diverses'!$AP$8:$AP$500,'Absences diverses'!$A$8:$A$500,B4,'Absences diverses'!$D$8:$D$500,Salariés!$J$2)</f>
        <v>0</v>
      </c>
      <c r="TW4" s="37">
        <f>SUMIFS('Absences diverses'!$AP$8:$AP$500,'Absences diverses'!$A$8:$A$500,B4,'Absences diverses'!$D$8:$D$500,Salariés!$J$3)</f>
        <v>0</v>
      </c>
      <c r="TX4" s="37">
        <f>SUMIFS('Absences diverses'!$AP$8:$AP$500,'Absences diverses'!$A$8:$A$500,B4,'Absences diverses'!$D$8:$D$500,Salariés!$J$4)</f>
        <v>0</v>
      </c>
      <c r="TY4" s="37">
        <f>SUMIFS('Arrêts médicaux'!$AS$8:$AS$500,'Arrêts médicaux'!$A$8:$A$500,B4,'Arrêts médicaux'!$D$8:$D$500,Salariés!$H$1)</f>
        <v>0</v>
      </c>
      <c r="TZ4" s="37">
        <f>SUMIFS('Arrêts médicaux'!$AS$8:$AS$500,'Arrêts médicaux'!$A$8:$A$500,B4,'Arrêts médicaux'!$D$8:$D$500,Salariés!$H$2)</f>
        <v>0</v>
      </c>
      <c r="UA4" s="38">
        <f t="shared" ref="UA4:UA18" si="286">+TZ4+TY4</f>
        <v>0</v>
      </c>
      <c r="UB4" s="37">
        <f>SUMIFS('Arrêts médicaux'!$AS$8:$AS$500,'Arrêts médicaux'!$A$8:$A$500,B4,'Arrêts médicaux'!$D$8:$D$500,Salariés!$H$3)</f>
        <v>0</v>
      </c>
      <c r="UC4" s="37">
        <f>SUMIFS('Arrêts médicaux'!$AS$8:$AS$500,'Arrêts médicaux'!$A$8:$A$500,B4,'Arrêts médicaux'!$D$8:$D$500,Salariés!$H$4)</f>
        <v>0</v>
      </c>
      <c r="UD4" s="38">
        <f t="shared" ref="UD4:UD18" si="287">+UC4+UB4</f>
        <v>0</v>
      </c>
      <c r="UE4" s="37">
        <f>SUMIFS('Arrêts médicaux'!$AS$8:$AS$500,'Arrêts médicaux'!$A$8:$A$500,B4,'Arrêts médicaux'!$D$8:$D$500,Salariés!$H$5)</f>
        <v>0</v>
      </c>
      <c r="UF4" s="37">
        <f>SUMIFS('Arrêts médicaux'!$AS$8:$AS$500,'Arrêts médicaux'!$A$8:$A$500,B4,'Arrêts médicaux'!$D$8:$D$500,Salariés!$H$6)</f>
        <v>0</v>
      </c>
      <c r="UG4" s="37">
        <f>SUMIFS('Arrêts médicaux'!$AS$8:$AS$500,'Arrêts médicaux'!$A$8:$A$500,B4,'Arrêts médicaux'!$D$8:$D$500,Salariés!$H$7)</f>
        <v>0</v>
      </c>
      <c r="UH4" s="38">
        <f t="shared" ref="UH4:UH18" si="288">+UG4+UF4+UE4</f>
        <v>0</v>
      </c>
      <c r="UI4" s="37">
        <f>SUMIFS('Arrêts médicaux'!$AS$8:$AS$500,'Arrêts médicaux'!$A$8:$A$500,B4,'Arrêts médicaux'!$D$8:$D$500,Salariés!$H$8)</f>
        <v>0</v>
      </c>
      <c r="UJ4" s="37">
        <f>SUMIFS('Absences diverses'!$AQ$8:$AQ$500,'Absences diverses'!$A$8:$A$500,B4,'Absences diverses'!$D$8:$D$500,Salariés!$J$1)</f>
        <v>0</v>
      </c>
      <c r="UK4" s="37">
        <f>SUMIFS('Absences diverses'!$AQ$8:$AQ$500,'Absences diverses'!$A$8:$A$500,B4,'Absences diverses'!$D$8:$D$500,Salariés!$J$2)</f>
        <v>0</v>
      </c>
      <c r="UL4" s="37">
        <f>SUMIFS('Absences diverses'!$AQ$8:$AQ$500,'Absences diverses'!$A$8:$A$500,B4,'Absences diverses'!$D$8:$D$500,Salariés!$J$3)</f>
        <v>0</v>
      </c>
      <c r="UM4" s="37">
        <f>SUMIFS('Absences diverses'!$AQ$8:$AQ$500,'Absences diverses'!$A$8:$A$500,B4,'Absences diverses'!$D$8:$D$500,Salariés!$J$4)</f>
        <v>0</v>
      </c>
      <c r="UN4" s="37">
        <f>SUMIFS('Arrêts médicaux'!$AT$8:$AT$500,'Arrêts médicaux'!$A$8:$A$500,B4,'Arrêts médicaux'!$D$8:$D$500,Salariés!$H$1)</f>
        <v>0</v>
      </c>
      <c r="UO4" s="37">
        <f>SUMIFS('Arrêts médicaux'!$AT$8:$AT$500,'Arrêts médicaux'!$A$8:$A$500,B4,'Arrêts médicaux'!$D$8:$D$500,Salariés!$H$2)</f>
        <v>0</v>
      </c>
      <c r="UP4" s="38">
        <f t="shared" ref="UP4:UP18" si="289">+UO4+UN4</f>
        <v>0</v>
      </c>
      <c r="UQ4" s="37">
        <f>SUMIFS('Arrêts médicaux'!$AT$8:$AT$500,'Arrêts médicaux'!$A$8:$A$500,B4,'Arrêts médicaux'!$D$8:$D$500,Salariés!$H$3)</f>
        <v>0</v>
      </c>
      <c r="UR4" s="37">
        <f>SUMIFS('Arrêts médicaux'!$AT$8:$AT$500,'Arrêts médicaux'!$A$8:$A$500,B4,'Arrêts médicaux'!$D$8:$D$500,Salariés!$H$4)</f>
        <v>0</v>
      </c>
      <c r="US4" s="38">
        <f t="shared" ref="US4:US18" si="290">+UR4+UQ4</f>
        <v>0</v>
      </c>
      <c r="UT4" s="37">
        <f>SUMIFS('Arrêts médicaux'!$AT$8:$AT$500,'Arrêts médicaux'!$A$8:$A$500,B4,'Arrêts médicaux'!$D$8:$D$500,Salariés!$H$5)</f>
        <v>0</v>
      </c>
      <c r="UU4" s="37">
        <f>SUMIFS('Arrêts médicaux'!$AT$8:$AT$500,'Arrêts médicaux'!$A$8:$A$500,B4,'Arrêts médicaux'!$D$8:$D$500,Salariés!$H$6)</f>
        <v>0</v>
      </c>
      <c r="UV4" s="37">
        <f>SUMIFS('Arrêts médicaux'!$AT$8:$AT$500,'Arrêts médicaux'!$A$8:$A$500,B4,'Arrêts médicaux'!$D$8:$D$500,Salariés!$H$7)</f>
        <v>0</v>
      </c>
      <c r="UW4" s="38">
        <f t="shared" ref="UW4:UW18" si="291">+UV4+UU4+UT4</f>
        <v>0</v>
      </c>
      <c r="UX4" s="37">
        <f>SUMIFS('Arrêts médicaux'!$AT$8:$AT$500,'Arrêts médicaux'!$A$8:$A$500,B4,'Arrêts médicaux'!$D$8:$D$500,Salariés!$H$8)</f>
        <v>0</v>
      </c>
      <c r="UY4" s="37">
        <f>SUMIFS('Absences diverses'!$AR$8:$AR$500,'Absences diverses'!$A$8:$A$500,B4,'Absences diverses'!$D$8:$D$500,Salariés!$J$1)</f>
        <v>0</v>
      </c>
      <c r="UZ4" s="37">
        <f>SUMIFS('Absences diverses'!$AR$8:$AR$500,'Absences diverses'!$A$8:$A$500,B4,'Absences diverses'!$D$8:$D$500,Salariés!$J$2)</f>
        <v>0</v>
      </c>
      <c r="VA4" s="37">
        <f>SUMIFS('Absences diverses'!$AR$8:$AR$500,'Absences diverses'!$A$8:$A$500,B4,'Absences diverses'!$D$8:$D$500,Salariés!$J$3)</f>
        <v>0</v>
      </c>
      <c r="VB4" s="37">
        <f>SUMIFS('Absences diverses'!$AR$8:$AR$500,'Absences diverses'!$A$8:$A$500,B4,'Absences diverses'!$D$8:$D$500,Salariés!$J$4)</f>
        <v>0</v>
      </c>
      <c r="VC4" s="37">
        <f>SUMIFS('Arrêts médicaux'!$AU$8:$AU$500,'Arrêts médicaux'!$A$8:$A$500,B4,'Arrêts médicaux'!$D$8:$D$500,Salariés!$H$1)</f>
        <v>0</v>
      </c>
      <c r="VD4" s="37">
        <f>SUMIFS('Arrêts médicaux'!$AU$8:$AU$500,'Arrêts médicaux'!$A$8:$A$500,B4,'Arrêts médicaux'!$D$8:$D$500,Salariés!$H$2)</f>
        <v>0</v>
      </c>
      <c r="VE4" s="38">
        <f t="shared" ref="VE4:VE18" si="292">+VD4+VC4</f>
        <v>0</v>
      </c>
      <c r="VF4" s="37">
        <f>SUMIFS('Arrêts médicaux'!$AU$8:$AU$500,'Arrêts médicaux'!$A$8:$A$500,B4,'Arrêts médicaux'!$D$8:$D$500,Salariés!$H$3)</f>
        <v>0</v>
      </c>
      <c r="VG4" s="37">
        <f>SUMIFS('Arrêts médicaux'!$AU$8:$AU$500,'Arrêts médicaux'!$A$8:$A$500,B4,'Arrêts médicaux'!$D$8:$D$500,Salariés!$H$4)</f>
        <v>0</v>
      </c>
      <c r="VH4" s="38">
        <f t="shared" ref="VH4:VH18" si="293">+VG4+VF4</f>
        <v>0</v>
      </c>
      <c r="VI4" s="37">
        <f>SUMIFS('Arrêts médicaux'!$AU$8:$AU$500,'Arrêts médicaux'!$A$8:$A$500,B4,'Arrêts médicaux'!$D$8:$D$500,Salariés!$H$5)</f>
        <v>0</v>
      </c>
      <c r="VJ4" s="37">
        <f>SUMIFS('Arrêts médicaux'!$AU$8:$AU$500,'Arrêts médicaux'!$A$8:$A$500,B4,'Arrêts médicaux'!$D$8:$D$500,Salariés!$H$6)</f>
        <v>0</v>
      </c>
      <c r="VK4" s="37">
        <f>SUMIFS('Arrêts médicaux'!$AU$8:$AU$500,'Arrêts médicaux'!$A$8:$A$500,B4,'Arrêts médicaux'!$D$8:$D$500,Salariés!$H$7)</f>
        <v>0</v>
      </c>
      <c r="VL4" s="38">
        <f t="shared" ref="VL4:VL18" si="294">+VK4+VJ4+VI4</f>
        <v>0</v>
      </c>
      <c r="VM4" s="37">
        <f>SUMIFS('Arrêts médicaux'!$AU$8:$AU$500,'Arrêts médicaux'!$A$8:$A$500,B4,'Arrêts médicaux'!$D$8:$D$500,Salariés!$H$8)</f>
        <v>0</v>
      </c>
      <c r="VN4" s="37">
        <f>SUMIFS('Absences diverses'!$AS$8:$AS$500,'Absences diverses'!$A$8:$A$500,B4,'Absences diverses'!$D$8:$D$500,Salariés!$J$1)</f>
        <v>0</v>
      </c>
      <c r="VO4" s="37">
        <f>SUMIFS('Absences diverses'!$AS$8:$AS$500,'Absences diverses'!$A$8:$A$500,B4,'Absences diverses'!$D$8:$D$500,Salariés!$J$2)</f>
        <v>0</v>
      </c>
      <c r="VP4" s="37">
        <f>SUMIFS('Absences diverses'!$AS$8:$AS$500,'Absences diverses'!$A$8:$A$500,B4,'Absences diverses'!$D$8:$D$500,Salariés!$J$3)</f>
        <v>0</v>
      </c>
      <c r="VQ4" s="37">
        <f>SUMIFS('Absences diverses'!$AS$8:$AS$500,'Absences diverses'!$A$8:$A$500,B4,'Absences diverses'!$D$8:$D$500,Salariés!$J$4)</f>
        <v>0</v>
      </c>
      <c r="VR4" s="37">
        <f>SUMIFS('Arrêts médicaux'!$AV$8:$AV$500,'Arrêts médicaux'!$A$8:$A$500,B4,'Arrêts médicaux'!$D$8:$D$500,Salariés!$H$1)</f>
        <v>0</v>
      </c>
      <c r="VS4" s="37">
        <f>SUMIFS('Arrêts médicaux'!$AV$8:$AV$500,'Arrêts médicaux'!$A$8:$A$500,B4,'Arrêts médicaux'!$D$8:$D$500,Salariés!$H$2)</f>
        <v>0</v>
      </c>
      <c r="VT4" s="38">
        <f t="shared" ref="VT4:VT18" si="295">+VS4+VR4</f>
        <v>0</v>
      </c>
      <c r="VU4" s="37">
        <f>SUMIFS('Arrêts médicaux'!$AV$8:$AV$500,'Arrêts médicaux'!$A$8:$A$500,B4,'Arrêts médicaux'!$D$8:$D$500,Salariés!$H$3)</f>
        <v>0</v>
      </c>
      <c r="VV4" s="37">
        <f>SUMIFS('Arrêts médicaux'!$AV$8:$AV$500,'Arrêts médicaux'!$A$8:$A$500,B4,'Arrêts médicaux'!$D$8:$D$500,Salariés!$H$4)</f>
        <v>0</v>
      </c>
      <c r="VW4" s="38">
        <f t="shared" ref="VW4:VW18" si="296">+VV4+VU4</f>
        <v>0</v>
      </c>
      <c r="VX4" s="37">
        <f>SUMIFS('Arrêts médicaux'!$AV$8:$AV$500,'Arrêts médicaux'!$A$8:$A$500,B4,'Arrêts médicaux'!$D$8:$D$500,Salariés!$H$5)</f>
        <v>0</v>
      </c>
      <c r="VY4" s="37">
        <f>SUMIFS('Arrêts médicaux'!$AV$8:$AV$500,'Arrêts médicaux'!$A$8:$A$500,B4,'Arrêts médicaux'!$D$8:$D$500,Salariés!$H$6)</f>
        <v>0</v>
      </c>
      <c r="VZ4" s="37">
        <f>SUMIFS('Arrêts médicaux'!$AV$8:$AV$500,'Arrêts médicaux'!$A$8:$A$500,B4,'Arrêts médicaux'!$D$8:$D$500,Salariés!$H$7)</f>
        <v>0</v>
      </c>
      <c r="WA4" s="38">
        <f t="shared" ref="WA4:WA18" si="297">+VZ4+VY4+VX4</f>
        <v>0</v>
      </c>
      <c r="WB4" s="37">
        <f>SUMIFS('Arrêts médicaux'!$AV$8:$AV$500,'Arrêts médicaux'!$A$8:$A$500,B4,'Arrêts médicaux'!$D$8:$D$500,Salariés!$H$8)</f>
        <v>0</v>
      </c>
      <c r="WC4" s="37">
        <f>SUMIFS('Absences diverses'!$AT$8:$AT$500,'Absences diverses'!$A$8:$A$500,B4,'Absences diverses'!$D$8:$D$500,Salariés!$J$1)</f>
        <v>0</v>
      </c>
      <c r="WD4" s="37">
        <f>SUMIFS('Absences diverses'!$AT$8:$AT$500,'Absences diverses'!$A$8:$A$500,B4,'Absences diverses'!$D$8:$D$500,Salariés!$J$2)</f>
        <v>0</v>
      </c>
      <c r="WE4" s="37">
        <f>SUMIFS('Absences diverses'!$AT$8:$AT$500,'Absences diverses'!$A$8:$A$500,B4,'Absences diverses'!$D$8:$D$500,Salariés!$J$3)</f>
        <v>0</v>
      </c>
      <c r="WF4" s="37">
        <f>SUMIFS('Absences diverses'!$AT$8:$AT$500,'Absences diverses'!$A$8:$A$500,B4,'Absences diverses'!$D$8:$D$500,Salariés!$J$4)</f>
        <v>0</v>
      </c>
      <c r="WG4" s="37">
        <f>SUMIFS('Arrêts médicaux'!$AW$8:$AW$500,'Arrêts médicaux'!$A$8:$A$500,B4,'Arrêts médicaux'!$D$8:$D$500,Salariés!$H$1)</f>
        <v>0</v>
      </c>
      <c r="WH4" s="37">
        <f>SUMIFS('Arrêts médicaux'!$AW$8:$AW$500,'Arrêts médicaux'!$A$8:$A$500,B4,'Arrêts médicaux'!$D$8:$D$500,Salariés!$H$2)</f>
        <v>0</v>
      </c>
      <c r="WI4" s="38">
        <f t="shared" ref="WI4:WI18" si="298">+WH4+WG4</f>
        <v>0</v>
      </c>
      <c r="WJ4" s="37">
        <f>SUMIFS('Arrêts médicaux'!$AW$8:$AW$500,'Arrêts médicaux'!$A$8:$A$500,B4,'Arrêts médicaux'!$D$8:$D$500,Salariés!$H$3)</f>
        <v>0</v>
      </c>
      <c r="WK4" s="37">
        <f>SUMIFS('Arrêts médicaux'!$AW$8:$AW$500,'Arrêts médicaux'!$A$8:$A$500,B4,'Arrêts médicaux'!$D$8:$D$500,Salariés!$H$4)</f>
        <v>0</v>
      </c>
      <c r="WL4" s="38">
        <f t="shared" ref="WL4:WL18" si="299">+WK4+WJ4</f>
        <v>0</v>
      </c>
      <c r="WM4" s="37">
        <f>SUMIFS('Arrêts médicaux'!$AW$8:$AW$500,'Arrêts médicaux'!$A$8:$A$500,B4,'Arrêts médicaux'!$D$8:$D$500,Salariés!$H$5)</f>
        <v>0</v>
      </c>
      <c r="WN4" s="37">
        <f>SUMIFS('Arrêts médicaux'!$AW$8:$AW$500,'Arrêts médicaux'!$A$8:$A$500,B4,'Arrêts médicaux'!$D$8:$D$500,Salariés!$H$6)</f>
        <v>0</v>
      </c>
      <c r="WO4" s="37">
        <f>SUMIFS('Arrêts médicaux'!$AW$8:$AW$500,'Arrêts médicaux'!$A$8:$A$500,B4,'Arrêts médicaux'!$D$8:$D$500,Salariés!$H$7)</f>
        <v>0</v>
      </c>
      <c r="WP4" s="38">
        <f t="shared" ref="WP4:WP18" si="300">+WO4+WN4+WM4</f>
        <v>0</v>
      </c>
      <c r="WQ4" s="37">
        <f>SUMIFS('Arrêts médicaux'!$AW$8:$AW$500,'Arrêts médicaux'!$A$8:$A$500,B4,'Arrêts médicaux'!$D$8:$D$500,Salariés!$H$8)</f>
        <v>0</v>
      </c>
      <c r="WR4" s="37">
        <f>SUMIFS('Absences diverses'!$AU$8:$AU$500,'Absences diverses'!$A$8:$A$500,B4,'Absences diverses'!$D$8:$D$500,Salariés!$J$1)</f>
        <v>0</v>
      </c>
      <c r="WS4" s="37">
        <f>SUMIFS('Absences diverses'!$AU$8:$AU$500,'Absences diverses'!$A$8:$A$500,B4,'Absences diverses'!$D$8:$D$500,Salariés!$J$2)</f>
        <v>0</v>
      </c>
      <c r="WT4" s="37">
        <f>SUMIFS('Absences diverses'!$AU$8:$AU$500,'Absences diverses'!$A$8:$A$500,B4,'Absences diverses'!$D$8:$D$500,Salariés!$J$3)</f>
        <v>0</v>
      </c>
      <c r="WU4" s="37">
        <f>SUMIFS('Absences diverses'!$AU$8:$AU$500,'Absences diverses'!$A$8:$A$500,B4,'Absences diverses'!$D$8:$D$500,Salariés!$J$4)</f>
        <v>0</v>
      </c>
      <c r="WV4" s="37">
        <f>SUMIFS('Arrêts médicaux'!$AX$8:$AX$500,'Arrêts médicaux'!$A$8:$A$500,B4,'Arrêts médicaux'!$D$8:$D$500,Salariés!$H$1)</f>
        <v>0</v>
      </c>
      <c r="WW4" s="37">
        <f>SUMIFS('Arrêts médicaux'!$AX$8:$AX$500,'Arrêts médicaux'!$A$8:$A$500,B4,'Arrêts médicaux'!$D$8:$D$500,Salariés!$H$2)</f>
        <v>0</v>
      </c>
      <c r="WX4" s="38">
        <f t="shared" ref="WX4:WX18" si="301">+WW4+WV4</f>
        <v>0</v>
      </c>
      <c r="WY4" s="37">
        <f>SUMIFS('Arrêts médicaux'!$AX$8:$AX$500,'Arrêts médicaux'!$A$8:$A$500,B4,'Arrêts médicaux'!$D$8:$D$500,Salariés!$H$3)</f>
        <v>0</v>
      </c>
      <c r="WZ4" s="37">
        <f>SUMIFS('Arrêts médicaux'!$AX$8:$AX$500,'Arrêts médicaux'!$A$8:$A$500,B4,'Arrêts médicaux'!$D$8:$D$500,Salariés!$H$4)</f>
        <v>0</v>
      </c>
      <c r="XA4" s="38">
        <f t="shared" ref="XA4:XA18" si="302">+WZ4+WY4</f>
        <v>0</v>
      </c>
      <c r="XB4" s="37">
        <f>SUMIFS('Arrêts médicaux'!$AX$8:$AX$500,'Arrêts médicaux'!$A$8:$A$500,B4,'Arrêts médicaux'!$D$8:$D$500,Salariés!$H$5)</f>
        <v>0</v>
      </c>
      <c r="XC4" s="37">
        <f>SUMIFS('Arrêts médicaux'!$AX$8:$AX$500,'Arrêts médicaux'!$A$8:$A$500,B4,'Arrêts médicaux'!$D$8:$D$500,Salariés!$H$6)</f>
        <v>0</v>
      </c>
      <c r="XD4" s="37">
        <f>SUMIFS('Arrêts médicaux'!$AX$8:$AX$500,'Arrêts médicaux'!$A$8:$A$500,B4,'Arrêts médicaux'!$D$8:$D$500,Salariés!$H$7)</f>
        <v>0</v>
      </c>
      <c r="XE4" s="38">
        <f t="shared" ref="XE4:XE18" si="303">+XD4+XC4+XB4</f>
        <v>0</v>
      </c>
      <c r="XF4" s="37">
        <f>SUMIFS('Arrêts médicaux'!$AX$8:$AX$500,'Arrêts médicaux'!$A$8:$A$500,B4,'Arrêts médicaux'!$D$8:$D$500,Salariés!$H$8)</f>
        <v>0</v>
      </c>
      <c r="XG4" s="37">
        <f>SUMIFS('Absences diverses'!$AV$8:$AV$500,'Absences diverses'!$A$8:$A$500,B4,'Absences diverses'!$D$8:$D$500,Salariés!$J$1)</f>
        <v>0</v>
      </c>
      <c r="XH4" s="37">
        <f>SUMIFS('Absences diverses'!$AV$8:$AV$500,'Absences diverses'!$A$8:$A$500,B4,'Absences diverses'!$D$8:$D$500,Salariés!$J$2)</f>
        <v>0</v>
      </c>
      <c r="XI4" s="37">
        <f>SUMIFS('Absences diverses'!$AV$8:$AV$500,'Absences diverses'!$A$8:$A$500,B4,'Absences diverses'!$D$8:$D$500,Salariés!$J$3)</f>
        <v>0</v>
      </c>
      <c r="XJ4" s="37">
        <f>SUMIFS('Absences diverses'!$AV$8:$AV$500,'Absences diverses'!$A$8:$A$500,B4,'Absences diverses'!$D$8:$D$500,Salariés!$J$4)</f>
        <v>0</v>
      </c>
      <c r="XK4" s="37">
        <f>SUMIFS('Arrêts médicaux'!$AY$8:$AY$500,'Arrêts médicaux'!$A$8:$A$500,B4,'Arrêts médicaux'!$D$8:$D$500,Salariés!$H$1)</f>
        <v>0</v>
      </c>
      <c r="XL4" s="37">
        <f>SUMIFS('Arrêts médicaux'!$AY$8:$AY$500,'Arrêts médicaux'!$A$8:$A$500,B4,'Arrêts médicaux'!$D$8:$D$500,Salariés!$H$2)</f>
        <v>0</v>
      </c>
      <c r="XM4" s="38">
        <f t="shared" ref="XM4:XM18" si="304">+XL4+XK4</f>
        <v>0</v>
      </c>
      <c r="XN4" s="37">
        <f>SUMIFS('Arrêts médicaux'!$AY$8:$AY$500,'Arrêts médicaux'!$A$8:$A$500,B4,'Arrêts médicaux'!$D$8:$D$500,Salariés!$H$3)</f>
        <v>0</v>
      </c>
      <c r="XO4" s="37">
        <f>SUMIFS('Arrêts médicaux'!$AY$8:$AY$500,'Arrêts médicaux'!$A$8:$A$500,B4,'Arrêts médicaux'!$D$8:$D$500,Salariés!$H$4)</f>
        <v>0</v>
      </c>
      <c r="XP4" s="38">
        <f t="shared" ref="XP4:XP18" si="305">+XO4+XN4</f>
        <v>0</v>
      </c>
      <c r="XQ4" s="37">
        <f>SUMIFS('Arrêts médicaux'!$AY$8:$AY$500,'Arrêts médicaux'!$A$8:$A$500,B4,'Arrêts médicaux'!$D$8:$D$500,Salariés!$H$5)</f>
        <v>0</v>
      </c>
      <c r="XR4" s="37">
        <f>SUMIFS('Arrêts médicaux'!$AY$8:$AY$500,'Arrêts médicaux'!$A$8:$A$500,B4,'Arrêts médicaux'!$D$8:$D$500,Salariés!$H$6)</f>
        <v>0</v>
      </c>
      <c r="XS4" s="37">
        <f>SUMIFS('Arrêts médicaux'!$AY$8:$AY$500,'Arrêts médicaux'!$A$8:$A$500,B4,'Arrêts médicaux'!$D$8:$D$500,Salariés!$H$7)</f>
        <v>0</v>
      </c>
      <c r="XT4" s="38">
        <f t="shared" ref="XT4:XT18" si="306">+XS4+XR4+XQ4</f>
        <v>0</v>
      </c>
      <c r="XU4" s="37">
        <f>SUMIFS('Arrêts médicaux'!$AY$8:$AY$500,'Arrêts médicaux'!$A$8:$A$500,B4,'Arrêts médicaux'!$D$8:$D$500,Salariés!$H$8)</f>
        <v>0</v>
      </c>
      <c r="XV4" s="37">
        <f>SUMIFS('Absences diverses'!$AW$8:$AW$500,'Absences diverses'!$A$8:$A$500,B4,'Absences diverses'!$D$8:$D$500,Salariés!$J$1)</f>
        <v>0</v>
      </c>
      <c r="XW4" s="37">
        <f>SUMIFS('Absences diverses'!$AW$8:$AW$500,'Absences diverses'!$A$8:$A$500,B4,'Absences diverses'!$D$8:$D$500,Salariés!$J$2)</f>
        <v>0</v>
      </c>
      <c r="XX4" s="37">
        <f>SUMIFS('Absences diverses'!$AW$8:$AW$500,'Absences diverses'!$A$8:$A$500,B4,'Absences diverses'!$D$8:$D$500,Salariés!$J$3)</f>
        <v>0</v>
      </c>
      <c r="XY4" s="37">
        <f>SUMIFS('Absences diverses'!$AW$8:$AW$500,'Absences diverses'!$A$8:$A$500,B4,'Absences diverses'!$D$8:$D$500,Salariés!$J$4)</f>
        <v>0</v>
      </c>
      <c r="XZ4" s="37">
        <f>SUMIFS('Arrêts médicaux'!$AZ$8:$AZ$500,'Arrêts médicaux'!$A$8:$A$500,B4,'Arrêts médicaux'!$D$8:$D$500,Salariés!$H$1)</f>
        <v>0</v>
      </c>
      <c r="YA4" s="37">
        <f>SUMIFS('Arrêts médicaux'!$AZ$8:$AZ$500,'Arrêts médicaux'!$A$8:$A$500,B4,'Arrêts médicaux'!$D$8:$D$500,Salariés!$H$2)</f>
        <v>0</v>
      </c>
      <c r="YB4" s="38">
        <f t="shared" ref="YB4:YB18" si="307">+YA4+XZ4</f>
        <v>0</v>
      </c>
      <c r="YC4" s="37">
        <f>SUMIFS('Arrêts médicaux'!$AZ$8:$AZ$500,'Arrêts médicaux'!$A$8:$A$500,B4,'Arrêts médicaux'!$D$8:$D$500,Salariés!$H$3)</f>
        <v>0</v>
      </c>
      <c r="YD4" s="37">
        <f>SUMIFS('Arrêts médicaux'!$AZ$8:$AZ$500,'Arrêts médicaux'!$A$8:$A$500,B4,'Arrêts médicaux'!$D$8:$D$500,Salariés!$H$4)</f>
        <v>0</v>
      </c>
      <c r="YE4" s="38">
        <f t="shared" ref="YE4:YE18" si="308">+YD4+YC4</f>
        <v>0</v>
      </c>
      <c r="YF4" s="37">
        <f>SUMIFS('Arrêts médicaux'!$AZ$8:$AZ$500,'Arrêts médicaux'!$A$8:$A$500,B4,'Arrêts médicaux'!$D$8:$D$500,Salariés!$H$5)</f>
        <v>0</v>
      </c>
      <c r="YG4" s="37">
        <f>SUMIFS('Arrêts médicaux'!$AZ$8:$AZ$500,'Arrêts médicaux'!$A$8:$A$500,B4,'Arrêts médicaux'!$D$8:$D$500,Salariés!$H$6)</f>
        <v>0</v>
      </c>
      <c r="YH4" s="37">
        <f>SUMIFS('Arrêts médicaux'!$AZ$8:$AZ$500,'Arrêts médicaux'!$A$8:$A$500,B4,'Arrêts médicaux'!$D$8:$D$500,Salariés!$H$7)</f>
        <v>0</v>
      </c>
      <c r="YI4" s="38">
        <f t="shared" ref="YI4:YI18" si="309">+YH4+YG4+YF4</f>
        <v>0</v>
      </c>
      <c r="YJ4" s="37">
        <f>SUMIFS('Arrêts médicaux'!$AZ$8:$AZ$500,'Arrêts médicaux'!$A$8:$A$500,B4,'Arrêts médicaux'!$D$8:$D$500,Salariés!$H$8)</f>
        <v>0</v>
      </c>
      <c r="YK4" s="37">
        <f>SUMIFS('Absences diverses'!$AX$8:$AX$500,'Absences diverses'!$A$8:$A$500,B4,'Absences diverses'!$D$8:$D$500,Salariés!$J$1)</f>
        <v>0</v>
      </c>
      <c r="YL4" s="37">
        <f>SUMIFS('Absences diverses'!$AX$8:$AX$500,'Absences diverses'!$A$8:$A$500,B4,'Absences diverses'!$D$8:$D$500,Salariés!$J$2)</f>
        <v>0</v>
      </c>
      <c r="YM4" s="37">
        <f>SUMIFS('Absences diverses'!$AX$8:$AX$500,'Absences diverses'!$A$8:$A$500,B4,'Absences diverses'!$D$8:$D$500,Salariés!$J$3)</f>
        <v>0</v>
      </c>
      <c r="YN4" s="37">
        <f>SUMIFS('Absences diverses'!$AX$8:$AX$500,'Absences diverses'!$A$8:$A$500,B4,'Absences diverses'!$D$8:$D$500,Salariés!$J$4)</f>
        <v>0</v>
      </c>
      <c r="YO4" s="37">
        <f>SUMIFS('Arrêts médicaux'!$BA$8:$BA$500,'Arrêts médicaux'!$A$8:$A$500,B4,'Arrêts médicaux'!$D$8:$D$500,Salariés!$H$1)</f>
        <v>0</v>
      </c>
      <c r="YP4" s="37">
        <f>SUMIFS('Arrêts médicaux'!$BA$8:$BA$500,'Arrêts médicaux'!$A$8:$A$500,B4,'Arrêts médicaux'!$D$8:$D$500,Salariés!$H$2)</f>
        <v>0</v>
      </c>
      <c r="YQ4" s="38">
        <f t="shared" ref="YQ4:YQ18" si="310">+YP4+YO4</f>
        <v>0</v>
      </c>
      <c r="YR4" s="37">
        <f>SUMIFS('Arrêts médicaux'!$BA$8:$BA$500,'Arrêts médicaux'!$A$8:$A$500,B4,'Arrêts médicaux'!$D$8:$D$500,Salariés!$H$3)</f>
        <v>0</v>
      </c>
      <c r="YS4" s="37">
        <f>SUMIFS('Arrêts médicaux'!$BA$8:$BA$500,'Arrêts médicaux'!$A$8:$A$500,B4,'Arrêts médicaux'!$D$8:$D$500,Salariés!$H$4)</f>
        <v>0</v>
      </c>
      <c r="YT4" s="38">
        <f t="shared" ref="YT4:YT18" si="311">+YS4+YR4</f>
        <v>0</v>
      </c>
      <c r="YU4" s="37">
        <f>SUMIFS('Arrêts médicaux'!$BA$8:$BA$500,'Arrêts médicaux'!$A$8:$A$500,B4,'Arrêts médicaux'!$D$8:$D$500,Salariés!$H$5)</f>
        <v>0</v>
      </c>
      <c r="YV4" s="37">
        <f>SUMIFS('Arrêts médicaux'!$BA$8:$BA$500,'Arrêts médicaux'!$A$8:$A$500,B4,'Arrêts médicaux'!$D$8:$D$500,Salariés!$H$6)</f>
        <v>0</v>
      </c>
      <c r="YW4" s="37">
        <f>SUMIFS('Arrêts médicaux'!$BA$8:$BA$500,'Arrêts médicaux'!$A$8:$A$500,B4,'Arrêts médicaux'!$D$8:$D$500,Salariés!$H$7)</f>
        <v>0</v>
      </c>
      <c r="YX4" s="38">
        <f t="shared" ref="YX4:YX18" si="312">+YW4+YV4+YU4</f>
        <v>0</v>
      </c>
      <c r="YY4" s="37">
        <f>SUMIFS('Arrêts médicaux'!$BA$8:$BA$500,'Arrêts médicaux'!$A$8:$A$500,B4,'Arrêts médicaux'!$D$8:$D$500,Salariés!$H$8)</f>
        <v>0</v>
      </c>
      <c r="YZ4" s="37">
        <f>SUMIFS('Absences diverses'!$AY$8:$AY$500,'Absences diverses'!$A$8:$A$500,B4,'Absences diverses'!$D$8:$D$500,Salariés!$J$1)</f>
        <v>0</v>
      </c>
      <c r="ZA4" s="37">
        <f>SUMIFS('Absences diverses'!$AY$8:$AY$500,'Absences diverses'!$A$8:$A$500,B4,'Absences diverses'!$D$8:$D$500,Salariés!$J$2)</f>
        <v>0</v>
      </c>
      <c r="ZB4" s="37">
        <f>SUMIFS('Absences diverses'!$AY$8:$AY$500,'Absences diverses'!$A$8:$A$500,B4,'Absences diverses'!$D$8:$D$500,Salariés!$J$3)</f>
        <v>0</v>
      </c>
      <c r="ZC4" s="37">
        <f>SUMIFS('Absences diverses'!$AY$8:$AY$500,'Absences diverses'!$A$8:$A$500,B4,'Absences diverses'!$D$8:$D$500,Salariés!$J$4)</f>
        <v>0</v>
      </c>
      <c r="ZD4" s="37">
        <f>SUMIFS('Arrêts médicaux'!$BB$8:$BB$500,'Arrêts médicaux'!$A$8:$A$500,B4,'Arrêts médicaux'!$D$8:$D$500,Salariés!$H$1)</f>
        <v>0</v>
      </c>
      <c r="ZE4" s="37">
        <f>SUMIFS('Arrêts médicaux'!$BB$8:$BB$500,'Arrêts médicaux'!$A$8:$A$500,B4,'Arrêts médicaux'!$D$8:$D$500,Salariés!$H$2)</f>
        <v>0</v>
      </c>
      <c r="ZF4" s="38">
        <f t="shared" ref="ZF4:ZF18" si="313">+ZE4+ZD4</f>
        <v>0</v>
      </c>
      <c r="ZG4" s="37">
        <f>SUMIFS('Arrêts médicaux'!$BB$8:$BB$500,'Arrêts médicaux'!$A$8:$A$500,B4,'Arrêts médicaux'!$D$8:$D$500,Salariés!$H$3)</f>
        <v>0</v>
      </c>
      <c r="ZH4" s="37">
        <f>SUMIFS('Arrêts médicaux'!$BB$8:$BB$500,'Arrêts médicaux'!$A$8:$A$500,B4,'Arrêts médicaux'!$D$8:$D$500,Salariés!$H$4)</f>
        <v>0</v>
      </c>
      <c r="ZI4" s="38">
        <f t="shared" ref="ZI4:ZI18" si="314">+ZH4+ZG4</f>
        <v>0</v>
      </c>
      <c r="ZJ4" s="37">
        <f>SUMIFS('Arrêts médicaux'!$BB$8:$BB$500,'Arrêts médicaux'!$A$8:$A$500,B4,'Arrêts médicaux'!$D$8:$D$500,Salariés!$H$5)</f>
        <v>0</v>
      </c>
      <c r="ZK4" s="37">
        <f>SUMIFS('Arrêts médicaux'!$BB$8:$BB$500,'Arrêts médicaux'!$A$8:$A$500,B4,'Arrêts médicaux'!$D$8:$D$500,Salariés!$H$6)</f>
        <v>0</v>
      </c>
      <c r="ZL4" s="37">
        <f>SUMIFS('Arrêts médicaux'!$BB$8:$BB$500,'Arrêts médicaux'!$A$8:$A$500,B4,'Arrêts médicaux'!$D$8:$D$500,Salariés!$H$7)</f>
        <v>0</v>
      </c>
      <c r="ZM4" s="38">
        <f t="shared" ref="ZM4:ZM18" si="315">+ZL4+ZK4+ZJ4</f>
        <v>0</v>
      </c>
      <c r="ZN4" s="37">
        <f>SUMIFS('Arrêts médicaux'!$BB$8:$BB$500,'Arrêts médicaux'!$A$8:$A$500,B4,'Arrêts médicaux'!$D$8:$D$500,Salariés!$H$8)</f>
        <v>0</v>
      </c>
      <c r="ZO4" s="37">
        <f>SUMIFS('Absences diverses'!$AZ$8:$AZ$500,'Absences diverses'!$A$8:$A$500,B4,'Absences diverses'!$D$8:$D$500,Salariés!$J$1)</f>
        <v>0</v>
      </c>
      <c r="ZP4" s="37">
        <f>SUMIFS('Absences diverses'!$AZ$8:$AZ$500,'Absences diverses'!$A$8:$A$500,B4,'Absences diverses'!$D$8:$D$500,Salariés!$J$2)</f>
        <v>0</v>
      </c>
      <c r="ZQ4" s="37">
        <f>SUMIFS('Absences diverses'!$AZ$8:$AZ$500,'Absences diverses'!$A$8:$A$500,B4,'Absences diverses'!$D$8:$D$500,Salariés!$J$3)</f>
        <v>0</v>
      </c>
      <c r="ZR4" s="37">
        <f>SUMIFS('Absences diverses'!$AZ$8:$AZ$500,'Absences diverses'!$A$8:$A$500,B4,'Absences diverses'!$D$8:$D$500,Salariés!$J$4)</f>
        <v>0</v>
      </c>
      <c r="ZS4" s="37">
        <f>SUMIFS('Arrêts médicaux'!$BC$8:$BC$500,'Arrêts médicaux'!$A$8:$A$500,B4,'Arrêts médicaux'!$D$8:$D$500,Salariés!$H$1)</f>
        <v>0</v>
      </c>
      <c r="ZT4" s="37">
        <f>SUMIFS('Arrêts médicaux'!$BC$8:$BC$500,'Arrêts médicaux'!$A$8:$A$500,B4,'Arrêts médicaux'!$D$8:$D$500,Salariés!$H$2)</f>
        <v>0</v>
      </c>
      <c r="ZU4" s="38">
        <f t="shared" ref="ZU4:ZU18" si="316">+ZT4+ZS4</f>
        <v>0</v>
      </c>
      <c r="ZV4" s="37">
        <f>SUMIFS('Arrêts médicaux'!$BC$8:$BC$500,'Arrêts médicaux'!$A$8:$A$500,B4,'Arrêts médicaux'!$D$8:$D$500,Salariés!$H$3)</f>
        <v>0</v>
      </c>
      <c r="ZW4" s="37">
        <f>SUMIFS('Arrêts médicaux'!$BC$8:$BC$500,'Arrêts médicaux'!$A$8:$A$500,B4,'Arrêts médicaux'!$D$8:$D$500,Salariés!$H$4)</f>
        <v>0</v>
      </c>
      <c r="ZX4" s="38">
        <f t="shared" ref="ZX4:ZX18" si="317">+ZW4+ZV4</f>
        <v>0</v>
      </c>
      <c r="ZY4" s="37">
        <f>SUMIFS('Arrêts médicaux'!$BC$8:$BC$500,'Arrêts médicaux'!$A$8:$A$500,B4,'Arrêts médicaux'!$D$8:$D$500,Salariés!$H$5)</f>
        <v>0</v>
      </c>
      <c r="ZZ4" s="37">
        <f>SUMIFS('Arrêts médicaux'!$BC$8:$BC$500,'Arrêts médicaux'!$A$8:$A$500,B4,'Arrêts médicaux'!$D$8:$D$500,Salariés!$H$6)</f>
        <v>0</v>
      </c>
      <c r="AAA4" s="37">
        <f>SUMIFS('Arrêts médicaux'!$BC$8:$BC$500,'Arrêts médicaux'!$A$8:$A$500,B4,'Arrêts médicaux'!$D$8:$D$500,Salariés!$H$7)</f>
        <v>0</v>
      </c>
      <c r="AAB4" s="38">
        <f t="shared" ref="AAB4:AAB18" si="318">+AAA4+ZZ4+ZY4</f>
        <v>0</v>
      </c>
      <c r="AAC4" s="37">
        <f>SUMIFS('Arrêts médicaux'!$BC$8:$BC$500,'Arrêts médicaux'!$A$8:$A$500,B4,'Arrêts médicaux'!$D$8:$D$500,Salariés!$H$8)</f>
        <v>0</v>
      </c>
      <c r="AAD4" s="37">
        <f>SUMIFS('Absences diverses'!$BA$8:$BA$500,'Absences diverses'!$A$8:$A$500,B4,'Absences diverses'!$D$8:$D$500,Salariés!$J$1)</f>
        <v>0</v>
      </c>
      <c r="AAE4" s="37">
        <f>SUMIFS('Absences diverses'!$BA$8:$BA$500,'Absences diverses'!$A$8:$A$500,B4,'Absences diverses'!$D$8:$D$500,Salariés!$J$2)</f>
        <v>0</v>
      </c>
      <c r="AAF4" s="37">
        <f>SUMIFS('Absences diverses'!$BA$8:$BA$500,'Absences diverses'!$A$8:$A$500,B4,'Absences diverses'!$D$8:$D$500,Salariés!$J$3)</f>
        <v>0</v>
      </c>
      <c r="AAG4" s="37">
        <f>SUMIFS('Absences diverses'!$BA$8:$BA$500,'Absences diverses'!$A$8:$A$500,B4,'Absences diverses'!$D$8:$D$500,Salariés!$J$4)</f>
        <v>0</v>
      </c>
      <c r="AAH4" s="37">
        <f>SUMIFS('Arrêts médicaux'!$BD$8:$BD$500,'Arrêts médicaux'!$A$8:$A$500,B4,'Arrêts médicaux'!$D$8:$D$500,Salariés!$H$1)</f>
        <v>0</v>
      </c>
      <c r="AAI4" s="37">
        <f>SUMIFS('Arrêts médicaux'!$BD$8:$BD$500,'Arrêts médicaux'!$A$8:$A$500,B4,'Arrêts médicaux'!$D$8:$D$500,Salariés!$H$2)</f>
        <v>0</v>
      </c>
      <c r="AAJ4" s="38">
        <f t="shared" ref="AAJ4:AAJ18" si="319">+AAI4+AAH4</f>
        <v>0</v>
      </c>
      <c r="AAK4" s="37">
        <f>SUMIFS('Arrêts médicaux'!$BD$8:$BD$500,'Arrêts médicaux'!$A$8:$A$500,B4,'Arrêts médicaux'!$D$8:$D$500,Salariés!$H$3)</f>
        <v>0</v>
      </c>
      <c r="AAL4" s="37">
        <f>SUMIFS('Arrêts médicaux'!$BD$8:$BD$500,'Arrêts médicaux'!$A$8:$A$500,B4,'Arrêts médicaux'!$D$8:$D$500,Salariés!$H$4)</f>
        <v>0</v>
      </c>
      <c r="AAM4" s="38">
        <f t="shared" ref="AAM4:AAM18" si="320">+AAL4+AAK4</f>
        <v>0</v>
      </c>
      <c r="AAN4" s="37">
        <f>SUMIFS('Arrêts médicaux'!$BD$8:$BD$500,'Arrêts médicaux'!$A$8:$A$500,B4,'Arrêts médicaux'!$D$8:$D$500,Salariés!$H$5)</f>
        <v>0</v>
      </c>
      <c r="AAO4" s="37">
        <f>SUMIFS('Arrêts médicaux'!$BD$8:$BD$500,'Arrêts médicaux'!$A$8:$A$500,B4,'Arrêts médicaux'!$D$8:$D$500,Salariés!$H$6)</f>
        <v>0</v>
      </c>
      <c r="AAP4" s="37">
        <f>SUMIFS('Arrêts médicaux'!$BD$8:$BD$500,'Arrêts médicaux'!$A$8:$A$500,B4,'Arrêts médicaux'!$D$8:$D$500,Salariés!$H$7)</f>
        <v>0</v>
      </c>
      <c r="AAQ4" s="38">
        <f t="shared" ref="AAQ4:AAQ18" si="321">+AAP4+AAO4+AAN4</f>
        <v>0</v>
      </c>
      <c r="AAR4" s="37">
        <f>SUMIFS('Arrêts médicaux'!$BD$8:$BD$500,'Arrêts médicaux'!$A$8:$A$500,B4,'Arrêts médicaux'!$D$8:$D$500,Salariés!$H$8)</f>
        <v>0</v>
      </c>
      <c r="AAS4" s="37">
        <f>SUMIFS('Absences diverses'!$BB$8:$BB$500,'Absences diverses'!$A$8:$A$500,B4,'Absences diverses'!$D$8:$D$500,Salariés!$J$1)</f>
        <v>0</v>
      </c>
      <c r="AAT4" s="37">
        <f>SUMIFS('Absences diverses'!$BB$8:$BB$500,'Absences diverses'!$A$8:$A$500,B4,'Absences diverses'!$D$8:$D$500,Salariés!$J$2)</f>
        <v>0</v>
      </c>
      <c r="AAU4" s="37">
        <f>SUMIFS('Absences diverses'!$BB$8:$BB$500,'Absences diverses'!$A$8:$A$500,B4,'Absences diverses'!$D$8:$D$500,Salariés!$J$3)</f>
        <v>0</v>
      </c>
      <c r="AAV4" s="37">
        <f>SUMIFS('Absences diverses'!$BB$8:$BB$500,'Absences diverses'!$A$8:$A$500,B4,'Absences diverses'!$D$8:$D$500,Salariés!$J$4)</f>
        <v>0</v>
      </c>
      <c r="AAW4" s="37">
        <f>SUMIFS('Arrêts médicaux'!$BE$8:$BE$500,'Arrêts médicaux'!$A$8:$A$500,B4,'Arrêts médicaux'!$D$8:$D$500,Salariés!$H$1)</f>
        <v>0</v>
      </c>
      <c r="AAX4" s="37">
        <f>SUMIFS('Arrêts médicaux'!$BE$8:$BE$500,'Arrêts médicaux'!$A$8:$A$500,B4,'Arrêts médicaux'!$D$8:$D$500,Salariés!$H$2)</f>
        <v>0</v>
      </c>
      <c r="AAY4" s="38">
        <f t="shared" ref="AAY4:AAY18" si="322">+AAX4+AAW4</f>
        <v>0</v>
      </c>
      <c r="AAZ4" s="37">
        <f>SUMIFS('Arrêts médicaux'!$BE$8:$BE$500,'Arrêts médicaux'!$A$8:$A$500,B4,'Arrêts médicaux'!$D$8:$D$500,Salariés!$H$3)</f>
        <v>0</v>
      </c>
      <c r="ABA4" s="37">
        <f>SUMIFS('Arrêts médicaux'!$BE$8:$BE$500,'Arrêts médicaux'!$A$8:$A$500,B4,'Arrêts médicaux'!$D$8:$D$500,Salariés!$H$4)</f>
        <v>0</v>
      </c>
      <c r="ABB4" s="38">
        <f t="shared" ref="ABB4:ABB18" si="323">+ABA4+AAZ4</f>
        <v>0</v>
      </c>
      <c r="ABC4" s="37">
        <f>SUMIFS('Arrêts médicaux'!$BE$8:$BE$500,'Arrêts médicaux'!$A$8:$A$500,B4,'Arrêts médicaux'!$D$8:$D$500,Salariés!$H$5)</f>
        <v>0</v>
      </c>
      <c r="ABD4" s="37">
        <f>SUMIFS('Arrêts médicaux'!$BE$8:$BE$500,'Arrêts médicaux'!$A$8:$A$500,B4,'Arrêts médicaux'!$D$8:$D$500,Salariés!$H$6)</f>
        <v>0</v>
      </c>
      <c r="ABE4" s="37">
        <f>SUMIFS('Arrêts médicaux'!$BE$8:$BE$500,'Arrêts médicaux'!$A$8:$A$500,B4,'Arrêts médicaux'!$D$8:$D$500,Salariés!$H$7)</f>
        <v>0</v>
      </c>
      <c r="ABF4" s="38">
        <f t="shared" ref="ABF4:ABF18" si="324">+ABE4+ABD4+ABC4</f>
        <v>0</v>
      </c>
      <c r="ABG4" s="37">
        <f>SUMIFS('Arrêts médicaux'!$BE$8:$BE$500,'Arrêts médicaux'!$A$8:$A$500,B4,'Arrêts médicaux'!$D$8:$D$500,Salariés!$H$8)</f>
        <v>0</v>
      </c>
      <c r="ABH4" s="37">
        <f>SUMIFS('Absences diverses'!$BC$8:$BC$500,'Absences diverses'!$A$8:$A$500,B4,'Absences diverses'!$D$8:$D$500,Salariés!$J$1)</f>
        <v>0</v>
      </c>
      <c r="ABI4" s="37">
        <f>SUMIFS('Absences diverses'!$BC$8:$BC$500,'Absences diverses'!$A$8:$A$500,B4,'Absences diverses'!$D$8:$D$500,Salariés!$J$2)</f>
        <v>0</v>
      </c>
      <c r="ABJ4" s="37">
        <f>SUMIFS('Absences diverses'!$BC$8:$BC$500,'Absences diverses'!$A$8:$A$500,B4,'Absences diverses'!$D$8:$D$500,Salariés!$J$3)</f>
        <v>0</v>
      </c>
      <c r="ABK4" s="37">
        <f>SUMIFS('Absences diverses'!$BC$8:$BC$500,'Absences diverses'!$A$8:$A$500,B4,'Absences diverses'!$D$8:$D$500,Salariés!$J$4)</f>
        <v>0</v>
      </c>
      <c r="ABL4" s="37">
        <f>SUMIFS('Arrêts médicaux'!$BF$8:$BF$500,'Arrêts médicaux'!$A$8:$A$500,B4,'Arrêts médicaux'!$D$8:$D$500,Salariés!$H$1)</f>
        <v>0</v>
      </c>
      <c r="ABM4" s="37">
        <f>SUMIFS('Arrêts médicaux'!$BF$8:$BF$500,'Arrêts médicaux'!$A$8:$A$500,B4,'Arrêts médicaux'!$D$8:$D$500,Salariés!$H$2)</f>
        <v>0</v>
      </c>
      <c r="ABN4" s="38">
        <f t="shared" ref="ABN4:ABN18" si="325">+ABM4+ABL4</f>
        <v>0</v>
      </c>
      <c r="ABO4" s="37">
        <f>SUMIFS('Arrêts médicaux'!$BF$8:$BF$500,'Arrêts médicaux'!$A$8:$A$500,B4,'Arrêts médicaux'!$D$8:$D$500,Salariés!$H$3)</f>
        <v>0</v>
      </c>
      <c r="ABP4" s="37">
        <f>SUMIFS('Arrêts médicaux'!$BF$8:$BF$500,'Arrêts médicaux'!$A$8:$A$500,B4,'Arrêts médicaux'!$D$8:$D$500,Salariés!$H$4)</f>
        <v>0</v>
      </c>
      <c r="ABQ4" s="38">
        <f t="shared" ref="ABQ4:ABQ18" si="326">+ABP4+ABO4</f>
        <v>0</v>
      </c>
      <c r="ABR4" s="37">
        <f>SUMIFS('Arrêts médicaux'!$BF$8:$BF$500,'Arrêts médicaux'!$A$8:$A$500,B4,'Arrêts médicaux'!$D$8:$D$500,Salariés!$H$5)</f>
        <v>0</v>
      </c>
      <c r="ABS4" s="37">
        <f>SUMIFS('Arrêts médicaux'!$BF$8:$BF$500,'Arrêts médicaux'!$A$8:$A$500,B4,'Arrêts médicaux'!$D$8:$D$500,Salariés!$H$6)</f>
        <v>0</v>
      </c>
      <c r="ABT4" s="37">
        <f>SUMIFS('Arrêts médicaux'!$BF$8:$BF$500,'Arrêts médicaux'!$A$8:$A$500,B4,'Arrêts médicaux'!$D$8:$D$500,Salariés!$H$7)</f>
        <v>0</v>
      </c>
      <c r="ABU4" s="38">
        <f t="shared" ref="ABU4:ABU18" si="327">+ABT4+ABS4+ABR4</f>
        <v>0</v>
      </c>
      <c r="ABV4" s="37">
        <f>SUMIFS('Arrêts médicaux'!$BF$8:$BF$500,'Arrêts médicaux'!$A$8:$A$500,B4,'Arrêts médicaux'!$D$8:$D$500,Salariés!$H$8)</f>
        <v>0</v>
      </c>
      <c r="ABW4" s="37">
        <f>SUMIFS('Absences diverses'!$BD$8:$BD$500,'Absences diverses'!$A$8:$A$500,B4,'Absences diverses'!$D$8:$D$500,Salariés!$J$1)</f>
        <v>0</v>
      </c>
      <c r="ABX4" s="37">
        <f>SUMIFS('Absences diverses'!$BD$8:$BD$500,'Absences diverses'!$A$8:$A$500,B4,'Absences diverses'!$D$8:$D$500,Salariés!$J$2)</f>
        <v>0</v>
      </c>
      <c r="ABY4" s="37">
        <f>SUMIFS('Absences diverses'!$BD$8:$BD$500,'Absences diverses'!$A$8:$A$500,B4,'Absences diverses'!$D$8:$D$500,Salariés!$J$3)</f>
        <v>0</v>
      </c>
      <c r="ABZ4" s="37">
        <f>SUMIFS('Absences diverses'!$BD$8:$BD$500,'Absences diverses'!$A$8:$A$500,B4,'Absences diverses'!$D$8:$D$500,Salariés!$J$4)</f>
        <v>0</v>
      </c>
      <c r="ACA4" s="37">
        <f>SUMIFS('Arrêts médicaux'!$BG$8:$BG$500,'Arrêts médicaux'!$A$8:$A$500,B4,'Arrêts médicaux'!$D$8:$D$500,Salariés!$H$1)</f>
        <v>0</v>
      </c>
      <c r="ACB4" s="37">
        <f>SUMIFS('Arrêts médicaux'!$BG$8:$BG$500,'Arrêts médicaux'!$A$8:$A$500,B4,'Arrêts médicaux'!$D$8:$D$500,Salariés!$H$2)</f>
        <v>0</v>
      </c>
      <c r="ACC4" s="38">
        <f t="shared" ref="ACC4:ACC18" si="328">+ACB4+ACA4</f>
        <v>0</v>
      </c>
      <c r="ACD4" s="37">
        <f>SUMIFS('Arrêts médicaux'!$BG$8:$BG$500,'Arrêts médicaux'!$A$8:$A$500,B4,'Arrêts médicaux'!$D$8:$D$500,Salariés!$H$3)</f>
        <v>0</v>
      </c>
      <c r="ACE4" s="37">
        <f>SUMIFS('Arrêts médicaux'!$BG$8:$BG$500,'Arrêts médicaux'!$A$8:$A$500,B4,'Arrêts médicaux'!$D$8:$D$500,Salariés!$H$4)</f>
        <v>0</v>
      </c>
      <c r="ACF4" s="38">
        <f t="shared" ref="ACF4:ACF18" si="329">+ACE4+ACD4</f>
        <v>0</v>
      </c>
      <c r="ACG4" s="37">
        <f>SUMIFS('Arrêts médicaux'!$BG$8:$BG$500,'Arrêts médicaux'!$A$8:$A$500,B4,'Arrêts médicaux'!$D$8:$D$500,Salariés!$H$5)</f>
        <v>0</v>
      </c>
      <c r="ACH4" s="37">
        <f>SUMIFS('Arrêts médicaux'!$BG$8:$BG$500,'Arrêts médicaux'!$A$8:$A$500,B4,'Arrêts médicaux'!$D$8:$D$500,Salariés!$H$6)</f>
        <v>0</v>
      </c>
      <c r="ACI4" s="37">
        <f>SUMIFS('Arrêts médicaux'!$BG$8:$BG$500,'Arrêts médicaux'!$A$8:$A$500,B4,'Arrêts médicaux'!$D$8:$D$500,Salariés!$H$7)</f>
        <v>0</v>
      </c>
      <c r="ACJ4" s="38">
        <f t="shared" ref="ACJ4:ACJ18" si="330">+ACI4+ACH4+ACG4</f>
        <v>0</v>
      </c>
      <c r="ACK4" s="37">
        <f>SUMIFS('Arrêts médicaux'!$BG$8:$BG$500,'Arrêts médicaux'!$A$8:$A$500,B4,'Arrêts médicaux'!$D$8:$D$500,Salariés!$H$8)</f>
        <v>0</v>
      </c>
      <c r="ACL4" s="37">
        <f>SUMIFS('Absences diverses'!$BE$8:$BE$500,'Absences diverses'!$A$8:$A$500,B4,'Absences diverses'!$D$8:$D$500,Salariés!$J$1)</f>
        <v>0</v>
      </c>
      <c r="ACM4" s="37">
        <f>SUMIFS('Absences diverses'!$BE$8:$BE$500,'Absences diverses'!$A$8:$A$500,B4,'Absences diverses'!$D$8:$D$500,Salariés!$J$2)</f>
        <v>0</v>
      </c>
      <c r="ACN4" s="37">
        <f>SUMIFS('Absences diverses'!$BE$8:$BE$500,'Absences diverses'!$A$8:$A$500,B4,'Absences diverses'!$D$8:$D$500,Salariés!$J$3)</f>
        <v>0</v>
      </c>
      <c r="ACO4" s="37">
        <f>SUMIFS('Absences diverses'!$BE$8:$BE$500,'Absences diverses'!$A$8:$A$500,B4,'Absences diverses'!$D$8:$D$500,Salariés!$J$4)</f>
        <v>0</v>
      </c>
      <c r="ACP4" s="37">
        <f>SUMIFS('Arrêts médicaux'!$BH$8:$BH$500,'Arrêts médicaux'!$A$8:$A$500,B4,'Arrêts médicaux'!$D$8:$D$500,Salariés!$H$1)</f>
        <v>0</v>
      </c>
      <c r="ACQ4" s="37">
        <f>SUMIFS('Arrêts médicaux'!$BH$8:$BH$500,'Arrêts médicaux'!$A$8:$A$500,B4,'Arrêts médicaux'!$D$8:$D$500,Salariés!$H$2)</f>
        <v>0</v>
      </c>
      <c r="ACR4" s="38">
        <f t="shared" ref="ACR4:ACR18" si="331">+ACQ4+ACP4</f>
        <v>0</v>
      </c>
      <c r="ACS4" s="37">
        <f>SUMIFS('Arrêts médicaux'!$BH$8:$BH$500,'Arrêts médicaux'!$A$8:$A$500,B4,'Arrêts médicaux'!$D$8:$D$500,Salariés!$H$3)</f>
        <v>0</v>
      </c>
      <c r="ACT4" s="37">
        <f>SUMIFS('Arrêts médicaux'!$BH$8:$BH$500,'Arrêts médicaux'!$A$8:$A$500,B4,'Arrêts médicaux'!$D$8:$D$500,Salariés!$H$4)</f>
        <v>0</v>
      </c>
      <c r="ACU4" s="38">
        <f t="shared" ref="ACU4:ACU18" si="332">+ACT4+ACS4</f>
        <v>0</v>
      </c>
      <c r="ACV4" s="37">
        <f>SUMIFS('Arrêts médicaux'!$BH$8:$BH$500,'Arrêts médicaux'!$A$8:$A$500,B4,'Arrêts médicaux'!$D$8:$D$500,Salariés!$H$5)</f>
        <v>0</v>
      </c>
      <c r="ACW4" s="37">
        <f>SUMIFS('Arrêts médicaux'!$BH$8:$BH$500,'Arrêts médicaux'!$A$8:$A$500,B4,'Arrêts médicaux'!$D$8:$D$500,Salariés!$H$6)</f>
        <v>0</v>
      </c>
      <c r="ACX4" s="37">
        <f>SUMIFS('Arrêts médicaux'!$BH$8:$BH$500,'Arrêts médicaux'!$A$8:$A$500,B4,'Arrêts médicaux'!$D$8:$D$500,Salariés!$H$7)</f>
        <v>0</v>
      </c>
      <c r="ACY4" s="38">
        <f t="shared" ref="ACY4:ACY18" si="333">+ACX4+ACW4+ACV4</f>
        <v>0</v>
      </c>
      <c r="ACZ4" s="37">
        <f>SUMIFS('Arrêts médicaux'!$BH$8:$BH$500,'Arrêts médicaux'!$A$8:$A$500,B4,'Arrêts médicaux'!$D$8:$D$500,Salariés!$H$8)</f>
        <v>0</v>
      </c>
      <c r="ADA4" s="37">
        <f>SUMIFS('Absences diverses'!$BF$8:$BF$500,'Absences diverses'!$A$8:$A$500,B4,'Absences diverses'!$D$8:$D$500,Salariés!$J$1)</f>
        <v>0</v>
      </c>
      <c r="ADB4" s="37">
        <f>SUMIFS('Absences diverses'!$BF$8:$BF$500,'Absences diverses'!$A$8:$A$500,B4,'Absences diverses'!$D$8:$D$500,Salariés!$J$2)</f>
        <v>0</v>
      </c>
      <c r="ADC4" s="37">
        <f>SUMIFS('Absences diverses'!$BF$8:$BF$500,'Absences diverses'!$A$8:$A$500,B4,'Absences diverses'!$D$8:$D$500,Salariés!$J$3)</f>
        <v>0</v>
      </c>
      <c r="ADD4" s="37">
        <f>SUMIFS('Absences diverses'!$BF$8:$BF$500,'Absences diverses'!$A$8:$A$500,B4,'Absences diverses'!$D$8:$D$500,Salariés!$J$4)</f>
        <v>0</v>
      </c>
      <c r="ADE4" s="37">
        <f>SUMIFS('Arrêts médicaux'!$BI$8:$BI$500,'Arrêts médicaux'!$A$8:$A$500,B4,'Arrêts médicaux'!$D$8:$D$500,Salariés!$H$1)</f>
        <v>0</v>
      </c>
      <c r="ADF4" s="37">
        <f>SUMIFS('Arrêts médicaux'!$BI$8:$BI$500,'Arrêts médicaux'!$A$8:$A$500,B4,'Arrêts médicaux'!$D$8:$D$500,Salariés!$H$2)</f>
        <v>0</v>
      </c>
      <c r="ADG4" s="38">
        <f t="shared" ref="ADG4:ADG18" si="334">+ADF4+ADE4</f>
        <v>0</v>
      </c>
      <c r="ADH4" s="37">
        <f>SUMIFS('Arrêts médicaux'!$BI$8:$BI$500,'Arrêts médicaux'!$A$8:$A$500,B4,'Arrêts médicaux'!$D$8:$D$500,Salariés!$H$3)</f>
        <v>0</v>
      </c>
      <c r="ADI4" s="37">
        <f>SUMIFS('Arrêts médicaux'!$BI$8:$BI$500,'Arrêts médicaux'!$A$8:$A$500,B4,'Arrêts médicaux'!$D$8:$D$500,Salariés!$H$4)</f>
        <v>0</v>
      </c>
      <c r="ADJ4" s="38">
        <f t="shared" ref="ADJ4:ADJ18" si="335">+ADI4+ADH4</f>
        <v>0</v>
      </c>
      <c r="ADK4" s="37">
        <f>SUMIFS('Arrêts médicaux'!$BI$8:$BI$500,'Arrêts médicaux'!$A$8:$A$500,B4,'Arrêts médicaux'!$D$8:$D$500,Salariés!$H$5)</f>
        <v>0</v>
      </c>
      <c r="ADL4" s="37">
        <f>SUMIFS('Arrêts médicaux'!$BI$8:$BI$500,'Arrêts médicaux'!$A$8:$A$500,B4,'Arrêts médicaux'!$D$8:$D$500,Salariés!$H$6)</f>
        <v>0</v>
      </c>
      <c r="ADM4" s="37">
        <f>SUMIFS('Arrêts médicaux'!$BI$8:$BI$500,'Arrêts médicaux'!$A$8:$A$500,B4,'Arrêts médicaux'!$D$8:$D$500,Salariés!$H$7)</f>
        <v>0</v>
      </c>
      <c r="ADN4" s="38">
        <f t="shared" ref="ADN4:ADN18" si="336">+ADM4+ADL4+ADK4</f>
        <v>0</v>
      </c>
      <c r="ADO4" s="37">
        <f>SUMIFS('Arrêts médicaux'!$BI$8:$BI$500,'Arrêts médicaux'!$A$8:$A$500,B4,'Arrêts médicaux'!$D$8:$D$500,Salariés!$H$8)</f>
        <v>0</v>
      </c>
      <c r="ADP4" s="37">
        <f>SUMIFS('Absences diverses'!$BG$8:$BG$500,'Absences diverses'!$A$8:$A$500,B4,'Absences diverses'!$D$8:$D$500,Salariés!$J$1)</f>
        <v>0</v>
      </c>
      <c r="ADQ4" s="37">
        <f>SUMIFS('Absences diverses'!$BG$8:$BG$500,'Absences diverses'!$A$8:$A$500,B4,'Absences diverses'!$D$8:$D$500,Salariés!$J$2)</f>
        <v>0</v>
      </c>
      <c r="ADR4" s="37">
        <f>SUMIFS('Absences diverses'!$BG$8:$BG$500,'Absences diverses'!$A$8:$A$500,B4,'Absences diverses'!$D$8:$D$500,Salariés!$J$3)</f>
        <v>0</v>
      </c>
      <c r="ADS4" s="37">
        <f>SUMIFS('Absences diverses'!$BG$8:$BG$500,'Absences diverses'!$A$8:$A$500,B4,'Absences diverses'!$D$8:$D$500,Salariés!$J$4)</f>
        <v>0</v>
      </c>
      <c r="ADT4" s="37">
        <f>SUMIFS('Arrêts médicaux'!$BJ$8:$BJ$500,'Arrêts médicaux'!$A$8:$A$500,B4,'Arrêts médicaux'!$D$8:$D$500,Salariés!$H$1)</f>
        <v>0</v>
      </c>
      <c r="ADU4" s="37">
        <f>SUMIFS('Arrêts médicaux'!$BJ$8:$BJ$500,'Arrêts médicaux'!$A$8:$A$500,B4,'Arrêts médicaux'!$D$8:$D$500,Salariés!$H$2)</f>
        <v>0</v>
      </c>
      <c r="ADV4" s="38">
        <f t="shared" ref="ADV4:ADV18" si="337">+ADU4+ADT4</f>
        <v>0</v>
      </c>
      <c r="ADW4" s="37">
        <f>SUMIFS('Arrêts médicaux'!$BJ$8:$BJ$500,'Arrêts médicaux'!$A$8:$A$500,B4,'Arrêts médicaux'!$D$8:$D$500,Salariés!$H$3)</f>
        <v>0</v>
      </c>
      <c r="ADX4" s="37">
        <f>SUMIFS('Arrêts médicaux'!$BJ$8:$BJ$500,'Arrêts médicaux'!$A$8:$A$500,B4,'Arrêts médicaux'!$D$8:$D$500,Salariés!$H$4)</f>
        <v>0</v>
      </c>
      <c r="ADY4" s="38">
        <f t="shared" ref="ADY4:ADY18" si="338">+ADX4+ADW4</f>
        <v>0</v>
      </c>
      <c r="ADZ4" s="37">
        <f>SUMIFS('Arrêts médicaux'!$BJ$8:$BJ$500,'Arrêts médicaux'!$A$8:$A$500,B4,'Arrêts médicaux'!$D$8:$D$500,Salariés!$H$5)</f>
        <v>0</v>
      </c>
      <c r="AEA4" s="37">
        <f>SUMIFS('Arrêts médicaux'!$BJ$8:$BJ$500,'Arrêts médicaux'!$A$8:$A$500,B4,'Arrêts médicaux'!$D$8:$D$500,Salariés!$H$6)</f>
        <v>0</v>
      </c>
      <c r="AEB4" s="37">
        <f>SUMIFS('Arrêts médicaux'!$BJ$8:$BJ$500,'Arrêts médicaux'!$A$8:$A$500,B4,'Arrêts médicaux'!$D$8:$D$500,Salariés!$H$7)</f>
        <v>0</v>
      </c>
      <c r="AEC4" s="38">
        <f t="shared" ref="AEC4:AEC18" si="339">+AEB4+AEA4+ADZ4</f>
        <v>0</v>
      </c>
      <c r="AED4" s="37">
        <f>SUMIFS('Arrêts médicaux'!$BJ$8:$BJ$500,'Arrêts médicaux'!$A$8:$A$500,B4,'Arrêts médicaux'!$D$8:$D$500,Salariés!$H$8)</f>
        <v>0</v>
      </c>
      <c r="AEE4" s="37">
        <f>SUMIFS('Absences diverses'!$BH$8:$BH$500,'Absences diverses'!$A$8:$A$500,B4,'Absences diverses'!$D$8:$D$500,Salariés!$J$1)</f>
        <v>0</v>
      </c>
      <c r="AEF4" s="37">
        <f>SUMIFS('Absences diverses'!$BH$8:$BH$500,'Absences diverses'!$A$8:$A$500,B4,'Absences diverses'!$D$8:$D$500,Salariés!$J$2)</f>
        <v>0</v>
      </c>
      <c r="AEG4" s="37">
        <f>SUMIFS('Absences diverses'!$BH$8:$BH$500,'Absences diverses'!$A$8:$A$500,B4,'Absences diverses'!$D$8:$D$500,Salariés!$J$3)</f>
        <v>0</v>
      </c>
      <c r="AEH4" s="37">
        <f>SUMIFS('Absences diverses'!$BH$8:$BH$500,'Absences diverses'!$A$8:$A$500,B4,'Absences diverses'!$D$8:$D$500,Salariés!$J$4)</f>
        <v>0</v>
      </c>
      <c r="AEI4" s="37">
        <f>SUMIFS('Arrêts médicaux'!$BK$8:$BK$500,'Arrêts médicaux'!$A$8:$A$500,B4,'Arrêts médicaux'!$D$8:$D$500,Salariés!$H$1)</f>
        <v>0</v>
      </c>
      <c r="AEJ4" s="37">
        <f>SUMIFS('Arrêts médicaux'!$BK$8:$BK$500,'Arrêts médicaux'!$A$8:$A$500,B4,'Arrêts médicaux'!$D$8:$D$500,Salariés!$H$2)</f>
        <v>0</v>
      </c>
      <c r="AEK4" s="38">
        <f t="shared" ref="AEK4:AEK18" si="340">+AEJ4+AEI4</f>
        <v>0</v>
      </c>
      <c r="AEL4" s="37">
        <f>SUMIFS('Arrêts médicaux'!$BK$8:$BK$500,'Arrêts médicaux'!$A$8:$A$500,B4,'Arrêts médicaux'!$D$8:$D$500,Salariés!$H$3)</f>
        <v>0</v>
      </c>
      <c r="AEM4" s="37">
        <f>SUMIFS('Arrêts médicaux'!$BK$8:$BK$500,'Arrêts médicaux'!$A$8:$A$500,B4,'Arrêts médicaux'!$D$8:$D$500,Salariés!$H$4)</f>
        <v>0</v>
      </c>
      <c r="AEN4" s="38">
        <f t="shared" ref="AEN4:AEN18" si="341">+AEM4+AEL4</f>
        <v>0</v>
      </c>
      <c r="AEO4" s="37">
        <f>SUMIFS('Arrêts médicaux'!$BK$8:$BK$500,'Arrêts médicaux'!$A$8:$A$500,B4,'Arrêts médicaux'!$D$8:$D$500,Salariés!$H$5)</f>
        <v>0</v>
      </c>
      <c r="AEP4" s="37">
        <f>SUMIFS('Arrêts médicaux'!$BK$8:$BK$500,'Arrêts médicaux'!$A$8:$A$500,B4,'Arrêts médicaux'!$D$8:$D$500,Salariés!$H$6)</f>
        <v>0</v>
      </c>
      <c r="AEQ4" s="37">
        <f>SUMIFS('Arrêts médicaux'!$BK$8:$BK$500,'Arrêts médicaux'!$A$8:$A$500,B4,'Arrêts médicaux'!$D$8:$D$500,Salariés!$H$7)</f>
        <v>0</v>
      </c>
      <c r="AER4" s="38">
        <f t="shared" ref="AER4:AER18" si="342">+AEQ4+AEP4+AEO4</f>
        <v>0</v>
      </c>
      <c r="AES4" s="37">
        <f>SUMIFS('Arrêts médicaux'!$BK$8:$BK$500,'Arrêts médicaux'!$A$8:$A$500,B4,'Arrêts médicaux'!$D$8:$D$500,Salariés!$H$8)</f>
        <v>0</v>
      </c>
      <c r="AET4" s="37">
        <f>SUMIFS('Absences diverses'!$BI$8:$BI$500,'Absences diverses'!$A$8:$A$500,B4,'Absences diverses'!$D$8:$D$500,Salariés!$J$1)</f>
        <v>0</v>
      </c>
      <c r="AEU4" s="37">
        <f>SUMIFS('Absences diverses'!$BI$8:$BI$500,'Absences diverses'!$A$8:$A$500,B4,'Absences diverses'!$D$8:$D$500,Salariés!$J$2)</f>
        <v>0</v>
      </c>
      <c r="AEV4" s="37">
        <f>SUMIFS('Absences diverses'!$BI$8:$BI$500,'Absences diverses'!$A$8:$A$500,B4,'Absences diverses'!$D$8:$D$500,Salariés!$J$3)</f>
        <v>0</v>
      </c>
      <c r="AEW4" s="37">
        <f>SUMIFS('Absences diverses'!$BI$8:$BI$500,'Absences diverses'!$A$8:$A$500,B4,'Absences diverses'!$D$8:$D$500,Salariés!$J$4)</f>
        <v>0</v>
      </c>
      <c r="AEX4" s="37">
        <f>SUMIFS('Arrêts médicaux'!$BL$8:$BL$500,'Arrêts médicaux'!$A$8:$A$500,B4,'Arrêts médicaux'!$D$8:$D$500,Salariés!$H$1)</f>
        <v>0</v>
      </c>
      <c r="AEY4" s="37">
        <f>SUMIFS('Arrêts médicaux'!$BL$8:$BL$500,'Arrêts médicaux'!$A$8:$A$500,B4,'Arrêts médicaux'!$D$8:$D$500,Salariés!$H$2)</f>
        <v>0</v>
      </c>
      <c r="AEZ4" s="38">
        <f t="shared" ref="AEZ4:AEZ18" si="343">+AEY4+AEX4</f>
        <v>0</v>
      </c>
      <c r="AFA4" s="37">
        <f>SUMIFS('Arrêts médicaux'!$BL$8:$BL$500,'Arrêts médicaux'!$A$8:$A$500,B4,'Arrêts médicaux'!$D$8:$D$500,Salariés!$H$3)</f>
        <v>0</v>
      </c>
      <c r="AFB4" s="37">
        <f>SUMIFS('Arrêts médicaux'!$BL$8:$BL$500,'Arrêts médicaux'!$A$8:$A$500,B4,'Arrêts médicaux'!$D$8:$D$500,Salariés!$H$4)</f>
        <v>0</v>
      </c>
      <c r="AFC4" s="38">
        <f t="shared" ref="AFC4:AFC18" si="344">+AFB4+AFA4</f>
        <v>0</v>
      </c>
      <c r="AFD4" s="37">
        <f>SUMIFS('Arrêts médicaux'!$BL$8:$BL$500,'Arrêts médicaux'!$A$8:$A$500,B4,'Arrêts médicaux'!$D$8:$D$500,Salariés!$H$5)</f>
        <v>0</v>
      </c>
      <c r="AFE4" s="37">
        <f>SUMIFS('Arrêts médicaux'!$BL$8:$BL$500,'Arrêts médicaux'!$A$8:$A$500,B4,'Arrêts médicaux'!$D$8:$D$500,Salariés!$H$6)</f>
        <v>0</v>
      </c>
      <c r="AFF4" s="37">
        <f>SUMIFS('Arrêts médicaux'!$BL$8:$BL$500,'Arrêts médicaux'!$A$8:$A$500,B4,'Arrêts médicaux'!$D$8:$D$500,Salariés!$H$7)</f>
        <v>0</v>
      </c>
      <c r="AFG4" s="38">
        <f t="shared" ref="AFG4:AFG18" si="345">+AFF4+AFE4+AFD4</f>
        <v>0</v>
      </c>
      <c r="AFH4" s="37">
        <f>SUMIFS('Arrêts médicaux'!$BL$8:$BL$500,'Arrêts médicaux'!$A$8:$A$500,B4,'Arrêts médicaux'!$D$8:$D$500,Salariés!$H$8)</f>
        <v>0</v>
      </c>
      <c r="AFI4" s="37">
        <f>SUMIFS('Absences diverses'!$BJ$8:$BJ$500,'Absences diverses'!$A$8:$A$500,B4,'Absences diverses'!$D$8:$D$500,Salariés!$J$1)</f>
        <v>0</v>
      </c>
      <c r="AFJ4" s="37">
        <f>SUMIFS('Absences diverses'!$BJ$8:$BJ$500,'Absences diverses'!$A$8:$A$500,B4,'Absences diverses'!$D$8:$D$500,Salariés!$J$2)</f>
        <v>0</v>
      </c>
      <c r="AFK4" s="37">
        <f>SUMIFS('Absences diverses'!$BJ$8:$BJ$500,'Absences diverses'!$A$8:$A$500,B4,'Absences diverses'!$D$8:$D$500,Salariés!$J$3)</f>
        <v>0</v>
      </c>
      <c r="AFL4" s="37">
        <f>SUMIFS('Absences diverses'!$BJ$8:$BJ$500,'Absences diverses'!$A$8:$A$500,B4,'Absences diverses'!$D$8:$D$500,Salariés!$J$4)</f>
        <v>0</v>
      </c>
      <c r="AFM4" s="37">
        <f>SUMIFS('Arrêts médicaux'!$BM$8:$BM$500,'Arrêts médicaux'!$A$8:$A$500,B4,'Arrêts médicaux'!$D$8:$D$500,Salariés!$H$1)</f>
        <v>0</v>
      </c>
      <c r="AFN4" s="37">
        <f>SUMIFS('Arrêts médicaux'!$BM$8:$BM$500,'Arrêts médicaux'!$A$8:$A$500,B4,'Arrêts médicaux'!$D$8:$D$500,Salariés!$H$2)</f>
        <v>0</v>
      </c>
      <c r="AFO4" s="38">
        <f t="shared" ref="AFO4:AFO18" si="346">+AFN4+AFM4</f>
        <v>0</v>
      </c>
      <c r="AFP4" s="37">
        <f>SUMIFS('Arrêts médicaux'!$BM$8:$BM$500,'Arrêts médicaux'!$A$8:$A$500,B4,'Arrêts médicaux'!$D$8:$D$500,Salariés!$H$3)</f>
        <v>0</v>
      </c>
      <c r="AFQ4" s="37">
        <f>SUMIFS('Arrêts médicaux'!$BM$8:$BM$500,'Arrêts médicaux'!$A$8:$A$500,B4,'Arrêts médicaux'!$D$8:$D$500,Salariés!$H$4)</f>
        <v>0</v>
      </c>
      <c r="AFR4" s="38">
        <f t="shared" ref="AFR4:AFR18" si="347">+AFQ4+AFP4</f>
        <v>0</v>
      </c>
      <c r="AFS4" s="37">
        <f>SUMIFS('Arrêts médicaux'!$BM$8:$BM$500,'Arrêts médicaux'!$A$8:$A$500,B4,'Arrêts médicaux'!$D$8:$D$500,Salariés!$H$5)</f>
        <v>0</v>
      </c>
      <c r="AFT4" s="37">
        <f>SUMIFS('Arrêts médicaux'!$BM$8:$BM$500,'Arrêts médicaux'!$A$8:$A$500,B4,'Arrêts médicaux'!$D$8:$D$500,Salariés!$H$6)</f>
        <v>0</v>
      </c>
      <c r="AFU4" s="37">
        <f>SUMIFS('Arrêts médicaux'!$BM$8:$BM$500,'Arrêts médicaux'!$A$8:$A$500,B4,'Arrêts médicaux'!$D$8:$D$500,Salariés!$H$7)</f>
        <v>0</v>
      </c>
      <c r="AFV4" s="38">
        <f t="shared" ref="AFV4:AFV18" si="348">+AFU4+AFT4+AFS4</f>
        <v>0</v>
      </c>
      <c r="AFW4" s="37">
        <f>SUMIFS('Arrêts médicaux'!$BM$8:$BM$500,'Arrêts médicaux'!$A$8:$A$500,B4,'Arrêts médicaux'!$D$8:$D$500,Salariés!$H$8)</f>
        <v>0</v>
      </c>
      <c r="AFX4" s="37">
        <f>SUMIFS('Absences diverses'!$BK$8:$BK$500,'Absences diverses'!$A$8:$A$500,B4,'Absences diverses'!$D$8:$D$500,Salariés!$J$1)</f>
        <v>0</v>
      </c>
      <c r="AFY4" s="37">
        <f>SUMIFS('Absences diverses'!$BK$8:$BK$500,'Absences diverses'!$A$8:$A$500,B4,'Absences diverses'!$D$8:$D$500,Salariés!$J$2)</f>
        <v>0</v>
      </c>
      <c r="AFZ4" s="37">
        <f>SUMIFS('Absences diverses'!$BK$8:$BK$500,'Absences diverses'!$A$8:$A$500,B4,'Absences diverses'!$D$8:$D$500,Salariés!$J$3)</f>
        <v>0</v>
      </c>
      <c r="AGA4" s="37">
        <f>SUMIFS('Absences diverses'!$BK$8:$BK$500,'Absences diverses'!$A$8:$A$500,B4,'Absences diverses'!$D$8:$D$500,Salariés!$J$4)</f>
        <v>0</v>
      </c>
      <c r="AGB4" s="37">
        <f>SUMIFS('Arrêts médicaux'!$BN$8:$BN$500,'Arrêts médicaux'!$A$8:$A$500,B4,'Arrêts médicaux'!$D$8:$D$500,Salariés!$H$1)</f>
        <v>0</v>
      </c>
      <c r="AGC4" s="37">
        <f>SUMIFS('Arrêts médicaux'!$BN$8:$BN$500,'Arrêts médicaux'!$A$8:$A$500,B4,'Arrêts médicaux'!$D$8:$D$500,Salariés!$H$2)</f>
        <v>0</v>
      </c>
      <c r="AGD4" s="38">
        <f t="shared" ref="AGD4:AGD18" si="349">+AGC4+AGB4</f>
        <v>0</v>
      </c>
      <c r="AGE4" s="37">
        <f>SUMIFS('Arrêts médicaux'!$BN$8:$BN$500,'Arrêts médicaux'!$A$8:$A$500,B4,'Arrêts médicaux'!$D$8:$D$500,Salariés!$H$3)</f>
        <v>0</v>
      </c>
      <c r="AGF4" s="37">
        <f>SUMIFS('Arrêts médicaux'!$BN$8:$BN$500,'Arrêts médicaux'!$A$8:$A$500,B4,'Arrêts médicaux'!$D$8:$D$500,Salariés!$H$4)</f>
        <v>0</v>
      </c>
      <c r="AGG4" s="38">
        <f t="shared" ref="AGG4:AGG18" si="350">+AGF4+AGE4</f>
        <v>0</v>
      </c>
      <c r="AGH4" s="37">
        <f>SUMIFS('Arrêts médicaux'!$BN$8:$BN$500,'Arrêts médicaux'!$A$8:$A$500,B4,'Arrêts médicaux'!$D$8:$D$500,Salariés!$H$5)</f>
        <v>0</v>
      </c>
      <c r="AGI4" s="37">
        <f>SUMIFS('Arrêts médicaux'!$BN$8:$BN$500,'Arrêts médicaux'!$A$8:$A$500,B4,'Arrêts médicaux'!$D$8:$D$500,Salariés!$H$6)</f>
        <v>0</v>
      </c>
      <c r="AGJ4" s="37">
        <f>SUMIFS('Arrêts médicaux'!$BN$8:$BN$500,'Arrêts médicaux'!$A$8:$A$500,B4,'Arrêts médicaux'!$D$8:$D$500,Salariés!$H$7)</f>
        <v>0</v>
      </c>
      <c r="AGK4" s="38">
        <f t="shared" ref="AGK4:AGK18" si="351">+AGJ4+AGI4+AGH4</f>
        <v>0</v>
      </c>
      <c r="AGL4" s="37">
        <f>SUMIFS('Arrêts médicaux'!$BN$8:$BN$500,'Arrêts médicaux'!$A$8:$A$500,B4,'Arrêts médicaux'!$D$8:$D$500,Salariés!$H$8)</f>
        <v>0</v>
      </c>
      <c r="AGM4" s="37">
        <f>SUMIFS('Absences diverses'!$BL$8:$BL$500,'Absences diverses'!$A$8:$A$500,B4,'Absences diverses'!$D$8:$D$500,Salariés!$J$1)</f>
        <v>0</v>
      </c>
      <c r="AGN4" s="37">
        <f>SUMIFS('Absences diverses'!$BL$8:$BL$500,'Absences diverses'!$A$8:$A$500,B4,'Absences diverses'!$D$8:$D$500,Salariés!$J$2)</f>
        <v>0</v>
      </c>
      <c r="AGO4" s="37">
        <f>SUMIFS('Absences diverses'!$BL$8:$BL$500,'Absences diverses'!$A$8:$A$500,B4,'Absences diverses'!$D$8:$D$500,Salariés!$J$3)</f>
        <v>0</v>
      </c>
      <c r="AGP4" s="37">
        <f>SUMIFS('Absences diverses'!$BL$8:$BL$500,'Absences diverses'!$A$8:$A$500,B4,'Absences diverses'!$D$8:$D$500,Salariés!$J$4)</f>
        <v>0</v>
      </c>
      <c r="AGQ4" s="37">
        <f>SUMIFS('Arrêts médicaux'!$BO$8:$BO$500,'Arrêts médicaux'!$A$8:$A$500,B4,'Arrêts médicaux'!$D$8:$D$500,Salariés!$H$1)</f>
        <v>0</v>
      </c>
      <c r="AGR4" s="37">
        <f>SUMIFS('Arrêts médicaux'!$BO$8:$BO$500,'Arrêts médicaux'!$A$8:$A$500,B4,'Arrêts médicaux'!$D$8:$D$500,Salariés!$H$2)</f>
        <v>0</v>
      </c>
      <c r="AGS4" s="38">
        <f t="shared" ref="AGS4:AGS18" si="352">+AGR4+AGQ4</f>
        <v>0</v>
      </c>
      <c r="AGT4" s="37">
        <f>SUMIFS('Arrêts médicaux'!$BO$8:$BO$500,'Arrêts médicaux'!$A$8:$A$500,B4,'Arrêts médicaux'!$D$8:$D$500,Salariés!$H$3)</f>
        <v>0</v>
      </c>
      <c r="AGU4" s="37">
        <f>SUMIFS('Arrêts médicaux'!$BO$8:$BO$500,'Arrêts médicaux'!$A$8:$A$500,B4,'Arrêts médicaux'!$D$8:$D$500,Salariés!$H$4)</f>
        <v>0</v>
      </c>
      <c r="AGV4" s="38">
        <f t="shared" ref="AGV4:AGV18" si="353">+AGU4+AGT4</f>
        <v>0</v>
      </c>
      <c r="AGW4" s="37">
        <f>SUMIFS('Arrêts médicaux'!$BO$8:$BO$500,'Arrêts médicaux'!$A$8:$A$500,B4,'Arrêts médicaux'!$D$8:$D$500,Salariés!$H$5)</f>
        <v>0</v>
      </c>
      <c r="AGX4" s="37">
        <f>SUMIFS('Arrêts médicaux'!$BO$8:$BO$500,'Arrêts médicaux'!$A$8:$A$500,B4,'Arrêts médicaux'!$D$8:$D$500,Salariés!$H$6)</f>
        <v>0</v>
      </c>
      <c r="AGY4" s="37">
        <f>SUMIFS('Arrêts médicaux'!$BO$8:$BO$500,'Arrêts médicaux'!$A$8:$A$500,B4,'Arrêts médicaux'!$D$8:$D$500,Salariés!$H$7)</f>
        <v>0</v>
      </c>
      <c r="AGZ4" s="38">
        <f t="shared" ref="AGZ4:AGZ18" si="354">+AGY4+AGX4+AGW4</f>
        <v>0</v>
      </c>
      <c r="AHA4" s="37">
        <f>SUMIFS('Arrêts médicaux'!$BO$8:$BO$500,'Arrêts médicaux'!$A$8:$A$500,B4,'Arrêts médicaux'!$D$8:$D$500,Salariés!$H$8)</f>
        <v>0</v>
      </c>
      <c r="AHB4" s="37">
        <f>SUMIFS('Absences diverses'!$BM$8:$BM$500,'Absences diverses'!$A$8:$A$500,B4,'Absences diverses'!$D$8:$D$500,Salariés!$J$1)</f>
        <v>0</v>
      </c>
      <c r="AHC4" s="37">
        <f>SUMIFS('Absences diverses'!$BM$8:$BM$500,'Absences diverses'!$A$8:$A$500,B4,'Absences diverses'!$D$8:$D$500,Salariés!$J$2)</f>
        <v>0</v>
      </c>
      <c r="AHD4" s="37">
        <f>SUMIFS('Absences diverses'!$BM$8:$BM$500,'Absences diverses'!$A$8:$A$500,B4,'Absences diverses'!$D$8:$D$500,Salariés!$J$3)</f>
        <v>0</v>
      </c>
      <c r="AHE4" s="37">
        <f>SUMIFS('Absences diverses'!$BM$8:$BM$500,'Absences diverses'!$A$8:$A$500,B4,'Absences diverses'!$D$8:$D$500,Salariés!$J$4)</f>
        <v>0</v>
      </c>
      <c r="AHF4" s="37">
        <f>SUMIFS('Arrêts médicaux'!$BP$8:$BP$500,'Arrêts médicaux'!$A$8:$A$500,B4,'Arrêts médicaux'!$D$8:$D$500,Salariés!$H$1)</f>
        <v>0</v>
      </c>
      <c r="AHG4" s="37">
        <f>SUMIFS('Arrêts médicaux'!$BP$8:$BP$500,'Arrêts médicaux'!$A$8:$A$500,B4,'Arrêts médicaux'!$D$8:$D$500,Salariés!$H$2)</f>
        <v>0</v>
      </c>
      <c r="AHH4" s="38">
        <f t="shared" ref="AHH4:AHH18" si="355">+AHG4+AHF4</f>
        <v>0</v>
      </c>
      <c r="AHI4" s="37">
        <f>SUMIFS('Arrêts médicaux'!$BP$8:$BP$500,'Arrêts médicaux'!$A$8:$A$500,B4,'Arrêts médicaux'!$D$8:$D$500,Salariés!$H$3)</f>
        <v>0</v>
      </c>
      <c r="AHJ4" s="37">
        <f>SUMIFS('Arrêts médicaux'!$BP$8:$BP$500,'Arrêts médicaux'!$A$8:$A$500,B4,'Arrêts médicaux'!$D$8:$D$500,Salariés!$H$4)</f>
        <v>0</v>
      </c>
      <c r="AHK4" s="38">
        <f t="shared" ref="AHK4:AHK18" si="356">+AHJ4+AHI4</f>
        <v>0</v>
      </c>
      <c r="AHL4" s="37">
        <f>SUMIFS('Arrêts médicaux'!$BP$8:$BP$500,'Arrêts médicaux'!$A$8:$A$500,B4,'Arrêts médicaux'!$D$8:$D$500,Salariés!$H$5)</f>
        <v>0</v>
      </c>
      <c r="AHM4" s="37">
        <f>SUMIFS('Arrêts médicaux'!$BP$8:$BP$500,'Arrêts médicaux'!$A$8:$A$500,B4,'Arrêts médicaux'!$D$8:$D$500,Salariés!$H$6)</f>
        <v>0</v>
      </c>
      <c r="AHN4" s="37">
        <f>SUMIFS('Arrêts médicaux'!$BP$8:$BP$500,'Arrêts médicaux'!$A$8:$A$500,B4,'Arrêts médicaux'!$D$8:$D$500,Salariés!$H$7)</f>
        <v>0</v>
      </c>
      <c r="AHO4" s="38">
        <f t="shared" ref="AHO4:AHO18" si="357">+AHN4+AHM4+AHL4</f>
        <v>0</v>
      </c>
      <c r="AHP4" s="37">
        <f>SUMIFS('Arrêts médicaux'!$BP$8:$BP$500,'Arrêts médicaux'!$A$8:$A$500,B4,'Arrêts médicaux'!$D$8:$D$500,Salariés!$H$8)</f>
        <v>0</v>
      </c>
      <c r="AHQ4" s="37">
        <f>SUMIFS('Absences diverses'!$BN$8:$BN$500,'Absences diverses'!$A$8:$A$500,B4,'Absences diverses'!$D$8:$D$500,Salariés!$J$1)</f>
        <v>0</v>
      </c>
      <c r="AHR4" s="37">
        <f>SUMIFS('Absences diverses'!$BN$8:$BN$500,'Absences diverses'!$A$8:$A$500,B4,'Absences diverses'!$D$8:$D$500,Salariés!$J$2)</f>
        <v>0</v>
      </c>
      <c r="AHS4" s="37">
        <f>SUMIFS('Absences diverses'!$BN$8:$BN$500,'Absences diverses'!$A$8:$A$500,B4,'Absences diverses'!$D$8:$D$500,Salariés!$J$3)</f>
        <v>0</v>
      </c>
      <c r="AHT4" s="37">
        <f>SUMIFS('Absences diverses'!$BN$8:$BN$500,'Absences diverses'!$A$8:$A$500,B4,'Absences diverses'!$D$8:$D$500,Salariés!$J$4)</f>
        <v>0</v>
      </c>
      <c r="AHU4" s="37">
        <f>SUMIFS('Arrêts médicaux'!$BQ$8:$BQ$500,'Arrêts médicaux'!$A$8:$A$500,B4,'Arrêts médicaux'!$D$8:$D$500,Salariés!$H$1)</f>
        <v>0</v>
      </c>
      <c r="AHV4" s="37">
        <f>SUMIFS('Arrêts médicaux'!$BQ$8:$BQ$500,'Arrêts médicaux'!$A$8:$A$500,B4,'Arrêts médicaux'!$D$8:$D$500,Salariés!$H$2)</f>
        <v>0</v>
      </c>
      <c r="AHW4" s="38">
        <f t="shared" ref="AHW4:AHW18" si="358">+AHV4+AHU4</f>
        <v>0</v>
      </c>
      <c r="AHX4" s="37">
        <f>SUMIFS('Arrêts médicaux'!$BQ$8:$BQ$500,'Arrêts médicaux'!$A$8:$A$500,B4,'Arrêts médicaux'!$D$8:$D$500,Salariés!$H$3)</f>
        <v>0</v>
      </c>
      <c r="AHY4" s="37">
        <f>SUMIFS('Arrêts médicaux'!$BQ$8:$BQ$500,'Arrêts médicaux'!$A$8:$A$500,B4,'Arrêts médicaux'!$D$8:$D$500,Salariés!$H$4)</f>
        <v>0</v>
      </c>
      <c r="AHZ4" s="38">
        <f t="shared" ref="AHZ4:AHZ18" si="359">+AHY4+AHX4</f>
        <v>0</v>
      </c>
      <c r="AIA4" s="37">
        <f>SUMIFS('Arrêts médicaux'!$BQ$8:$BQ$500,'Arrêts médicaux'!$A$8:$A$500,B4,'Arrêts médicaux'!$D$8:$D$500,Salariés!$H$5)</f>
        <v>0</v>
      </c>
      <c r="AIB4" s="37">
        <f>SUMIFS('Arrêts médicaux'!$BQ$8:$BQ$500,'Arrêts médicaux'!$A$8:$A$500,B4,'Arrêts médicaux'!$D$8:$D$500,Salariés!$H$6)</f>
        <v>0</v>
      </c>
      <c r="AIC4" s="37">
        <f>SUMIFS('Arrêts médicaux'!$BQ$8:$BQ$500,'Arrêts médicaux'!$A$8:$A$500,B4,'Arrêts médicaux'!$D$8:$D$500,Salariés!$H$7)</f>
        <v>0</v>
      </c>
      <c r="AID4" s="38">
        <f t="shared" ref="AID4:AID18" si="360">+AIC4+AIB4+AIA4</f>
        <v>0</v>
      </c>
      <c r="AIE4" s="37">
        <f>SUMIFS('Arrêts médicaux'!$BQ$8:$BQ$500,'Arrêts médicaux'!$A$8:$A$500,B4,'Arrêts médicaux'!$D$8:$D$500,Salariés!$H$8)</f>
        <v>0</v>
      </c>
      <c r="AIF4" s="37">
        <f>SUMIFS('Absences diverses'!$BO$8:$BO$500,'Absences diverses'!$A$8:$A$500,B4,'Absences diverses'!$D$8:$D$500,Salariés!$J$1)</f>
        <v>0</v>
      </c>
      <c r="AIG4" s="37">
        <f>SUMIFS('Absences diverses'!$BO$8:$BO$500,'Absences diverses'!$A$8:$A$500,B4,'Absences diverses'!$D$8:$D$500,Salariés!$J$2)</f>
        <v>0</v>
      </c>
      <c r="AIH4" s="37">
        <f>SUMIFS('Absences diverses'!$BO$8:$BO$500,'Absences diverses'!$A$8:$A$500,B4,'Absences diverses'!$D$8:$D$500,Salariés!$J$3)</f>
        <v>0</v>
      </c>
      <c r="AII4" s="37">
        <f>SUMIFS('Absences diverses'!$BO$8:$BO$500,'Absences diverses'!$A$8:$A$500,B4,'Absences diverses'!$D$8:$D$500,Salariés!$J$4)</f>
        <v>0</v>
      </c>
    </row>
    <row r="5" spans="2:919" x14ac:dyDescent="0.25">
      <c r="B5" s="29">
        <f>+Salariés!A3</f>
        <v>3</v>
      </c>
      <c r="C5" s="29" t="str">
        <f>+Salariés!B3</f>
        <v>DUPONT</v>
      </c>
      <c r="D5" s="29" t="str">
        <f>+Salariés!C3</f>
        <v>STEVEN</v>
      </c>
      <c r="E5" s="37">
        <f>SUMIFS('Arrêts médicaux'!$I$8:$I$500,'Arrêts médicaux'!$A$8:$A$500,B5,'Arrêts médicaux'!$D$8:$D$500,Salariés!$H$1)</f>
        <v>0</v>
      </c>
      <c r="F5" s="118">
        <f>SUMIFS('Arrêts médicaux'!$I$8:$I$500,'Arrêts médicaux'!$A$8:$A$500,B5,'Arrêts médicaux'!$D$8:$D$500,Salariés!$H$2)</f>
        <v>0</v>
      </c>
      <c r="G5" s="120">
        <f t="shared" si="178"/>
        <v>0</v>
      </c>
      <c r="H5" s="37">
        <f>SUMIFS('Arrêts médicaux'!$I$8:$I$500,'Arrêts médicaux'!$A$8:$A$500,B5,'Arrêts médicaux'!$D$8:$D$500,Salariés!$H$3)</f>
        <v>0</v>
      </c>
      <c r="I5" s="37">
        <f>SUMIFS('Arrêts médicaux'!$I$8:$I$500,'Arrêts médicaux'!$A$8:$A$500,B5,'Arrêts médicaux'!$D$8:$D$500,Salariés!$H$4)</f>
        <v>0</v>
      </c>
      <c r="J5" s="38">
        <f t="shared" si="179"/>
        <v>0</v>
      </c>
      <c r="K5" s="37">
        <f>SUMIFS('Arrêts médicaux'!$I$8:$I$500,'Arrêts médicaux'!$A$8:$A$500,B5,'Arrêts médicaux'!$D$8:$D$500,Salariés!$H$5)</f>
        <v>0</v>
      </c>
      <c r="L5" s="37">
        <f>SUMIFS('Arrêts médicaux'!$I$8:$I$500,'Arrêts médicaux'!$A$8:$A$500,B5,'Arrêts médicaux'!$D$8:$D$500,Salariés!$H$6)</f>
        <v>0</v>
      </c>
      <c r="M5" s="37">
        <f>SUMIFS('Arrêts médicaux'!$I$8:$I$500,'Arrêts médicaux'!$A$8:$A$500,B5,'Arrêts médicaux'!$D$8:$D$500,Salariés!$H$7)</f>
        <v>0</v>
      </c>
      <c r="N5" s="38">
        <f t="shared" si="180"/>
        <v>0</v>
      </c>
      <c r="O5" s="37">
        <f>SUMIFS('Arrêts médicaux'!$I$8:$I$500,'Arrêts médicaux'!$A$8:$A$500,B5,'Arrêts médicaux'!$D$8:$D$500,Salariés!$H$8)</f>
        <v>0</v>
      </c>
      <c r="P5" s="37">
        <f>SUMIFS('Absences diverses'!$G$8:$G$500,'Absences diverses'!$A$8:$A$500,B5,'Absences diverses'!$D$8:$D$500,Salariés!$J$1)</f>
        <v>0</v>
      </c>
      <c r="Q5" s="37">
        <f>SUMIFS('Absences diverses'!$G$8:$G$500,'Absences diverses'!$A$8:$A$500,B5,'Absences diverses'!$D$8:$D$500,Salariés!$J$2)</f>
        <v>0</v>
      </c>
      <c r="R5" s="37">
        <f>SUMIFS('Absences diverses'!$G$8:$G$500,'Absences diverses'!$A$8:$A$500,B5,'Absences diverses'!$D$8:$D$500,Salariés!$J$3)</f>
        <v>0</v>
      </c>
      <c r="S5" s="116">
        <f>SUMIFS('Absences diverses'!$G$8:$G$500,'Absences diverses'!$A$8:$A$500,B5,'Absences diverses'!$D$8:$D$500,Salariés!$J$4)</f>
        <v>0</v>
      </c>
      <c r="T5" s="115">
        <f>SUMIFS('Arrêts médicaux'!$J$8:$J$500,'Arrêts médicaux'!$A$8:$A$500,B5,'Arrêts médicaux'!$D$8:$D$500,Salariés!$H$1)</f>
        <v>0</v>
      </c>
      <c r="U5" s="37">
        <f>SUMIFS('Arrêts médicaux'!$J$8:$J$500,'Arrêts médicaux'!$A$8:$A$500,B5,'Arrêts médicaux'!$D$8:$D$500,Salariés!$H$2)</f>
        <v>0</v>
      </c>
      <c r="V5" s="38">
        <f t="shared" si="181"/>
        <v>0</v>
      </c>
      <c r="W5" s="37">
        <f>SUMIFS('Arrêts médicaux'!$J$8:$J$500,'Arrêts médicaux'!$A$8:$A$500,B5,'Arrêts médicaux'!$D$8:$D$500,Salariés!$H$3)</f>
        <v>0</v>
      </c>
      <c r="X5" s="37">
        <f>SUMIFS('Arrêts médicaux'!$J$8:$J$500,'Arrêts médicaux'!$A$8:$A$500,B5,'Arrêts médicaux'!$D$8:$D$500,Salariés!$H$4)</f>
        <v>0</v>
      </c>
      <c r="Y5" s="38">
        <f t="shared" si="182"/>
        <v>0</v>
      </c>
      <c r="Z5" s="37">
        <f>SUMIFS('Arrêts médicaux'!$J$8:$J$500,'Arrêts médicaux'!$A$8:$A$500,B5,'Arrêts médicaux'!$D$8:$D$500,Salariés!$H$5)</f>
        <v>0</v>
      </c>
      <c r="AA5" s="37">
        <f>SUMIFS('Arrêts médicaux'!$J$8:$J$500,'Arrêts médicaux'!$A$8:$A$500,B5,'Arrêts médicaux'!$D$8:$D$500,Salariés!$H$6)</f>
        <v>0</v>
      </c>
      <c r="AB5" s="37">
        <f>SUMIFS('Arrêts médicaux'!$J$8:$J$500,'Arrêts médicaux'!$A$8:$A$500,B5,'Arrêts médicaux'!$D$8:$D$500,Salariés!$H$7)</f>
        <v>0</v>
      </c>
      <c r="AC5" s="38">
        <f t="shared" si="183"/>
        <v>0</v>
      </c>
      <c r="AD5" s="37">
        <f>SUMIFS('Arrêts médicaux'!$J$8:$J$500,'Arrêts médicaux'!$A$8:$A$500,B5,'Arrêts médicaux'!$D$8:$D$500,Salariés!$H$8)</f>
        <v>0</v>
      </c>
      <c r="AE5" s="37">
        <f>SUMIFS('Absences diverses'!$H$8:$H$500,'Absences diverses'!$A$8:$A$500,B5,'Absences diverses'!$D$8:$D$500,Salariés!$J$1)</f>
        <v>0</v>
      </c>
      <c r="AF5" s="37">
        <f>SUMIFS('Absences diverses'!$H$8:$H$500,'Absences diverses'!$A$8:$A$500,B5,'Absences diverses'!$D$8:$D$500,Salariés!$J$2)</f>
        <v>0</v>
      </c>
      <c r="AG5" s="37">
        <f>SUMIFS('Absences diverses'!$H$8:$H$500,'Absences diverses'!$A$8:$A$500,B5,'Absences diverses'!$D$8:$D$500,Salariés!$J$3)</f>
        <v>0</v>
      </c>
      <c r="AH5" s="116">
        <f>SUMIFS('Absences diverses'!$H$8:$H$500,'Absences diverses'!$A$8:$A$500,B5,'Absences diverses'!$D$8:$D$500,Salariés!$J$4)</f>
        <v>0</v>
      </c>
      <c r="AI5" s="37">
        <f>SUMIFS('Arrêts médicaux'!$K$8:$K$500,'Arrêts médicaux'!$A$8:$A$500,B5,'Arrêts médicaux'!$D$8:$D$500,Salariés!$H$1)</f>
        <v>0</v>
      </c>
      <c r="AJ5" s="37">
        <f>SUMIFS('Arrêts médicaux'!$K$8:$K$500,'Arrêts médicaux'!$A$8:$A$500,B5,'Arrêts médicaux'!$D$8:$D$500,Salariés!$H$2)</f>
        <v>0</v>
      </c>
      <c r="AK5" s="38">
        <f t="shared" si="184"/>
        <v>0</v>
      </c>
      <c r="AL5" s="37">
        <f>SUMIFS('Arrêts médicaux'!$K$8:$K$500,'Arrêts médicaux'!$A$8:$A$500,B5,'Arrêts médicaux'!$D$8:$D$500,Salariés!$H$3)</f>
        <v>0</v>
      </c>
      <c r="AM5" s="37">
        <f>SUMIFS('Arrêts médicaux'!$K$8:$K$500,'Arrêts médicaux'!$A$8:$A$500,B5,'Arrêts médicaux'!$D$8:$D$500,Salariés!$H$4)</f>
        <v>0</v>
      </c>
      <c r="AN5" s="38">
        <f t="shared" si="185"/>
        <v>0</v>
      </c>
      <c r="AO5" s="37">
        <f>SUMIFS('Arrêts médicaux'!$K$8:$K$500,'Arrêts médicaux'!$A$8:$A$500,B5,'Arrêts médicaux'!$D$8:$D$500,Salariés!$H$5)</f>
        <v>0</v>
      </c>
      <c r="AP5" s="37">
        <f>SUMIFS('Arrêts médicaux'!$K$8:$K$500,'Arrêts médicaux'!$A$8:$A$500,B5,'Arrêts médicaux'!$D$8:$D$500,Salariés!$H$6)</f>
        <v>0</v>
      </c>
      <c r="AQ5" s="37">
        <f>SUMIFS('Arrêts médicaux'!$K$8:$K$500,'Arrêts médicaux'!$A$8:$A$500,B5,'Arrêts médicaux'!$D$8:$D$500,Salariés!$H$7)</f>
        <v>0</v>
      </c>
      <c r="AR5" s="38">
        <f t="shared" si="186"/>
        <v>0</v>
      </c>
      <c r="AS5" s="37">
        <f>SUMIFS('Arrêts médicaux'!$K$8:$K$500,'Arrêts médicaux'!$A$8:$A$500,B5,'Arrêts médicaux'!$D$8:$D$500,Salariés!$H$8)</f>
        <v>0</v>
      </c>
      <c r="AT5" s="37">
        <f>SUMIFS('Absences diverses'!$I$8:$I$500,'Absences diverses'!$A$8:$A$500,B5,'Absences diverses'!$D$8:$D$500,Salariés!$J$1)</f>
        <v>0</v>
      </c>
      <c r="AU5" s="37">
        <f>SUMIFS('Absences diverses'!$I$8:$I$500,'Absences diverses'!$A$8:$A$500,B5,'Absences diverses'!$D$8:$D$500,Salariés!$J$2)</f>
        <v>0</v>
      </c>
      <c r="AV5" s="37">
        <f>SUMIFS('Absences diverses'!$I$8:$I$500,'Absences diverses'!$A$8:$A$500,B5,'Absences diverses'!$D$8:$D$500,Salariés!$J$3)</f>
        <v>0</v>
      </c>
      <c r="AW5" s="116">
        <f>SUMIFS('Absences diverses'!$I$8:$I$500,'Absences diverses'!$A$8:$A$500,B5,'Absences diverses'!$D$8:$D$500,Salariés!$J$4)</f>
        <v>0</v>
      </c>
      <c r="AX5" s="37">
        <f>SUMIFS('Arrêts médicaux'!$L$8:$L$500,'Arrêts médicaux'!$A$8:$A$500,B5,'Arrêts médicaux'!$D$8:$D$500,Salariés!$H$1)</f>
        <v>0</v>
      </c>
      <c r="AY5" s="37">
        <f>SUMIFS('Arrêts médicaux'!$L$8:$L$500,'Arrêts médicaux'!$A$8:$A$500,B5,'Arrêts médicaux'!$D$8:$D$500,Salariés!$H$2)</f>
        <v>0</v>
      </c>
      <c r="AZ5" s="38">
        <f t="shared" si="187"/>
        <v>0</v>
      </c>
      <c r="BA5" s="37">
        <f>SUMIFS('Arrêts médicaux'!$L$8:$L$500,'Arrêts médicaux'!$A$8:$A$500,B5,'Arrêts médicaux'!$D$8:$D$500,Salariés!$H$3)</f>
        <v>0</v>
      </c>
      <c r="BB5" s="37">
        <f>SUMIFS('Arrêts médicaux'!$L$8:$L$500,'Arrêts médicaux'!$A$8:$A$500,B5,'Arrêts médicaux'!$D$8:$D$500,Salariés!$H$4)</f>
        <v>0</v>
      </c>
      <c r="BC5" s="38">
        <f t="shared" si="188"/>
        <v>0</v>
      </c>
      <c r="BD5" s="37">
        <f>SUMIFS('Arrêts médicaux'!$L$8:$L$500,'Arrêts médicaux'!$A$8:$A$500,B5,'Arrêts médicaux'!$D$8:$D$500,Salariés!$H$5)</f>
        <v>0</v>
      </c>
      <c r="BE5" s="37">
        <f>SUMIFS('Arrêts médicaux'!$L$8:$L$500,'Arrêts médicaux'!$A$8:$A$500,B5,'Arrêts médicaux'!$D$8:$D$500,Salariés!$H$6)</f>
        <v>0</v>
      </c>
      <c r="BF5" s="37">
        <f>SUMIFS('Arrêts médicaux'!$L$8:$L$500,'Arrêts médicaux'!$A$8:$A$500,B5,'Arrêts médicaux'!$D$8:$D$500,Salariés!$H$7)</f>
        <v>0</v>
      </c>
      <c r="BG5" s="38">
        <f t="shared" si="189"/>
        <v>0</v>
      </c>
      <c r="BH5" s="37">
        <f>SUMIFS('Arrêts médicaux'!$L$8:$L$500,'Arrêts médicaux'!$A$8:$A$500,B5,'Arrêts médicaux'!$D$8:$D$500,Salariés!$H$8)</f>
        <v>0</v>
      </c>
      <c r="BI5" s="37">
        <f>SUMIFS('Absences diverses'!$J$8:$J$500,'Absences diverses'!$A$8:$A$500,B5,'Absences diverses'!$D$8:$D$500,Salariés!$J$1)</f>
        <v>0</v>
      </c>
      <c r="BJ5" s="37">
        <f>SUMIFS('Absences diverses'!$J$8:$J$500,'Absences diverses'!$A$8:$A$500,B5,'Absences diverses'!$D$8:$D$500,Salariés!$J$2)</f>
        <v>0</v>
      </c>
      <c r="BK5" s="37">
        <f>SUMIFS('Absences diverses'!$J$8:$J$500,'Absences diverses'!$A$8:$A$500,B5,'Absences diverses'!$D$8:$D$500,Salariés!$J$3)</f>
        <v>0</v>
      </c>
      <c r="BL5" s="116">
        <f>SUMIFS('Absences diverses'!$J$8:$J$500,'Absences diverses'!$A$8:$A$500,B5,'Absences diverses'!$D$8:$D$500,Salariés!$J$4)</f>
        <v>0</v>
      </c>
      <c r="BM5" s="37">
        <f>SUMIFS('Arrêts médicaux'!$M$8:$M$500,'Arrêts médicaux'!$A$8:$A$500,B5,'Arrêts médicaux'!$D$8:$D$500,Salariés!$H$1)</f>
        <v>0</v>
      </c>
      <c r="BN5" s="37">
        <f>SUMIFS('Arrêts médicaux'!$M$8:$M$500,'Arrêts médicaux'!$A$8:$A$500,B5,'Arrêts médicaux'!$D$8:$D$500,Salariés!$H$2)</f>
        <v>0</v>
      </c>
      <c r="BO5" s="38">
        <f t="shared" si="190"/>
        <v>0</v>
      </c>
      <c r="BP5" s="37">
        <f>SUMIFS('Arrêts médicaux'!$M$8:$M$500,'Arrêts médicaux'!$A$8:$A$500,B5,'Arrêts médicaux'!$D$8:$D$500,Salariés!$H$3)</f>
        <v>0</v>
      </c>
      <c r="BQ5" s="37">
        <f>SUMIFS('Arrêts médicaux'!$M$8:$M$500,'Arrêts médicaux'!$A$8:$A$500,B5,'Arrêts médicaux'!$D$8:$D$500,Salariés!$H$4)</f>
        <v>0</v>
      </c>
      <c r="BR5" s="38">
        <f t="shared" si="191"/>
        <v>0</v>
      </c>
      <c r="BS5" s="37">
        <f>SUMIFS('Arrêts médicaux'!$M$8:$M$500,'Arrêts médicaux'!$A$8:$A$500,B5,'Arrêts médicaux'!$D$8:$D$500,Salariés!$H$5)</f>
        <v>0</v>
      </c>
      <c r="BT5" s="37">
        <f>SUMIFS('Arrêts médicaux'!$M$8:$M$500,'Arrêts médicaux'!$A$8:$A$500,B5,'Arrêts médicaux'!$D$8:$D$500,Salariés!$H$6)</f>
        <v>0</v>
      </c>
      <c r="BU5" s="37">
        <f>SUMIFS('Arrêts médicaux'!$M$8:$M$500,'Arrêts médicaux'!$A$8:$A$500,B5,'Arrêts médicaux'!$D$8:$D$500,Salariés!$H$7)</f>
        <v>0</v>
      </c>
      <c r="BV5" s="38">
        <f t="shared" si="192"/>
        <v>0</v>
      </c>
      <c r="BW5" s="37">
        <f>SUMIFS('Arrêts médicaux'!$M$8:$M$500,'Arrêts médicaux'!$A$8:$A$500,B5,'Arrêts médicaux'!$D$8:$D$500,Salariés!$H$8)</f>
        <v>0</v>
      </c>
      <c r="BX5" s="37">
        <f>SUMIFS('Absences diverses'!$K$8:$K$500,'Absences diverses'!$A$8:$A$500,B5,'Absences diverses'!$D$8:$D$500,Salariés!$J$1)</f>
        <v>0</v>
      </c>
      <c r="BY5" s="37">
        <f>SUMIFS('Absences diverses'!$K$8:$K$500,'Absences diverses'!$A$8:$A$500,B5,'Absences diverses'!$D$8:$D$500,Salariés!$J$2)</f>
        <v>0</v>
      </c>
      <c r="BZ5" s="37">
        <f>SUMIFS('Absences diverses'!$K$8:$K$500,'Absences diverses'!$A$8:$A$500,B5,'Absences diverses'!$D$8:$D$500,Salariés!$J$3)</f>
        <v>0</v>
      </c>
      <c r="CA5" s="37">
        <f>SUMIFS('Absences diverses'!$K$8:$K$500,'Absences diverses'!$A$8:$A$500,B5,'Absences diverses'!$D$8:$D$500,Salariés!$J$4)</f>
        <v>0</v>
      </c>
      <c r="CB5" s="37">
        <f>SUMIFS('Arrêts médicaux'!$N$8:$N$500,'Arrêts médicaux'!$A$8:$A$500,B5,'Arrêts médicaux'!$D$8:$D$500,Salariés!$H$1)</f>
        <v>0</v>
      </c>
      <c r="CC5" s="37">
        <f>SUMIFS('Arrêts médicaux'!$N$8:$N$500,'Arrêts médicaux'!$A$8:$A$500,B5,'Arrêts médicaux'!$D$8:$D$500,Salariés!$H$2)</f>
        <v>0</v>
      </c>
      <c r="CD5" s="38">
        <f t="shared" si="193"/>
        <v>0</v>
      </c>
      <c r="CE5" s="37">
        <f>SUMIFS('Arrêts médicaux'!$N$8:$N$500,'Arrêts médicaux'!$A$8:$A$500,B5,'Arrêts médicaux'!$D$8:$D$500,Salariés!$H$3)</f>
        <v>0</v>
      </c>
      <c r="CF5" s="37">
        <f>SUMIFS('Arrêts médicaux'!$N$8:$N$500,'Arrêts médicaux'!$A$8:$A$500,B5,'Arrêts médicaux'!$D$8:$D$500,Salariés!$H$4)</f>
        <v>0</v>
      </c>
      <c r="CG5" s="38">
        <f t="shared" si="194"/>
        <v>0</v>
      </c>
      <c r="CH5" s="37">
        <f>SUMIFS('Arrêts médicaux'!$N$8:$N$500,'Arrêts médicaux'!$A$8:$A$500,B5,'Arrêts médicaux'!$D$8:$D$500,Salariés!$H$5)</f>
        <v>0</v>
      </c>
      <c r="CI5" s="37">
        <f>SUMIFS('Arrêts médicaux'!$N$8:$N$500,'Arrêts médicaux'!$A$8:$A$500,B5,'Arrêts médicaux'!$D$8:$D$500,Salariés!$H$6)</f>
        <v>0</v>
      </c>
      <c r="CJ5" s="37">
        <f>SUMIFS('Arrêts médicaux'!$N$8:$N$500,'Arrêts médicaux'!$A$8:$A$500,B5,'Arrêts médicaux'!$D$8:$D$500,Salariés!$H$7)</f>
        <v>0</v>
      </c>
      <c r="CK5" s="38">
        <f t="shared" si="195"/>
        <v>0</v>
      </c>
      <c r="CL5" s="37">
        <f>SUMIFS('Arrêts médicaux'!$N$8:$N$500,'Arrêts médicaux'!$A$8:$A$500,B5,'Arrêts médicaux'!$D$8:$D$500,Salariés!$H$8)</f>
        <v>0</v>
      </c>
      <c r="CM5" s="37">
        <f>SUMIFS('Absences diverses'!$L$8:$L$500,'Absences diverses'!$A$8:$A$500,B5,'Absences diverses'!$D$8:$D$500,Salariés!$J$1)</f>
        <v>0</v>
      </c>
      <c r="CN5" s="37">
        <f>SUMIFS('Absences diverses'!$L$8:$L$500,'Absences diverses'!$A$8:$A$500,B5,'Absences diverses'!$D$8:$D$500,Salariés!$J$2)</f>
        <v>0</v>
      </c>
      <c r="CO5" s="37">
        <f>SUMIFS('Absences diverses'!$L$8:$L$500,'Absences diverses'!$A$8:$A$500,B5,'Absences diverses'!$D$8:$D$500,Salariés!$J$3)</f>
        <v>0</v>
      </c>
      <c r="CP5" s="37">
        <f>SUMIFS('Absences diverses'!$L$8:$L$500,'Absences diverses'!$A$8:$A$500,B5,'Absences diverses'!$D$8:$D$500,Salariés!$J$4)</f>
        <v>0</v>
      </c>
      <c r="CQ5" s="37">
        <f>SUMIFS('Arrêts médicaux'!$O$8:$O$500,'Arrêts médicaux'!$A$8:$A$500,B5,'Arrêts médicaux'!$D$8:$D$500,Salariés!$H$1)</f>
        <v>0</v>
      </c>
      <c r="CR5" s="37">
        <f>SUMIFS('Arrêts médicaux'!$O$8:$O$500,'Arrêts médicaux'!$A$8:$A$500,B5,'Arrêts médicaux'!$D$8:$D$500,Salariés!$H$2)</f>
        <v>0</v>
      </c>
      <c r="CS5" s="38">
        <f t="shared" si="196"/>
        <v>0</v>
      </c>
      <c r="CT5" s="37">
        <f>SUMIFS('Arrêts médicaux'!$O$8:$O$500,'Arrêts médicaux'!$A$8:$A$500,B5,'Arrêts médicaux'!$D$8:$D$500,Salariés!$H$3)</f>
        <v>0</v>
      </c>
      <c r="CU5" s="37">
        <f>SUMIFS('Arrêts médicaux'!$O$8:$O$500,'Arrêts médicaux'!$A$8:$A$500,B5,'Arrêts médicaux'!$D$8:$D$500,Salariés!$H$4)</f>
        <v>0</v>
      </c>
      <c r="CV5" s="38">
        <f t="shared" si="197"/>
        <v>0</v>
      </c>
      <c r="CW5" s="37">
        <f>SUMIFS('Arrêts médicaux'!$O$8:$O$500,'Arrêts médicaux'!$A$8:$A$500,B5,'Arrêts médicaux'!$D$8:$D$500,Salariés!$H$5)</f>
        <v>0</v>
      </c>
      <c r="CX5" s="37">
        <f>SUMIFS('Arrêts médicaux'!$O$8:$O$500,'Arrêts médicaux'!$A$8:$A$500,B5,'Arrêts médicaux'!$D$8:$D$500,Salariés!$H$6)</f>
        <v>0</v>
      </c>
      <c r="CY5" s="37">
        <f>SUMIFS('Arrêts médicaux'!$O$8:$O$500,'Arrêts médicaux'!$A$8:$A$500,B5,'Arrêts médicaux'!$D$8:$D$500,Salariés!$H$7)</f>
        <v>0</v>
      </c>
      <c r="CZ5" s="38">
        <f t="shared" si="198"/>
        <v>0</v>
      </c>
      <c r="DA5" s="37">
        <f>SUMIFS('Arrêts médicaux'!$O$8:$O$500,'Arrêts médicaux'!$A$8:$A$500,B5,'Arrêts médicaux'!$D$8:$D$500,Salariés!$H$8)</f>
        <v>0</v>
      </c>
      <c r="DB5" s="37">
        <f>SUMIFS('Absences diverses'!$M$8:$M$500,'Absences diverses'!$A$8:$A$500,B5,'Absences diverses'!$D$8:$D$500,Salariés!$J$1)</f>
        <v>0</v>
      </c>
      <c r="DC5" s="37">
        <f>SUMIFS('Absences diverses'!$M$8:$M$500,'Absences diverses'!$A$8:$A$500,B5,'Absences diverses'!$D$8:$D$500,Salariés!$J$2)</f>
        <v>0</v>
      </c>
      <c r="DD5" s="37">
        <f>SUMIFS('Absences diverses'!$M$8:$M$500,'Absences diverses'!$A$8:$A$500,B5,'Absences diverses'!$D$8:$D$500,Salariés!$J$3)</f>
        <v>0</v>
      </c>
      <c r="DE5" s="37">
        <f>SUMIFS('Absences diverses'!$M$8:$M$500,'Absences diverses'!$A$8:$A$500,B5,'Absences diverses'!$D$8:$D$500,Salariés!$J$4)</f>
        <v>0</v>
      </c>
      <c r="DF5" s="37">
        <f>SUMIFS('Arrêts médicaux'!$P$8:$P$500,'Arrêts médicaux'!$A$8:$A$500,B5,'Arrêts médicaux'!$D$8:$D$500,Salariés!$H$1)</f>
        <v>0</v>
      </c>
      <c r="DG5" s="37">
        <f>SUMIFS('Arrêts médicaux'!$P$8:$P$500,'Arrêts médicaux'!$A$8:$A$500,B5,'Arrêts médicaux'!$D$8:$D$500,Salariés!$H$2)</f>
        <v>0</v>
      </c>
      <c r="DH5" s="38">
        <f t="shared" si="199"/>
        <v>0</v>
      </c>
      <c r="DI5" s="37">
        <f>SUMIFS('Arrêts médicaux'!$P$8:$P$500,'Arrêts médicaux'!$A$8:$A$500,B5,'Arrêts médicaux'!$D$8:$D$500,Salariés!$H$3)</f>
        <v>0</v>
      </c>
      <c r="DJ5" s="37">
        <f>SUMIFS('Arrêts médicaux'!$P$8:$P$500,'Arrêts médicaux'!$A$8:$A$500,B5,'Arrêts médicaux'!$D$8:$D$500,Salariés!$H$4)</f>
        <v>0</v>
      </c>
      <c r="DK5" s="38">
        <f t="shared" si="200"/>
        <v>0</v>
      </c>
      <c r="DL5" s="37">
        <f>SUMIFS('Arrêts médicaux'!$P$8:$P$500,'Arrêts médicaux'!$A$8:$A$500,B5,'Arrêts médicaux'!$D$8:$D$500,Salariés!$H$5)</f>
        <v>0</v>
      </c>
      <c r="DM5" s="37">
        <f>SUMIFS('Arrêts médicaux'!$P$8:$P$500,'Arrêts médicaux'!$A$8:$A$500,B5,'Arrêts médicaux'!$D$8:$D$500,Salariés!$H$6)</f>
        <v>0</v>
      </c>
      <c r="DN5" s="37">
        <f>SUMIFS('Arrêts médicaux'!$P$8:$P$500,'Arrêts médicaux'!$A$8:$A$500,B5,'Arrêts médicaux'!$D$8:$D$500,Salariés!$H$7)</f>
        <v>0</v>
      </c>
      <c r="DO5" s="38">
        <f t="shared" si="201"/>
        <v>0</v>
      </c>
      <c r="DP5" s="37">
        <f>SUMIFS('Arrêts médicaux'!$P$8:$P$500,'Arrêts médicaux'!$A$8:$A$500,B5,'Arrêts médicaux'!$D$8:$D$500,Salariés!$H$8)</f>
        <v>0</v>
      </c>
      <c r="DQ5" s="37">
        <f>SUMIFS('Absences diverses'!$N$8:$N$500,'Absences diverses'!$A$8:$A$500,B5,'Absences diverses'!$D$8:$D$500,Salariés!$J$1)</f>
        <v>0</v>
      </c>
      <c r="DR5" s="37">
        <f>SUMIFS('Absences diverses'!$N$8:$N$500,'Absences diverses'!$A$8:$A$500,B5,'Absences diverses'!$D$8:$D$500,Salariés!$J$2)</f>
        <v>0</v>
      </c>
      <c r="DS5" s="37">
        <f>SUMIFS('Absences diverses'!$N$8:$N$500,'Absences diverses'!$A$8:$A$500,B5,'Absences diverses'!$D$8:$D$500,Salariés!$J$3)</f>
        <v>0</v>
      </c>
      <c r="DT5" s="37">
        <f>SUMIFS('Absences diverses'!$N$8:$N$500,'Absences diverses'!$A$8:$A$500,B5,'Absences diverses'!$D$8:$D$500,Salariés!$J$4)</f>
        <v>0</v>
      </c>
      <c r="DU5" s="37">
        <f>SUMIFS('Arrêts médicaux'!$Q$8:$Q$500,'Arrêts médicaux'!$A$8:$A$500,B5,'Arrêts médicaux'!$D$8:$D$500,Salariés!$H$1)</f>
        <v>0</v>
      </c>
      <c r="DV5" s="37">
        <f>SUMIFS('Arrêts médicaux'!$Q$8:$Q$500,'Arrêts médicaux'!$A$8:$A$500,B5,'Arrêts médicaux'!$D$8:$D$500,Salariés!$H$2)</f>
        <v>0</v>
      </c>
      <c r="DW5" s="38">
        <f t="shared" si="202"/>
        <v>0</v>
      </c>
      <c r="DX5" s="37">
        <f>SUMIFS('Arrêts médicaux'!$Q$8:$Q$500,'Arrêts médicaux'!$A$8:$A$500,B5,'Arrêts médicaux'!$D$8:$D$500,Salariés!$H$3)</f>
        <v>0</v>
      </c>
      <c r="DY5" s="37">
        <f>SUMIFS('Arrêts médicaux'!$Q$8:$Q$500,'Arrêts médicaux'!$A$8:$A$500,B5,'Arrêts médicaux'!$D$8:$D$500,Salariés!$H$4)</f>
        <v>0</v>
      </c>
      <c r="DZ5" s="38">
        <f t="shared" si="203"/>
        <v>0</v>
      </c>
      <c r="EA5" s="37">
        <f>SUMIFS('Arrêts médicaux'!$Q$8:$Q$500,'Arrêts médicaux'!$A$8:$A$500,B5,'Arrêts médicaux'!$D$8:$D$500,Salariés!$H$5)</f>
        <v>0</v>
      </c>
      <c r="EB5" s="37">
        <f>SUMIFS('Arrêts médicaux'!$Q$8:$Q$500,'Arrêts médicaux'!$A$8:$A$500,B5,'Arrêts médicaux'!$D$8:$D$500,Salariés!$H$6)</f>
        <v>0</v>
      </c>
      <c r="EC5" s="37">
        <f>SUMIFS('Arrêts médicaux'!$Q$8:$Q$500,'Arrêts médicaux'!$A$8:$A$500,B5,'Arrêts médicaux'!$D$8:$D$500,Salariés!$H$7)</f>
        <v>0</v>
      </c>
      <c r="ED5" s="38">
        <f t="shared" si="204"/>
        <v>0</v>
      </c>
      <c r="EE5" s="37">
        <f>SUMIFS('Arrêts médicaux'!$Q$8:$Q$500,'Arrêts médicaux'!$A$8:$A$500,B5,'Arrêts médicaux'!$D$8:$D$500,Salariés!$H$8)</f>
        <v>0</v>
      </c>
      <c r="EF5" s="37">
        <f>SUMIFS('Absences diverses'!$O$8:$O$500,'Absences diverses'!$A$8:$A$500,B5,'Absences diverses'!$D$8:$D$500,Salariés!$J$1)</f>
        <v>0</v>
      </c>
      <c r="EG5" s="37">
        <f>SUMIFS('Absences diverses'!$O$8:$O$500,'Absences diverses'!$A$8:$A$500,B5,'Absences diverses'!$D$8:$D$500,Salariés!$J$2)</f>
        <v>0</v>
      </c>
      <c r="EH5" s="37">
        <f>SUMIFS('Absences diverses'!$O$8:$O$500,'Absences diverses'!$A$8:$A$500,B5,'Absences diverses'!$D$8:$D$500,Salariés!$J$3)</f>
        <v>0</v>
      </c>
      <c r="EI5" s="37">
        <f>SUMIFS('Absences diverses'!$O$8:$O$500,'Absences diverses'!$A$8:$A$500,B5,'Absences diverses'!$D$8:$D$500,Salariés!$J$4)</f>
        <v>0</v>
      </c>
      <c r="EJ5" s="37">
        <f>SUMIFS('Arrêts médicaux'!$R$8:$R$500,'Arrêts médicaux'!$A$8:$A$500,B5,'Arrêts médicaux'!$D$8:$D$500,Salariés!$H$1)</f>
        <v>0</v>
      </c>
      <c r="EK5" s="37">
        <f>SUMIFS('Arrêts médicaux'!$R$8:$R$500,'Arrêts médicaux'!$A$8:$A$500,B5,'Arrêts médicaux'!$D$8:$D$500,Salariés!$H$2)</f>
        <v>0</v>
      </c>
      <c r="EL5" s="38">
        <f t="shared" si="205"/>
        <v>0</v>
      </c>
      <c r="EM5" s="37">
        <f>SUMIFS('Arrêts médicaux'!$R$8:$R$500,'Arrêts médicaux'!$A$8:$A$500,B5,'Arrêts médicaux'!$D$8:$D$500,Salariés!$H$3)</f>
        <v>0</v>
      </c>
      <c r="EN5" s="37">
        <f>SUMIFS('Arrêts médicaux'!$R$8:$R$500,'Arrêts médicaux'!$A$8:$A$500,B5,'Arrêts médicaux'!$D$8:$D$500,Salariés!$H$4)</f>
        <v>0</v>
      </c>
      <c r="EO5" s="38">
        <f t="shared" si="206"/>
        <v>0</v>
      </c>
      <c r="EP5" s="37">
        <f>SUMIFS('Arrêts médicaux'!$R$8:$R$500,'Arrêts médicaux'!$A$8:$A$500,B5,'Arrêts médicaux'!$D$8:$D$500,Salariés!$H$5)</f>
        <v>0</v>
      </c>
      <c r="EQ5" s="37">
        <f>SUMIFS('Arrêts médicaux'!$R$8:$R$500,'Arrêts médicaux'!$A$8:$A$500,B5,'Arrêts médicaux'!$D$8:$D$500,Salariés!$H$6)</f>
        <v>0</v>
      </c>
      <c r="ER5" s="37">
        <f>SUMIFS('Arrêts médicaux'!$R$8:$R$500,'Arrêts médicaux'!$A$8:$A$500,B5,'Arrêts médicaux'!$D$8:$D$500,Salariés!$H$7)</f>
        <v>0</v>
      </c>
      <c r="ES5" s="38">
        <f t="shared" si="207"/>
        <v>0</v>
      </c>
      <c r="ET5" s="37">
        <f>SUMIFS('Arrêts médicaux'!$R$8:$R$500,'Arrêts médicaux'!$A$8:$A$500,B5,'Arrêts médicaux'!$D$8:$D$500,Salariés!$H$8)</f>
        <v>0</v>
      </c>
      <c r="EU5" s="37">
        <f>SUMIFS('Absences diverses'!$P$8:$P$500,'Absences diverses'!$A$8:$A$500,B5,'Absences diverses'!$D$8:$D$500,Salariés!$J$1)</f>
        <v>0</v>
      </c>
      <c r="EV5" s="37">
        <f>SUMIFS('Absences diverses'!$P$8:$P$500,'Absences diverses'!$A$8:$A$500,B5,'Absences diverses'!$D$8:$D$500,Salariés!$J$2)</f>
        <v>0</v>
      </c>
      <c r="EW5" s="37">
        <f>SUMIFS('Absences diverses'!$P$8:$P$500,'Absences diverses'!$A$8:$A$500,B5,'Absences diverses'!$D$8:$D$500,Salariés!$J$3)</f>
        <v>0</v>
      </c>
      <c r="EX5" s="37">
        <f>SUMIFS('Absences diverses'!$P$8:$P$500,'Absences diverses'!$A$8:$A$500,B5,'Absences diverses'!$D$8:$D$500,Salariés!$J$4)</f>
        <v>0</v>
      </c>
      <c r="EY5" s="37">
        <f>SUMIFS('Arrêts médicaux'!$S$8:$S$500,'Arrêts médicaux'!$A$8:$A$500,B5,'Arrêts médicaux'!$D$8:$D$500,Salariés!$H$1)</f>
        <v>0</v>
      </c>
      <c r="EZ5" s="37">
        <f>SUMIFS('Arrêts médicaux'!$S$8:$S$500,'Arrêts médicaux'!$A$8:$A$500,B5,'Arrêts médicaux'!$D$8:$D$500,Salariés!$H$2)</f>
        <v>0</v>
      </c>
      <c r="FA5" s="38">
        <f t="shared" si="208"/>
        <v>0</v>
      </c>
      <c r="FB5" s="37">
        <f>SUMIFS('Arrêts médicaux'!$S$8:$S$500,'Arrêts médicaux'!$A$8:$A$500,B5,'Arrêts médicaux'!$D$8:$D$500,Salariés!$H$3)</f>
        <v>0</v>
      </c>
      <c r="FC5" s="37">
        <f>SUMIFS('Arrêts médicaux'!$S$8:$S$500,'Arrêts médicaux'!$A$8:$A$500,B5,'Arrêts médicaux'!$D$8:$D$500,Salariés!$H$4)</f>
        <v>0</v>
      </c>
      <c r="FD5" s="38">
        <f t="shared" si="209"/>
        <v>0</v>
      </c>
      <c r="FE5" s="37">
        <f>SUMIFS('Arrêts médicaux'!$S$8:$S$500,'Arrêts médicaux'!$A$8:$A$500,B5,'Arrêts médicaux'!$D$8:$D$500,Salariés!$H$5)</f>
        <v>0</v>
      </c>
      <c r="FF5" s="37">
        <f>SUMIFS('Arrêts médicaux'!$S$8:$S$500,'Arrêts médicaux'!$A$8:$A$500,B5,'Arrêts médicaux'!$D$8:$D$500,Salariés!$H$6)</f>
        <v>0</v>
      </c>
      <c r="FG5" s="37">
        <f>SUMIFS('Arrêts médicaux'!$S$8:$S$500,'Arrêts médicaux'!$A$8:$A$500,B5,'Arrêts médicaux'!$D$8:$D$500,Salariés!$H$7)</f>
        <v>0</v>
      </c>
      <c r="FH5" s="38">
        <f t="shared" si="210"/>
        <v>0</v>
      </c>
      <c r="FI5" s="37">
        <f>SUMIFS('Arrêts médicaux'!$S$8:$S$500,'Arrêts médicaux'!$A$8:$A$500,B5,'Arrêts médicaux'!$D$8:$D$500,Salariés!$H$8)</f>
        <v>0</v>
      </c>
      <c r="FJ5" s="37">
        <f>SUMIFS('Absences diverses'!$Q$8:$Q$500,'Absences diverses'!$A$8:$A$500,B5,'Absences diverses'!$D$8:$D$500,Salariés!$J$1)</f>
        <v>0</v>
      </c>
      <c r="FK5" s="37">
        <f>SUMIFS('Absences diverses'!$Q$8:$Q$500,'Absences diverses'!$A$8:$A$500,B5,'Absences diverses'!$D$8:$D$500,Salariés!$J$2)</f>
        <v>0</v>
      </c>
      <c r="FL5" s="37">
        <f>SUMIFS('Absences diverses'!$Q$8:$Q$500,'Absences diverses'!$A$8:$A$500,B5,'Absences diverses'!$D$8:$D$500,Salariés!$J$3)</f>
        <v>0</v>
      </c>
      <c r="FM5" s="37">
        <f>SUMIFS('Absences diverses'!$Q$8:$Q$500,'Absences diverses'!$A$8:$A$500,B5,'Absences diverses'!$D$8:$D$500,Salariés!$J$4)</f>
        <v>0</v>
      </c>
      <c r="FN5" s="37">
        <f>SUMIFS('Arrêts médicaux'!$T$8:$T$500,'Arrêts médicaux'!$A$8:$A$500,B5,'Arrêts médicaux'!$D$8:$D$500,Salariés!$H$1)</f>
        <v>0</v>
      </c>
      <c r="FO5" s="37">
        <f>SUMIFS('Arrêts médicaux'!$T$8:$T$500,'Arrêts médicaux'!$A$8:$A$500,B5,'Arrêts médicaux'!$D$8:$D$500,Salariés!$H$2)</f>
        <v>0</v>
      </c>
      <c r="FP5" s="38">
        <f t="shared" si="211"/>
        <v>0</v>
      </c>
      <c r="FQ5" s="37">
        <f>SUMIFS('Arrêts médicaux'!$T$8:$T$500,'Arrêts médicaux'!$A$8:$A$500,B5,'Arrêts médicaux'!$D$8:$D$500,Salariés!$H$3)</f>
        <v>0</v>
      </c>
      <c r="FR5" s="37">
        <f>SUMIFS('Arrêts médicaux'!$T$8:$T$500,'Arrêts médicaux'!$A$8:$A$500,B5,'Arrêts médicaux'!$D$8:$D$500,Salariés!$H$4)</f>
        <v>0</v>
      </c>
      <c r="FS5" s="38">
        <f t="shared" si="212"/>
        <v>0</v>
      </c>
      <c r="FT5" s="37">
        <f>SUMIFS('Arrêts médicaux'!$T$8:$T$500,'Arrêts médicaux'!$A$8:$A$500,B5,'Arrêts médicaux'!$D$8:$D$500,Salariés!$H$5)</f>
        <v>0</v>
      </c>
      <c r="FU5" s="37">
        <f>SUMIFS('Arrêts médicaux'!$T$8:$T$500,'Arrêts médicaux'!$A$8:$A$500,B5,'Arrêts médicaux'!$D$8:$D$500,Salariés!$H$6)</f>
        <v>0</v>
      </c>
      <c r="FV5" s="37">
        <f>SUMIFS('Arrêts médicaux'!$T$8:$T$500,'Arrêts médicaux'!$A$8:$A$500,B5,'Arrêts médicaux'!$D$8:$D$500,Salariés!$H$7)</f>
        <v>0</v>
      </c>
      <c r="FW5" s="38">
        <f t="shared" si="213"/>
        <v>0</v>
      </c>
      <c r="FX5" s="37">
        <f>SUMIFS('Arrêts médicaux'!$T$8:$T$500,'Arrêts médicaux'!$A$8:$A$500,B5,'Arrêts médicaux'!$D$8:$D$500,Salariés!$H$8)</f>
        <v>0</v>
      </c>
      <c r="FY5" s="37">
        <f>SUMIFS('Absences diverses'!$R$8:$R$500,'Absences diverses'!$A$8:$A$500,B5,'Absences diverses'!$D$8:$D$500,Salariés!$J$1)</f>
        <v>0</v>
      </c>
      <c r="FZ5" s="37">
        <f>SUMIFS('Absences diverses'!$R$8:$R$500,'Absences diverses'!$A$8:$A$500,B5,'Absences diverses'!$D$8:$D$500,Salariés!$J$2)</f>
        <v>0</v>
      </c>
      <c r="GA5" s="37">
        <f>SUMIFS('Absences diverses'!$R$8:$R$500,'Absences diverses'!$A$8:$A$500,B5,'Absences diverses'!$D$8:$D$500,Salariés!$J$3)</f>
        <v>0</v>
      </c>
      <c r="GB5" s="37">
        <f>SUMIFS('Absences diverses'!$R$8:$R$500,'Absences diverses'!$A$8:$A$500,B5,'Absences diverses'!$D$8:$D$500,Salariés!$J$4)</f>
        <v>0</v>
      </c>
      <c r="GC5" s="37">
        <f>SUMIFS('Arrêts médicaux'!$U$8:$U$500,'Arrêts médicaux'!$A$8:$A$500,B5,'Arrêts médicaux'!$D$8:$D$500,Salariés!$H$1)</f>
        <v>0</v>
      </c>
      <c r="GD5" s="37">
        <f>SUMIFS('Arrêts médicaux'!$U$8:$U$500,'Arrêts médicaux'!$A$8:$A$500,B5,'Arrêts médicaux'!$D$8:$D$500,Salariés!$H$2)</f>
        <v>0</v>
      </c>
      <c r="GE5" s="38">
        <f t="shared" si="214"/>
        <v>0</v>
      </c>
      <c r="GF5" s="37">
        <f>SUMIFS('Arrêts médicaux'!$U$8:$U$500,'Arrêts médicaux'!$A$8:$A$500,B5,'Arrêts médicaux'!$D$8:$D$500,Salariés!$H$3)</f>
        <v>0</v>
      </c>
      <c r="GG5" s="37">
        <f>SUMIFS('Arrêts médicaux'!$U$8:$U$500,'Arrêts médicaux'!$A$8:$A$500,B5,'Arrêts médicaux'!$D$8:$D$500,Salariés!$H$4)</f>
        <v>0</v>
      </c>
      <c r="GH5" s="38">
        <f t="shared" si="215"/>
        <v>0</v>
      </c>
      <c r="GI5" s="37">
        <f>SUMIFS('Arrêts médicaux'!$U$8:$U$500,'Arrêts médicaux'!$A$8:$A$500,B5,'Arrêts médicaux'!$D$8:$D$500,Salariés!$H$5)</f>
        <v>0</v>
      </c>
      <c r="GJ5" s="37">
        <f>SUMIFS('Arrêts médicaux'!$U$8:$U$500,'Arrêts médicaux'!$A$8:$A$500,B5,'Arrêts médicaux'!$D$8:$D$500,Salariés!$H$6)</f>
        <v>0</v>
      </c>
      <c r="GK5" s="37">
        <f>SUMIFS('Arrêts médicaux'!$U$8:$U$500,'Arrêts médicaux'!$A$8:$A$500,B5,'Arrêts médicaux'!$D$8:$D$500,Salariés!$H$7)</f>
        <v>0</v>
      </c>
      <c r="GL5" s="38">
        <f t="shared" si="216"/>
        <v>0</v>
      </c>
      <c r="GM5" s="37">
        <f>SUMIFS('Arrêts médicaux'!$U$8:$U$500,'Arrêts médicaux'!$A$8:$A$500,B5,'Arrêts médicaux'!$D$8:$D$500,Salariés!$H$8)</f>
        <v>0</v>
      </c>
      <c r="GN5" s="37">
        <f>SUMIFS('Absences diverses'!$S$8:$S$500,'Absences diverses'!$A$8:$A$500,B5,'Absences diverses'!$D$8:$D$500,Salariés!$J$1)</f>
        <v>0</v>
      </c>
      <c r="GO5" s="37">
        <f>SUMIFS('Absences diverses'!$S$8:$S$500,'Absences diverses'!$A$8:$A$500,B5,'Absences diverses'!$D$8:$D$500,Salariés!$J$2)</f>
        <v>0</v>
      </c>
      <c r="GP5" s="37">
        <f>SUMIFS('Absences diverses'!$S$8:$S$500,'Absences diverses'!$A$8:$A$500,B5,'Absences diverses'!$D$8:$D$500,Salariés!$J$3)</f>
        <v>0</v>
      </c>
      <c r="GQ5" s="37">
        <f>SUMIFS('Absences diverses'!$S$8:$S$500,'Absences diverses'!$A$8:$A$500,B5,'Absences diverses'!$D$8:$D$500,Salariés!$J$4)</f>
        <v>0</v>
      </c>
      <c r="GR5" s="37">
        <f>SUMIFS('Arrêts médicaux'!$V$8:$V$500,'Arrêts médicaux'!$A$8:$A$500,B5,'Arrêts médicaux'!$D$8:$D$500,Salariés!$H$1)</f>
        <v>0</v>
      </c>
      <c r="GS5" s="37">
        <f>SUMIFS('Arrêts médicaux'!$V$8:$V$500,'Arrêts médicaux'!$A$8:$A$500,B5,'Arrêts médicaux'!$D$8:$D$500,Salariés!$H$2)</f>
        <v>0</v>
      </c>
      <c r="GT5" s="38">
        <f t="shared" si="217"/>
        <v>0</v>
      </c>
      <c r="GU5" s="37">
        <f>SUMIFS('Arrêts médicaux'!$V$8:$V$500,'Arrêts médicaux'!$A$8:$A$500,B5,'Arrêts médicaux'!$D$8:$D$500,Salariés!$H$3)</f>
        <v>0</v>
      </c>
      <c r="GV5" s="37">
        <f>SUMIFS('Arrêts médicaux'!$V$8:$V$500,'Arrêts médicaux'!$A$8:$A$500,B5,'Arrêts médicaux'!$D$8:$D$500,Salariés!$H$4)</f>
        <v>0</v>
      </c>
      <c r="GW5" s="38">
        <f t="shared" si="218"/>
        <v>0</v>
      </c>
      <c r="GX5" s="37">
        <f>SUMIFS('Arrêts médicaux'!$V$8:$V$500,'Arrêts médicaux'!$A$8:$A$500,B5,'Arrêts médicaux'!$D$8:$D$500,Salariés!$H$5)</f>
        <v>0</v>
      </c>
      <c r="GY5" s="37">
        <f>SUMIFS('Arrêts médicaux'!$V$8:$V$500,'Arrêts médicaux'!$A$8:$A$500,B5,'Arrêts médicaux'!$D$8:$D$500,Salariés!$H$6)</f>
        <v>0</v>
      </c>
      <c r="GZ5" s="37">
        <f>SUMIFS('Arrêts médicaux'!$V$8:$V$500,'Arrêts médicaux'!$A$8:$A$500,B5,'Arrêts médicaux'!$D$8:$D$500,Salariés!$H$7)</f>
        <v>0</v>
      </c>
      <c r="HA5" s="38">
        <f t="shared" si="219"/>
        <v>0</v>
      </c>
      <c r="HB5" s="37">
        <f>SUMIFS('Arrêts médicaux'!$V$8:$V$500,'Arrêts médicaux'!$A$8:$A$500,B5,'Arrêts médicaux'!$D$8:$D$500,Salariés!$H$8)</f>
        <v>0</v>
      </c>
      <c r="HC5" s="37">
        <f>SUMIFS('Absences diverses'!$T$8:$T$500,'Absences diverses'!$A$8:$A$500,B5,'Absences diverses'!$D$8:$D$500,Salariés!$J$1)</f>
        <v>0</v>
      </c>
      <c r="HD5" s="37">
        <f>SUMIFS('Absences diverses'!$T$8:$T$500,'Absences diverses'!$A$8:$A$500,B5,'Absences diverses'!$D$8:$D$500,Salariés!$J$2)</f>
        <v>0</v>
      </c>
      <c r="HE5" s="37">
        <f>SUMIFS('Absences diverses'!$T$8:$T$500,'Absences diverses'!$A$8:$A$500,B5,'Absences diverses'!$D$8:$D$500,Salariés!$J$3)</f>
        <v>0</v>
      </c>
      <c r="HF5" s="37">
        <f>SUMIFS('Absences diverses'!$T$8:$T$500,'Absences diverses'!$A$8:$A$500,B5,'Absences diverses'!$D$8:$D$500,Salariés!$J$4)</f>
        <v>0</v>
      </c>
      <c r="HG5" s="37">
        <f>SUMIFS('Arrêts médicaux'!$W$8:$W$500,'Arrêts médicaux'!$A$8:$A$500,B5,'Arrêts médicaux'!$D$8:$D$500,Salariés!$H$1)</f>
        <v>0</v>
      </c>
      <c r="HH5" s="37">
        <f>SUMIFS('Arrêts médicaux'!$W$8:$W$500,'Arrêts médicaux'!$A$8:$A$500,B5,'Arrêts médicaux'!$D$8:$D$500,Salariés!$H$2)</f>
        <v>0</v>
      </c>
      <c r="HI5" s="38">
        <f t="shared" si="220"/>
        <v>0</v>
      </c>
      <c r="HJ5" s="37">
        <f>SUMIFS('Arrêts médicaux'!$W$8:$W$500,'Arrêts médicaux'!$A$8:$A$500,B5,'Arrêts médicaux'!$D$8:$D$500,Salariés!$H$3)</f>
        <v>0</v>
      </c>
      <c r="HK5" s="37">
        <f>SUMIFS('Arrêts médicaux'!$W$8:$W$500,'Arrêts médicaux'!$A$8:$A$500,B5,'Arrêts médicaux'!$D$8:$D$500,Salariés!$H$4)</f>
        <v>0</v>
      </c>
      <c r="HL5" s="38">
        <f t="shared" si="221"/>
        <v>0</v>
      </c>
      <c r="HM5" s="37">
        <f>SUMIFS('Arrêts médicaux'!$W$8:$W$500,'Arrêts médicaux'!$A$8:$A$500,B5,'Arrêts médicaux'!$D$8:$D$500,Salariés!$H$5)</f>
        <v>0</v>
      </c>
      <c r="HN5" s="37">
        <f>SUMIFS('Arrêts médicaux'!$W$8:$W$500,'Arrêts médicaux'!$A$8:$A$500,B5,'Arrêts médicaux'!$D$8:$D$500,Salariés!$H$6)</f>
        <v>0</v>
      </c>
      <c r="HO5" s="37">
        <f>SUMIFS('Arrêts médicaux'!$W$8:$W$500,'Arrêts médicaux'!$A$8:$A$500,B5,'Arrêts médicaux'!$D$8:$D$500,Salariés!$H$7)</f>
        <v>0</v>
      </c>
      <c r="HP5" s="38">
        <f t="shared" si="222"/>
        <v>0</v>
      </c>
      <c r="HQ5" s="37">
        <f>SUMIFS('Arrêts médicaux'!$W$8:$W$500,'Arrêts médicaux'!$A$8:$A$500,B5,'Arrêts médicaux'!$D$8:$D$500,Salariés!$H$8)</f>
        <v>0</v>
      </c>
      <c r="HR5" s="37">
        <f>SUMIFS('Absences diverses'!$U$8:$U$500,'Absences diverses'!$A$8:$A$500,B5,'Absences diverses'!$D$8:$D$500,Salariés!$J$1)</f>
        <v>0</v>
      </c>
      <c r="HS5" s="37">
        <f>SUMIFS('Absences diverses'!$U$8:$U$500,'Absences diverses'!$A$8:$A$500,B5,'Absences diverses'!$D$8:$D$500,Salariés!$J$2)</f>
        <v>0</v>
      </c>
      <c r="HT5" s="37">
        <f>SUMIFS('Absences diverses'!$U$8:$U$500,'Absences diverses'!$A$8:$A$500,B5,'Absences diverses'!$D$8:$D$500,Salariés!$J$3)</f>
        <v>0</v>
      </c>
      <c r="HU5" s="37">
        <f>SUMIFS('Absences diverses'!$U$8:$U$500,'Absences diverses'!$A$8:$A$500,B5,'Absences diverses'!$D$8:$D$500,Salariés!$J$4)</f>
        <v>0</v>
      </c>
      <c r="HV5" s="37">
        <f>SUMIFS('Arrêts médicaux'!$X$8:$X$500,'Arrêts médicaux'!$A$8:$A$500,B5,'Arrêts médicaux'!$D$8:$D$500,Salariés!$H$1)</f>
        <v>0</v>
      </c>
      <c r="HW5" s="37">
        <f>SUMIFS('Arrêts médicaux'!$X$8:$X$500,'Arrêts médicaux'!$A$8:$A$500,B5,'Arrêts médicaux'!$D$8:$D$500,Salariés!$H$2)</f>
        <v>0</v>
      </c>
      <c r="HX5" s="38">
        <f t="shared" si="223"/>
        <v>0</v>
      </c>
      <c r="HY5" s="37">
        <f>SUMIFS('Arrêts médicaux'!$X$8:$X$500,'Arrêts médicaux'!$A$8:$A$500,B5,'Arrêts médicaux'!$D$8:$D$500,Salariés!$H$3)</f>
        <v>0</v>
      </c>
      <c r="HZ5" s="37">
        <f>SUMIFS('Arrêts médicaux'!$X$8:$X$500,'Arrêts médicaux'!$A$8:$A$500,B5,'Arrêts médicaux'!$D$8:$D$500,Salariés!$H$4)</f>
        <v>0</v>
      </c>
      <c r="IA5" s="38">
        <f t="shared" si="224"/>
        <v>0</v>
      </c>
      <c r="IB5" s="37">
        <f>SUMIFS('Arrêts médicaux'!$X$8:$X$500,'Arrêts médicaux'!$A$8:$A$500,B5,'Arrêts médicaux'!$D$8:$D$500,Salariés!$H$5)</f>
        <v>0</v>
      </c>
      <c r="IC5" s="37">
        <f>SUMIFS('Arrêts médicaux'!$X$8:$X$500,'Arrêts médicaux'!$A$8:$A$500,B5,'Arrêts médicaux'!$D$8:$D$500,Salariés!$H$6)</f>
        <v>0</v>
      </c>
      <c r="ID5" s="37">
        <f>SUMIFS('Arrêts médicaux'!$X$8:$X$500,'Arrêts médicaux'!$A$8:$A$500,B5,'Arrêts médicaux'!$D$8:$D$500,Salariés!$H$7)</f>
        <v>0</v>
      </c>
      <c r="IE5" s="38">
        <f t="shared" si="225"/>
        <v>0</v>
      </c>
      <c r="IF5" s="37">
        <f>SUMIFS('Arrêts médicaux'!$X$8:$X$500,'Arrêts médicaux'!$A$8:$A$500,B5,'Arrêts médicaux'!$D$8:$D$500,Salariés!$H$8)</f>
        <v>0</v>
      </c>
      <c r="IG5" s="37">
        <f>SUMIFS('Absences diverses'!$V$8:$V$500,'Absences diverses'!$A$8:$A$500,B5,'Absences diverses'!$D$8:$D$500,Salariés!$J$1)</f>
        <v>0</v>
      </c>
      <c r="IH5" s="37">
        <f>SUMIFS('Absences diverses'!$V$8:$V$500,'Absences diverses'!$A$8:$A$500,B5,'Absences diverses'!$D$8:$D$500,Salariés!$J$2)</f>
        <v>0</v>
      </c>
      <c r="II5" s="37">
        <f>SUMIFS('Absences diverses'!$V$8:$V$500,'Absences diverses'!$A$8:$A$500,B5,'Absences diverses'!$D$8:$D$500,Salariés!$J$3)</f>
        <v>0</v>
      </c>
      <c r="IJ5" s="37">
        <f>SUMIFS('Absences diverses'!$V$8:$V$500,'Absences diverses'!$A$8:$A$500,B5,'Absences diverses'!$D$8:$D$500,Salariés!$J$4)</f>
        <v>0</v>
      </c>
      <c r="IK5" s="37">
        <f>SUMIFS('Arrêts médicaux'!$Y$8:$Y$500,'Arrêts médicaux'!$A$8:$A$500,B5,'Arrêts médicaux'!$D$8:$D$500,Salariés!$H$1)</f>
        <v>0</v>
      </c>
      <c r="IL5" s="37">
        <f>SUMIFS('Arrêts médicaux'!$Y$8:$Y$500,'Arrêts médicaux'!$A$8:$A$500,B5,'Arrêts médicaux'!$D$8:$D$500,Salariés!$H$2)</f>
        <v>0</v>
      </c>
      <c r="IM5" s="38">
        <f t="shared" si="226"/>
        <v>0</v>
      </c>
      <c r="IN5" s="37">
        <f>SUMIFS('Arrêts médicaux'!$Y$8:$Y$500,'Arrêts médicaux'!$A$8:$A$500,B5,'Arrêts médicaux'!$D$8:$D$500,Salariés!$H$3)</f>
        <v>0</v>
      </c>
      <c r="IO5" s="37">
        <f>SUMIFS('Arrêts médicaux'!$Y$8:$Y$500,'Arrêts médicaux'!$A$8:$A$500,B5,'Arrêts médicaux'!$D$8:$D$500,Salariés!$H$4)</f>
        <v>0</v>
      </c>
      <c r="IP5" s="38">
        <f t="shared" si="227"/>
        <v>0</v>
      </c>
      <c r="IQ5" s="37">
        <f>SUMIFS('Arrêts médicaux'!$Y$8:$Y$500,'Arrêts médicaux'!$A$8:$A$500,B5,'Arrêts médicaux'!$D$8:$D$500,Salariés!$H$5)</f>
        <v>0</v>
      </c>
      <c r="IR5" s="37">
        <f>SUMIFS('Arrêts médicaux'!$Y$8:$Y$500,'Arrêts médicaux'!$A$8:$A$500,B5,'Arrêts médicaux'!$D$8:$D$500,Salariés!$H$6)</f>
        <v>0</v>
      </c>
      <c r="IS5" s="37">
        <f>SUMIFS('Arrêts médicaux'!$Y$8:$Y$500,'Arrêts médicaux'!$A$8:$A$500,B5,'Arrêts médicaux'!$D$8:$D$500,Salariés!$H$7)</f>
        <v>0</v>
      </c>
      <c r="IT5" s="38">
        <f t="shared" si="228"/>
        <v>0</v>
      </c>
      <c r="IU5" s="37">
        <f>SUMIFS('Arrêts médicaux'!$Y$8:$Y$500,'Arrêts médicaux'!$A$8:$A$500,B5,'Arrêts médicaux'!$D$8:$D$500,Salariés!$H$8)</f>
        <v>0</v>
      </c>
      <c r="IV5" s="37">
        <f>SUMIFS('Absences diverses'!$W$8:$W$500,'Absences diverses'!$A$8:$A$500,B5,'Absences diverses'!$D$8:$D$500,Salariés!$J$1)</f>
        <v>0</v>
      </c>
      <c r="IW5" s="37">
        <f>SUMIFS('Absences diverses'!$W$8:$W$500,'Absences diverses'!$A$8:$A$500,B5,'Absences diverses'!$D$8:$D$500,Salariés!$J$2)</f>
        <v>0</v>
      </c>
      <c r="IX5" s="37">
        <f>SUMIFS('Absences diverses'!$W$8:$W$500,'Absences diverses'!$A$8:$A$500,B5,'Absences diverses'!$D$8:$D$500,Salariés!$J$3)</f>
        <v>0</v>
      </c>
      <c r="IY5" s="37">
        <f>SUMIFS('Absences diverses'!$W$8:$W$500,'Absences diverses'!$A$8:$A$500,B5,'Absences diverses'!$D$8:$D$500,Salariés!$J$4)</f>
        <v>0</v>
      </c>
      <c r="IZ5" s="37">
        <f>SUMIFS('Arrêts médicaux'!$Z$8:$Z$500,'Arrêts médicaux'!$A$8:$A$500,B5,'Arrêts médicaux'!$D$8:$D$500,Salariés!$H$1)</f>
        <v>0</v>
      </c>
      <c r="JA5" s="37">
        <f>SUMIFS('Arrêts médicaux'!$Z$8:$Z$500,'Arrêts médicaux'!$A$8:$A$500,B5,'Arrêts médicaux'!$D$8:$D$500,Salariés!$H$2)</f>
        <v>0</v>
      </c>
      <c r="JB5" s="38">
        <f t="shared" si="229"/>
        <v>0</v>
      </c>
      <c r="JC5" s="37">
        <f>SUMIFS('Arrêts médicaux'!$Z$8:$Z$500,'Arrêts médicaux'!$A$8:$A$500,B5,'Arrêts médicaux'!$D$8:$D$500,Salariés!$H$3)</f>
        <v>0</v>
      </c>
      <c r="JD5" s="37">
        <f>SUMIFS('Arrêts médicaux'!$Z$8:$Z$500,'Arrêts médicaux'!$A$8:$A$500,B5,'Arrêts médicaux'!$D$8:$D$500,Salariés!$H$4)</f>
        <v>0</v>
      </c>
      <c r="JE5" s="38">
        <f t="shared" si="230"/>
        <v>0</v>
      </c>
      <c r="JF5" s="37">
        <f>SUMIFS('Arrêts médicaux'!$Z$8:$Z$500,'Arrêts médicaux'!$A$8:$A$500,B5,'Arrêts médicaux'!$D$8:$D$500,Salariés!$H$5)</f>
        <v>0</v>
      </c>
      <c r="JG5" s="37">
        <f>SUMIFS('Arrêts médicaux'!$Z$8:$Z$500,'Arrêts médicaux'!$A$8:$A$500,B5,'Arrêts médicaux'!$D$8:$D$500,Salariés!$H$6)</f>
        <v>0</v>
      </c>
      <c r="JH5" s="37">
        <f>SUMIFS('Arrêts médicaux'!$Z$8:$Z$500,'Arrêts médicaux'!$A$8:$A$500,B5,'Arrêts médicaux'!$D$8:$D$500,Salariés!$H$7)</f>
        <v>0</v>
      </c>
      <c r="JI5" s="38">
        <f t="shared" si="231"/>
        <v>0</v>
      </c>
      <c r="JJ5" s="37">
        <f>SUMIFS('Arrêts médicaux'!$Z$8:$Z$500,'Arrêts médicaux'!$A$8:$A$500,B5,'Arrêts médicaux'!$D$8:$D$500,Salariés!$H$8)</f>
        <v>0</v>
      </c>
      <c r="JK5" s="37">
        <f>SUMIFS('Absences diverses'!$X$8:$X$500,'Absences diverses'!$A$8:$A$500,B5,'Absences diverses'!$D$8:$D$500,Salariés!$J$1)</f>
        <v>0</v>
      </c>
      <c r="JL5" s="37">
        <f>SUMIFS('Absences diverses'!$X$8:$X$500,'Absences diverses'!$A$8:$A$500,B5,'Absences diverses'!$D$8:$D$500,Salariés!$J$2)</f>
        <v>0</v>
      </c>
      <c r="JM5" s="37">
        <f>SUMIFS('Absences diverses'!$X$8:$X$500,'Absences diverses'!$A$8:$A$500,B5,'Absences diverses'!$D$8:$D$500,Salariés!$J$3)</f>
        <v>0</v>
      </c>
      <c r="JN5" s="37">
        <f>SUMIFS('Absences diverses'!$X$8:$X$500,'Absences diverses'!$A$8:$A$500,B5,'Absences diverses'!$D$8:$D$500,Salariés!$J$4)</f>
        <v>0</v>
      </c>
      <c r="JO5" s="37">
        <f>SUMIFS('Arrêts médicaux'!$AA$8:$AA$500,'Arrêts médicaux'!$A$8:$A$500,B5,'Arrêts médicaux'!$D$8:$D$500,Salariés!$H$1)</f>
        <v>0</v>
      </c>
      <c r="JP5" s="37">
        <f>SUMIFS('Arrêts médicaux'!$AA$8:$AA$500,'Arrêts médicaux'!$A$8:$A$500,B5,'Arrêts médicaux'!$D$8:$D$500,Salariés!$H$2)</f>
        <v>0</v>
      </c>
      <c r="JQ5" s="38">
        <f t="shared" si="232"/>
        <v>0</v>
      </c>
      <c r="JR5" s="37">
        <f>SUMIFS('Arrêts médicaux'!$AA$8:$AA$500,'Arrêts médicaux'!$A$8:$A$500,B5,'Arrêts médicaux'!$D$8:$D$500,Salariés!$H$3)</f>
        <v>0</v>
      </c>
      <c r="JS5" s="37">
        <f>SUMIFS('Arrêts médicaux'!$AA$8:$AA$500,'Arrêts médicaux'!$A$8:$A$500,B5,'Arrêts médicaux'!$D$8:$D$500,Salariés!$H$4)</f>
        <v>0</v>
      </c>
      <c r="JT5" s="38">
        <f t="shared" si="233"/>
        <v>0</v>
      </c>
      <c r="JU5" s="37">
        <f>SUMIFS('Arrêts médicaux'!$AA$8:$AA$500,'Arrêts médicaux'!$A$8:$A$500,B5,'Arrêts médicaux'!$D$8:$D$500,Salariés!$H$5)</f>
        <v>0</v>
      </c>
      <c r="JV5" s="37">
        <f>SUMIFS('Arrêts médicaux'!$AA$8:$AA$500,'Arrêts médicaux'!$A$8:$A$500,B5,'Arrêts médicaux'!$D$8:$D$500,Salariés!$H$6)</f>
        <v>0</v>
      </c>
      <c r="JW5" s="37">
        <f>SUMIFS('Arrêts médicaux'!$AA$8:$AA$500,'Arrêts médicaux'!$A$8:$A$500,B5,'Arrêts médicaux'!$D$8:$D$500,Salariés!$H$7)</f>
        <v>0</v>
      </c>
      <c r="JX5" s="38">
        <f t="shared" si="234"/>
        <v>0</v>
      </c>
      <c r="JY5" s="37">
        <f>SUMIFS('Arrêts médicaux'!$AA$8:$AA$500,'Arrêts médicaux'!$A$8:$A$500,B5,'Arrêts médicaux'!$D$8:$D$500,Salariés!$H$8)</f>
        <v>0</v>
      </c>
      <c r="JZ5" s="37">
        <f>SUMIFS('Absences diverses'!$Y$8:$Y$500,'Absences diverses'!$A$8:$A$500,B5,'Absences diverses'!$D$8:$D$500,Salariés!$J$1)</f>
        <v>0</v>
      </c>
      <c r="KA5" s="37">
        <f>SUMIFS('Absences diverses'!$Y$8:$Y$500,'Absences diverses'!$A$8:$A$500,B5,'Absences diverses'!$D$8:$D$500,Salariés!$J$2)</f>
        <v>0</v>
      </c>
      <c r="KB5" s="37">
        <f>SUMIFS('Absences diverses'!$Y$8:$Y$500,'Absences diverses'!$A$8:$A$500,B5,'Absences diverses'!$D$8:$D$500,Salariés!$J$3)</f>
        <v>0</v>
      </c>
      <c r="KC5" s="37">
        <f>SUMIFS('Absences diverses'!$Y$8:$Y$500,'Absences diverses'!$A$8:$A$500,B5,'Absences diverses'!$D$8:$D$500,Salariés!$J$4)</f>
        <v>0</v>
      </c>
      <c r="KD5" s="37">
        <f>SUMIFS('Arrêts médicaux'!$AB$8:$AB$500,'Arrêts médicaux'!$A$8:$A$500,B5,'Arrêts médicaux'!$D$8:$D$500,Salariés!$H$1)</f>
        <v>0</v>
      </c>
      <c r="KE5" s="37">
        <f>SUMIFS('Arrêts médicaux'!$AB$8:$AB$500,'Arrêts médicaux'!$A$8:$A$500,B5,'Arrêts médicaux'!$D$8:$D$500,Salariés!$H$2)</f>
        <v>0</v>
      </c>
      <c r="KF5" s="38">
        <f t="shared" si="235"/>
        <v>0</v>
      </c>
      <c r="KG5" s="37">
        <f>SUMIFS('Arrêts médicaux'!$AB$8:$AB$500,'Arrêts médicaux'!$A$8:$A$500,B5,'Arrêts médicaux'!$D$8:$D$500,Salariés!$H$3)</f>
        <v>0</v>
      </c>
      <c r="KH5" s="37">
        <f>SUMIFS('Arrêts médicaux'!$AB$8:$AB$500,'Arrêts médicaux'!$A$8:$A$500,B5,'Arrêts médicaux'!$D$8:$D$500,Salariés!$H$4)</f>
        <v>0</v>
      </c>
      <c r="KI5" s="38">
        <f t="shared" si="236"/>
        <v>0</v>
      </c>
      <c r="KJ5" s="37">
        <f>SUMIFS('Arrêts médicaux'!$AB$8:$AB$500,'Arrêts médicaux'!$A$8:$A$500,B5,'Arrêts médicaux'!$D$8:$D$500,Salariés!$H$5)</f>
        <v>0</v>
      </c>
      <c r="KK5" s="37">
        <f>SUMIFS('Arrêts médicaux'!$AB$8:$AB$500,'Arrêts médicaux'!$A$8:$A$500,B5,'Arrêts médicaux'!$D$8:$D$500,Salariés!$H$6)</f>
        <v>0</v>
      </c>
      <c r="KL5" s="37">
        <f>SUMIFS('Arrêts médicaux'!$AB$8:$AB$500,'Arrêts médicaux'!$A$8:$A$500,B5,'Arrêts médicaux'!$D$8:$D$500,Salariés!$H$7)</f>
        <v>0</v>
      </c>
      <c r="KM5" s="38">
        <f t="shared" si="237"/>
        <v>0</v>
      </c>
      <c r="KN5" s="37">
        <f>SUMIFS('Arrêts médicaux'!$AB$8:$AB$500,'Arrêts médicaux'!$A$8:$A$500,B5,'Arrêts médicaux'!$D$8:$D$500,Salariés!$H$8)</f>
        <v>0</v>
      </c>
      <c r="KO5" s="37">
        <f>SUMIFS('Absences diverses'!$Z$8:$Z$500,'Absences diverses'!$A$8:$A$500,B5,'Absences diverses'!$D$8:$D$500,Salariés!$J$1)</f>
        <v>0</v>
      </c>
      <c r="KP5" s="37">
        <f>SUMIFS('Absences diverses'!$Z$8:$Z$500,'Absences diverses'!$A$8:$A$500,B5,'Absences diverses'!$D$8:$D$500,Salariés!$J$2)</f>
        <v>0</v>
      </c>
      <c r="KQ5" s="37">
        <f>SUMIFS('Absences diverses'!$Z$8:$Z$500,'Absences diverses'!$A$8:$A$500,B5,'Absences diverses'!$D$8:$D$500,Salariés!$J$3)</f>
        <v>0</v>
      </c>
      <c r="KR5" s="37">
        <f>SUMIFS('Absences diverses'!$Z$8:$Z$500,'Absences diverses'!$A$8:$A$500,B5,'Absences diverses'!$D$8:$D$500,Salariés!$J$4)</f>
        <v>0</v>
      </c>
      <c r="KS5" s="37">
        <f>SUMIFS('Arrêts médicaux'!$AC$8:$AC$500,'Arrêts médicaux'!$A$8:$A$500,B5,'Arrêts médicaux'!$D$8:$D$500,Salariés!$H$1)</f>
        <v>0</v>
      </c>
      <c r="KT5" s="37">
        <f>SUMIFS('Arrêts médicaux'!$AC$8:$AC$500,'Arrêts médicaux'!$A$8:$A$500,B5,'Arrêts médicaux'!$D$8:$D$500,Salariés!$H$2)</f>
        <v>0</v>
      </c>
      <c r="KU5" s="38">
        <f t="shared" si="238"/>
        <v>0</v>
      </c>
      <c r="KV5" s="37">
        <f>SUMIFS('Arrêts médicaux'!$AC$8:$AC$500,'Arrêts médicaux'!$A$8:$A$500,B5,'Arrêts médicaux'!$D$8:$D$500,Salariés!$H$3)</f>
        <v>0</v>
      </c>
      <c r="KW5" s="37">
        <f>SUMIFS('Arrêts médicaux'!$AC$8:$AC$500,'Arrêts médicaux'!$A$8:$A$500,B5,'Arrêts médicaux'!$D$8:$D$500,Salariés!$H$4)</f>
        <v>0</v>
      </c>
      <c r="KX5" s="38">
        <f t="shared" si="239"/>
        <v>0</v>
      </c>
      <c r="KY5" s="37">
        <f>SUMIFS('Arrêts médicaux'!$AC$8:$AC$500,'Arrêts médicaux'!$A$8:$A$500,B5,'Arrêts médicaux'!$D$8:$D$500,Salariés!$H$5)</f>
        <v>0</v>
      </c>
      <c r="KZ5" s="37">
        <f>SUMIFS('Arrêts médicaux'!$AC$8:$AC$500,'Arrêts médicaux'!$A$8:$A$500,B5,'Arrêts médicaux'!$D$8:$D$500,Salariés!$H$6)</f>
        <v>0</v>
      </c>
      <c r="LA5" s="37">
        <f>SUMIFS('Arrêts médicaux'!$AC$8:$AC$500,'Arrêts médicaux'!$A$8:$A$500,B5,'Arrêts médicaux'!$D$8:$D$500,Salariés!$H$7)</f>
        <v>0</v>
      </c>
      <c r="LB5" s="38">
        <f t="shared" si="240"/>
        <v>0</v>
      </c>
      <c r="LC5" s="37">
        <f>SUMIFS('Arrêts médicaux'!$AC$8:$AC$500,'Arrêts médicaux'!$A$8:$A$500,B5,'Arrêts médicaux'!$D$8:$D$500,Salariés!$H$8)</f>
        <v>0</v>
      </c>
      <c r="LD5" s="37">
        <f>SUMIFS('Absences diverses'!$AA$8:$AA$500,'Absences diverses'!$A$8:$A$500,B5,'Absences diverses'!$D$8:$D$500,Salariés!$J$1)</f>
        <v>0</v>
      </c>
      <c r="LE5" s="37">
        <f>SUMIFS('Absences diverses'!$AA$8:$AA$500,'Absences diverses'!$A$8:$A$500,B5,'Absences diverses'!$D$8:$D$500,Salariés!$J$2)</f>
        <v>0</v>
      </c>
      <c r="LF5" s="37">
        <f>SUMIFS('Absences diverses'!$AA$8:$AA$500,'Absences diverses'!$A$8:$A$500,B5,'Absences diverses'!$D$8:$D$500,Salariés!$J$3)</f>
        <v>0</v>
      </c>
      <c r="LG5" s="37">
        <f>SUMIFS('Absences diverses'!$AA$8:$AA$500,'Absences diverses'!$A$8:$A$500,B5,'Absences diverses'!$D$8:$D$500,Salariés!$J$4)</f>
        <v>0</v>
      </c>
      <c r="LH5" s="37">
        <f>SUMIFS('Arrêts médicaux'!$AD$8:$AD$500,'Arrêts médicaux'!$A$8:$A$500,B5,'Arrêts médicaux'!$D$8:$D$500,Salariés!$H$1)</f>
        <v>0</v>
      </c>
      <c r="LI5" s="37">
        <f>SUMIFS('Arrêts médicaux'!$AD$8:$AD$500,'Arrêts médicaux'!$A$8:$A$500,B5,'Arrêts médicaux'!$D$8:$D$500,Salariés!$H$2)</f>
        <v>0</v>
      </c>
      <c r="LJ5" s="38">
        <f t="shared" si="241"/>
        <v>0</v>
      </c>
      <c r="LK5" s="37">
        <f>SUMIFS('Arrêts médicaux'!$AD$8:$AD$500,'Arrêts médicaux'!$A$8:$A$500,B5,'Arrêts médicaux'!$D$8:$D$500,Salariés!$H$3)</f>
        <v>0</v>
      </c>
      <c r="LL5" s="37">
        <f>SUMIFS('Arrêts médicaux'!$AD$8:$AD$500,'Arrêts médicaux'!$A$8:$A$500,B5,'Arrêts médicaux'!$D$8:$D$500,Salariés!$H$4)</f>
        <v>0</v>
      </c>
      <c r="LM5" s="38">
        <f t="shared" si="242"/>
        <v>0</v>
      </c>
      <c r="LN5" s="37">
        <f>SUMIFS('Arrêts médicaux'!$AD$8:$AD$500,'Arrêts médicaux'!$A$8:$A$500,B5,'Arrêts médicaux'!$D$8:$D$500,Salariés!$H$5)</f>
        <v>0</v>
      </c>
      <c r="LO5" s="37">
        <f>SUMIFS('Arrêts médicaux'!$AD$8:$AD$500,'Arrêts médicaux'!$A$8:$A$500,B5,'Arrêts médicaux'!$D$8:$D$500,Salariés!$H$6)</f>
        <v>0</v>
      </c>
      <c r="LP5" s="37">
        <f>SUMIFS('Arrêts médicaux'!$AD$8:$AD$500,'Arrêts médicaux'!$A$8:$A$500,B5,'Arrêts médicaux'!$D$8:$D$500,Salariés!$H$7)</f>
        <v>0</v>
      </c>
      <c r="LQ5" s="38">
        <f t="shared" si="243"/>
        <v>0</v>
      </c>
      <c r="LR5" s="37">
        <f>SUMIFS('Arrêts médicaux'!$AD$8:$AD$500,'Arrêts médicaux'!$A$8:$A$500,B5,'Arrêts médicaux'!$D$8:$D$500,Salariés!$H$8)</f>
        <v>0</v>
      </c>
      <c r="LS5" s="37">
        <f>SUMIFS('Absences diverses'!$AB$8:$AB$500,'Absences diverses'!$A$8:$A$500,B5,'Absences diverses'!$D$8:$D$500,Salariés!$J$1)</f>
        <v>0</v>
      </c>
      <c r="LT5" s="37">
        <f>SUMIFS('Absences diverses'!$AB$8:$AB$500,'Absences diverses'!$A$8:$A$500,B5,'Absences diverses'!$D$8:$D$500,Salariés!$J$2)</f>
        <v>0</v>
      </c>
      <c r="LU5" s="37">
        <f>SUMIFS('Absences diverses'!$AB$8:$AB$500,'Absences diverses'!$A$8:$A$500,B5,'Absences diverses'!$D$8:$D$500,Salariés!$J$3)</f>
        <v>0</v>
      </c>
      <c r="LV5" s="37">
        <f>SUMIFS('Absences diverses'!$AB$8:$AB$500,'Absences diverses'!$A$8:$A$500,B5,'Absences diverses'!$D$8:$D$500,Salariés!$J$4)</f>
        <v>0</v>
      </c>
      <c r="LW5" s="37">
        <f>SUMIFS('Arrêts médicaux'!$AE$8:$AE$500,'Arrêts médicaux'!$A$8:$A$500,B5,'Arrêts médicaux'!$D$8:$D$500,Salariés!$H$1)</f>
        <v>0</v>
      </c>
      <c r="LX5" s="37">
        <f>SUMIFS('Arrêts médicaux'!$AE$8:$AE$500,'Arrêts médicaux'!$A$8:$A$500,B5,'Arrêts médicaux'!$D$8:$D$500,Salariés!$H$2)</f>
        <v>0</v>
      </c>
      <c r="LY5" s="38">
        <f t="shared" si="244"/>
        <v>0</v>
      </c>
      <c r="LZ5" s="37">
        <f>SUMIFS('Arrêts médicaux'!$AE$8:$AE$500,'Arrêts médicaux'!$A$8:$A$500,B5,'Arrêts médicaux'!$D$8:$D$500,Salariés!$H$3)</f>
        <v>0</v>
      </c>
      <c r="MA5" s="37">
        <f>SUMIFS('Arrêts médicaux'!$AE$8:$AE$500,'Arrêts médicaux'!$A$8:$A$500,B5,'Arrêts médicaux'!$D$8:$D$500,Salariés!$H$4)</f>
        <v>0</v>
      </c>
      <c r="MB5" s="38">
        <f t="shared" si="245"/>
        <v>0</v>
      </c>
      <c r="MC5" s="37">
        <f>SUMIFS('Arrêts médicaux'!$AE$8:$AE$500,'Arrêts médicaux'!$A$8:$A$500,B5,'Arrêts médicaux'!$D$8:$D$500,Salariés!$H$5)</f>
        <v>0</v>
      </c>
      <c r="MD5" s="37">
        <f>SUMIFS('Arrêts médicaux'!$AE$8:$AE$500,'Arrêts médicaux'!$A$8:$A$500,B5,'Arrêts médicaux'!$D$8:$D$500,Salariés!$H$6)</f>
        <v>0</v>
      </c>
      <c r="ME5" s="37">
        <f>SUMIFS('Arrêts médicaux'!$AE$8:$AE$500,'Arrêts médicaux'!$A$8:$A$500,B5,'Arrêts médicaux'!$D$8:$D$500,Salariés!$H$7)</f>
        <v>0</v>
      </c>
      <c r="MF5" s="38">
        <f t="shared" si="246"/>
        <v>0</v>
      </c>
      <c r="MG5" s="37">
        <f>SUMIFS('Arrêts médicaux'!$AE$8:$AE$500,'Arrêts médicaux'!$A$8:$A$500,B5,'Arrêts médicaux'!$D$8:$D$500,Salariés!$H$8)</f>
        <v>0</v>
      </c>
      <c r="MH5" s="37">
        <f>SUMIFS('Absences diverses'!$AC$8:$AC$500,'Absences diverses'!$A$8:$A$500,B5,'Absences diverses'!$D$8:$D$500,Salariés!$J$1)</f>
        <v>0</v>
      </c>
      <c r="MI5" s="37">
        <f>SUMIFS('Absences diverses'!$AC$8:$AC$500,'Absences diverses'!$A$8:$A$500,B5,'Absences diverses'!$D$8:$D$500,Salariés!$J$2)</f>
        <v>0</v>
      </c>
      <c r="MJ5" s="37">
        <f>SUMIFS('Absences diverses'!$AC$8:$AC$500,'Absences diverses'!$A$8:$A$500,B5,'Absences diverses'!$D$8:$D$500,Salariés!$J$3)</f>
        <v>0</v>
      </c>
      <c r="MK5" s="37">
        <f>SUMIFS('Absences diverses'!$AC$8:$AC$500,'Absences diverses'!$A$8:$A$500,B5,'Absences diverses'!$D$8:$D$500,Salariés!$J$4)</f>
        <v>0</v>
      </c>
      <c r="ML5" s="37">
        <f>SUMIFS('Arrêts médicaux'!$AF$8:$AF$500,'Arrêts médicaux'!$A$8:$A$500,B5,'Arrêts médicaux'!$D$8:$D$500,Salariés!$H$1)</f>
        <v>0</v>
      </c>
      <c r="MM5" s="37">
        <f>SUMIFS('Arrêts médicaux'!$AF$8:$AF$500,'Arrêts médicaux'!$A$8:$A$500,B5,'Arrêts médicaux'!$D$8:$D$500,Salariés!$H$2)</f>
        <v>0</v>
      </c>
      <c r="MN5" s="38">
        <f t="shared" si="247"/>
        <v>0</v>
      </c>
      <c r="MO5" s="37">
        <f>SUMIFS('Arrêts médicaux'!$AF$8:$AF$500,'Arrêts médicaux'!$A$8:$A$500,B5,'Arrêts médicaux'!$D$8:$D$500,Salariés!$H$3)</f>
        <v>0</v>
      </c>
      <c r="MP5" s="37">
        <f>SUMIFS('Arrêts médicaux'!$AF$8:$AF$500,'Arrêts médicaux'!$A$8:$A$500,B5,'Arrêts médicaux'!$D$8:$D$500,Salariés!$H$4)</f>
        <v>0</v>
      </c>
      <c r="MQ5" s="38">
        <f t="shared" si="248"/>
        <v>0</v>
      </c>
      <c r="MR5" s="37">
        <f>SUMIFS('Arrêts médicaux'!$AF$8:$AF$500,'Arrêts médicaux'!$A$8:$A$500,B5,'Arrêts médicaux'!$D$8:$D$500,Salariés!$H$5)</f>
        <v>0</v>
      </c>
      <c r="MS5" s="37">
        <f>SUMIFS('Arrêts médicaux'!$AF$8:$AF$500,'Arrêts médicaux'!$A$8:$A$500,B5,'Arrêts médicaux'!$D$8:$D$500,Salariés!$H$6)</f>
        <v>0</v>
      </c>
      <c r="MT5" s="37">
        <f>SUMIFS('Arrêts médicaux'!$AF$8:$AF$500,'Arrêts médicaux'!$A$8:$A$500,B5,'Arrêts médicaux'!$D$8:$D$500,Salariés!$H$7)</f>
        <v>0</v>
      </c>
      <c r="MU5" s="38">
        <f t="shared" si="249"/>
        <v>0</v>
      </c>
      <c r="MV5" s="37">
        <f>SUMIFS('Arrêts médicaux'!$AF$8:$AF$500,'Arrêts médicaux'!$A$8:$A$500,B5,'Arrêts médicaux'!$D$8:$D$500,Salariés!$H$8)</f>
        <v>0</v>
      </c>
      <c r="MW5" s="37">
        <f>SUMIFS('Absences diverses'!$AD$8:$AD$500,'Absences diverses'!$A$8:$A$500,B5,'Absences diverses'!$D$8:$D$500,Salariés!$J$1)</f>
        <v>0</v>
      </c>
      <c r="MX5" s="37">
        <f>SUMIFS('Absences diverses'!$AD$8:$AD$500,'Absences diverses'!$A$8:$A$500,B5,'Absences diverses'!$D$8:$D$500,Salariés!$J$2)</f>
        <v>0</v>
      </c>
      <c r="MY5" s="37">
        <f>SUMIFS('Absences diverses'!$AD$8:$AD$500,'Absences diverses'!$A$8:$A$500,B5,'Absences diverses'!$D$8:$D$500,Salariés!$J$3)</f>
        <v>0</v>
      </c>
      <c r="MZ5" s="37">
        <f>SUMIFS('Absences diverses'!$AD$8:$AD$500,'Absences diverses'!$A$8:$A$500,B5,'Absences diverses'!$D$8:$D$500,Salariés!$J$4)</f>
        <v>0</v>
      </c>
      <c r="NA5" s="37">
        <f>SUMIFS('Arrêts médicaux'!$AG$8:$AG$500,'Arrêts médicaux'!$A$8:$A$500,B5,'Arrêts médicaux'!$D$8:$D$500,Salariés!$H$1)</f>
        <v>0</v>
      </c>
      <c r="NB5" s="37">
        <f>SUMIFS('Arrêts médicaux'!$AG$8:$AG$500,'Arrêts médicaux'!$A$8:$A$500,B5,'Arrêts médicaux'!$D$8:$D$500,Salariés!$H$2)</f>
        <v>0</v>
      </c>
      <c r="NC5" s="38">
        <f t="shared" si="250"/>
        <v>0</v>
      </c>
      <c r="ND5" s="37">
        <f>SUMIFS('Arrêts médicaux'!$AG$8:$AG$500,'Arrêts médicaux'!$A$8:$A$500,B5,'Arrêts médicaux'!$D$8:$D$500,Salariés!$H$3)</f>
        <v>0</v>
      </c>
      <c r="NE5" s="37">
        <f>SUMIFS('Arrêts médicaux'!$AG$8:$AG$500,'Arrêts médicaux'!$A$8:$A$500,B5,'Arrêts médicaux'!$D$8:$D$500,Salariés!$H$4)</f>
        <v>0</v>
      </c>
      <c r="NF5" s="38">
        <f t="shared" si="251"/>
        <v>0</v>
      </c>
      <c r="NG5" s="37">
        <f>SUMIFS('Arrêts médicaux'!$AG$8:$AG$500,'Arrêts médicaux'!$A$8:$A$500,B5,'Arrêts médicaux'!$D$8:$D$500,Salariés!$H$5)</f>
        <v>0</v>
      </c>
      <c r="NH5" s="37">
        <f>SUMIFS('Arrêts médicaux'!$AG$8:$AG$500,'Arrêts médicaux'!$A$8:$A$500,B5,'Arrêts médicaux'!$D$8:$D$500,Salariés!$H$6)</f>
        <v>0</v>
      </c>
      <c r="NI5" s="37">
        <f>SUMIFS('Arrêts médicaux'!$AG$8:$AG$500,'Arrêts médicaux'!$A$8:$A$500,B5,'Arrêts médicaux'!$D$8:$D$500,Salariés!$H$7)</f>
        <v>0</v>
      </c>
      <c r="NJ5" s="38">
        <f t="shared" si="252"/>
        <v>0</v>
      </c>
      <c r="NK5" s="37">
        <f>SUMIFS('Arrêts médicaux'!$AG$8:$AG$500,'Arrêts médicaux'!$A$8:$A$500,B5,'Arrêts médicaux'!$D$8:$D$500,Salariés!$H$8)</f>
        <v>0</v>
      </c>
      <c r="NL5" s="37">
        <f>SUMIFS('Absences diverses'!$AE$8:$AE$500,'Absences diverses'!$A$8:$A$500,B5,'Absences diverses'!$D$8:$D$500,Salariés!$J$1)</f>
        <v>0</v>
      </c>
      <c r="NM5" s="37">
        <f>SUMIFS('Absences diverses'!$AE$8:$AE$500,'Absences diverses'!$A$8:$A$500,B5,'Absences diverses'!$D$8:$D$500,Salariés!$J$2)</f>
        <v>0</v>
      </c>
      <c r="NN5" s="37">
        <f>SUMIFS('Absences diverses'!$AE$8:$AE$500,'Absences diverses'!$A$8:$A$500,B5,'Absences diverses'!$D$8:$D$500,Salariés!$J$3)</f>
        <v>0</v>
      </c>
      <c r="NO5" s="37">
        <f>SUMIFS('Absences diverses'!$AE$8:$AE$500,'Absences diverses'!$A$8:$A$500,B5,'Absences diverses'!$D$8:$D$500,Salariés!$J$4)</f>
        <v>0</v>
      </c>
      <c r="NP5" s="37">
        <f>SUMIFS('Arrêts médicaux'!$AH$8:$AH$500,'Arrêts médicaux'!$A$8:$A$500,B5,'Arrêts médicaux'!$D$8:$D$500,Salariés!$H$1)</f>
        <v>0</v>
      </c>
      <c r="NQ5" s="37">
        <f>SUMIFS('Arrêts médicaux'!$AH$8:$AH$500,'Arrêts médicaux'!$A$8:$A$500,B5,'Arrêts médicaux'!$D$8:$D$500,Salariés!$H$2)</f>
        <v>0</v>
      </c>
      <c r="NR5" s="38">
        <f t="shared" si="253"/>
        <v>0</v>
      </c>
      <c r="NS5" s="37">
        <f>SUMIFS('Arrêts médicaux'!$AH$8:$AH$500,'Arrêts médicaux'!$A$8:$A$500,B5,'Arrêts médicaux'!$D$8:$D$500,Salariés!$H$3)</f>
        <v>0</v>
      </c>
      <c r="NT5" s="37">
        <f>SUMIFS('Arrêts médicaux'!$AH$8:$AH$500,'Arrêts médicaux'!$A$8:$A$500,B5,'Arrêts médicaux'!$D$8:$D$500,Salariés!$H$4)</f>
        <v>0</v>
      </c>
      <c r="NU5" s="38">
        <f t="shared" si="254"/>
        <v>0</v>
      </c>
      <c r="NV5" s="37">
        <f>SUMIFS('Arrêts médicaux'!$AH$8:$AH$500,'Arrêts médicaux'!$A$8:$A$500,B5,'Arrêts médicaux'!$D$8:$D$500,Salariés!$H$5)</f>
        <v>0</v>
      </c>
      <c r="NW5" s="37">
        <f>SUMIFS('Arrêts médicaux'!$AH$8:$AH$500,'Arrêts médicaux'!$A$8:$A$500,B5,'Arrêts médicaux'!$D$8:$D$500,Salariés!$H$6)</f>
        <v>0</v>
      </c>
      <c r="NX5" s="37">
        <f>SUMIFS('Arrêts médicaux'!$AH$8:$AH$500,'Arrêts médicaux'!$A$8:$A$500,B5,'Arrêts médicaux'!$D$8:$D$500,Salariés!$H$7)</f>
        <v>0</v>
      </c>
      <c r="NY5" s="38">
        <f t="shared" si="255"/>
        <v>0</v>
      </c>
      <c r="NZ5" s="37">
        <f>SUMIFS('Arrêts médicaux'!$AH$8:$AH$500,'Arrêts médicaux'!$A$8:$A$500,B5,'Arrêts médicaux'!$D$8:$D$500,Salariés!$H$8)</f>
        <v>0</v>
      </c>
      <c r="OA5" s="37">
        <f>SUMIFS('Absences diverses'!$AF$8:$AF$500,'Absences diverses'!$A$8:$A$500,B5,'Absences diverses'!$D$8:$D$500,Salariés!$J$1)</f>
        <v>0</v>
      </c>
      <c r="OB5" s="37">
        <f>SUMIFS('Absences diverses'!$AF$8:$AF$500,'Absences diverses'!$A$8:$A$500,B5,'Absences diverses'!$D$8:$D$500,Salariés!$J$2)</f>
        <v>0</v>
      </c>
      <c r="OC5" s="37">
        <f>SUMIFS('Absences diverses'!$AF$8:$AF$500,'Absences diverses'!$A$8:$A$500,B5,'Absences diverses'!$D$8:$D$500,Salariés!$J$3)</f>
        <v>0</v>
      </c>
      <c r="OD5" s="37">
        <f>SUMIFS('Absences diverses'!$AF$8:$AF$500,'Absences diverses'!$A$8:$A$500,B5,'Absences diverses'!$D$8:$D$500,Salariés!$J$4)</f>
        <v>0</v>
      </c>
      <c r="OE5" s="37">
        <f>SUMIFS('Arrêts médicaux'!$AI$8:$AI$500,'Arrêts médicaux'!$A$8:$A$500,B5,'Arrêts médicaux'!$D$8:$D$500,Salariés!$H$1)</f>
        <v>0</v>
      </c>
      <c r="OF5" s="37">
        <f>SUMIFS('Arrêts médicaux'!$AI$8:$AI$500,'Arrêts médicaux'!$A$8:$A$500,B5,'Arrêts médicaux'!$D$8:$D$500,Salariés!$H$2)</f>
        <v>0</v>
      </c>
      <c r="OG5" s="38">
        <f t="shared" si="256"/>
        <v>0</v>
      </c>
      <c r="OH5" s="37">
        <f>SUMIFS('Arrêts médicaux'!$AI$8:$AI$500,'Arrêts médicaux'!$A$8:$A$500,B5,'Arrêts médicaux'!$D$8:$D$500,Salariés!$H$3)</f>
        <v>0</v>
      </c>
      <c r="OI5" s="37">
        <f>SUMIFS('Arrêts médicaux'!$AI$8:$AI$500,'Arrêts médicaux'!$A$8:$A$500,B5,'Arrêts médicaux'!$D$8:$D$500,Salariés!$H$4)</f>
        <v>0</v>
      </c>
      <c r="OJ5" s="38">
        <f t="shared" si="257"/>
        <v>0</v>
      </c>
      <c r="OK5" s="37">
        <f>SUMIFS('Arrêts médicaux'!$AI$8:$AI$500,'Arrêts médicaux'!$A$8:$A$500,B5,'Arrêts médicaux'!$D$8:$D$500,Salariés!$H$5)</f>
        <v>0</v>
      </c>
      <c r="OL5" s="37">
        <f>SUMIFS('Arrêts médicaux'!$AI$8:$AI$500,'Arrêts médicaux'!$A$8:$A$500,B5,'Arrêts médicaux'!$D$8:$D$500,Salariés!$H$6)</f>
        <v>0</v>
      </c>
      <c r="OM5" s="37">
        <f>SUMIFS('Arrêts médicaux'!$AI$8:$AI$500,'Arrêts médicaux'!$A$8:$A$500,B5,'Arrêts médicaux'!$D$8:$D$500,Salariés!$H$7)</f>
        <v>0</v>
      </c>
      <c r="ON5" s="38">
        <f t="shared" si="258"/>
        <v>0</v>
      </c>
      <c r="OO5" s="37">
        <f>SUMIFS('Arrêts médicaux'!$AI$8:$AI$500,'Arrêts médicaux'!$A$8:$A$500,B5,'Arrêts médicaux'!$D$8:$D$500,Salariés!$H$8)</f>
        <v>0</v>
      </c>
      <c r="OP5" s="37">
        <f>SUMIFS('Absences diverses'!$AG$8:$AG$500,'Absences diverses'!$A$8:$A$500,B5,'Absences diverses'!$D$8:$D$500,Salariés!$J$1)</f>
        <v>0</v>
      </c>
      <c r="OQ5" s="37">
        <f>SUMIFS('Absences diverses'!$AG$8:$AG$500,'Absences diverses'!$A$8:$A$500,B5,'Absences diverses'!$D$8:$D$500,Salariés!$J$2)</f>
        <v>0</v>
      </c>
      <c r="OR5" s="37">
        <f>SUMIFS('Absences diverses'!$AG$8:$AG$500,'Absences diverses'!$A$8:$A$500,B5,'Absences diverses'!$D$8:$D$500,Salariés!$J$3)</f>
        <v>0</v>
      </c>
      <c r="OS5" s="37">
        <f>SUMIFS('Absences diverses'!$AG$8:$AG$500,'Absences diverses'!$A$8:$A$500,B5,'Absences diverses'!$D$8:$D$500,Salariés!$J$4)</f>
        <v>0</v>
      </c>
      <c r="OT5" s="37">
        <f>SUMIFS('Arrêts médicaux'!$AJ$8:$AJ$500,'Arrêts médicaux'!$A$8:$A$500,B5,'Arrêts médicaux'!$D$8:$D$500,Salariés!$H$1)</f>
        <v>0</v>
      </c>
      <c r="OU5" s="37">
        <f>SUMIFS('Arrêts médicaux'!$AJ$8:$AJ$500,'Arrêts médicaux'!$A$8:$A$500,B5,'Arrêts médicaux'!$D$8:$D$500,Salariés!$H$2)</f>
        <v>0</v>
      </c>
      <c r="OV5" s="38">
        <f t="shared" si="259"/>
        <v>0</v>
      </c>
      <c r="OW5" s="37">
        <f>SUMIFS('Arrêts médicaux'!$AJ$8:$AJ$500,'Arrêts médicaux'!$A$8:$A$500,B5,'Arrêts médicaux'!$D$8:$D$500,Salariés!$H$3)</f>
        <v>0</v>
      </c>
      <c r="OX5" s="37">
        <f>SUMIFS('Arrêts médicaux'!$AJ$8:$AJ$500,'Arrêts médicaux'!$A$8:$A$500,B5,'Arrêts médicaux'!$D$8:$D$500,Salariés!$H$4)</f>
        <v>0</v>
      </c>
      <c r="OY5" s="38">
        <f t="shared" si="260"/>
        <v>0</v>
      </c>
      <c r="OZ5" s="37">
        <f>SUMIFS('Arrêts médicaux'!$AJ$8:$AJ$500,'Arrêts médicaux'!$A$8:$A$500,B5,'Arrêts médicaux'!$D$8:$D$500,Salariés!$H$5)</f>
        <v>0</v>
      </c>
      <c r="PA5" s="37">
        <f>SUMIFS('Arrêts médicaux'!$AJ$8:$AJ$500,'Arrêts médicaux'!$A$8:$A$500,B5,'Arrêts médicaux'!$D$8:$D$500,Salariés!$H$6)</f>
        <v>0</v>
      </c>
      <c r="PB5" s="37">
        <f>SUMIFS('Arrêts médicaux'!$AJ$8:$AJ$500,'Arrêts médicaux'!$A$8:$A$500,B5,'Arrêts médicaux'!$D$8:$D$500,Salariés!$H$7)</f>
        <v>0</v>
      </c>
      <c r="PC5" s="38">
        <f t="shared" si="261"/>
        <v>0</v>
      </c>
      <c r="PD5" s="37">
        <f>SUMIFS('Arrêts médicaux'!$AJ$8:$AJ$500,'Arrêts médicaux'!$A$8:$A$500,B5,'Arrêts médicaux'!$D$8:$D$500,Salariés!$H$8)</f>
        <v>0</v>
      </c>
      <c r="PE5" s="37">
        <f>SUMIFS('Absences diverses'!$AH$8:$AH$500,'Absences diverses'!$A$8:$A$500,B5,'Absences diverses'!$D$8:$D$500,Salariés!$J$1)</f>
        <v>0</v>
      </c>
      <c r="PF5" s="37">
        <f>SUMIFS('Absences diverses'!$AH$8:$AH$500,'Absences diverses'!$A$8:$A$500,B5,'Absences diverses'!$D$8:$D$500,Salariés!$J$2)</f>
        <v>0</v>
      </c>
      <c r="PG5" s="37">
        <f>SUMIFS('Absences diverses'!$AH$8:$AH$500,'Absences diverses'!$A$8:$A$500,B5,'Absences diverses'!$D$8:$D$500,Salariés!$J$3)</f>
        <v>0</v>
      </c>
      <c r="PH5" s="37">
        <f>SUMIFS('Absences diverses'!$AH$8:$AH$500,'Absences diverses'!$A$8:$A$500,B5,'Absences diverses'!$D$8:$D$500,Salariés!$J$4)</f>
        <v>0</v>
      </c>
      <c r="PI5" s="37">
        <f>SUMIFS('Arrêts médicaux'!$AK$8:$AK$500,'Arrêts médicaux'!$A$8:$A$500,B5,'Arrêts médicaux'!$D$8:$D$500,Salariés!$H$1)</f>
        <v>0</v>
      </c>
      <c r="PJ5" s="37">
        <f>SUMIFS('Arrêts médicaux'!$AK$8:$AK$500,'Arrêts médicaux'!$A$8:$A$500,B5,'Arrêts médicaux'!$D$8:$D$500,Salariés!$H$2)</f>
        <v>0</v>
      </c>
      <c r="PK5" s="38">
        <f t="shared" si="262"/>
        <v>0</v>
      </c>
      <c r="PL5" s="37">
        <f>SUMIFS('Arrêts médicaux'!$AK$8:$AK$500,'Arrêts médicaux'!$A$8:$A$500,B5,'Arrêts médicaux'!$D$8:$D$500,Salariés!$H$3)</f>
        <v>0</v>
      </c>
      <c r="PM5" s="37">
        <f>SUMIFS('Arrêts médicaux'!$AK$8:$AK$500,'Arrêts médicaux'!$A$8:$A$500,B5,'Arrêts médicaux'!$D$8:$D$500,Salariés!$H$4)</f>
        <v>0</v>
      </c>
      <c r="PN5" s="38">
        <f t="shared" si="263"/>
        <v>0</v>
      </c>
      <c r="PO5" s="37">
        <f>SUMIFS('Arrêts médicaux'!$AK$8:$AK$500,'Arrêts médicaux'!$A$8:$A$500,B5,'Arrêts médicaux'!$D$8:$D$500,Salariés!$H$5)</f>
        <v>0</v>
      </c>
      <c r="PP5" s="37">
        <f>SUMIFS('Arrêts médicaux'!$AK$8:$AK$500,'Arrêts médicaux'!$A$8:$A$500,B5,'Arrêts médicaux'!$D$8:$D$500,Salariés!$H$6)</f>
        <v>0</v>
      </c>
      <c r="PQ5" s="37">
        <f>SUMIFS('Arrêts médicaux'!$AK$8:$AK$500,'Arrêts médicaux'!$A$8:$A$500,B5,'Arrêts médicaux'!$D$8:$D$500,Salariés!$H$7)</f>
        <v>0</v>
      </c>
      <c r="PR5" s="38">
        <f t="shared" si="264"/>
        <v>0</v>
      </c>
      <c r="PS5" s="37">
        <f>SUMIFS('Arrêts médicaux'!$AK$8:$AK$500,'Arrêts médicaux'!$A$8:$A$500,B5,'Arrêts médicaux'!$D$8:$D$500,Salariés!$H$8)</f>
        <v>0</v>
      </c>
      <c r="PT5" s="37">
        <f>SUMIFS('Absences diverses'!$AI$8:$AI$500,'Absences diverses'!$A$8:$A$500,B5,'Absences diverses'!$D$8:$D$500,Salariés!$J$1)</f>
        <v>0</v>
      </c>
      <c r="PU5" s="37">
        <f>SUMIFS('Absences diverses'!$AI$8:$AI$500,'Absences diverses'!$A$8:$A$500,B5,'Absences diverses'!$D$8:$D$500,Salariés!$J$2)</f>
        <v>0</v>
      </c>
      <c r="PV5" s="37">
        <f>SUMIFS('Absences diverses'!$AI$8:$AI$500,'Absences diverses'!$A$8:$A$500,B5,'Absences diverses'!$D$8:$D$500,Salariés!$J$3)</f>
        <v>0</v>
      </c>
      <c r="PW5" s="37">
        <f>SUMIFS('Absences diverses'!$AI$8:$AI$500,'Absences diverses'!$A$8:$A$500,B5,'Absences diverses'!$D$8:$D$500,Salariés!$J$4)</f>
        <v>0</v>
      </c>
      <c r="PX5" s="37">
        <f>SUMIFS('Arrêts médicaux'!$AL$8:$AL$500,'Arrêts médicaux'!$A$8:$A$500,B5,'Arrêts médicaux'!$D$8:$D$500,Salariés!$H$1)</f>
        <v>0</v>
      </c>
      <c r="PY5" s="37">
        <f>SUMIFS('Arrêts médicaux'!$AL$8:$AL$500,'Arrêts médicaux'!$A$8:$A$500,B5,'Arrêts médicaux'!$D$8:$D$500,Salariés!$H$2)</f>
        <v>0</v>
      </c>
      <c r="PZ5" s="38">
        <f t="shared" si="265"/>
        <v>0</v>
      </c>
      <c r="QA5" s="37">
        <f>SUMIFS('Arrêts médicaux'!$AL$8:$AL$500,'Arrêts médicaux'!$A$8:$A$500,B5,'Arrêts médicaux'!$D$8:$D$500,Salariés!$H$3)</f>
        <v>0</v>
      </c>
      <c r="QB5" s="37">
        <f>SUMIFS('Arrêts médicaux'!$AL$8:$AL$500,'Arrêts médicaux'!$A$8:$A$500,B5,'Arrêts médicaux'!$D$8:$D$500,Salariés!$H$4)</f>
        <v>0</v>
      </c>
      <c r="QC5" s="38">
        <f t="shared" si="266"/>
        <v>0</v>
      </c>
      <c r="QD5" s="37">
        <f>SUMIFS('Arrêts médicaux'!$AL$8:$AL$500,'Arrêts médicaux'!$A$8:$A$500,B5,'Arrêts médicaux'!$D$8:$D$500,Salariés!$H$5)</f>
        <v>0</v>
      </c>
      <c r="QE5" s="37">
        <f>SUMIFS('Arrêts médicaux'!$AL$8:$AL$500,'Arrêts médicaux'!$A$8:$A$500,B5,'Arrêts médicaux'!$D$8:$D$500,Salariés!$H$6)</f>
        <v>0</v>
      </c>
      <c r="QF5" s="37">
        <f>SUMIFS('Arrêts médicaux'!$AL$8:$AL$500,'Arrêts médicaux'!$A$8:$A$500,B5,'Arrêts médicaux'!$D$8:$D$500,Salariés!$H$7)</f>
        <v>0</v>
      </c>
      <c r="QG5" s="38">
        <f t="shared" si="267"/>
        <v>0</v>
      </c>
      <c r="QH5" s="37">
        <f>SUMIFS('Arrêts médicaux'!$AL$8:$AL$500,'Arrêts médicaux'!$A$8:$A$500,B5,'Arrêts médicaux'!$D$8:$D$500,Salariés!$H$8)</f>
        <v>0</v>
      </c>
      <c r="QI5" s="37">
        <f>SUMIFS('Absences diverses'!$AJ$8:$AJ$500,'Absences diverses'!$A$8:$A$500,B5,'Absences diverses'!$D$8:$D$500,Salariés!$J$1)</f>
        <v>0</v>
      </c>
      <c r="QJ5" s="37">
        <f>SUMIFS('Absences diverses'!$AJ$8:$AJ$500,'Absences diverses'!$A$8:$A$500,B5,'Absences diverses'!$D$8:$D$500,Salariés!$J$2)</f>
        <v>0</v>
      </c>
      <c r="QK5" s="37">
        <f>SUMIFS('Absences diverses'!$AJ$8:$AJ$500,'Absences diverses'!$A$8:$A$500,B5,'Absences diverses'!$D$8:$D$500,Salariés!$J$3)</f>
        <v>0</v>
      </c>
      <c r="QL5" s="37">
        <f>SUMIFS('Absences diverses'!$AJ$8:$AJ$500,'Absences diverses'!$A$8:$A$500,B5,'Absences diverses'!$D$8:$D$500,Salariés!$J$4)</f>
        <v>0</v>
      </c>
      <c r="QM5" s="37">
        <f>SUMIFS('Arrêts médicaux'!$AM$8:$AM$500,'Arrêts médicaux'!$A$8:$A$500,B5,'Arrêts médicaux'!$D$8:$D$500,Salariés!$H$1)</f>
        <v>0</v>
      </c>
      <c r="QN5" s="37">
        <f>SUMIFS('Arrêts médicaux'!$AM$8:$AM$500,'Arrêts médicaux'!$A$8:$A$500,B5,'Arrêts médicaux'!$D$8:$D$500,Salariés!$H$2)</f>
        <v>0</v>
      </c>
      <c r="QO5" s="38">
        <f t="shared" si="268"/>
        <v>0</v>
      </c>
      <c r="QP5" s="37">
        <f>SUMIFS('Arrêts médicaux'!$AM$8:$AM$500,'Arrêts médicaux'!$A$8:$A$500,B5,'Arrêts médicaux'!$D$8:$D$500,Salariés!$H$3)</f>
        <v>0</v>
      </c>
      <c r="QQ5" s="37">
        <f>SUMIFS('Arrêts médicaux'!$AM$8:$AM$500,'Arrêts médicaux'!$A$8:$A$500,B5,'Arrêts médicaux'!$D$8:$D$500,Salariés!$H$4)</f>
        <v>0</v>
      </c>
      <c r="QR5" s="38">
        <f t="shared" si="269"/>
        <v>0</v>
      </c>
      <c r="QS5" s="37">
        <f>SUMIFS('Arrêts médicaux'!$AM$8:$AM$500,'Arrêts médicaux'!$A$8:$A$500,B5,'Arrêts médicaux'!$D$8:$D$500,Salariés!$H$5)</f>
        <v>0</v>
      </c>
      <c r="QT5" s="37">
        <f>SUMIFS('Arrêts médicaux'!$AM$8:$AM$500,'Arrêts médicaux'!$A$8:$A$500,B5,'Arrêts médicaux'!$D$8:$D$500,Salariés!$H$6)</f>
        <v>0</v>
      </c>
      <c r="QU5" s="37">
        <f>SUMIFS('Arrêts médicaux'!$AM$8:$AM$500,'Arrêts médicaux'!$A$8:$A$500,B5,'Arrêts médicaux'!$D$8:$D$500,Salariés!$H$7)</f>
        <v>0</v>
      </c>
      <c r="QV5" s="38">
        <f t="shared" si="270"/>
        <v>0</v>
      </c>
      <c r="QW5" s="37">
        <f>SUMIFS('Arrêts médicaux'!$AM$8:$AM$500,'Arrêts médicaux'!$A$8:$A$500,B5,'Arrêts médicaux'!$D$8:$D$500,Salariés!$H$8)</f>
        <v>0</v>
      </c>
      <c r="QX5" s="37">
        <f>SUMIFS('Absences diverses'!$AK$8:$AK$500,'Absences diverses'!$A$8:$A$500,B5,'Absences diverses'!$D$8:$D$500,Salariés!$J$1)</f>
        <v>0</v>
      </c>
      <c r="QY5" s="37">
        <f>SUMIFS('Absences diverses'!$AK$8:$AK$500,'Absences diverses'!$A$8:$A$500,B5,'Absences diverses'!$D$8:$D$500,Salariés!$J$2)</f>
        <v>0</v>
      </c>
      <c r="QZ5" s="37">
        <f>SUMIFS('Absences diverses'!$AK$8:$AK$500,'Absences diverses'!$A$8:$A$500,B5,'Absences diverses'!$D$8:$D$500,Salariés!$J$3)</f>
        <v>0</v>
      </c>
      <c r="RA5" s="37">
        <f>SUMIFS('Absences diverses'!$AK$8:$AK$500,'Absences diverses'!$A$8:$A$500,B5,'Absences diverses'!$D$8:$D$500,Salariés!$J$4)</f>
        <v>0</v>
      </c>
      <c r="RB5" s="37">
        <f>SUMIFS('Arrêts médicaux'!$AN$8:$AN$500,'Arrêts médicaux'!$A$8:$A$500,B5,'Arrêts médicaux'!$D$8:$D$500,Salariés!$H$1)</f>
        <v>0</v>
      </c>
      <c r="RC5" s="37">
        <f>SUMIFS('Arrêts médicaux'!$AN$8:$AN$500,'Arrêts médicaux'!$A$8:$A$500,B5,'Arrêts médicaux'!$D$8:$D$500,Salariés!$H$2)</f>
        <v>0</v>
      </c>
      <c r="RD5" s="38">
        <f t="shared" si="271"/>
        <v>0</v>
      </c>
      <c r="RE5" s="37">
        <f>SUMIFS('Arrêts médicaux'!$AN$8:$AN$500,'Arrêts médicaux'!$A$8:$A$500,B5,'Arrêts médicaux'!$D$8:$D$500,Salariés!$H$3)</f>
        <v>0</v>
      </c>
      <c r="RF5" s="37">
        <f>SUMIFS('Arrêts médicaux'!$AN$8:$AN$500,'Arrêts médicaux'!$A$8:$A$500,B5,'Arrêts médicaux'!$D$8:$D$500,Salariés!$H$4)</f>
        <v>0</v>
      </c>
      <c r="RG5" s="38">
        <f t="shared" si="272"/>
        <v>0</v>
      </c>
      <c r="RH5" s="37">
        <f>SUMIFS('Arrêts médicaux'!$AN$8:$AN$500,'Arrêts médicaux'!$A$8:$A$500,B5,'Arrêts médicaux'!$D$8:$D$500,Salariés!$H$5)</f>
        <v>0</v>
      </c>
      <c r="RI5" s="37">
        <f>SUMIFS('Arrêts médicaux'!$AN$8:$AN$500,'Arrêts médicaux'!$A$8:$A$500,B5,'Arrêts médicaux'!$D$8:$D$500,Salariés!$H$6)</f>
        <v>0</v>
      </c>
      <c r="RJ5" s="37">
        <f>SUMIFS('Arrêts médicaux'!$AN$8:$AN$500,'Arrêts médicaux'!$A$8:$A$500,B5,'Arrêts médicaux'!$D$8:$D$500,Salariés!$H$7)</f>
        <v>0</v>
      </c>
      <c r="RK5" s="38">
        <f t="shared" si="273"/>
        <v>0</v>
      </c>
      <c r="RL5" s="37">
        <f>SUMIFS('Arrêts médicaux'!$AN$8:$AN$500,'Arrêts médicaux'!$A$8:$A$500,B5,'Arrêts médicaux'!$D$8:$D$500,Salariés!$H$8)</f>
        <v>0</v>
      </c>
      <c r="RM5" s="37">
        <f>SUMIFS('Absences diverses'!$AL$8:$AL$500,'Absences diverses'!$A$8:$A$500,B5,'Absences diverses'!$D$8:$D$500,Salariés!$J$1)</f>
        <v>0</v>
      </c>
      <c r="RN5" s="37">
        <f>SUMIFS('Absences diverses'!$AL$8:$AL$500,'Absences diverses'!$A$8:$A$500,B5,'Absences diverses'!$D$8:$D$500,Salariés!$J$2)</f>
        <v>0</v>
      </c>
      <c r="RO5" s="37">
        <f>SUMIFS('Absences diverses'!$AL$8:$AL$500,'Absences diverses'!$A$8:$A$500,B5,'Absences diverses'!$D$8:$D$500,Salariés!$J$3)</f>
        <v>0</v>
      </c>
      <c r="RP5" s="37">
        <f>SUMIFS('Absences diverses'!$AL$8:$AL$500,'Absences diverses'!$A$8:$A$500,B5,'Absences diverses'!$D$8:$D$500,Salariés!$J$4)</f>
        <v>0</v>
      </c>
      <c r="RQ5" s="37">
        <f>SUMIFS('Arrêts médicaux'!$AO$8:$AO$500,'Arrêts médicaux'!$A$8:$A$500,B5,'Arrêts médicaux'!$D$8:$D$500,Salariés!$H$1)</f>
        <v>0</v>
      </c>
      <c r="RR5" s="37">
        <f>SUMIFS('Arrêts médicaux'!$AO$8:$AO$500,'Arrêts médicaux'!$A$8:$A$500,B5,'Arrêts médicaux'!$D$8:$D$500,Salariés!$H$2)</f>
        <v>0</v>
      </c>
      <c r="RS5" s="38">
        <f t="shared" si="274"/>
        <v>0</v>
      </c>
      <c r="RT5" s="37">
        <f>SUMIFS('Arrêts médicaux'!$AO$8:$AO$500,'Arrêts médicaux'!$A$8:$A$500,B5,'Arrêts médicaux'!$D$8:$D$500,Salariés!$H$3)</f>
        <v>0</v>
      </c>
      <c r="RU5" s="37">
        <f>SUMIFS('Arrêts médicaux'!$AO$8:$AO$500,'Arrêts médicaux'!$A$8:$A$500,B5,'Arrêts médicaux'!$D$8:$D$500,Salariés!$H$4)</f>
        <v>0</v>
      </c>
      <c r="RV5" s="38">
        <f t="shared" si="275"/>
        <v>0</v>
      </c>
      <c r="RW5" s="37">
        <f>SUMIFS('Arrêts médicaux'!$AO$8:$AO$500,'Arrêts médicaux'!$A$8:$A$500,B5,'Arrêts médicaux'!$D$8:$D$500,Salariés!$H$5)</f>
        <v>0</v>
      </c>
      <c r="RX5" s="37">
        <f>SUMIFS('Arrêts médicaux'!$AO$8:$AO$500,'Arrêts médicaux'!$A$8:$A$500,B5,'Arrêts médicaux'!$D$8:$D$500,Salariés!$H$6)</f>
        <v>0</v>
      </c>
      <c r="RY5" s="37">
        <f>SUMIFS('Arrêts médicaux'!$AO$8:$AO$500,'Arrêts médicaux'!$A$8:$A$500,B5,'Arrêts médicaux'!$D$8:$D$500,Salariés!$H$7)</f>
        <v>0</v>
      </c>
      <c r="RZ5" s="38">
        <f t="shared" si="276"/>
        <v>0</v>
      </c>
      <c r="SA5" s="37">
        <f>SUMIFS('Arrêts médicaux'!$AO$8:$AO$500,'Arrêts médicaux'!$A$8:$A$500,B5,'Arrêts médicaux'!$D$8:$D$500,Salariés!$H$8)</f>
        <v>0</v>
      </c>
      <c r="SB5" s="37">
        <f>SUMIFS('Absences diverses'!$AM$8:$AM$500,'Absences diverses'!$A$8:$A$500,B5,'Absences diverses'!$D$8:$D$500,Salariés!$J$1)</f>
        <v>0</v>
      </c>
      <c r="SC5" s="37">
        <f>SUMIFS('Absences diverses'!$AM$8:$AM$500,'Absences diverses'!$A$8:$A$500,B5,'Absences diverses'!$D$8:$D$500,Salariés!$J$2)</f>
        <v>0</v>
      </c>
      <c r="SD5" s="37">
        <f>SUMIFS('Absences diverses'!$AM$8:$AM$500,'Absences diverses'!$A$8:$A$500,B5,'Absences diverses'!$D$8:$D$500,Salariés!$J$3)</f>
        <v>0</v>
      </c>
      <c r="SE5" s="37">
        <f>SUMIFS('Absences diverses'!$AM$8:$AM$500,'Absences diverses'!$A$8:$A$500,B5,'Absences diverses'!$D$8:$D$500,Salariés!$J$4)</f>
        <v>0</v>
      </c>
      <c r="SF5" s="37">
        <f>SUMIFS('Arrêts médicaux'!$AP$8:$AP$500,'Arrêts médicaux'!$A$8:$A$500,B5,'Arrêts médicaux'!$D$8:$D$500,Salariés!$H$1)</f>
        <v>0</v>
      </c>
      <c r="SG5" s="37">
        <f>SUMIFS('Arrêts médicaux'!$AP$8:$AP$500,'Arrêts médicaux'!$A$8:$A$500,B5,'Arrêts médicaux'!$D$8:$D$500,Salariés!$H$2)</f>
        <v>0</v>
      </c>
      <c r="SH5" s="38">
        <f t="shared" si="277"/>
        <v>0</v>
      </c>
      <c r="SI5" s="37">
        <f>SUMIFS('Arrêts médicaux'!$AP$8:$AP$500,'Arrêts médicaux'!$A$8:$A$500,B5,'Arrêts médicaux'!$D$8:$D$500,Salariés!$H$3)</f>
        <v>0</v>
      </c>
      <c r="SJ5" s="37">
        <f>SUMIFS('Arrêts médicaux'!$AP$8:$AP$500,'Arrêts médicaux'!$A$8:$A$500,B5,'Arrêts médicaux'!$D$8:$D$500,Salariés!$H$4)</f>
        <v>0</v>
      </c>
      <c r="SK5" s="38">
        <f t="shared" si="278"/>
        <v>0</v>
      </c>
      <c r="SL5" s="37">
        <f>SUMIFS('Arrêts médicaux'!$AP$8:$AP$500,'Arrêts médicaux'!$A$8:$A$500,B5,'Arrêts médicaux'!$D$8:$D$500,Salariés!$H$5)</f>
        <v>0</v>
      </c>
      <c r="SM5" s="37">
        <f>SUMIFS('Arrêts médicaux'!$AP$8:$AP$500,'Arrêts médicaux'!$A$8:$A$500,B5,'Arrêts médicaux'!$D$8:$D$500,Salariés!$H$6)</f>
        <v>0</v>
      </c>
      <c r="SN5" s="37">
        <f>SUMIFS('Arrêts médicaux'!$AP$8:$AP$500,'Arrêts médicaux'!$A$8:$A$500,B5,'Arrêts médicaux'!$D$8:$D$500,Salariés!$H$7)</f>
        <v>0</v>
      </c>
      <c r="SO5" s="38">
        <f t="shared" si="279"/>
        <v>0</v>
      </c>
      <c r="SP5" s="37">
        <f>SUMIFS('Arrêts médicaux'!$AP$8:$AP$500,'Arrêts médicaux'!$A$8:$A$500,B5,'Arrêts médicaux'!$D$8:$D$500,Salariés!$H$8)</f>
        <v>0</v>
      </c>
      <c r="SQ5" s="37">
        <f>SUMIFS('Absences diverses'!$AN$8:$AN$500,'Absences diverses'!$A$8:$A$500,B5,'Absences diverses'!$D$8:$D$500,Salariés!$J$1)</f>
        <v>0</v>
      </c>
      <c r="SR5" s="37">
        <f>SUMIFS('Absences diverses'!$AN$8:$AN$500,'Absences diverses'!$A$8:$A$500,B5,'Absences diverses'!$D$8:$D$500,Salariés!$J$2)</f>
        <v>0</v>
      </c>
      <c r="SS5" s="37">
        <f>SUMIFS('Absences diverses'!$AN$8:$AN$500,'Absences diverses'!$A$8:$A$500,B5,'Absences diverses'!$D$8:$D$500,Salariés!$J$3)</f>
        <v>0</v>
      </c>
      <c r="ST5" s="37">
        <f>SUMIFS('Absences diverses'!$AN$8:$AN$500,'Absences diverses'!$A$8:$A$500,B5,'Absences diverses'!$D$8:$D$500,Salariés!$J$4)</f>
        <v>0</v>
      </c>
      <c r="SU5" s="37">
        <f>SUMIFS('Arrêts médicaux'!$AQ$8:$AQ$500,'Arrêts médicaux'!$A$8:$A$500,B5,'Arrêts médicaux'!$D$8:$D$500,Salariés!$H$1)</f>
        <v>0</v>
      </c>
      <c r="SV5" s="37">
        <f>SUMIFS('Arrêts médicaux'!$AQ$8:$AQ$500,'Arrêts médicaux'!$A$8:$A$500,B5,'Arrêts médicaux'!$D$8:$D$500,Salariés!$H$2)</f>
        <v>0</v>
      </c>
      <c r="SW5" s="38">
        <f t="shared" si="280"/>
        <v>0</v>
      </c>
      <c r="SX5" s="37">
        <f>SUMIFS('Arrêts médicaux'!$AQ$8:$AQ$500,'Arrêts médicaux'!$A$8:$A$500,B5,'Arrêts médicaux'!$D$8:$D$500,Salariés!$H$3)</f>
        <v>0</v>
      </c>
      <c r="SY5" s="37">
        <f>SUMIFS('Arrêts médicaux'!$AQ$8:$AQ$500,'Arrêts médicaux'!$A$8:$A$500,B5,'Arrêts médicaux'!$D$8:$D$500,Salariés!$H$4)</f>
        <v>0</v>
      </c>
      <c r="SZ5" s="38">
        <f t="shared" si="281"/>
        <v>0</v>
      </c>
      <c r="TA5" s="37">
        <f>SUMIFS('Arrêts médicaux'!$AQ$8:$AQ$500,'Arrêts médicaux'!$A$8:$A$500,B5,'Arrêts médicaux'!$D$8:$D$500,Salariés!$H$5)</f>
        <v>0</v>
      </c>
      <c r="TB5" s="37">
        <f>SUMIFS('Arrêts médicaux'!$AQ$8:$AQ$500,'Arrêts médicaux'!$A$8:$A$500,B5,'Arrêts médicaux'!$D$8:$D$500,Salariés!$H$6)</f>
        <v>0</v>
      </c>
      <c r="TC5" s="37">
        <f>SUMIFS('Arrêts médicaux'!$AQ$8:$AQ$500,'Arrêts médicaux'!$A$8:$A$500,B5,'Arrêts médicaux'!$D$8:$D$500,Salariés!$H$7)</f>
        <v>0</v>
      </c>
      <c r="TD5" s="38">
        <f t="shared" si="282"/>
        <v>0</v>
      </c>
      <c r="TE5" s="37">
        <f>SUMIFS('Arrêts médicaux'!$AQ$8:$AQ$500,'Arrêts médicaux'!$A$8:$A$500,B5,'Arrêts médicaux'!$D$8:$D$500,Salariés!$H$8)</f>
        <v>0</v>
      </c>
      <c r="TF5" s="37">
        <f>SUMIFS('Absences diverses'!$AO$8:$AO$500,'Absences diverses'!$A$8:$A$500,B5,'Absences diverses'!$D$8:$D$500,Salariés!$J$1)</f>
        <v>0</v>
      </c>
      <c r="TG5" s="37">
        <f>SUMIFS('Absences diverses'!$AO$8:$AO$500,'Absences diverses'!$A$8:$A$500,B5,'Absences diverses'!$D$8:$D$500,Salariés!$J$2)</f>
        <v>0</v>
      </c>
      <c r="TH5" s="37">
        <f>SUMIFS('Absences diverses'!$AO$8:$AO$500,'Absences diverses'!$A$8:$A$500,B5,'Absences diverses'!$D$8:$D$500,Salariés!$J$3)</f>
        <v>0</v>
      </c>
      <c r="TI5" s="37">
        <f>SUMIFS('Absences diverses'!$AO$8:$AO$500,'Absences diverses'!$A$8:$A$500,B5,'Absences diverses'!$D$8:$D$500,Salariés!$J$4)</f>
        <v>0</v>
      </c>
      <c r="TJ5" s="37">
        <f>SUMIFS('Arrêts médicaux'!$AR$8:$AR$500,'Arrêts médicaux'!$A$8:$A$500,B5,'Arrêts médicaux'!$D$8:$D$500,Salariés!$H$1)</f>
        <v>0</v>
      </c>
      <c r="TK5" s="37">
        <f>SUMIFS('Arrêts médicaux'!$AR$8:$AR$500,'Arrêts médicaux'!$A$8:$A$500,B5,'Arrêts médicaux'!$D$8:$D$500,Salariés!$H$2)</f>
        <v>0</v>
      </c>
      <c r="TL5" s="38">
        <f t="shared" si="283"/>
        <v>0</v>
      </c>
      <c r="TM5" s="37">
        <f>SUMIFS('Arrêts médicaux'!$AR$8:$AR$500,'Arrêts médicaux'!$A$8:$A$500,B5,'Arrêts médicaux'!$D$8:$D$500,Salariés!$H$3)</f>
        <v>0</v>
      </c>
      <c r="TN5" s="37">
        <f>SUMIFS('Arrêts médicaux'!$AR$8:$AR$500,'Arrêts médicaux'!$A$8:$A$500,B5,'Arrêts médicaux'!$D$8:$D$500,Salariés!$H$4)</f>
        <v>0</v>
      </c>
      <c r="TO5" s="38">
        <f t="shared" si="284"/>
        <v>0</v>
      </c>
      <c r="TP5" s="37">
        <f>SUMIFS('Arrêts médicaux'!$AR$8:$AR$500,'Arrêts médicaux'!$A$8:$A$500,B5,'Arrêts médicaux'!$D$8:$D$500,Salariés!$H$5)</f>
        <v>0</v>
      </c>
      <c r="TQ5" s="37">
        <f>SUMIFS('Arrêts médicaux'!$AR$8:$AR$500,'Arrêts médicaux'!$A$8:$A$500,B5,'Arrêts médicaux'!$D$8:$D$500,Salariés!$H$6)</f>
        <v>0</v>
      </c>
      <c r="TR5" s="37">
        <f>SUMIFS('Arrêts médicaux'!$AR$8:$AR$500,'Arrêts médicaux'!$A$8:$A$500,B5,'Arrêts médicaux'!$D$8:$D$500,Salariés!$H$7)</f>
        <v>0</v>
      </c>
      <c r="TS5" s="38">
        <f t="shared" si="285"/>
        <v>0</v>
      </c>
      <c r="TT5" s="37">
        <f>SUMIFS('Arrêts médicaux'!$AR$8:$AR$500,'Arrêts médicaux'!$A$8:$A$500,B5,'Arrêts médicaux'!$D$8:$D$500,Salariés!$H$8)</f>
        <v>0</v>
      </c>
      <c r="TU5" s="37">
        <f>SUMIFS('Absences diverses'!$AP$8:$AP$500,'Absences diverses'!$A$8:$A$500,B5,'Absences diverses'!$D$8:$D$500,Salariés!$J$1)</f>
        <v>0</v>
      </c>
      <c r="TV5" s="37">
        <f>SUMIFS('Absences diverses'!$AP$8:$AP$500,'Absences diverses'!$A$8:$A$500,B5,'Absences diverses'!$D$8:$D$500,Salariés!$J$2)</f>
        <v>0</v>
      </c>
      <c r="TW5" s="37">
        <f>SUMIFS('Absences diverses'!$AP$8:$AP$500,'Absences diverses'!$A$8:$A$500,B5,'Absences diverses'!$D$8:$D$500,Salariés!$J$3)</f>
        <v>0</v>
      </c>
      <c r="TX5" s="37">
        <f>SUMIFS('Absences diverses'!$AP$8:$AP$500,'Absences diverses'!$A$8:$A$500,B5,'Absences diverses'!$D$8:$D$500,Salariés!$J$4)</f>
        <v>0</v>
      </c>
      <c r="TY5" s="37">
        <f>SUMIFS('Arrêts médicaux'!$AS$8:$AS$500,'Arrêts médicaux'!$A$8:$A$500,B5,'Arrêts médicaux'!$D$8:$D$500,Salariés!$H$1)</f>
        <v>0</v>
      </c>
      <c r="TZ5" s="37">
        <f>SUMIFS('Arrêts médicaux'!$AS$8:$AS$500,'Arrêts médicaux'!$A$8:$A$500,B5,'Arrêts médicaux'!$D$8:$D$500,Salariés!$H$2)</f>
        <v>0</v>
      </c>
      <c r="UA5" s="38">
        <f t="shared" si="286"/>
        <v>0</v>
      </c>
      <c r="UB5" s="37">
        <f>SUMIFS('Arrêts médicaux'!$AS$8:$AS$500,'Arrêts médicaux'!$A$8:$A$500,B5,'Arrêts médicaux'!$D$8:$D$500,Salariés!$H$3)</f>
        <v>0</v>
      </c>
      <c r="UC5" s="37">
        <f>SUMIFS('Arrêts médicaux'!$AS$8:$AS$500,'Arrêts médicaux'!$A$8:$A$500,B5,'Arrêts médicaux'!$D$8:$D$500,Salariés!$H$4)</f>
        <v>0</v>
      </c>
      <c r="UD5" s="38">
        <f t="shared" si="287"/>
        <v>0</v>
      </c>
      <c r="UE5" s="37">
        <f>SUMIFS('Arrêts médicaux'!$AS$8:$AS$500,'Arrêts médicaux'!$A$8:$A$500,B5,'Arrêts médicaux'!$D$8:$D$500,Salariés!$H$5)</f>
        <v>0</v>
      </c>
      <c r="UF5" s="37">
        <f>SUMIFS('Arrêts médicaux'!$AS$8:$AS$500,'Arrêts médicaux'!$A$8:$A$500,B5,'Arrêts médicaux'!$D$8:$D$500,Salariés!$H$6)</f>
        <v>0</v>
      </c>
      <c r="UG5" s="37">
        <f>SUMIFS('Arrêts médicaux'!$AS$8:$AS$500,'Arrêts médicaux'!$A$8:$A$500,B5,'Arrêts médicaux'!$D$8:$D$500,Salariés!$H$7)</f>
        <v>0</v>
      </c>
      <c r="UH5" s="38">
        <f t="shared" si="288"/>
        <v>0</v>
      </c>
      <c r="UI5" s="37">
        <f>SUMIFS('Arrêts médicaux'!$AS$8:$AS$500,'Arrêts médicaux'!$A$8:$A$500,B5,'Arrêts médicaux'!$D$8:$D$500,Salariés!$H$8)</f>
        <v>0</v>
      </c>
      <c r="UJ5" s="37">
        <f>SUMIFS('Absences diverses'!$AQ$8:$AQ$500,'Absences diverses'!$A$8:$A$500,B5,'Absences diverses'!$D$8:$D$500,Salariés!$J$1)</f>
        <v>0</v>
      </c>
      <c r="UK5" s="37">
        <f>SUMIFS('Absences diverses'!$AQ$8:$AQ$500,'Absences diverses'!$A$8:$A$500,B5,'Absences diverses'!$D$8:$D$500,Salariés!$J$2)</f>
        <v>0</v>
      </c>
      <c r="UL5" s="37">
        <f>SUMIFS('Absences diverses'!$AQ$8:$AQ$500,'Absences diverses'!$A$8:$A$500,B5,'Absences diverses'!$D$8:$D$500,Salariés!$J$3)</f>
        <v>0</v>
      </c>
      <c r="UM5" s="37">
        <f>SUMIFS('Absences diverses'!$AQ$8:$AQ$500,'Absences diverses'!$A$8:$A$500,B5,'Absences diverses'!$D$8:$D$500,Salariés!$J$4)</f>
        <v>0</v>
      </c>
      <c r="UN5" s="37">
        <f>SUMIFS('Arrêts médicaux'!$AT$8:$AT$500,'Arrêts médicaux'!$A$8:$A$500,B5,'Arrêts médicaux'!$D$8:$D$500,Salariés!$H$1)</f>
        <v>0</v>
      </c>
      <c r="UO5" s="37">
        <f>SUMIFS('Arrêts médicaux'!$AT$8:$AT$500,'Arrêts médicaux'!$A$8:$A$500,B5,'Arrêts médicaux'!$D$8:$D$500,Salariés!$H$2)</f>
        <v>0</v>
      </c>
      <c r="UP5" s="38">
        <f t="shared" si="289"/>
        <v>0</v>
      </c>
      <c r="UQ5" s="37">
        <f>SUMIFS('Arrêts médicaux'!$AT$8:$AT$500,'Arrêts médicaux'!$A$8:$A$500,B5,'Arrêts médicaux'!$D$8:$D$500,Salariés!$H$3)</f>
        <v>0</v>
      </c>
      <c r="UR5" s="37">
        <f>SUMIFS('Arrêts médicaux'!$AT$8:$AT$500,'Arrêts médicaux'!$A$8:$A$500,B5,'Arrêts médicaux'!$D$8:$D$500,Salariés!$H$4)</f>
        <v>0</v>
      </c>
      <c r="US5" s="38">
        <f t="shared" si="290"/>
        <v>0</v>
      </c>
      <c r="UT5" s="37">
        <f>SUMIFS('Arrêts médicaux'!$AT$8:$AT$500,'Arrêts médicaux'!$A$8:$A$500,B5,'Arrêts médicaux'!$D$8:$D$500,Salariés!$H$5)</f>
        <v>0</v>
      </c>
      <c r="UU5" s="37">
        <f>SUMIFS('Arrêts médicaux'!$AT$8:$AT$500,'Arrêts médicaux'!$A$8:$A$500,B5,'Arrêts médicaux'!$D$8:$D$500,Salariés!$H$6)</f>
        <v>0</v>
      </c>
      <c r="UV5" s="37">
        <f>SUMIFS('Arrêts médicaux'!$AT$8:$AT$500,'Arrêts médicaux'!$A$8:$A$500,B5,'Arrêts médicaux'!$D$8:$D$500,Salariés!$H$7)</f>
        <v>0</v>
      </c>
      <c r="UW5" s="38">
        <f t="shared" si="291"/>
        <v>0</v>
      </c>
      <c r="UX5" s="37">
        <f>SUMIFS('Arrêts médicaux'!$AT$8:$AT$500,'Arrêts médicaux'!$A$8:$A$500,B5,'Arrêts médicaux'!$D$8:$D$500,Salariés!$H$8)</f>
        <v>0</v>
      </c>
      <c r="UY5" s="37">
        <f>SUMIFS('Absences diverses'!$AR$8:$AR$500,'Absences diverses'!$A$8:$A$500,B5,'Absences diverses'!$D$8:$D$500,Salariés!$J$1)</f>
        <v>0</v>
      </c>
      <c r="UZ5" s="37">
        <f>SUMIFS('Absences diverses'!$AR$8:$AR$500,'Absences diverses'!$A$8:$A$500,B5,'Absences diverses'!$D$8:$D$500,Salariés!$J$2)</f>
        <v>0</v>
      </c>
      <c r="VA5" s="37">
        <f>SUMIFS('Absences diverses'!$AR$8:$AR$500,'Absences diverses'!$A$8:$A$500,B5,'Absences diverses'!$D$8:$D$500,Salariés!$J$3)</f>
        <v>0</v>
      </c>
      <c r="VB5" s="37">
        <f>SUMIFS('Absences diverses'!$AR$8:$AR$500,'Absences diverses'!$A$8:$A$500,B5,'Absences diverses'!$D$8:$D$500,Salariés!$J$4)</f>
        <v>0</v>
      </c>
      <c r="VC5" s="37">
        <f>SUMIFS('Arrêts médicaux'!$AU$8:$AU$500,'Arrêts médicaux'!$A$8:$A$500,B5,'Arrêts médicaux'!$D$8:$D$500,Salariés!$H$1)</f>
        <v>0</v>
      </c>
      <c r="VD5" s="37">
        <f>SUMIFS('Arrêts médicaux'!$AU$8:$AU$500,'Arrêts médicaux'!$A$8:$A$500,B5,'Arrêts médicaux'!$D$8:$D$500,Salariés!$H$2)</f>
        <v>0</v>
      </c>
      <c r="VE5" s="38">
        <f t="shared" si="292"/>
        <v>0</v>
      </c>
      <c r="VF5" s="37">
        <f>SUMIFS('Arrêts médicaux'!$AU$8:$AU$500,'Arrêts médicaux'!$A$8:$A$500,B5,'Arrêts médicaux'!$D$8:$D$500,Salariés!$H$3)</f>
        <v>0</v>
      </c>
      <c r="VG5" s="37">
        <f>SUMIFS('Arrêts médicaux'!$AU$8:$AU$500,'Arrêts médicaux'!$A$8:$A$500,B5,'Arrêts médicaux'!$D$8:$D$500,Salariés!$H$4)</f>
        <v>0</v>
      </c>
      <c r="VH5" s="38">
        <f t="shared" si="293"/>
        <v>0</v>
      </c>
      <c r="VI5" s="37">
        <f>SUMIFS('Arrêts médicaux'!$AU$8:$AU$500,'Arrêts médicaux'!$A$8:$A$500,B5,'Arrêts médicaux'!$D$8:$D$500,Salariés!$H$5)</f>
        <v>0</v>
      </c>
      <c r="VJ5" s="37">
        <f>SUMIFS('Arrêts médicaux'!$AU$8:$AU$500,'Arrêts médicaux'!$A$8:$A$500,B5,'Arrêts médicaux'!$D$8:$D$500,Salariés!$H$6)</f>
        <v>0</v>
      </c>
      <c r="VK5" s="37">
        <f>SUMIFS('Arrêts médicaux'!$AU$8:$AU$500,'Arrêts médicaux'!$A$8:$A$500,B5,'Arrêts médicaux'!$D$8:$D$500,Salariés!$H$7)</f>
        <v>0</v>
      </c>
      <c r="VL5" s="38">
        <f t="shared" si="294"/>
        <v>0</v>
      </c>
      <c r="VM5" s="37">
        <f>SUMIFS('Arrêts médicaux'!$AU$8:$AU$500,'Arrêts médicaux'!$A$8:$A$500,B5,'Arrêts médicaux'!$D$8:$D$500,Salariés!$H$8)</f>
        <v>0</v>
      </c>
      <c r="VN5" s="37">
        <f>SUMIFS('Absences diverses'!$AS$8:$AS$500,'Absences diverses'!$A$8:$A$500,B5,'Absences diverses'!$D$8:$D$500,Salariés!$J$1)</f>
        <v>0</v>
      </c>
      <c r="VO5" s="37">
        <f>SUMIFS('Absences diverses'!$AS$8:$AS$500,'Absences diverses'!$A$8:$A$500,B5,'Absences diverses'!$D$8:$D$500,Salariés!$J$2)</f>
        <v>0</v>
      </c>
      <c r="VP5" s="37">
        <f>SUMIFS('Absences diverses'!$AS$8:$AS$500,'Absences diverses'!$A$8:$A$500,B5,'Absences diverses'!$D$8:$D$500,Salariés!$J$3)</f>
        <v>0</v>
      </c>
      <c r="VQ5" s="37">
        <f>SUMIFS('Absences diverses'!$AS$8:$AS$500,'Absences diverses'!$A$8:$A$500,B5,'Absences diverses'!$D$8:$D$500,Salariés!$J$4)</f>
        <v>0</v>
      </c>
      <c r="VR5" s="37">
        <f>SUMIFS('Arrêts médicaux'!$AV$8:$AV$500,'Arrêts médicaux'!$A$8:$A$500,B5,'Arrêts médicaux'!$D$8:$D$500,Salariés!$H$1)</f>
        <v>0</v>
      </c>
      <c r="VS5" s="37">
        <f>SUMIFS('Arrêts médicaux'!$AV$8:$AV$500,'Arrêts médicaux'!$A$8:$A$500,B5,'Arrêts médicaux'!$D$8:$D$500,Salariés!$H$2)</f>
        <v>0</v>
      </c>
      <c r="VT5" s="38">
        <f t="shared" si="295"/>
        <v>0</v>
      </c>
      <c r="VU5" s="37">
        <f>SUMIFS('Arrêts médicaux'!$AV$8:$AV$500,'Arrêts médicaux'!$A$8:$A$500,B5,'Arrêts médicaux'!$D$8:$D$500,Salariés!$H$3)</f>
        <v>0</v>
      </c>
      <c r="VV5" s="37">
        <f>SUMIFS('Arrêts médicaux'!$AV$8:$AV$500,'Arrêts médicaux'!$A$8:$A$500,B5,'Arrêts médicaux'!$D$8:$D$500,Salariés!$H$4)</f>
        <v>0</v>
      </c>
      <c r="VW5" s="38">
        <f t="shared" si="296"/>
        <v>0</v>
      </c>
      <c r="VX5" s="37">
        <f>SUMIFS('Arrêts médicaux'!$AV$8:$AV$500,'Arrêts médicaux'!$A$8:$A$500,B5,'Arrêts médicaux'!$D$8:$D$500,Salariés!$H$5)</f>
        <v>0</v>
      </c>
      <c r="VY5" s="37">
        <f>SUMIFS('Arrêts médicaux'!$AV$8:$AV$500,'Arrêts médicaux'!$A$8:$A$500,B5,'Arrêts médicaux'!$D$8:$D$500,Salariés!$H$6)</f>
        <v>0</v>
      </c>
      <c r="VZ5" s="37">
        <f>SUMIFS('Arrêts médicaux'!$AV$8:$AV$500,'Arrêts médicaux'!$A$8:$A$500,B5,'Arrêts médicaux'!$D$8:$D$500,Salariés!$H$7)</f>
        <v>0</v>
      </c>
      <c r="WA5" s="38">
        <f t="shared" si="297"/>
        <v>0</v>
      </c>
      <c r="WB5" s="37">
        <f>SUMIFS('Arrêts médicaux'!$AV$8:$AV$500,'Arrêts médicaux'!$A$8:$A$500,B5,'Arrêts médicaux'!$D$8:$D$500,Salariés!$H$8)</f>
        <v>0</v>
      </c>
      <c r="WC5" s="37">
        <f>SUMIFS('Absences diverses'!$AT$8:$AT$500,'Absences diverses'!$A$8:$A$500,B5,'Absences diverses'!$D$8:$D$500,Salariés!$J$1)</f>
        <v>0</v>
      </c>
      <c r="WD5" s="37">
        <f>SUMIFS('Absences diverses'!$AT$8:$AT$500,'Absences diverses'!$A$8:$A$500,B5,'Absences diverses'!$D$8:$D$500,Salariés!$J$2)</f>
        <v>0</v>
      </c>
      <c r="WE5" s="37">
        <f>SUMIFS('Absences diverses'!$AT$8:$AT$500,'Absences diverses'!$A$8:$A$500,B5,'Absences diverses'!$D$8:$D$500,Salariés!$J$3)</f>
        <v>0</v>
      </c>
      <c r="WF5" s="37">
        <f>SUMIFS('Absences diverses'!$AT$8:$AT$500,'Absences diverses'!$A$8:$A$500,B5,'Absences diverses'!$D$8:$D$500,Salariés!$J$4)</f>
        <v>0</v>
      </c>
      <c r="WG5" s="37">
        <f>SUMIFS('Arrêts médicaux'!$AW$8:$AW$500,'Arrêts médicaux'!$A$8:$A$500,B5,'Arrêts médicaux'!$D$8:$D$500,Salariés!$H$1)</f>
        <v>0</v>
      </c>
      <c r="WH5" s="37">
        <f>SUMIFS('Arrêts médicaux'!$AW$8:$AW$500,'Arrêts médicaux'!$A$8:$A$500,B5,'Arrêts médicaux'!$D$8:$D$500,Salariés!$H$2)</f>
        <v>0</v>
      </c>
      <c r="WI5" s="38">
        <f t="shared" si="298"/>
        <v>0</v>
      </c>
      <c r="WJ5" s="37">
        <f>SUMIFS('Arrêts médicaux'!$AW$8:$AW$500,'Arrêts médicaux'!$A$8:$A$500,B5,'Arrêts médicaux'!$D$8:$D$500,Salariés!$H$3)</f>
        <v>0</v>
      </c>
      <c r="WK5" s="37">
        <f>SUMIFS('Arrêts médicaux'!$AW$8:$AW$500,'Arrêts médicaux'!$A$8:$A$500,B5,'Arrêts médicaux'!$D$8:$D$500,Salariés!$H$4)</f>
        <v>0</v>
      </c>
      <c r="WL5" s="38">
        <f t="shared" si="299"/>
        <v>0</v>
      </c>
      <c r="WM5" s="37">
        <f>SUMIFS('Arrêts médicaux'!$AW$8:$AW$500,'Arrêts médicaux'!$A$8:$A$500,B5,'Arrêts médicaux'!$D$8:$D$500,Salariés!$H$5)</f>
        <v>0</v>
      </c>
      <c r="WN5" s="37">
        <f>SUMIFS('Arrêts médicaux'!$AW$8:$AW$500,'Arrêts médicaux'!$A$8:$A$500,B5,'Arrêts médicaux'!$D$8:$D$500,Salariés!$H$6)</f>
        <v>0</v>
      </c>
      <c r="WO5" s="37">
        <f>SUMIFS('Arrêts médicaux'!$AW$8:$AW$500,'Arrêts médicaux'!$A$8:$A$500,B5,'Arrêts médicaux'!$D$8:$D$500,Salariés!$H$7)</f>
        <v>0</v>
      </c>
      <c r="WP5" s="38">
        <f t="shared" si="300"/>
        <v>0</v>
      </c>
      <c r="WQ5" s="37">
        <f>SUMIFS('Arrêts médicaux'!$AW$8:$AW$500,'Arrêts médicaux'!$A$8:$A$500,B5,'Arrêts médicaux'!$D$8:$D$500,Salariés!$H$8)</f>
        <v>0</v>
      </c>
      <c r="WR5" s="37">
        <f>SUMIFS('Absences diverses'!$AU$8:$AU$500,'Absences diverses'!$A$8:$A$500,B5,'Absences diverses'!$D$8:$D$500,Salariés!$J$1)</f>
        <v>0</v>
      </c>
      <c r="WS5" s="37">
        <f>SUMIFS('Absences diverses'!$AU$8:$AU$500,'Absences diverses'!$A$8:$A$500,B5,'Absences diverses'!$D$8:$D$500,Salariés!$J$2)</f>
        <v>0</v>
      </c>
      <c r="WT5" s="37">
        <f>SUMIFS('Absences diverses'!$AU$8:$AU$500,'Absences diverses'!$A$8:$A$500,B5,'Absences diverses'!$D$8:$D$500,Salariés!$J$3)</f>
        <v>0</v>
      </c>
      <c r="WU5" s="37">
        <f>SUMIFS('Absences diverses'!$AU$8:$AU$500,'Absences diverses'!$A$8:$A$500,B5,'Absences diverses'!$D$8:$D$500,Salariés!$J$4)</f>
        <v>0</v>
      </c>
      <c r="WV5" s="37">
        <f>SUMIFS('Arrêts médicaux'!$AX$8:$AX$500,'Arrêts médicaux'!$A$8:$A$500,B5,'Arrêts médicaux'!$D$8:$D$500,Salariés!$H$1)</f>
        <v>0</v>
      </c>
      <c r="WW5" s="37">
        <f>SUMIFS('Arrêts médicaux'!$AX$8:$AX$500,'Arrêts médicaux'!$A$8:$A$500,B5,'Arrêts médicaux'!$D$8:$D$500,Salariés!$H$2)</f>
        <v>0</v>
      </c>
      <c r="WX5" s="38">
        <f t="shared" si="301"/>
        <v>0</v>
      </c>
      <c r="WY5" s="37">
        <f>SUMIFS('Arrêts médicaux'!$AX$8:$AX$500,'Arrêts médicaux'!$A$8:$A$500,B5,'Arrêts médicaux'!$D$8:$D$500,Salariés!$H$3)</f>
        <v>0</v>
      </c>
      <c r="WZ5" s="37">
        <f>SUMIFS('Arrêts médicaux'!$AX$8:$AX$500,'Arrêts médicaux'!$A$8:$A$500,B5,'Arrêts médicaux'!$D$8:$D$500,Salariés!$H$4)</f>
        <v>0</v>
      </c>
      <c r="XA5" s="38">
        <f t="shared" si="302"/>
        <v>0</v>
      </c>
      <c r="XB5" s="37">
        <f>SUMIFS('Arrêts médicaux'!$AX$8:$AX$500,'Arrêts médicaux'!$A$8:$A$500,B5,'Arrêts médicaux'!$D$8:$D$500,Salariés!$H$5)</f>
        <v>0</v>
      </c>
      <c r="XC5" s="37">
        <f>SUMIFS('Arrêts médicaux'!$AX$8:$AX$500,'Arrêts médicaux'!$A$8:$A$500,B5,'Arrêts médicaux'!$D$8:$D$500,Salariés!$H$6)</f>
        <v>0</v>
      </c>
      <c r="XD5" s="37">
        <f>SUMIFS('Arrêts médicaux'!$AX$8:$AX$500,'Arrêts médicaux'!$A$8:$A$500,B5,'Arrêts médicaux'!$D$8:$D$500,Salariés!$H$7)</f>
        <v>0</v>
      </c>
      <c r="XE5" s="38">
        <f t="shared" si="303"/>
        <v>0</v>
      </c>
      <c r="XF5" s="37">
        <f>SUMIFS('Arrêts médicaux'!$AX$8:$AX$500,'Arrêts médicaux'!$A$8:$A$500,B5,'Arrêts médicaux'!$D$8:$D$500,Salariés!$H$8)</f>
        <v>0</v>
      </c>
      <c r="XG5" s="37">
        <f>SUMIFS('Absences diverses'!$AV$8:$AV$500,'Absences diverses'!$A$8:$A$500,B5,'Absences diverses'!$D$8:$D$500,Salariés!$J$1)</f>
        <v>0</v>
      </c>
      <c r="XH5" s="37">
        <f>SUMIFS('Absences diverses'!$AV$8:$AV$500,'Absences diverses'!$A$8:$A$500,B5,'Absences diverses'!$D$8:$D$500,Salariés!$J$2)</f>
        <v>0</v>
      </c>
      <c r="XI5" s="37">
        <f>SUMIFS('Absences diverses'!$AV$8:$AV$500,'Absences diverses'!$A$8:$A$500,B5,'Absences diverses'!$D$8:$D$500,Salariés!$J$3)</f>
        <v>0</v>
      </c>
      <c r="XJ5" s="37">
        <f>SUMIFS('Absences diverses'!$AV$8:$AV$500,'Absences diverses'!$A$8:$A$500,B5,'Absences diverses'!$D$8:$D$500,Salariés!$J$4)</f>
        <v>0</v>
      </c>
      <c r="XK5" s="37">
        <f>SUMIFS('Arrêts médicaux'!$AY$8:$AY$500,'Arrêts médicaux'!$A$8:$A$500,B5,'Arrêts médicaux'!$D$8:$D$500,Salariés!$H$1)</f>
        <v>0</v>
      </c>
      <c r="XL5" s="37">
        <f>SUMIFS('Arrêts médicaux'!$AY$8:$AY$500,'Arrêts médicaux'!$A$8:$A$500,B5,'Arrêts médicaux'!$D$8:$D$500,Salariés!$H$2)</f>
        <v>0</v>
      </c>
      <c r="XM5" s="38">
        <f t="shared" si="304"/>
        <v>0</v>
      </c>
      <c r="XN5" s="37">
        <f>SUMIFS('Arrêts médicaux'!$AY$8:$AY$500,'Arrêts médicaux'!$A$8:$A$500,B5,'Arrêts médicaux'!$D$8:$D$500,Salariés!$H$3)</f>
        <v>0</v>
      </c>
      <c r="XO5" s="37">
        <f>SUMIFS('Arrêts médicaux'!$AY$8:$AY$500,'Arrêts médicaux'!$A$8:$A$500,B5,'Arrêts médicaux'!$D$8:$D$500,Salariés!$H$4)</f>
        <v>0</v>
      </c>
      <c r="XP5" s="38">
        <f t="shared" si="305"/>
        <v>0</v>
      </c>
      <c r="XQ5" s="37">
        <f>SUMIFS('Arrêts médicaux'!$AY$8:$AY$500,'Arrêts médicaux'!$A$8:$A$500,B5,'Arrêts médicaux'!$D$8:$D$500,Salariés!$H$5)</f>
        <v>0</v>
      </c>
      <c r="XR5" s="37">
        <f>SUMIFS('Arrêts médicaux'!$AY$8:$AY$500,'Arrêts médicaux'!$A$8:$A$500,B5,'Arrêts médicaux'!$D$8:$D$500,Salariés!$H$6)</f>
        <v>0</v>
      </c>
      <c r="XS5" s="37">
        <f>SUMIFS('Arrêts médicaux'!$AY$8:$AY$500,'Arrêts médicaux'!$A$8:$A$500,B5,'Arrêts médicaux'!$D$8:$D$500,Salariés!$H$7)</f>
        <v>0</v>
      </c>
      <c r="XT5" s="38">
        <f t="shared" si="306"/>
        <v>0</v>
      </c>
      <c r="XU5" s="37">
        <f>SUMIFS('Arrêts médicaux'!$AY$8:$AY$500,'Arrêts médicaux'!$A$8:$A$500,B5,'Arrêts médicaux'!$D$8:$D$500,Salariés!$H$8)</f>
        <v>0</v>
      </c>
      <c r="XV5" s="37">
        <f>SUMIFS('Absences diverses'!$AW$8:$AW$500,'Absences diverses'!$A$8:$A$500,B5,'Absences diverses'!$D$8:$D$500,Salariés!$J$1)</f>
        <v>0</v>
      </c>
      <c r="XW5" s="37">
        <f>SUMIFS('Absences diverses'!$AW$8:$AW$500,'Absences diverses'!$A$8:$A$500,B5,'Absences diverses'!$D$8:$D$500,Salariés!$J$2)</f>
        <v>0</v>
      </c>
      <c r="XX5" s="37">
        <f>SUMIFS('Absences diverses'!$AW$8:$AW$500,'Absences diverses'!$A$8:$A$500,B5,'Absences diverses'!$D$8:$D$500,Salariés!$J$3)</f>
        <v>0</v>
      </c>
      <c r="XY5" s="37">
        <f>SUMIFS('Absences diverses'!$AW$8:$AW$500,'Absences diverses'!$A$8:$A$500,B5,'Absences diverses'!$D$8:$D$500,Salariés!$J$4)</f>
        <v>0</v>
      </c>
      <c r="XZ5" s="37">
        <f>SUMIFS('Arrêts médicaux'!$AZ$8:$AZ$500,'Arrêts médicaux'!$A$8:$A$500,B5,'Arrêts médicaux'!$D$8:$D$500,Salariés!$H$1)</f>
        <v>0</v>
      </c>
      <c r="YA5" s="37">
        <f>SUMIFS('Arrêts médicaux'!$AZ$8:$AZ$500,'Arrêts médicaux'!$A$8:$A$500,B5,'Arrêts médicaux'!$D$8:$D$500,Salariés!$H$2)</f>
        <v>0</v>
      </c>
      <c r="YB5" s="38">
        <f t="shared" si="307"/>
        <v>0</v>
      </c>
      <c r="YC5" s="37">
        <f>SUMIFS('Arrêts médicaux'!$AZ$8:$AZ$500,'Arrêts médicaux'!$A$8:$A$500,B5,'Arrêts médicaux'!$D$8:$D$500,Salariés!$H$3)</f>
        <v>0</v>
      </c>
      <c r="YD5" s="37">
        <f>SUMIFS('Arrêts médicaux'!$AZ$8:$AZ$500,'Arrêts médicaux'!$A$8:$A$500,B5,'Arrêts médicaux'!$D$8:$D$500,Salariés!$H$4)</f>
        <v>0</v>
      </c>
      <c r="YE5" s="38">
        <f t="shared" si="308"/>
        <v>0</v>
      </c>
      <c r="YF5" s="37">
        <f>SUMIFS('Arrêts médicaux'!$AZ$8:$AZ$500,'Arrêts médicaux'!$A$8:$A$500,B5,'Arrêts médicaux'!$D$8:$D$500,Salariés!$H$5)</f>
        <v>0</v>
      </c>
      <c r="YG5" s="37">
        <f>SUMIFS('Arrêts médicaux'!$AZ$8:$AZ$500,'Arrêts médicaux'!$A$8:$A$500,B5,'Arrêts médicaux'!$D$8:$D$500,Salariés!$H$6)</f>
        <v>0</v>
      </c>
      <c r="YH5" s="37">
        <f>SUMIFS('Arrêts médicaux'!$AZ$8:$AZ$500,'Arrêts médicaux'!$A$8:$A$500,B5,'Arrêts médicaux'!$D$8:$D$500,Salariés!$H$7)</f>
        <v>0</v>
      </c>
      <c r="YI5" s="38">
        <f t="shared" si="309"/>
        <v>0</v>
      </c>
      <c r="YJ5" s="37">
        <f>SUMIFS('Arrêts médicaux'!$AZ$8:$AZ$500,'Arrêts médicaux'!$A$8:$A$500,B5,'Arrêts médicaux'!$D$8:$D$500,Salariés!$H$8)</f>
        <v>0</v>
      </c>
      <c r="YK5" s="37">
        <f>SUMIFS('Absences diverses'!$AX$8:$AX$500,'Absences diverses'!$A$8:$A$500,B5,'Absences diverses'!$D$8:$D$500,Salariés!$J$1)</f>
        <v>0</v>
      </c>
      <c r="YL5" s="37">
        <f>SUMIFS('Absences diverses'!$AX$8:$AX$500,'Absences diverses'!$A$8:$A$500,B5,'Absences diverses'!$D$8:$D$500,Salariés!$J$2)</f>
        <v>0</v>
      </c>
      <c r="YM5" s="37">
        <f>SUMIFS('Absences diverses'!$AX$8:$AX$500,'Absences diverses'!$A$8:$A$500,B5,'Absences diverses'!$D$8:$D$500,Salariés!$J$3)</f>
        <v>0</v>
      </c>
      <c r="YN5" s="37">
        <f>SUMIFS('Absences diverses'!$AX$8:$AX$500,'Absences diverses'!$A$8:$A$500,B5,'Absences diverses'!$D$8:$D$500,Salariés!$J$4)</f>
        <v>0</v>
      </c>
      <c r="YO5" s="37">
        <f>SUMIFS('Arrêts médicaux'!$BA$8:$BA$500,'Arrêts médicaux'!$A$8:$A$500,B5,'Arrêts médicaux'!$D$8:$D$500,Salariés!$H$1)</f>
        <v>0</v>
      </c>
      <c r="YP5" s="37">
        <f>SUMIFS('Arrêts médicaux'!$BA$8:$BA$500,'Arrêts médicaux'!$A$8:$A$500,B5,'Arrêts médicaux'!$D$8:$D$500,Salariés!$H$2)</f>
        <v>0</v>
      </c>
      <c r="YQ5" s="38">
        <f t="shared" si="310"/>
        <v>0</v>
      </c>
      <c r="YR5" s="37">
        <f>SUMIFS('Arrêts médicaux'!$BA$8:$BA$500,'Arrêts médicaux'!$A$8:$A$500,B5,'Arrêts médicaux'!$D$8:$D$500,Salariés!$H$3)</f>
        <v>0</v>
      </c>
      <c r="YS5" s="37">
        <f>SUMIFS('Arrêts médicaux'!$BA$8:$BA$500,'Arrêts médicaux'!$A$8:$A$500,B5,'Arrêts médicaux'!$D$8:$D$500,Salariés!$H$4)</f>
        <v>0</v>
      </c>
      <c r="YT5" s="38">
        <f t="shared" si="311"/>
        <v>0</v>
      </c>
      <c r="YU5" s="37">
        <f>SUMIFS('Arrêts médicaux'!$BA$8:$BA$500,'Arrêts médicaux'!$A$8:$A$500,B5,'Arrêts médicaux'!$D$8:$D$500,Salariés!$H$5)</f>
        <v>0</v>
      </c>
      <c r="YV5" s="37">
        <f>SUMIFS('Arrêts médicaux'!$BA$8:$BA$500,'Arrêts médicaux'!$A$8:$A$500,B5,'Arrêts médicaux'!$D$8:$D$500,Salariés!$H$6)</f>
        <v>0</v>
      </c>
      <c r="YW5" s="37">
        <f>SUMIFS('Arrêts médicaux'!$BA$8:$BA$500,'Arrêts médicaux'!$A$8:$A$500,B5,'Arrêts médicaux'!$D$8:$D$500,Salariés!$H$7)</f>
        <v>0</v>
      </c>
      <c r="YX5" s="38">
        <f t="shared" si="312"/>
        <v>0</v>
      </c>
      <c r="YY5" s="37">
        <f>SUMIFS('Arrêts médicaux'!$BA$8:$BA$500,'Arrêts médicaux'!$A$8:$A$500,B5,'Arrêts médicaux'!$D$8:$D$500,Salariés!$H$8)</f>
        <v>0</v>
      </c>
      <c r="YZ5" s="37">
        <f>SUMIFS('Absences diverses'!$AY$8:$AY$500,'Absences diverses'!$A$8:$A$500,B5,'Absences diverses'!$D$8:$D$500,Salariés!$J$1)</f>
        <v>0</v>
      </c>
      <c r="ZA5" s="37">
        <f>SUMIFS('Absences diverses'!$AY$8:$AY$500,'Absences diverses'!$A$8:$A$500,B5,'Absences diverses'!$D$8:$D$500,Salariés!$J$2)</f>
        <v>0</v>
      </c>
      <c r="ZB5" s="37">
        <f>SUMIFS('Absences diverses'!$AY$8:$AY$500,'Absences diverses'!$A$8:$A$500,B5,'Absences diverses'!$D$8:$D$500,Salariés!$J$3)</f>
        <v>0</v>
      </c>
      <c r="ZC5" s="37">
        <f>SUMIFS('Absences diverses'!$AY$8:$AY$500,'Absences diverses'!$A$8:$A$500,B5,'Absences diverses'!$D$8:$D$500,Salariés!$J$4)</f>
        <v>0</v>
      </c>
      <c r="ZD5" s="37">
        <f>SUMIFS('Arrêts médicaux'!$BB$8:$BB$500,'Arrêts médicaux'!$A$8:$A$500,B5,'Arrêts médicaux'!$D$8:$D$500,Salariés!$H$1)</f>
        <v>0</v>
      </c>
      <c r="ZE5" s="37">
        <f>SUMIFS('Arrêts médicaux'!$BB$8:$BB$500,'Arrêts médicaux'!$A$8:$A$500,B5,'Arrêts médicaux'!$D$8:$D$500,Salariés!$H$2)</f>
        <v>0</v>
      </c>
      <c r="ZF5" s="38">
        <f t="shared" si="313"/>
        <v>0</v>
      </c>
      <c r="ZG5" s="37">
        <f>SUMIFS('Arrêts médicaux'!$BB$8:$BB$500,'Arrêts médicaux'!$A$8:$A$500,B5,'Arrêts médicaux'!$D$8:$D$500,Salariés!$H$3)</f>
        <v>0</v>
      </c>
      <c r="ZH5" s="37">
        <f>SUMIFS('Arrêts médicaux'!$BB$8:$BB$500,'Arrêts médicaux'!$A$8:$A$500,B5,'Arrêts médicaux'!$D$8:$D$500,Salariés!$H$4)</f>
        <v>0</v>
      </c>
      <c r="ZI5" s="38">
        <f t="shared" si="314"/>
        <v>0</v>
      </c>
      <c r="ZJ5" s="37">
        <f>SUMIFS('Arrêts médicaux'!$BB$8:$BB$500,'Arrêts médicaux'!$A$8:$A$500,B5,'Arrêts médicaux'!$D$8:$D$500,Salariés!$H$5)</f>
        <v>0</v>
      </c>
      <c r="ZK5" s="37">
        <f>SUMIFS('Arrêts médicaux'!$BB$8:$BB$500,'Arrêts médicaux'!$A$8:$A$500,B5,'Arrêts médicaux'!$D$8:$D$500,Salariés!$H$6)</f>
        <v>0</v>
      </c>
      <c r="ZL5" s="37">
        <f>SUMIFS('Arrêts médicaux'!$BB$8:$BB$500,'Arrêts médicaux'!$A$8:$A$500,B5,'Arrêts médicaux'!$D$8:$D$500,Salariés!$H$7)</f>
        <v>0</v>
      </c>
      <c r="ZM5" s="38">
        <f t="shared" si="315"/>
        <v>0</v>
      </c>
      <c r="ZN5" s="37">
        <f>SUMIFS('Arrêts médicaux'!$BB$8:$BB$500,'Arrêts médicaux'!$A$8:$A$500,B5,'Arrêts médicaux'!$D$8:$D$500,Salariés!$H$8)</f>
        <v>0</v>
      </c>
      <c r="ZO5" s="37">
        <f>SUMIFS('Absences diverses'!$AZ$8:$AZ$500,'Absences diverses'!$A$8:$A$500,B5,'Absences diverses'!$D$8:$D$500,Salariés!$J$1)</f>
        <v>0</v>
      </c>
      <c r="ZP5" s="37">
        <f>SUMIFS('Absences diverses'!$AZ$8:$AZ$500,'Absences diverses'!$A$8:$A$500,B5,'Absences diverses'!$D$8:$D$500,Salariés!$J$2)</f>
        <v>0</v>
      </c>
      <c r="ZQ5" s="37">
        <f>SUMIFS('Absences diverses'!$AZ$8:$AZ$500,'Absences diverses'!$A$8:$A$500,B5,'Absences diverses'!$D$8:$D$500,Salariés!$J$3)</f>
        <v>0</v>
      </c>
      <c r="ZR5" s="37">
        <f>SUMIFS('Absences diverses'!$AZ$8:$AZ$500,'Absences diverses'!$A$8:$A$500,B5,'Absences diverses'!$D$8:$D$500,Salariés!$J$4)</f>
        <v>0</v>
      </c>
      <c r="ZS5" s="37">
        <f>SUMIFS('Arrêts médicaux'!$BC$8:$BC$500,'Arrêts médicaux'!$A$8:$A$500,B5,'Arrêts médicaux'!$D$8:$D$500,Salariés!$H$1)</f>
        <v>0</v>
      </c>
      <c r="ZT5" s="37">
        <f>SUMIFS('Arrêts médicaux'!$BC$8:$BC$500,'Arrêts médicaux'!$A$8:$A$500,B5,'Arrêts médicaux'!$D$8:$D$500,Salariés!$H$2)</f>
        <v>0</v>
      </c>
      <c r="ZU5" s="38">
        <f t="shared" si="316"/>
        <v>0</v>
      </c>
      <c r="ZV5" s="37">
        <f>SUMIFS('Arrêts médicaux'!$BC$8:$BC$500,'Arrêts médicaux'!$A$8:$A$500,B5,'Arrêts médicaux'!$D$8:$D$500,Salariés!$H$3)</f>
        <v>0</v>
      </c>
      <c r="ZW5" s="37">
        <f>SUMIFS('Arrêts médicaux'!$BC$8:$BC$500,'Arrêts médicaux'!$A$8:$A$500,B5,'Arrêts médicaux'!$D$8:$D$500,Salariés!$H$4)</f>
        <v>0</v>
      </c>
      <c r="ZX5" s="38">
        <f t="shared" si="317"/>
        <v>0</v>
      </c>
      <c r="ZY5" s="37">
        <f>SUMIFS('Arrêts médicaux'!$BC$8:$BC$500,'Arrêts médicaux'!$A$8:$A$500,B5,'Arrêts médicaux'!$D$8:$D$500,Salariés!$H$5)</f>
        <v>0</v>
      </c>
      <c r="ZZ5" s="37">
        <f>SUMIFS('Arrêts médicaux'!$BC$8:$BC$500,'Arrêts médicaux'!$A$8:$A$500,B5,'Arrêts médicaux'!$D$8:$D$500,Salariés!$H$6)</f>
        <v>0</v>
      </c>
      <c r="AAA5" s="37">
        <f>SUMIFS('Arrêts médicaux'!$BC$8:$BC$500,'Arrêts médicaux'!$A$8:$A$500,B5,'Arrêts médicaux'!$D$8:$D$500,Salariés!$H$7)</f>
        <v>0</v>
      </c>
      <c r="AAB5" s="38">
        <f t="shared" si="318"/>
        <v>0</v>
      </c>
      <c r="AAC5" s="37">
        <f>SUMIFS('Arrêts médicaux'!$BC$8:$BC$500,'Arrêts médicaux'!$A$8:$A$500,B5,'Arrêts médicaux'!$D$8:$D$500,Salariés!$H$8)</f>
        <v>0</v>
      </c>
      <c r="AAD5" s="37">
        <f>SUMIFS('Absences diverses'!$BA$8:$BA$500,'Absences diverses'!$A$8:$A$500,B5,'Absences diverses'!$D$8:$D$500,Salariés!$J$1)</f>
        <v>0</v>
      </c>
      <c r="AAE5" s="37">
        <f>SUMIFS('Absences diverses'!$BA$8:$BA$500,'Absences diverses'!$A$8:$A$500,B5,'Absences diverses'!$D$8:$D$500,Salariés!$J$2)</f>
        <v>0</v>
      </c>
      <c r="AAF5" s="37">
        <f>SUMIFS('Absences diverses'!$BA$8:$BA$500,'Absences diverses'!$A$8:$A$500,B5,'Absences diverses'!$D$8:$D$500,Salariés!$J$3)</f>
        <v>0</v>
      </c>
      <c r="AAG5" s="37">
        <f>SUMIFS('Absences diverses'!$BA$8:$BA$500,'Absences diverses'!$A$8:$A$500,B5,'Absences diverses'!$D$8:$D$500,Salariés!$J$4)</f>
        <v>0</v>
      </c>
      <c r="AAH5" s="37">
        <f>SUMIFS('Arrêts médicaux'!$BD$8:$BD$500,'Arrêts médicaux'!$A$8:$A$500,B5,'Arrêts médicaux'!$D$8:$D$500,Salariés!$H$1)</f>
        <v>0</v>
      </c>
      <c r="AAI5" s="37">
        <f>SUMIFS('Arrêts médicaux'!$BD$8:$BD$500,'Arrêts médicaux'!$A$8:$A$500,B5,'Arrêts médicaux'!$D$8:$D$500,Salariés!$H$2)</f>
        <v>0</v>
      </c>
      <c r="AAJ5" s="38">
        <f t="shared" si="319"/>
        <v>0</v>
      </c>
      <c r="AAK5" s="37">
        <f>SUMIFS('Arrêts médicaux'!$BD$8:$BD$500,'Arrêts médicaux'!$A$8:$A$500,B5,'Arrêts médicaux'!$D$8:$D$500,Salariés!$H$3)</f>
        <v>0</v>
      </c>
      <c r="AAL5" s="37">
        <f>SUMIFS('Arrêts médicaux'!$BD$8:$BD$500,'Arrêts médicaux'!$A$8:$A$500,B5,'Arrêts médicaux'!$D$8:$D$500,Salariés!$H$4)</f>
        <v>0</v>
      </c>
      <c r="AAM5" s="38">
        <f t="shared" si="320"/>
        <v>0</v>
      </c>
      <c r="AAN5" s="37">
        <f>SUMIFS('Arrêts médicaux'!$BD$8:$BD$500,'Arrêts médicaux'!$A$8:$A$500,B5,'Arrêts médicaux'!$D$8:$D$500,Salariés!$H$5)</f>
        <v>0</v>
      </c>
      <c r="AAO5" s="37">
        <f>SUMIFS('Arrêts médicaux'!$BD$8:$BD$500,'Arrêts médicaux'!$A$8:$A$500,B5,'Arrêts médicaux'!$D$8:$D$500,Salariés!$H$6)</f>
        <v>0</v>
      </c>
      <c r="AAP5" s="37">
        <f>SUMIFS('Arrêts médicaux'!$BD$8:$BD$500,'Arrêts médicaux'!$A$8:$A$500,B5,'Arrêts médicaux'!$D$8:$D$500,Salariés!$H$7)</f>
        <v>0</v>
      </c>
      <c r="AAQ5" s="38">
        <f t="shared" si="321"/>
        <v>0</v>
      </c>
      <c r="AAR5" s="37">
        <f>SUMIFS('Arrêts médicaux'!$BD$8:$BD$500,'Arrêts médicaux'!$A$8:$A$500,B5,'Arrêts médicaux'!$D$8:$D$500,Salariés!$H$8)</f>
        <v>0</v>
      </c>
      <c r="AAS5" s="37">
        <f>SUMIFS('Absences diverses'!$BB$8:$BB$500,'Absences diverses'!$A$8:$A$500,B5,'Absences diverses'!$D$8:$D$500,Salariés!$J$1)</f>
        <v>0</v>
      </c>
      <c r="AAT5" s="37">
        <f>SUMIFS('Absences diverses'!$BB$8:$BB$500,'Absences diverses'!$A$8:$A$500,B5,'Absences diverses'!$D$8:$D$500,Salariés!$J$2)</f>
        <v>0</v>
      </c>
      <c r="AAU5" s="37">
        <f>SUMIFS('Absences diverses'!$BB$8:$BB$500,'Absences diverses'!$A$8:$A$500,B5,'Absences diverses'!$D$8:$D$500,Salariés!$J$3)</f>
        <v>0</v>
      </c>
      <c r="AAV5" s="37">
        <f>SUMIFS('Absences diverses'!$BB$8:$BB$500,'Absences diverses'!$A$8:$A$500,B5,'Absences diverses'!$D$8:$D$500,Salariés!$J$4)</f>
        <v>0</v>
      </c>
      <c r="AAW5" s="37">
        <f>SUMIFS('Arrêts médicaux'!$BE$8:$BE$500,'Arrêts médicaux'!$A$8:$A$500,B5,'Arrêts médicaux'!$D$8:$D$500,Salariés!$H$1)</f>
        <v>0</v>
      </c>
      <c r="AAX5" s="37">
        <f>SUMIFS('Arrêts médicaux'!$BE$8:$BE$500,'Arrêts médicaux'!$A$8:$A$500,B5,'Arrêts médicaux'!$D$8:$D$500,Salariés!$H$2)</f>
        <v>0</v>
      </c>
      <c r="AAY5" s="38">
        <f t="shared" si="322"/>
        <v>0</v>
      </c>
      <c r="AAZ5" s="37">
        <f>SUMIFS('Arrêts médicaux'!$BE$8:$BE$500,'Arrêts médicaux'!$A$8:$A$500,B5,'Arrêts médicaux'!$D$8:$D$500,Salariés!$H$3)</f>
        <v>0</v>
      </c>
      <c r="ABA5" s="37">
        <f>SUMIFS('Arrêts médicaux'!$BE$8:$BE$500,'Arrêts médicaux'!$A$8:$A$500,B5,'Arrêts médicaux'!$D$8:$D$500,Salariés!$H$4)</f>
        <v>0</v>
      </c>
      <c r="ABB5" s="38">
        <f t="shared" si="323"/>
        <v>0</v>
      </c>
      <c r="ABC5" s="37">
        <f>SUMIFS('Arrêts médicaux'!$BE$8:$BE$500,'Arrêts médicaux'!$A$8:$A$500,B5,'Arrêts médicaux'!$D$8:$D$500,Salariés!$H$5)</f>
        <v>0</v>
      </c>
      <c r="ABD5" s="37">
        <f>SUMIFS('Arrêts médicaux'!$BE$8:$BE$500,'Arrêts médicaux'!$A$8:$A$500,B5,'Arrêts médicaux'!$D$8:$D$500,Salariés!$H$6)</f>
        <v>0</v>
      </c>
      <c r="ABE5" s="37">
        <f>SUMIFS('Arrêts médicaux'!$BE$8:$BE$500,'Arrêts médicaux'!$A$8:$A$500,B5,'Arrêts médicaux'!$D$8:$D$500,Salariés!$H$7)</f>
        <v>0</v>
      </c>
      <c r="ABF5" s="38">
        <f t="shared" si="324"/>
        <v>0</v>
      </c>
      <c r="ABG5" s="37">
        <f>SUMIFS('Arrêts médicaux'!$BE$8:$BE$500,'Arrêts médicaux'!$A$8:$A$500,B5,'Arrêts médicaux'!$D$8:$D$500,Salariés!$H$8)</f>
        <v>0</v>
      </c>
      <c r="ABH5" s="37">
        <f>SUMIFS('Absences diverses'!$BC$8:$BC$500,'Absences diverses'!$A$8:$A$500,B5,'Absences diverses'!$D$8:$D$500,Salariés!$J$1)</f>
        <v>0</v>
      </c>
      <c r="ABI5" s="37">
        <f>SUMIFS('Absences diverses'!$BC$8:$BC$500,'Absences diverses'!$A$8:$A$500,B5,'Absences diverses'!$D$8:$D$500,Salariés!$J$2)</f>
        <v>0</v>
      </c>
      <c r="ABJ5" s="37">
        <f>SUMIFS('Absences diverses'!$BC$8:$BC$500,'Absences diverses'!$A$8:$A$500,B5,'Absences diverses'!$D$8:$D$500,Salariés!$J$3)</f>
        <v>0</v>
      </c>
      <c r="ABK5" s="37">
        <f>SUMIFS('Absences diverses'!$BC$8:$BC$500,'Absences diverses'!$A$8:$A$500,B5,'Absences diverses'!$D$8:$D$500,Salariés!$J$4)</f>
        <v>0</v>
      </c>
      <c r="ABL5" s="37">
        <f>SUMIFS('Arrêts médicaux'!$BF$8:$BF$500,'Arrêts médicaux'!$A$8:$A$500,B5,'Arrêts médicaux'!$D$8:$D$500,Salariés!$H$1)</f>
        <v>0</v>
      </c>
      <c r="ABM5" s="37">
        <f>SUMIFS('Arrêts médicaux'!$BF$8:$BF$500,'Arrêts médicaux'!$A$8:$A$500,B5,'Arrêts médicaux'!$D$8:$D$500,Salariés!$H$2)</f>
        <v>0</v>
      </c>
      <c r="ABN5" s="38">
        <f t="shared" si="325"/>
        <v>0</v>
      </c>
      <c r="ABO5" s="37">
        <f>SUMIFS('Arrêts médicaux'!$BF$8:$BF$500,'Arrêts médicaux'!$A$8:$A$500,B5,'Arrêts médicaux'!$D$8:$D$500,Salariés!$H$3)</f>
        <v>0</v>
      </c>
      <c r="ABP5" s="37">
        <f>SUMIFS('Arrêts médicaux'!$BF$8:$BF$500,'Arrêts médicaux'!$A$8:$A$500,B5,'Arrêts médicaux'!$D$8:$D$500,Salariés!$H$4)</f>
        <v>0</v>
      </c>
      <c r="ABQ5" s="38">
        <f t="shared" si="326"/>
        <v>0</v>
      </c>
      <c r="ABR5" s="37">
        <f>SUMIFS('Arrêts médicaux'!$BF$8:$BF$500,'Arrêts médicaux'!$A$8:$A$500,B5,'Arrêts médicaux'!$D$8:$D$500,Salariés!$H$5)</f>
        <v>0</v>
      </c>
      <c r="ABS5" s="37">
        <f>SUMIFS('Arrêts médicaux'!$BF$8:$BF$500,'Arrêts médicaux'!$A$8:$A$500,B5,'Arrêts médicaux'!$D$8:$D$500,Salariés!$H$6)</f>
        <v>0</v>
      </c>
      <c r="ABT5" s="37">
        <f>SUMIFS('Arrêts médicaux'!$BF$8:$BF$500,'Arrêts médicaux'!$A$8:$A$500,B5,'Arrêts médicaux'!$D$8:$D$500,Salariés!$H$7)</f>
        <v>0</v>
      </c>
      <c r="ABU5" s="38">
        <f t="shared" si="327"/>
        <v>0</v>
      </c>
      <c r="ABV5" s="37">
        <f>SUMIFS('Arrêts médicaux'!$BF$8:$BF$500,'Arrêts médicaux'!$A$8:$A$500,B5,'Arrêts médicaux'!$D$8:$D$500,Salariés!$H$8)</f>
        <v>0</v>
      </c>
      <c r="ABW5" s="37">
        <f>SUMIFS('Absences diverses'!$BD$8:$BD$500,'Absences diverses'!$A$8:$A$500,B5,'Absences diverses'!$D$8:$D$500,Salariés!$J$1)</f>
        <v>0</v>
      </c>
      <c r="ABX5" s="37">
        <f>SUMIFS('Absences diverses'!$BD$8:$BD$500,'Absences diverses'!$A$8:$A$500,B5,'Absences diverses'!$D$8:$D$500,Salariés!$J$2)</f>
        <v>0</v>
      </c>
      <c r="ABY5" s="37">
        <f>SUMIFS('Absences diverses'!$BD$8:$BD$500,'Absences diverses'!$A$8:$A$500,B5,'Absences diverses'!$D$8:$D$500,Salariés!$J$3)</f>
        <v>0</v>
      </c>
      <c r="ABZ5" s="37">
        <f>SUMIFS('Absences diverses'!$BD$8:$BD$500,'Absences diverses'!$A$8:$A$500,B5,'Absences diverses'!$D$8:$D$500,Salariés!$J$4)</f>
        <v>0</v>
      </c>
      <c r="ACA5" s="37">
        <f>SUMIFS('Arrêts médicaux'!$BG$8:$BG$500,'Arrêts médicaux'!$A$8:$A$500,B5,'Arrêts médicaux'!$D$8:$D$500,Salariés!$H$1)</f>
        <v>0</v>
      </c>
      <c r="ACB5" s="37">
        <f>SUMIFS('Arrêts médicaux'!$BG$8:$BG$500,'Arrêts médicaux'!$A$8:$A$500,B5,'Arrêts médicaux'!$D$8:$D$500,Salariés!$H$2)</f>
        <v>0</v>
      </c>
      <c r="ACC5" s="38">
        <f t="shared" si="328"/>
        <v>0</v>
      </c>
      <c r="ACD5" s="37">
        <f>SUMIFS('Arrêts médicaux'!$BG$8:$BG$500,'Arrêts médicaux'!$A$8:$A$500,B5,'Arrêts médicaux'!$D$8:$D$500,Salariés!$H$3)</f>
        <v>0</v>
      </c>
      <c r="ACE5" s="37">
        <f>SUMIFS('Arrêts médicaux'!$BG$8:$BG$500,'Arrêts médicaux'!$A$8:$A$500,B5,'Arrêts médicaux'!$D$8:$D$500,Salariés!$H$4)</f>
        <v>0</v>
      </c>
      <c r="ACF5" s="38">
        <f t="shared" si="329"/>
        <v>0</v>
      </c>
      <c r="ACG5" s="37">
        <f>SUMIFS('Arrêts médicaux'!$BG$8:$BG$500,'Arrêts médicaux'!$A$8:$A$500,B5,'Arrêts médicaux'!$D$8:$D$500,Salariés!$H$5)</f>
        <v>0</v>
      </c>
      <c r="ACH5" s="37">
        <f>SUMIFS('Arrêts médicaux'!$BG$8:$BG$500,'Arrêts médicaux'!$A$8:$A$500,B5,'Arrêts médicaux'!$D$8:$D$500,Salariés!$H$6)</f>
        <v>0</v>
      </c>
      <c r="ACI5" s="37">
        <f>SUMIFS('Arrêts médicaux'!$BG$8:$BG$500,'Arrêts médicaux'!$A$8:$A$500,B5,'Arrêts médicaux'!$D$8:$D$500,Salariés!$H$7)</f>
        <v>0</v>
      </c>
      <c r="ACJ5" s="38">
        <f t="shared" si="330"/>
        <v>0</v>
      </c>
      <c r="ACK5" s="37">
        <f>SUMIFS('Arrêts médicaux'!$BG$8:$BG$500,'Arrêts médicaux'!$A$8:$A$500,B5,'Arrêts médicaux'!$D$8:$D$500,Salariés!$H$8)</f>
        <v>0</v>
      </c>
      <c r="ACL5" s="37">
        <f>SUMIFS('Absences diverses'!$BE$8:$BE$500,'Absences diverses'!$A$8:$A$500,B5,'Absences diverses'!$D$8:$D$500,Salariés!$J$1)</f>
        <v>0</v>
      </c>
      <c r="ACM5" s="37">
        <f>SUMIFS('Absences diverses'!$BE$8:$BE$500,'Absences diverses'!$A$8:$A$500,B5,'Absences diverses'!$D$8:$D$500,Salariés!$J$2)</f>
        <v>0</v>
      </c>
      <c r="ACN5" s="37">
        <f>SUMIFS('Absences diverses'!$BE$8:$BE$500,'Absences diverses'!$A$8:$A$500,B5,'Absences diverses'!$D$8:$D$500,Salariés!$J$3)</f>
        <v>0</v>
      </c>
      <c r="ACO5" s="37">
        <f>SUMIFS('Absences diverses'!$BE$8:$BE$500,'Absences diverses'!$A$8:$A$500,B5,'Absences diverses'!$D$8:$D$500,Salariés!$J$4)</f>
        <v>0</v>
      </c>
      <c r="ACP5" s="37">
        <f>SUMIFS('Arrêts médicaux'!$BH$8:$BH$500,'Arrêts médicaux'!$A$8:$A$500,B5,'Arrêts médicaux'!$D$8:$D$500,Salariés!$H$1)</f>
        <v>0</v>
      </c>
      <c r="ACQ5" s="37">
        <f>SUMIFS('Arrêts médicaux'!$BH$8:$BH$500,'Arrêts médicaux'!$A$8:$A$500,B5,'Arrêts médicaux'!$D$8:$D$500,Salariés!$H$2)</f>
        <v>0</v>
      </c>
      <c r="ACR5" s="38">
        <f t="shared" si="331"/>
        <v>0</v>
      </c>
      <c r="ACS5" s="37">
        <f>SUMIFS('Arrêts médicaux'!$BH$8:$BH$500,'Arrêts médicaux'!$A$8:$A$500,B5,'Arrêts médicaux'!$D$8:$D$500,Salariés!$H$3)</f>
        <v>0</v>
      </c>
      <c r="ACT5" s="37">
        <f>SUMIFS('Arrêts médicaux'!$BH$8:$BH$500,'Arrêts médicaux'!$A$8:$A$500,B5,'Arrêts médicaux'!$D$8:$D$500,Salariés!$H$4)</f>
        <v>0</v>
      </c>
      <c r="ACU5" s="38">
        <f t="shared" si="332"/>
        <v>0</v>
      </c>
      <c r="ACV5" s="37">
        <f>SUMIFS('Arrêts médicaux'!$BH$8:$BH$500,'Arrêts médicaux'!$A$8:$A$500,B5,'Arrêts médicaux'!$D$8:$D$500,Salariés!$H$5)</f>
        <v>0</v>
      </c>
      <c r="ACW5" s="37">
        <f>SUMIFS('Arrêts médicaux'!$BH$8:$BH$500,'Arrêts médicaux'!$A$8:$A$500,B5,'Arrêts médicaux'!$D$8:$D$500,Salariés!$H$6)</f>
        <v>0</v>
      </c>
      <c r="ACX5" s="37">
        <f>SUMIFS('Arrêts médicaux'!$BH$8:$BH$500,'Arrêts médicaux'!$A$8:$A$500,B5,'Arrêts médicaux'!$D$8:$D$500,Salariés!$H$7)</f>
        <v>0</v>
      </c>
      <c r="ACY5" s="38">
        <f t="shared" si="333"/>
        <v>0</v>
      </c>
      <c r="ACZ5" s="37">
        <f>SUMIFS('Arrêts médicaux'!$BH$8:$BH$500,'Arrêts médicaux'!$A$8:$A$500,B5,'Arrêts médicaux'!$D$8:$D$500,Salariés!$H$8)</f>
        <v>0</v>
      </c>
      <c r="ADA5" s="37">
        <f>SUMIFS('Absences diverses'!$BF$8:$BF$500,'Absences diverses'!$A$8:$A$500,B5,'Absences diverses'!$D$8:$D$500,Salariés!$J$1)</f>
        <v>0</v>
      </c>
      <c r="ADB5" s="37">
        <f>SUMIFS('Absences diverses'!$BF$8:$BF$500,'Absences diverses'!$A$8:$A$500,B5,'Absences diverses'!$D$8:$D$500,Salariés!$J$2)</f>
        <v>0</v>
      </c>
      <c r="ADC5" s="37">
        <f>SUMIFS('Absences diverses'!$BF$8:$BF$500,'Absences diverses'!$A$8:$A$500,B5,'Absences diverses'!$D$8:$D$500,Salariés!$J$3)</f>
        <v>0</v>
      </c>
      <c r="ADD5" s="37">
        <f>SUMIFS('Absences diverses'!$BF$8:$BF$500,'Absences diverses'!$A$8:$A$500,B5,'Absences diverses'!$D$8:$D$500,Salariés!$J$4)</f>
        <v>0</v>
      </c>
      <c r="ADE5" s="37">
        <f>SUMIFS('Arrêts médicaux'!$BI$8:$BI$500,'Arrêts médicaux'!$A$8:$A$500,B5,'Arrêts médicaux'!$D$8:$D$500,Salariés!$H$1)</f>
        <v>0</v>
      </c>
      <c r="ADF5" s="37">
        <f>SUMIFS('Arrêts médicaux'!$BI$8:$BI$500,'Arrêts médicaux'!$A$8:$A$500,B5,'Arrêts médicaux'!$D$8:$D$500,Salariés!$H$2)</f>
        <v>0</v>
      </c>
      <c r="ADG5" s="38">
        <f t="shared" si="334"/>
        <v>0</v>
      </c>
      <c r="ADH5" s="37">
        <f>SUMIFS('Arrêts médicaux'!$BI$8:$BI$500,'Arrêts médicaux'!$A$8:$A$500,B5,'Arrêts médicaux'!$D$8:$D$500,Salariés!$H$3)</f>
        <v>0</v>
      </c>
      <c r="ADI5" s="37">
        <f>SUMIFS('Arrêts médicaux'!$BI$8:$BI$500,'Arrêts médicaux'!$A$8:$A$500,B5,'Arrêts médicaux'!$D$8:$D$500,Salariés!$H$4)</f>
        <v>0</v>
      </c>
      <c r="ADJ5" s="38">
        <f t="shared" si="335"/>
        <v>0</v>
      </c>
      <c r="ADK5" s="37">
        <f>SUMIFS('Arrêts médicaux'!$BI$8:$BI$500,'Arrêts médicaux'!$A$8:$A$500,B5,'Arrêts médicaux'!$D$8:$D$500,Salariés!$H$5)</f>
        <v>0</v>
      </c>
      <c r="ADL5" s="37">
        <f>SUMIFS('Arrêts médicaux'!$BI$8:$BI$500,'Arrêts médicaux'!$A$8:$A$500,B5,'Arrêts médicaux'!$D$8:$D$500,Salariés!$H$6)</f>
        <v>0</v>
      </c>
      <c r="ADM5" s="37">
        <f>SUMIFS('Arrêts médicaux'!$BI$8:$BI$500,'Arrêts médicaux'!$A$8:$A$500,B5,'Arrêts médicaux'!$D$8:$D$500,Salariés!$H$7)</f>
        <v>0</v>
      </c>
      <c r="ADN5" s="38">
        <f t="shared" si="336"/>
        <v>0</v>
      </c>
      <c r="ADO5" s="37">
        <f>SUMIFS('Arrêts médicaux'!$BI$8:$BI$500,'Arrêts médicaux'!$A$8:$A$500,B5,'Arrêts médicaux'!$D$8:$D$500,Salariés!$H$8)</f>
        <v>0</v>
      </c>
      <c r="ADP5" s="37">
        <f>SUMIFS('Absences diverses'!$BG$8:$BG$500,'Absences diverses'!$A$8:$A$500,B5,'Absences diverses'!$D$8:$D$500,Salariés!$J$1)</f>
        <v>0</v>
      </c>
      <c r="ADQ5" s="37">
        <f>SUMIFS('Absences diverses'!$BG$8:$BG$500,'Absences diverses'!$A$8:$A$500,B5,'Absences diverses'!$D$8:$D$500,Salariés!$J$2)</f>
        <v>0</v>
      </c>
      <c r="ADR5" s="37">
        <f>SUMIFS('Absences diverses'!$BG$8:$BG$500,'Absences diverses'!$A$8:$A$500,B5,'Absences diverses'!$D$8:$D$500,Salariés!$J$3)</f>
        <v>0</v>
      </c>
      <c r="ADS5" s="37">
        <f>SUMIFS('Absences diverses'!$BG$8:$BG$500,'Absences diverses'!$A$8:$A$500,B5,'Absences diverses'!$D$8:$D$500,Salariés!$J$4)</f>
        <v>0</v>
      </c>
      <c r="ADT5" s="37">
        <f>SUMIFS('Arrêts médicaux'!$BJ$8:$BJ$500,'Arrêts médicaux'!$A$8:$A$500,B5,'Arrêts médicaux'!$D$8:$D$500,Salariés!$H$1)</f>
        <v>0</v>
      </c>
      <c r="ADU5" s="37">
        <f>SUMIFS('Arrêts médicaux'!$BJ$8:$BJ$500,'Arrêts médicaux'!$A$8:$A$500,B5,'Arrêts médicaux'!$D$8:$D$500,Salariés!$H$2)</f>
        <v>0</v>
      </c>
      <c r="ADV5" s="38">
        <f t="shared" si="337"/>
        <v>0</v>
      </c>
      <c r="ADW5" s="37">
        <f>SUMIFS('Arrêts médicaux'!$BJ$8:$BJ$500,'Arrêts médicaux'!$A$8:$A$500,B5,'Arrêts médicaux'!$D$8:$D$500,Salariés!$H$3)</f>
        <v>0</v>
      </c>
      <c r="ADX5" s="37">
        <f>SUMIFS('Arrêts médicaux'!$BJ$8:$BJ$500,'Arrêts médicaux'!$A$8:$A$500,B5,'Arrêts médicaux'!$D$8:$D$500,Salariés!$H$4)</f>
        <v>0</v>
      </c>
      <c r="ADY5" s="38">
        <f t="shared" si="338"/>
        <v>0</v>
      </c>
      <c r="ADZ5" s="37">
        <f>SUMIFS('Arrêts médicaux'!$BJ$8:$BJ$500,'Arrêts médicaux'!$A$8:$A$500,B5,'Arrêts médicaux'!$D$8:$D$500,Salariés!$H$5)</f>
        <v>0</v>
      </c>
      <c r="AEA5" s="37">
        <f>SUMIFS('Arrêts médicaux'!$BJ$8:$BJ$500,'Arrêts médicaux'!$A$8:$A$500,B5,'Arrêts médicaux'!$D$8:$D$500,Salariés!$H$6)</f>
        <v>0</v>
      </c>
      <c r="AEB5" s="37">
        <f>SUMIFS('Arrêts médicaux'!$BJ$8:$BJ$500,'Arrêts médicaux'!$A$8:$A$500,B5,'Arrêts médicaux'!$D$8:$D$500,Salariés!$H$7)</f>
        <v>0</v>
      </c>
      <c r="AEC5" s="38">
        <f t="shared" si="339"/>
        <v>0</v>
      </c>
      <c r="AED5" s="37">
        <f>SUMIFS('Arrêts médicaux'!$BJ$8:$BJ$500,'Arrêts médicaux'!$A$8:$A$500,B5,'Arrêts médicaux'!$D$8:$D$500,Salariés!$H$8)</f>
        <v>0</v>
      </c>
      <c r="AEE5" s="37">
        <f>SUMIFS('Absences diverses'!$BH$8:$BH$500,'Absences diverses'!$A$8:$A$500,B5,'Absences diverses'!$D$8:$D$500,Salariés!$J$1)</f>
        <v>0</v>
      </c>
      <c r="AEF5" s="37">
        <f>SUMIFS('Absences diverses'!$BH$8:$BH$500,'Absences diverses'!$A$8:$A$500,B5,'Absences diverses'!$D$8:$D$500,Salariés!$J$2)</f>
        <v>0</v>
      </c>
      <c r="AEG5" s="37">
        <f>SUMIFS('Absences diverses'!$BH$8:$BH$500,'Absences diverses'!$A$8:$A$500,B5,'Absences diverses'!$D$8:$D$500,Salariés!$J$3)</f>
        <v>0</v>
      </c>
      <c r="AEH5" s="37">
        <f>SUMIFS('Absences diverses'!$BH$8:$BH$500,'Absences diverses'!$A$8:$A$500,B5,'Absences diverses'!$D$8:$D$500,Salariés!$J$4)</f>
        <v>0</v>
      </c>
      <c r="AEI5" s="37">
        <f>SUMIFS('Arrêts médicaux'!$BK$8:$BK$500,'Arrêts médicaux'!$A$8:$A$500,B5,'Arrêts médicaux'!$D$8:$D$500,Salariés!$H$1)</f>
        <v>0</v>
      </c>
      <c r="AEJ5" s="37">
        <f>SUMIFS('Arrêts médicaux'!$BK$8:$BK$500,'Arrêts médicaux'!$A$8:$A$500,B5,'Arrêts médicaux'!$D$8:$D$500,Salariés!$H$2)</f>
        <v>0</v>
      </c>
      <c r="AEK5" s="38">
        <f t="shared" si="340"/>
        <v>0</v>
      </c>
      <c r="AEL5" s="37">
        <f>SUMIFS('Arrêts médicaux'!$BK$8:$BK$500,'Arrêts médicaux'!$A$8:$A$500,B5,'Arrêts médicaux'!$D$8:$D$500,Salariés!$H$3)</f>
        <v>0</v>
      </c>
      <c r="AEM5" s="37">
        <f>SUMIFS('Arrêts médicaux'!$BK$8:$BK$500,'Arrêts médicaux'!$A$8:$A$500,B5,'Arrêts médicaux'!$D$8:$D$500,Salariés!$H$4)</f>
        <v>0</v>
      </c>
      <c r="AEN5" s="38">
        <f t="shared" si="341"/>
        <v>0</v>
      </c>
      <c r="AEO5" s="37">
        <f>SUMIFS('Arrêts médicaux'!$BK$8:$BK$500,'Arrêts médicaux'!$A$8:$A$500,B5,'Arrêts médicaux'!$D$8:$D$500,Salariés!$H$5)</f>
        <v>0</v>
      </c>
      <c r="AEP5" s="37">
        <f>SUMIFS('Arrêts médicaux'!$BK$8:$BK$500,'Arrêts médicaux'!$A$8:$A$500,B5,'Arrêts médicaux'!$D$8:$D$500,Salariés!$H$6)</f>
        <v>0</v>
      </c>
      <c r="AEQ5" s="37">
        <f>SUMIFS('Arrêts médicaux'!$BK$8:$BK$500,'Arrêts médicaux'!$A$8:$A$500,B5,'Arrêts médicaux'!$D$8:$D$500,Salariés!$H$7)</f>
        <v>0</v>
      </c>
      <c r="AER5" s="38">
        <f t="shared" si="342"/>
        <v>0</v>
      </c>
      <c r="AES5" s="37">
        <f>SUMIFS('Arrêts médicaux'!$BK$8:$BK$500,'Arrêts médicaux'!$A$8:$A$500,B5,'Arrêts médicaux'!$D$8:$D$500,Salariés!$H$8)</f>
        <v>0</v>
      </c>
      <c r="AET5" s="37">
        <f>SUMIFS('Absences diverses'!$BI$8:$BI$500,'Absences diverses'!$A$8:$A$500,B5,'Absences diverses'!$D$8:$D$500,Salariés!$J$1)</f>
        <v>0</v>
      </c>
      <c r="AEU5" s="37">
        <f>SUMIFS('Absences diverses'!$BI$8:$BI$500,'Absences diverses'!$A$8:$A$500,B5,'Absences diverses'!$D$8:$D$500,Salariés!$J$2)</f>
        <v>0</v>
      </c>
      <c r="AEV5" s="37">
        <f>SUMIFS('Absences diverses'!$BI$8:$BI$500,'Absences diverses'!$A$8:$A$500,B5,'Absences diverses'!$D$8:$D$500,Salariés!$J$3)</f>
        <v>0</v>
      </c>
      <c r="AEW5" s="37">
        <f>SUMIFS('Absences diverses'!$BI$8:$BI$500,'Absences diverses'!$A$8:$A$500,B5,'Absences diverses'!$D$8:$D$500,Salariés!$J$4)</f>
        <v>0</v>
      </c>
      <c r="AEX5" s="37">
        <f>SUMIFS('Arrêts médicaux'!$BL$8:$BL$500,'Arrêts médicaux'!$A$8:$A$500,B5,'Arrêts médicaux'!$D$8:$D$500,Salariés!$H$1)</f>
        <v>0</v>
      </c>
      <c r="AEY5" s="37">
        <f>SUMIFS('Arrêts médicaux'!$BL$8:$BL$500,'Arrêts médicaux'!$A$8:$A$500,B5,'Arrêts médicaux'!$D$8:$D$500,Salariés!$H$2)</f>
        <v>0</v>
      </c>
      <c r="AEZ5" s="38">
        <f t="shared" si="343"/>
        <v>0</v>
      </c>
      <c r="AFA5" s="37">
        <f>SUMIFS('Arrêts médicaux'!$BL$8:$BL$500,'Arrêts médicaux'!$A$8:$A$500,B5,'Arrêts médicaux'!$D$8:$D$500,Salariés!$H$3)</f>
        <v>0</v>
      </c>
      <c r="AFB5" s="37">
        <f>SUMIFS('Arrêts médicaux'!$BL$8:$BL$500,'Arrêts médicaux'!$A$8:$A$500,B5,'Arrêts médicaux'!$D$8:$D$500,Salariés!$H$4)</f>
        <v>0</v>
      </c>
      <c r="AFC5" s="38">
        <f t="shared" si="344"/>
        <v>0</v>
      </c>
      <c r="AFD5" s="37">
        <f>SUMIFS('Arrêts médicaux'!$BL$8:$BL$500,'Arrêts médicaux'!$A$8:$A$500,B5,'Arrêts médicaux'!$D$8:$D$500,Salariés!$H$5)</f>
        <v>0</v>
      </c>
      <c r="AFE5" s="37">
        <f>SUMIFS('Arrêts médicaux'!$BL$8:$BL$500,'Arrêts médicaux'!$A$8:$A$500,B5,'Arrêts médicaux'!$D$8:$D$500,Salariés!$H$6)</f>
        <v>0</v>
      </c>
      <c r="AFF5" s="37">
        <f>SUMIFS('Arrêts médicaux'!$BL$8:$BL$500,'Arrêts médicaux'!$A$8:$A$500,B5,'Arrêts médicaux'!$D$8:$D$500,Salariés!$H$7)</f>
        <v>0</v>
      </c>
      <c r="AFG5" s="38">
        <f t="shared" si="345"/>
        <v>0</v>
      </c>
      <c r="AFH5" s="37">
        <f>SUMIFS('Arrêts médicaux'!$BL$8:$BL$500,'Arrêts médicaux'!$A$8:$A$500,B5,'Arrêts médicaux'!$D$8:$D$500,Salariés!$H$8)</f>
        <v>0</v>
      </c>
      <c r="AFI5" s="37">
        <f>SUMIFS('Absences diverses'!$BJ$8:$BJ$500,'Absences diverses'!$A$8:$A$500,B5,'Absences diverses'!$D$8:$D$500,Salariés!$J$1)</f>
        <v>0</v>
      </c>
      <c r="AFJ5" s="37">
        <f>SUMIFS('Absences diverses'!$BJ$8:$BJ$500,'Absences diverses'!$A$8:$A$500,B5,'Absences diverses'!$D$8:$D$500,Salariés!$J$2)</f>
        <v>0</v>
      </c>
      <c r="AFK5" s="37">
        <f>SUMIFS('Absences diverses'!$BJ$8:$BJ$500,'Absences diverses'!$A$8:$A$500,B5,'Absences diverses'!$D$8:$D$500,Salariés!$J$3)</f>
        <v>0</v>
      </c>
      <c r="AFL5" s="37">
        <f>SUMIFS('Absences diverses'!$BJ$8:$BJ$500,'Absences diverses'!$A$8:$A$500,B5,'Absences diverses'!$D$8:$D$500,Salariés!$J$4)</f>
        <v>0</v>
      </c>
      <c r="AFM5" s="37">
        <f>SUMIFS('Arrêts médicaux'!$BM$8:$BM$500,'Arrêts médicaux'!$A$8:$A$500,B5,'Arrêts médicaux'!$D$8:$D$500,Salariés!$H$1)</f>
        <v>0</v>
      </c>
      <c r="AFN5" s="37">
        <f>SUMIFS('Arrêts médicaux'!$BM$8:$BM$500,'Arrêts médicaux'!$A$8:$A$500,B5,'Arrêts médicaux'!$D$8:$D$500,Salariés!$H$2)</f>
        <v>0</v>
      </c>
      <c r="AFO5" s="38">
        <f t="shared" si="346"/>
        <v>0</v>
      </c>
      <c r="AFP5" s="37">
        <f>SUMIFS('Arrêts médicaux'!$BM$8:$BM$500,'Arrêts médicaux'!$A$8:$A$500,B5,'Arrêts médicaux'!$D$8:$D$500,Salariés!$H$3)</f>
        <v>0</v>
      </c>
      <c r="AFQ5" s="37">
        <f>SUMIFS('Arrêts médicaux'!$BM$8:$BM$500,'Arrêts médicaux'!$A$8:$A$500,B5,'Arrêts médicaux'!$D$8:$D$500,Salariés!$H$4)</f>
        <v>0</v>
      </c>
      <c r="AFR5" s="38">
        <f t="shared" si="347"/>
        <v>0</v>
      </c>
      <c r="AFS5" s="37">
        <f>SUMIFS('Arrêts médicaux'!$BM$8:$BM$500,'Arrêts médicaux'!$A$8:$A$500,B5,'Arrêts médicaux'!$D$8:$D$500,Salariés!$H$5)</f>
        <v>0</v>
      </c>
      <c r="AFT5" s="37">
        <f>SUMIFS('Arrêts médicaux'!$BM$8:$BM$500,'Arrêts médicaux'!$A$8:$A$500,B5,'Arrêts médicaux'!$D$8:$D$500,Salariés!$H$6)</f>
        <v>0</v>
      </c>
      <c r="AFU5" s="37">
        <f>SUMIFS('Arrêts médicaux'!$BM$8:$BM$500,'Arrêts médicaux'!$A$8:$A$500,B5,'Arrêts médicaux'!$D$8:$D$500,Salariés!$H$7)</f>
        <v>0</v>
      </c>
      <c r="AFV5" s="38">
        <f t="shared" si="348"/>
        <v>0</v>
      </c>
      <c r="AFW5" s="37">
        <f>SUMIFS('Arrêts médicaux'!$BM$8:$BM$500,'Arrêts médicaux'!$A$8:$A$500,B5,'Arrêts médicaux'!$D$8:$D$500,Salariés!$H$8)</f>
        <v>0</v>
      </c>
      <c r="AFX5" s="37">
        <f>SUMIFS('Absences diverses'!$BK$8:$BK$500,'Absences diverses'!$A$8:$A$500,B5,'Absences diverses'!$D$8:$D$500,Salariés!$J$1)</f>
        <v>0</v>
      </c>
      <c r="AFY5" s="37">
        <f>SUMIFS('Absences diverses'!$BK$8:$BK$500,'Absences diverses'!$A$8:$A$500,B5,'Absences diverses'!$D$8:$D$500,Salariés!$J$2)</f>
        <v>0</v>
      </c>
      <c r="AFZ5" s="37">
        <f>SUMIFS('Absences diverses'!$BK$8:$BK$500,'Absences diverses'!$A$8:$A$500,B5,'Absences diverses'!$D$8:$D$500,Salariés!$J$3)</f>
        <v>0</v>
      </c>
      <c r="AGA5" s="37">
        <f>SUMIFS('Absences diverses'!$BK$8:$BK$500,'Absences diverses'!$A$8:$A$500,B5,'Absences diverses'!$D$8:$D$500,Salariés!$J$4)</f>
        <v>0</v>
      </c>
      <c r="AGB5" s="37">
        <f>SUMIFS('Arrêts médicaux'!$BN$8:$BN$500,'Arrêts médicaux'!$A$8:$A$500,B5,'Arrêts médicaux'!$D$8:$D$500,Salariés!$H$1)</f>
        <v>0</v>
      </c>
      <c r="AGC5" s="37">
        <f>SUMIFS('Arrêts médicaux'!$BN$8:$BN$500,'Arrêts médicaux'!$A$8:$A$500,B5,'Arrêts médicaux'!$D$8:$D$500,Salariés!$H$2)</f>
        <v>0</v>
      </c>
      <c r="AGD5" s="38">
        <f t="shared" si="349"/>
        <v>0</v>
      </c>
      <c r="AGE5" s="37">
        <f>SUMIFS('Arrêts médicaux'!$BN$8:$BN$500,'Arrêts médicaux'!$A$8:$A$500,B5,'Arrêts médicaux'!$D$8:$D$500,Salariés!$H$3)</f>
        <v>0</v>
      </c>
      <c r="AGF5" s="37">
        <f>SUMIFS('Arrêts médicaux'!$BN$8:$BN$500,'Arrêts médicaux'!$A$8:$A$500,B5,'Arrêts médicaux'!$D$8:$D$500,Salariés!$H$4)</f>
        <v>0</v>
      </c>
      <c r="AGG5" s="38">
        <f t="shared" si="350"/>
        <v>0</v>
      </c>
      <c r="AGH5" s="37">
        <f>SUMIFS('Arrêts médicaux'!$BN$8:$BN$500,'Arrêts médicaux'!$A$8:$A$500,B5,'Arrêts médicaux'!$D$8:$D$500,Salariés!$H$5)</f>
        <v>0</v>
      </c>
      <c r="AGI5" s="37">
        <f>SUMIFS('Arrêts médicaux'!$BN$8:$BN$500,'Arrêts médicaux'!$A$8:$A$500,B5,'Arrêts médicaux'!$D$8:$D$500,Salariés!$H$6)</f>
        <v>0</v>
      </c>
      <c r="AGJ5" s="37">
        <f>SUMIFS('Arrêts médicaux'!$BN$8:$BN$500,'Arrêts médicaux'!$A$8:$A$500,B5,'Arrêts médicaux'!$D$8:$D$500,Salariés!$H$7)</f>
        <v>0</v>
      </c>
      <c r="AGK5" s="38">
        <f t="shared" si="351"/>
        <v>0</v>
      </c>
      <c r="AGL5" s="37">
        <f>SUMIFS('Arrêts médicaux'!$BN$8:$BN$500,'Arrêts médicaux'!$A$8:$A$500,B5,'Arrêts médicaux'!$D$8:$D$500,Salariés!$H$8)</f>
        <v>0</v>
      </c>
      <c r="AGM5" s="37">
        <f>SUMIFS('Absences diverses'!$BL$8:$BL$500,'Absences diverses'!$A$8:$A$500,B5,'Absences diverses'!$D$8:$D$500,Salariés!$J$1)</f>
        <v>0</v>
      </c>
      <c r="AGN5" s="37">
        <f>SUMIFS('Absences diverses'!$BL$8:$BL$500,'Absences diverses'!$A$8:$A$500,B5,'Absences diverses'!$D$8:$D$500,Salariés!$J$2)</f>
        <v>0</v>
      </c>
      <c r="AGO5" s="37">
        <f>SUMIFS('Absences diverses'!$BL$8:$BL$500,'Absences diverses'!$A$8:$A$500,B5,'Absences diverses'!$D$8:$D$500,Salariés!$J$3)</f>
        <v>0</v>
      </c>
      <c r="AGP5" s="37">
        <f>SUMIFS('Absences diverses'!$BL$8:$BL$500,'Absences diverses'!$A$8:$A$500,B5,'Absences diverses'!$D$8:$D$500,Salariés!$J$4)</f>
        <v>0</v>
      </c>
      <c r="AGQ5" s="37">
        <f>SUMIFS('Arrêts médicaux'!$BO$8:$BO$500,'Arrêts médicaux'!$A$8:$A$500,B5,'Arrêts médicaux'!$D$8:$D$500,Salariés!$H$1)</f>
        <v>0</v>
      </c>
      <c r="AGR5" s="37">
        <f>SUMIFS('Arrêts médicaux'!$BO$8:$BO$500,'Arrêts médicaux'!$A$8:$A$500,B5,'Arrêts médicaux'!$D$8:$D$500,Salariés!$H$2)</f>
        <v>0</v>
      </c>
      <c r="AGS5" s="38">
        <f t="shared" si="352"/>
        <v>0</v>
      </c>
      <c r="AGT5" s="37">
        <f>SUMIFS('Arrêts médicaux'!$BO$8:$BO$500,'Arrêts médicaux'!$A$8:$A$500,B5,'Arrêts médicaux'!$D$8:$D$500,Salariés!$H$3)</f>
        <v>0</v>
      </c>
      <c r="AGU5" s="37">
        <f>SUMIFS('Arrêts médicaux'!$BO$8:$BO$500,'Arrêts médicaux'!$A$8:$A$500,B5,'Arrêts médicaux'!$D$8:$D$500,Salariés!$H$4)</f>
        <v>0</v>
      </c>
      <c r="AGV5" s="38">
        <f t="shared" si="353"/>
        <v>0</v>
      </c>
      <c r="AGW5" s="37">
        <f>SUMIFS('Arrêts médicaux'!$BO$8:$BO$500,'Arrêts médicaux'!$A$8:$A$500,B5,'Arrêts médicaux'!$D$8:$D$500,Salariés!$H$5)</f>
        <v>0</v>
      </c>
      <c r="AGX5" s="37">
        <f>SUMIFS('Arrêts médicaux'!$BO$8:$BO$500,'Arrêts médicaux'!$A$8:$A$500,B5,'Arrêts médicaux'!$D$8:$D$500,Salariés!$H$6)</f>
        <v>0</v>
      </c>
      <c r="AGY5" s="37">
        <f>SUMIFS('Arrêts médicaux'!$BO$8:$BO$500,'Arrêts médicaux'!$A$8:$A$500,B5,'Arrêts médicaux'!$D$8:$D$500,Salariés!$H$7)</f>
        <v>0</v>
      </c>
      <c r="AGZ5" s="38">
        <f t="shared" si="354"/>
        <v>0</v>
      </c>
      <c r="AHA5" s="37">
        <f>SUMIFS('Arrêts médicaux'!$BO$8:$BO$500,'Arrêts médicaux'!$A$8:$A$500,B5,'Arrêts médicaux'!$D$8:$D$500,Salariés!$H$8)</f>
        <v>0</v>
      </c>
      <c r="AHB5" s="37">
        <f>SUMIFS('Absences diverses'!$BM$8:$BM$500,'Absences diverses'!$A$8:$A$500,B5,'Absences diverses'!$D$8:$D$500,Salariés!$J$1)</f>
        <v>0</v>
      </c>
      <c r="AHC5" s="37">
        <f>SUMIFS('Absences diverses'!$BM$8:$BM$500,'Absences diverses'!$A$8:$A$500,B5,'Absences diverses'!$D$8:$D$500,Salariés!$J$2)</f>
        <v>0</v>
      </c>
      <c r="AHD5" s="37">
        <f>SUMIFS('Absences diverses'!$BM$8:$BM$500,'Absences diverses'!$A$8:$A$500,B5,'Absences diverses'!$D$8:$D$500,Salariés!$J$3)</f>
        <v>0</v>
      </c>
      <c r="AHE5" s="37">
        <f>SUMIFS('Absences diverses'!$BM$8:$BM$500,'Absences diverses'!$A$8:$A$500,B5,'Absences diverses'!$D$8:$D$500,Salariés!$J$4)</f>
        <v>0</v>
      </c>
      <c r="AHF5" s="37">
        <f>SUMIFS('Arrêts médicaux'!$BP$8:$BP$500,'Arrêts médicaux'!$A$8:$A$500,B5,'Arrêts médicaux'!$D$8:$D$500,Salariés!$H$1)</f>
        <v>0</v>
      </c>
      <c r="AHG5" s="37">
        <f>SUMIFS('Arrêts médicaux'!$BP$8:$BP$500,'Arrêts médicaux'!$A$8:$A$500,B5,'Arrêts médicaux'!$D$8:$D$500,Salariés!$H$2)</f>
        <v>0</v>
      </c>
      <c r="AHH5" s="38">
        <f t="shared" si="355"/>
        <v>0</v>
      </c>
      <c r="AHI5" s="37">
        <f>SUMIFS('Arrêts médicaux'!$BP$8:$BP$500,'Arrêts médicaux'!$A$8:$A$500,B5,'Arrêts médicaux'!$D$8:$D$500,Salariés!$H$3)</f>
        <v>0</v>
      </c>
      <c r="AHJ5" s="37">
        <f>SUMIFS('Arrêts médicaux'!$BP$8:$BP$500,'Arrêts médicaux'!$A$8:$A$500,B5,'Arrêts médicaux'!$D$8:$D$500,Salariés!$H$4)</f>
        <v>0</v>
      </c>
      <c r="AHK5" s="38">
        <f t="shared" si="356"/>
        <v>0</v>
      </c>
      <c r="AHL5" s="37">
        <f>SUMIFS('Arrêts médicaux'!$BP$8:$BP$500,'Arrêts médicaux'!$A$8:$A$500,B5,'Arrêts médicaux'!$D$8:$D$500,Salariés!$H$5)</f>
        <v>0</v>
      </c>
      <c r="AHM5" s="37">
        <f>SUMIFS('Arrêts médicaux'!$BP$8:$BP$500,'Arrêts médicaux'!$A$8:$A$500,B5,'Arrêts médicaux'!$D$8:$D$500,Salariés!$H$6)</f>
        <v>0</v>
      </c>
      <c r="AHN5" s="37">
        <f>SUMIFS('Arrêts médicaux'!$BP$8:$BP$500,'Arrêts médicaux'!$A$8:$A$500,B5,'Arrêts médicaux'!$D$8:$D$500,Salariés!$H$7)</f>
        <v>0</v>
      </c>
      <c r="AHO5" s="38">
        <f t="shared" si="357"/>
        <v>0</v>
      </c>
      <c r="AHP5" s="37">
        <f>SUMIFS('Arrêts médicaux'!$BP$8:$BP$500,'Arrêts médicaux'!$A$8:$A$500,B5,'Arrêts médicaux'!$D$8:$D$500,Salariés!$H$8)</f>
        <v>0</v>
      </c>
      <c r="AHQ5" s="37">
        <f>SUMIFS('Absences diverses'!$BN$8:$BN$500,'Absences diverses'!$A$8:$A$500,B5,'Absences diverses'!$D$8:$D$500,Salariés!$J$1)</f>
        <v>0</v>
      </c>
      <c r="AHR5" s="37">
        <f>SUMIFS('Absences diverses'!$BN$8:$BN$500,'Absences diverses'!$A$8:$A$500,B5,'Absences diverses'!$D$8:$D$500,Salariés!$J$2)</f>
        <v>0</v>
      </c>
      <c r="AHS5" s="37">
        <f>SUMIFS('Absences diverses'!$BN$8:$BN$500,'Absences diverses'!$A$8:$A$500,B5,'Absences diverses'!$D$8:$D$500,Salariés!$J$3)</f>
        <v>0</v>
      </c>
      <c r="AHT5" s="37">
        <f>SUMIFS('Absences diverses'!$BN$8:$BN$500,'Absences diverses'!$A$8:$A$500,B5,'Absences diverses'!$D$8:$D$500,Salariés!$J$4)</f>
        <v>0</v>
      </c>
      <c r="AHU5" s="37">
        <f>SUMIFS('Arrêts médicaux'!$BQ$8:$BQ$500,'Arrêts médicaux'!$A$8:$A$500,B5,'Arrêts médicaux'!$D$8:$D$500,Salariés!$H$1)</f>
        <v>0</v>
      </c>
      <c r="AHV5" s="37">
        <f>SUMIFS('Arrêts médicaux'!$BQ$8:$BQ$500,'Arrêts médicaux'!$A$8:$A$500,B5,'Arrêts médicaux'!$D$8:$D$500,Salariés!$H$2)</f>
        <v>0</v>
      </c>
      <c r="AHW5" s="38">
        <f t="shared" si="358"/>
        <v>0</v>
      </c>
      <c r="AHX5" s="37">
        <f>SUMIFS('Arrêts médicaux'!$BQ$8:$BQ$500,'Arrêts médicaux'!$A$8:$A$500,B5,'Arrêts médicaux'!$D$8:$D$500,Salariés!$H$3)</f>
        <v>0</v>
      </c>
      <c r="AHY5" s="37">
        <f>SUMIFS('Arrêts médicaux'!$BQ$8:$BQ$500,'Arrêts médicaux'!$A$8:$A$500,B5,'Arrêts médicaux'!$D$8:$D$500,Salariés!$H$4)</f>
        <v>0</v>
      </c>
      <c r="AHZ5" s="38">
        <f t="shared" si="359"/>
        <v>0</v>
      </c>
      <c r="AIA5" s="37">
        <f>SUMIFS('Arrêts médicaux'!$BQ$8:$BQ$500,'Arrêts médicaux'!$A$8:$A$500,B5,'Arrêts médicaux'!$D$8:$D$500,Salariés!$H$5)</f>
        <v>0</v>
      </c>
      <c r="AIB5" s="37">
        <f>SUMIFS('Arrêts médicaux'!$BQ$8:$BQ$500,'Arrêts médicaux'!$A$8:$A$500,B5,'Arrêts médicaux'!$D$8:$D$500,Salariés!$H$6)</f>
        <v>0</v>
      </c>
      <c r="AIC5" s="37">
        <f>SUMIFS('Arrêts médicaux'!$BQ$8:$BQ$500,'Arrêts médicaux'!$A$8:$A$500,B5,'Arrêts médicaux'!$D$8:$D$500,Salariés!$H$7)</f>
        <v>0</v>
      </c>
      <c r="AID5" s="38">
        <f t="shared" si="360"/>
        <v>0</v>
      </c>
      <c r="AIE5" s="37">
        <f>SUMIFS('Arrêts médicaux'!$BQ$8:$BQ$500,'Arrêts médicaux'!$A$8:$A$500,B5,'Arrêts médicaux'!$D$8:$D$500,Salariés!$H$8)</f>
        <v>0</v>
      </c>
      <c r="AIF5" s="37">
        <f>SUMIFS('Absences diverses'!$BO$8:$BO$500,'Absences diverses'!$A$8:$A$500,B5,'Absences diverses'!$D$8:$D$500,Salariés!$J$1)</f>
        <v>0</v>
      </c>
      <c r="AIG5" s="37">
        <f>SUMIFS('Absences diverses'!$BO$8:$BO$500,'Absences diverses'!$A$8:$A$500,B5,'Absences diverses'!$D$8:$D$500,Salariés!$J$2)</f>
        <v>0</v>
      </c>
      <c r="AIH5" s="37">
        <f>SUMIFS('Absences diverses'!$BO$8:$BO$500,'Absences diverses'!$A$8:$A$500,B5,'Absences diverses'!$D$8:$D$500,Salariés!$J$3)</f>
        <v>0</v>
      </c>
      <c r="AII5" s="37">
        <f>SUMIFS('Absences diverses'!$BO$8:$BO$500,'Absences diverses'!$A$8:$A$500,B5,'Absences diverses'!$D$8:$D$500,Salariés!$J$4)</f>
        <v>0</v>
      </c>
    </row>
    <row r="6" spans="2:919" x14ac:dyDescent="0.25">
      <c r="B6" s="29">
        <f>+Salariés!A4</f>
        <v>4</v>
      </c>
      <c r="C6" s="29" t="str">
        <f>+Salariés!B4</f>
        <v>RAOUL</v>
      </c>
      <c r="D6" s="29" t="str">
        <f>+Salariés!C4</f>
        <v>LUC</v>
      </c>
      <c r="E6" s="37">
        <f>SUMIFS('Arrêts médicaux'!$I$8:$I$500,'Arrêts médicaux'!$A$8:$A$500,B6,'Arrêts médicaux'!$D$8:$D$500,Salariés!$H$1)</f>
        <v>0</v>
      </c>
      <c r="F6" s="118">
        <f>SUMIFS('Arrêts médicaux'!$I$8:$I$500,'Arrêts médicaux'!$A$8:$A$500,B6,'Arrêts médicaux'!$D$8:$D$500,Salariés!$H$2)</f>
        <v>0</v>
      </c>
      <c r="G6" s="120">
        <f t="shared" si="178"/>
        <v>0</v>
      </c>
      <c r="H6" s="37">
        <f>SUMIFS('Arrêts médicaux'!$I$8:$I$500,'Arrêts médicaux'!$A$8:$A$500,B6,'Arrêts médicaux'!$D$8:$D$500,Salariés!$H$3)</f>
        <v>0</v>
      </c>
      <c r="I6" s="37">
        <f>SUMIFS('Arrêts médicaux'!$I$8:$I$500,'Arrêts médicaux'!$A$8:$A$500,B6,'Arrêts médicaux'!$D$8:$D$500,Salariés!$H$4)</f>
        <v>0</v>
      </c>
      <c r="J6" s="38">
        <f t="shared" si="179"/>
        <v>0</v>
      </c>
      <c r="K6" s="37">
        <f>SUMIFS('Arrêts médicaux'!$I$8:$I$500,'Arrêts médicaux'!$A$8:$A$500,B6,'Arrêts médicaux'!$D$8:$D$500,Salariés!$H$5)</f>
        <v>0</v>
      </c>
      <c r="L6" s="37">
        <f>SUMIFS('Arrêts médicaux'!$I$8:$I$500,'Arrêts médicaux'!$A$8:$A$500,B6,'Arrêts médicaux'!$D$8:$D$500,Salariés!$H$6)</f>
        <v>0</v>
      </c>
      <c r="M6" s="37">
        <f>SUMIFS('Arrêts médicaux'!$I$8:$I$500,'Arrêts médicaux'!$A$8:$A$500,B6,'Arrêts médicaux'!$D$8:$D$500,Salariés!$H$7)</f>
        <v>0</v>
      </c>
      <c r="N6" s="38">
        <f t="shared" si="180"/>
        <v>0</v>
      </c>
      <c r="O6" s="37">
        <f>SUMIFS('Arrêts médicaux'!$I$8:$I$500,'Arrêts médicaux'!$A$8:$A$500,B6,'Arrêts médicaux'!$D$8:$D$500,Salariés!$H$8)</f>
        <v>0</v>
      </c>
      <c r="P6" s="37">
        <f>SUMIFS('Absences diverses'!$G$8:$G$500,'Absences diverses'!$A$8:$A$500,B6,'Absences diverses'!$D$8:$D$500,Salariés!$J$1)</f>
        <v>0</v>
      </c>
      <c r="Q6" s="37">
        <f>SUMIFS('Absences diverses'!$G$8:$G$500,'Absences diverses'!$A$8:$A$500,B6,'Absences diverses'!$D$8:$D$500,Salariés!$J$2)</f>
        <v>0</v>
      </c>
      <c r="R6" s="37">
        <f>SUMIFS('Absences diverses'!$G$8:$G$500,'Absences diverses'!$A$8:$A$500,B6,'Absences diverses'!$D$8:$D$500,Salariés!$J$3)</f>
        <v>0</v>
      </c>
      <c r="S6" s="116">
        <f>SUMIFS('Absences diverses'!$G$8:$G$500,'Absences diverses'!$A$8:$A$500,B6,'Absences diverses'!$D$8:$D$500,Salariés!$J$4)</f>
        <v>0</v>
      </c>
      <c r="T6" s="115">
        <f>SUMIFS('Arrêts médicaux'!$J$8:$J$500,'Arrêts médicaux'!$A$8:$A$500,B6,'Arrêts médicaux'!$D$8:$D$500,Salariés!$H$1)</f>
        <v>0</v>
      </c>
      <c r="U6" s="37">
        <f>SUMIFS('Arrêts médicaux'!$J$8:$J$500,'Arrêts médicaux'!$A$8:$A$500,B6,'Arrêts médicaux'!$D$8:$D$500,Salariés!$H$2)</f>
        <v>0</v>
      </c>
      <c r="V6" s="38">
        <f t="shared" si="181"/>
        <v>0</v>
      </c>
      <c r="W6" s="37">
        <f>SUMIFS('Arrêts médicaux'!$J$8:$J$500,'Arrêts médicaux'!$A$8:$A$500,B6,'Arrêts médicaux'!$D$8:$D$500,Salariés!$H$3)</f>
        <v>0</v>
      </c>
      <c r="X6" s="37">
        <f>SUMIFS('Arrêts médicaux'!$J$8:$J$500,'Arrêts médicaux'!$A$8:$A$500,B6,'Arrêts médicaux'!$D$8:$D$500,Salariés!$H$4)</f>
        <v>0</v>
      </c>
      <c r="Y6" s="38">
        <f t="shared" si="182"/>
        <v>0</v>
      </c>
      <c r="Z6" s="37">
        <f>SUMIFS('Arrêts médicaux'!$J$8:$J$500,'Arrêts médicaux'!$A$8:$A$500,B6,'Arrêts médicaux'!$D$8:$D$500,Salariés!$H$5)</f>
        <v>0</v>
      </c>
      <c r="AA6" s="37">
        <f>SUMIFS('Arrêts médicaux'!$J$8:$J$500,'Arrêts médicaux'!$A$8:$A$500,B6,'Arrêts médicaux'!$D$8:$D$500,Salariés!$H$6)</f>
        <v>0</v>
      </c>
      <c r="AB6" s="37">
        <f>SUMIFS('Arrêts médicaux'!$J$8:$J$500,'Arrêts médicaux'!$A$8:$A$500,B6,'Arrêts médicaux'!$D$8:$D$500,Salariés!$H$7)</f>
        <v>0</v>
      </c>
      <c r="AC6" s="38">
        <f t="shared" si="183"/>
        <v>0</v>
      </c>
      <c r="AD6" s="37">
        <f>SUMIFS('Arrêts médicaux'!$J$8:$J$500,'Arrêts médicaux'!$A$8:$A$500,B6,'Arrêts médicaux'!$D$8:$D$500,Salariés!$H$8)</f>
        <v>0</v>
      </c>
      <c r="AE6" s="37">
        <f>SUMIFS('Absences diverses'!$H$8:$H$500,'Absences diverses'!$A$8:$A$500,B6,'Absences diverses'!$D$8:$D$500,Salariés!$J$1)</f>
        <v>0</v>
      </c>
      <c r="AF6" s="37">
        <f>SUMIFS('Absences diverses'!$H$8:$H$500,'Absences diverses'!$A$8:$A$500,B6,'Absences diverses'!$D$8:$D$500,Salariés!$J$2)</f>
        <v>0</v>
      </c>
      <c r="AG6" s="37">
        <f>SUMIFS('Absences diverses'!$H$8:$H$500,'Absences diverses'!$A$8:$A$500,B6,'Absences diverses'!$D$8:$D$500,Salariés!$J$3)</f>
        <v>0</v>
      </c>
      <c r="AH6" s="116">
        <f>SUMIFS('Absences diverses'!$H$8:$H$500,'Absences diverses'!$A$8:$A$500,B6,'Absences diverses'!$D$8:$D$500,Salariés!$J$4)</f>
        <v>0</v>
      </c>
      <c r="AI6" s="37">
        <f>SUMIFS('Arrêts médicaux'!$K$8:$K$500,'Arrêts médicaux'!$A$8:$A$500,B6,'Arrêts médicaux'!$D$8:$D$500,Salariés!$H$1)</f>
        <v>0</v>
      </c>
      <c r="AJ6" s="37">
        <f>SUMIFS('Arrêts médicaux'!$K$8:$K$500,'Arrêts médicaux'!$A$8:$A$500,B6,'Arrêts médicaux'!$D$8:$D$500,Salariés!$H$2)</f>
        <v>0</v>
      </c>
      <c r="AK6" s="38">
        <f t="shared" si="184"/>
        <v>0</v>
      </c>
      <c r="AL6" s="37">
        <f>SUMIFS('Arrêts médicaux'!$K$8:$K$500,'Arrêts médicaux'!$A$8:$A$500,B6,'Arrêts médicaux'!$D$8:$D$500,Salariés!$H$3)</f>
        <v>0</v>
      </c>
      <c r="AM6" s="37">
        <f>SUMIFS('Arrêts médicaux'!$K$8:$K$500,'Arrêts médicaux'!$A$8:$A$500,B6,'Arrêts médicaux'!$D$8:$D$500,Salariés!$H$4)</f>
        <v>0</v>
      </c>
      <c r="AN6" s="38">
        <f t="shared" si="185"/>
        <v>0</v>
      </c>
      <c r="AO6" s="37">
        <f>SUMIFS('Arrêts médicaux'!$K$8:$K$500,'Arrêts médicaux'!$A$8:$A$500,B6,'Arrêts médicaux'!$D$8:$D$500,Salariés!$H$5)</f>
        <v>0</v>
      </c>
      <c r="AP6" s="37">
        <f>SUMIFS('Arrêts médicaux'!$K$8:$K$500,'Arrêts médicaux'!$A$8:$A$500,B6,'Arrêts médicaux'!$D$8:$D$500,Salariés!$H$6)</f>
        <v>0</v>
      </c>
      <c r="AQ6" s="37">
        <f>SUMIFS('Arrêts médicaux'!$K$8:$K$500,'Arrêts médicaux'!$A$8:$A$500,B6,'Arrêts médicaux'!$D$8:$D$500,Salariés!$H$7)</f>
        <v>0</v>
      </c>
      <c r="AR6" s="38">
        <f t="shared" si="186"/>
        <v>0</v>
      </c>
      <c r="AS6" s="37">
        <f>SUMIFS('Arrêts médicaux'!$K$8:$K$500,'Arrêts médicaux'!$A$8:$A$500,B6,'Arrêts médicaux'!$D$8:$D$500,Salariés!$H$8)</f>
        <v>0</v>
      </c>
      <c r="AT6" s="37">
        <f>SUMIFS('Absences diverses'!$I$8:$I$500,'Absences diverses'!$A$8:$A$500,B6,'Absences diverses'!$D$8:$D$500,Salariés!$J$1)</f>
        <v>0</v>
      </c>
      <c r="AU6" s="37">
        <f>SUMIFS('Absences diverses'!$I$8:$I$500,'Absences diverses'!$A$8:$A$500,B6,'Absences diverses'!$D$8:$D$500,Salariés!$J$2)</f>
        <v>0</v>
      </c>
      <c r="AV6" s="37">
        <f>SUMIFS('Absences diverses'!$I$8:$I$500,'Absences diverses'!$A$8:$A$500,B6,'Absences diverses'!$D$8:$D$500,Salariés!$J$3)</f>
        <v>0</v>
      </c>
      <c r="AW6" s="116">
        <f>SUMIFS('Absences diverses'!$I$8:$I$500,'Absences diverses'!$A$8:$A$500,B6,'Absences diverses'!$D$8:$D$500,Salariés!$J$4)</f>
        <v>0</v>
      </c>
      <c r="AX6" s="37">
        <f>SUMIFS('Arrêts médicaux'!$L$8:$L$500,'Arrêts médicaux'!$A$8:$A$500,B6,'Arrêts médicaux'!$D$8:$D$500,Salariés!$H$1)</f>
        <v>0</v>
      </c>
      <c r="AY6" s="37">
        <f>SUMIFS('Arrêts médicaux'!$L$8:$L$500,'Arrêts médicaux'!$A$8:$A$500,B6,'Arrêts médicaux'!$D$8:$D$500,Salariés!$H$2)</f>
        <v>0</v>
      </c>
      <c r="AZ6" s="38">
        <f t="shared" si="187"/>
        <v>0</v>
      </c>
      <c r="BA6" s="37">
        <f>SUMIFS('Arrêts médicaux'!$L$8:$L$500,'Arrêts médicaux'!$A$8:$A$500,B6,'Arrêts médicaux'!$D$8:$D$500,Salariés!$H$3)</f>
        <v>0</v>
      </c>
      <c r="BB6" s="37">
        <f>SUMIFS('Arrêts médicaux'!$L$8:$L$500,'Arrêts médicaux'!$A$8:$A$500,B6,'Arrêts médicaux'!$D$8:$D$500,Salariés!$H$4)</f>
        <v>0</v>
      </c>
      <c r="BC6" s="38">
        <f t="shared" si="188"/>
        <v>0</v>
      </c>
      <c r="BD6" s="37">
        <f>SUMIFS('Arrêts médicaux'!$L$8:$L$500,'Arrêts médicaux'!$A$8:$A$500,B6,'Arrêts médicaux'!$D$8:$D$500,Salariés!$H$5)</f>
        <v>0</v>
      </c>
      <c r="BE6" s="37">
        <f>SUMIFS('Arrêts médicaux'!$L$8:$L$500,'Arrêts médicaux'!$A$8:$A$500,B6,'Arrêts médicaux'!$D$8:$D$500,Salariés!$H$6)</f>
        <v>0</v>
      </c>
      <c r="BF6" s="37">
        <f>SUMIFS('Arrêts médicaux'!$L$8:$L$500,'Arrêts médicaux'!$A$8:$A$500,B6,'Arrêts médicaux'!$D$8:$D$500,Salariés!$H$7)</f>
        <v>0</v>
      </c>
      <c r="BG6" s="38">
        <f t="shared" si="189"/>
        <v>0</v>
      </c>
      <c r="BH6" s="37">
        <f>SUMIFS('Arrêts médicaux'!$L$8:$L$500,'Arrêts médicaux'!$A$8:$A$500,B6,'Arrêts médicaux'!$D$8:$D$500,Salariés!$H$8)</f>
        <v>0</v>
      </c>
      <c r="BI6" s="37">
        <f>SUMIFS('Absences diverses'!$J$8:$J$500,'Absences diverses'!$A$8:$A$500,B6,'Absences diverses'!$D$8:$D$500,Salariés!$J$1)</f>
        <v>0</v>
      </c>
      <c r="BJ6" s="37">
        <f>SUMIFS('Absences diverses'!$J$8:$J$500,'Absences diverses'!$A$8:$A$500,B6,'Absences diverses'!$D$8:$D$500,Salariés!$J$2)</f>
        <v>0</v>
      </c>
      <c r="BK6" s="37">
        <f>SUMIFS('Absences diverses'!$J$8:$J$500,'Absences diverses'!$A$8:$A$500,B6,'Absences diverses'!$D$8:$D$500,Salariés!$J$3)</f>
        <v>0</v>
      </c>
      <c r="BL6" s="116">
        <f>SUMIFS('Absences diverses'!$J$8:$J$500,'Absences diverses'!$A$8:$A$500,B6,'Absences diverses'!$D$8:$D$500,Salariés!$J$4)</f>
        <v>0</v>
      </c>
      <c r="BM6" s="37">
        <f>SUMIFS('Arrêts médicaux'!$M$8:$M$500,'Arrêts médicaux'!$A$8:$A$500,B6,'Arrêts médicaux'!$D$8:$D$500,Salariés!$H$1)</f>
        <v>0</v>
      </c>
      <c r="BN6" s="37">
        <f>SUMIFS('Arrêts médicaux'!$M$8:$M$500,'Arrêts médicaux'!$A$8:$A$500,B6,'Arrêts médicaux'!$D$8:$D$500,Salariés!$H$2)</f>
        <v>0</v>
      </c>
      <c r="BO6" s="38">
        <f t="shared" si="190"/>
        <v>0</v>
      </c>
      <c r="BP6" s="37">
        <f>SUMIFS('Arrêts médicaux'!$M$8:$M$500,'Arrêts médicaux'!$A$8:$A$500,B6,'Arrêts médicaux'!$D$8:$D$500,Salariés!$H$3)</f>
        <v>0</v>
      </c>
      <c r="BQ6" s="37">
        <f>SUMIFS('Arrêts médicaux'!$M$8:$M$500,'Arrêts médicaux'!$A$8:$A$500,B6,'Arrêts médicaux'!$D$8:$D$500,Salariés!$H$4)</f>
        <v>0</v>
      </c>
      <c r="BR6" s="38">
        <f t="shared" si="191"/>
        <v>0</v>
      </c>
      <c r="BS6" s="37">
        <f>SUMIFS('Arrêts médicaux'!$M$8:$M$500,'Arrêts médicaux'!$A$8:$A$500,B6,'Arrêts médicaux'!$D$8:$D$500,Salariés!$H$5)</f>
        <v>0</v>
      </c>
      <c r="BT6" s="37">
        <f>SUMIFS('Arrêts médicaux'!$M$8:$M$500,'Arrêts médicaux'!$A$8:$A$500,B6,'Arrêts médicaux'!$D$8:$D$500,Salariés!$H$6)</f>
        <v>0</v>
      </c>
      <c r="BU6" s="37">
        <f>SUMIFS('Arrêts médicaux'!$M$8:$M$500,'Arrêts médicaux'!$A$8:$A$500,B6,'Arrêts médicaux'!$D$8:$D$500,Salariés!$H$7)</f>
        <v>0</v>
      </c>
      <c r="BV6" s="38">
        <f t="shared" si="192"/>
        <v>0</v>
      </c>
      <c r="BW6" s="37">
        <f>SUMIFS('Arrêts médicaux'!$M$8:$M$500,'Arrêts médicaux'!$A$8:$A$500,B6,'Arrêts médicaux'!$D$8:$D$500,Salariés!$H$8)</f>
        <v>0</v>
      </c>
      <c r="BX6" s="37">
        <f>SUMIFS('Absences diverses'!$K$8:$K$500,'Absences diverses'!$A$8:$A$500,B6,'Absences diverses'!$D$8:$D$500,Salariés!$J$1)</f>
        <v>0</v>
      </c>
      <c r="BY6" s="37">
        <f>SUMIFS('Absences diverses'!$K$8:$K$500,'Absences diverses'!$A$8:$A$500,B6,'Absences diverses'!$D$8:$D$500,Salariés!$J$2)</f>
        <v>0</v>
      </c>
      <c r="BZ6" s="37">
        <f>SUMIFS('Absences diverses'!$K$8:$K$500,'Absences diverses'!$A$8:$A$500,B6,'Absences diverses'!$D$8:$D$500,Salariés!$J$3)</f>
        <v>0</v>
      </c>
      <c r="CA6" s="37">
        <f>SUMIFS('Absences diverses'!$K$8:$K$500,'Absences diverses'!$A$8:$A$500,B6,'Absences diverses'!$D$8:$D$500,Salariés!$J$4)</f>
        <v>0</v>
      </c>
      <c r="CB6" s="37">
        <f>SUMIFS('Arrêts médicaux'!$N$8:$N$500,'Arrêts médicaux'!$A$8:$A$500,B6,'Arrêts médicaux'!$D$8:$D$500,Salariés!$H$1)</f>
        <v>0</v>
      </c>
      <c r="CC6" s="37">
        <f>SUMIFS('Arrêts médicaux'!$N$8:$N$500,'Arrêts médicaux'!$A$8:$A$500,B6,'Arrêts médicaux'!$D$8:$D$500,Salariés!$H$2)</f>
        <v>0</v>
      </c>
      <c r="CD6" s="38">
        <f t="shared" si="193"/>
        <v>0</v>
      </c>
      <c r="CE6" s="37">
        <f>SUMIFS('Arrêts médicaux'!$N$8:$N$500,'Arrêts médicaux'!$A$8:$A$500,B6,'Arrêts médicaux'!$D$8:$D$500,Salariés!$H$3)</f>
        <v>0</v>
      </c>
      <c r="CF6" s="37">
        <f>SUMIFS('Arrêts médicaux'!$N$8:$N$500,'Arrêts médicaux'!$A$8:$A$500,B6,'Arrêts médicaux'!$D$8:$D$500,Salariés!$H$4)</f>
        <v>0</v>
      </c>
      <c r="CG6" s="38">
        <f t="shared" si="194"/>
        <v>0</v>
      </c>
      <c r="CH6" s="37">
        <f>SUMIFS('Arrêts médicaux'!$N$8:$N$500,'Arrêts médicaux'!$A$8:$A$500,B6,'Arrêts médicaux'!$D$8:$D$500,Salariés!$H$5)</f>
        <v>0</v>
      </c>
      <c r="CI6" s="37">
        <f>SUMIFS('Arrêts médicaux'!$N$8:$N$500,'Arrêts médicaux'!$A$8:$A$500,B6,'Arrêts médicaux'!$D$8:$D$500,Salariés!$H$6)</f>
        <v>0</v>
      </c>
      <c r="CJ6" s="37">
        <f>SUMIFS('Arrêts médicaux'!$N$8:$N$500,'Arrêts médicaux'!$A$8:$A$500,B6,'Arrêts médicaux'!$D$8:$D$500,Salariés!$H$7)</f>
        <v>0</v>
      </c>
      <c r="CK6" s="38">
        <f t="shared" si="195"/>
        <v>0</v>
      </c>
      <c r="CL6" s="37">
        <f>SUMIFS('Arrêts médicaux'!$N$8:$N$500,'Arrêts médicaux'!$A$8:$A$500,B6,'Arrêts médicaux'!$D$8:$D$500,Salariés!$H$8)</f>
        <v>0</v>
      </c>
      <c r="CM6" s="37">
        <f>SUMIFS('Absences diverses'!$L$8:$L$500,'Absences diverses'!$A$8:$A$500,B6,'Absences diverses'!$D$8:$D$500,Salariés!$J$1)</f>
        <v>0</v>
      </c>
      <c r="CN6" s="37">
        <f>SUMIFS('Absences diverses'!$L$8:$L$500,'Absences diverses'!$A$8:$A$500,B6,'Absences diverses'!$D$8:$D$500,Salariés!$J$2)</f>
        <v>0</v>
      </c>
      <c r="CO6" s="37">
        <f>SUMIFS('Absences diverses'!$L$8:$L$500,'Absences diverses'!$A$8:$A$500,B6,'Absences diverses'!$D$8:$D$500,Salariés!$J$3)</f>
        <v>0</v>
      </c>
      <c r="CP6" s="37">
        <f>SUMIFS('Absences diverses'!$L$8:$L$500,'Absences diverses'!$A$8:$A$500,B6,'Absences diverses'!$D$8:$D$500,Salariés!$J$4)</f>
        <v>0</v>
      </c>
      <c r="CQ6" s="37">
        <f>SUMIFS('Arrêts médicaux'!$O$8:$O$500,'Arrêts médicaux'!$A$8:$A$500,B6,'Arrêts médicaux'!$D$8:$D$500,Salariés!$H$1)</f>
        <v>0</v>
      </c>
      <c r="CR6" s="37">
        <f>SUMIFS('Arrêts médicaux'!$O$8:$O$500,'Arrêts médicaux'!$A$8:$A$500,B6,'Arrêts médicaux'!$D$8:$D$500,Salariés!$H$2)</f>
        <v>0</v>
      </c>
      <c r="CS6" s="38">
        <f t="shared" si="196"/>
        <v>0</v>
      </c>
      <c r="CT6" s="37">
        <f>SUMIFS('Arrêts médicaux'!$O$8:$O$500,'Arrêts médicaux'!$A$8:$A$500,B6,'Arrêts médicaux'!$D$8:$D$500,Salariés!$H$3)</f>
        <v>0</v>
      </c>
      <c r="CU6" s="37">
        <f>SUMIFS('Arrêts médicaux'!$O$8:$O$500,'Arrêts médicaux'!$A$8:$A$500,B6,'Arrêts médicaux'!$D$8:$D$500,Salariés!$H$4)</f>
        <v>0</v>
      </c>
      <c r="CV6" s="38">
        <f t="shared" si="197"/>
        <v>0</v>
      </c>
      <c r="CW6" s="37">
        <f>SUMIFS('Arrêts médicaux'!$O$8:$O$500,'Arrêts médicaux'!$A$8:$A$500,B6,'Arrêts médicaux'!$D$8:$D$500,Salariés!$H$5)</f>
        <v>0</v>
      </c>
      <c r="CX6" s="37">
        <f>SUMIFS('Arrêts médicaux'!$O$8:$O$500,'Arrêts médicaux'!$A$8:$A$500,B6,'Arrêts médicaux'!$D$8:$D$500,Salariés!$H$6)</f>
        <v>0</v>
      </c>
      <c r="CY6" s="37">
        <f>SUMIFS('Arrêts médicaux'!$O$8:$O$500,'Arrêts médicaux'!$A$8:$A$500,B6,'Arrêts médicaux'!$D$8:$D$500,Salariés!$H$7)</f>
        <v>0</v>
      </c>
      <c r="CZ6" s="38">
        <f t="shared" si="198"/>
        <v>0</v>
      </c>
      <c r="DA6" s="37">
        <f>SUMIFS('Arrêts médicaux'!$O$8:$O$500,'Arrêts médicaux'!$A$8:$A$500,B6,'Arrêts médicaux'!$D$8:$D$500,Salariés!$H$8)</f>
        <v>0</v>
      </c>
      <c r="DB6" s="37">
        <f>SUMIFS('Absences diverses'!$M$8:$M$500,'Absences diverses'!$A$8:$A$500,B6,'Absences diverses'!$D$8:$D$500,Salariés!$J$1)</f>
        <v>0</v>
      </c>
      <c r="DC6" s="37">
        <f>SUMIFS('Absences diverses'!$M$8:$M$500,'Absences diverses'!$A$8:$A$500,B6,'Absences diverses'!$D$8:$D$500,Salariés!$J$2)</f>
        <v>0</v>
      </c>
      <c r="DD6" s="37">
        <f>SUMIFS('Absences diverses'!$M$8:$M$500,'Absences diverses'!$A$8:$A$500,B6,'Absences diverses'!$D$8:$D$500,Salariés!$J$3)</f>
        <v>0</v>
      </c>
      <c r="DE6" s="37">
        <f>SUMIFS('Absences diverses'!$M$8:$M$500,'Absences diverses'!$A$8:$A$500,B6,'Absences diverses'!$D$8:$D$500,Salariés!$J$4)</f>
        <v>0</v>
      </c>
      <c r="DF6" s="37">
        <f>SUMIFS('Arrêts médicaux'!$P$8:$P$500,'Arrêts médicaux'!$A$8:$A$500,B6,'Arrêts médicaux'!$D$8:$D$500,Salariés!$H$1)</f>
        <v>0</v>
      </c>
      <c r="DG6" s="37">
        <f>SUMIFS('Arrêts médicaux'!$P$8:$P$500,'Arrêts médicaux'!$A$8:$A$500,B6,'Arrêts médicaux'!$D$8:$D$500,Salariés!$H$2)</f>
        <v>0</v>
      </c>
      <c r="DH6" s="38">
        <f t="shared" si="199"/>
        <v>0</v>
      </c>
      <c r="DI6" s="37">
        <f>SUMIFS('Arrêts médicaux'!$P$8:$P$500,'Arrêts médicaux'!$A$8:$A$500,B6,'Arrêts médicaux'!$D$8:$D$500,Salariés!$H$3)</f>
        <v>0</v>
      </c>
      <c r="DJ6" s="37">
        <f>SUMIFS('Arrêts médicaux'!$P$8:$P$500,'Arrêts médicaux'!$A$8:$A$500,B6,'Arrêts médicaux'!$D$8:$D$500,Salariés!$H$4)</f>
        <v>0</v>
      </c>
      <c r="DK6" s="38">
        <f t="shared" si="200"/>
        <v>0</v>
      </c>
      <c r="DL6" s="37">
        <f>SUMIFS('Arrêts médicaux'!$P$8:$P$500,'Arrêts médicaux'!$A$8:$A$500,B6,'Arrêts médicaux'!$D$8:$D$500,Salariés!$H$5)</f>
        <v>0</v>
      </c>
      <c r="DM6" s="37">
        <f>SUMIFS('Arrêts médicaux'!$P$8:$P$500,'Arrêts médicaux'!$A$8:$A$500,B6,'Arrêts médicaux'!$D$8:$D$500,Salariés!$H$6)</f>
        <v>0</v>
      </c>
      <c r="DN6" s="37">
        <f>SUMIFS('Arrêts médicaux'!$P$8:$P$500,'Arrêts médicaux'!$A$8:$A$500,B6,'Arrêts médicaux'!$D$8:$D$500,Salariés!$H$7)</f>
        <v>0</v>
      </c>
      <c r="DO6" s="38">
        <f t="shared" si="201"/>
        <v>0</v>
      </c>
      <c r="DP6" s="37">
        <f>SUMIFS('Arrêts médicaux'!$P$8:$P$500,'Arrêts médicaux'!$A$8:$A$500,B6,'Arrêts médicaux'!$D$8:$D$500,Salariés!$H$8)</f>
        <v>0</v>
      </c>
      <c r="DQ6" s="37">
        <f>SUMIFS('Absences diverses'!$N$8:$N$500,'Absences diverses'!$A$8:$A$500,B6,'Absences diverses'!$D$8:$D$500,Salariés!$J$1)</f>
        <v>0</v>
      </c>
      <c r="DR6" s="37">
        <f>SUMIFS('Absences diverses'!$N$8:$N$500,'Absences diverses'!$A$8:$A$500,B6,'Absences diverses'!$D$8:$D$500,Salariés!$J$2)</f>
        <v>0</v>
      </c>
      <c r="DS6" s="37">
        <f>SUMIFS('Absences diverses'!$N$8:$N$500,'Absences diverses'!$A$8:$A$500,B6,'Absences diverses'!$D$8:$D$500,Salariés!$J$3)</f>
        <v>0</v>
      </c>
      <c r="DT6" s="37">
        <f>SUMIFS('Absences diverses'!$N$8:$N$500,'Absences diverses'!$A$8:$A$500,B6,'Absences diverses'!$D$8:$D$500,Salariés!$J$4)</f>
        <v>0</v>
      </c>
      <c r="DU6" s="37">
        <f>SUMIFS('Arrêts médicaux'!$Q$8:$Q$500,'Arrêts médicaux'!$A$8:$A$500,B6,'Arrêts médicaux'!$D$8:$D$500,Salariés!$H$1)</f>
        <v>0</v>
      </c>
      <c r="DV6" s="37">
        <f>SUMIFS('Arrêts médicaux'!$Q$8:$Q$500,'Arrêts médicaux'!$A$8:$A$500,B6,'Arrêts médicaux'!$D$8:$D$500,Salariés!$H$2)</f>
        <v>0</v>
      </c>
      <c r="DW6" s="38">
        <f t="shared" si="202"/>
        <v>0</v>
      </c>
      <c r="DX6" s="37">
        <f>SUMIFS('Arrêts médicaux'!$Q$8:$Q$500,'Arrêts médicaux'!$A$8:$A$500,B6,'Arrêts médicaux'!$D$8:$D$500,Salariés!$H$3)</f>
        <v>0</v>
      </c>
      <c r="DY6" s="37">
        <f>SUMIFS('Arrêts médicaux'!$Q$8:$Q$500,'Arrêts médicaux'!$A$8:$A$500,B6,'Arrêts médicaux'!$D$8:$D$500,Salariés!$H$4)</f>
        <v>0</v>
      </c>
      <c r="DZ6" s="38">
        <f t="shared" si="203"/>
        <v>0</v>
      </c>
      <c r="EA6" s="37">
        <f>SUMIFS('Arrêts médicaux'!$Q$8:$Q$500,'Arrêts médicaux'!$A$8:$A$500,B6,'Arrêts médicaux'!$D$8:$D$500,Salariés!$H$5)</f>
        <v>0</v>
      </c>
      <c r="EB6" s="37">
        <f>SUMIFS('Arrêts médicaux'!$Q$8:$Q$500,'Arrêts médicaux'!$A$8:$A$500,B6,'Arrêts médicaux'!$D$8:$D$500,Salariés!$H$6)</f>
        <v>0</v>
      </c>
      <c r="EC6" s="37">
        <f>SUMIFS('Arrêts médicaux'!$Q$8:$Q$500,'Arrêts médicaux'!$A$8:$A$500,B6,'Arrêts médicaux'!$D$8:$D$500,Salariés!$H$7)</f>
        <v>0</v>
      </c>
      <c r="ED6" s="38">
        <f t="shared" si="204"/>
        <v>0</v>
      </c>
      <c r="EE6" s="37">
        <f>SUMIFS('Arrêts médicaux'!$Q$8:$Q$500,'Arrêts médicaux'!$A$8:$A$500,B6,'Arrêts médicaux'!$D$8:$D$500,Salariés!$H$8)</f>
        <v>0</v>
      </c>
      <c r="EF6" s="37">
        <f>SUMIFS('Absences diverses'!$O$8:$O$500,'Absences diverses'!$A$8:$A$500,B6,'Absences diverses'!$D$8:$D$500,Salariés!$J$1)</f>
        <v>0</v>
      </c>
      <c r="EG6" s="37">
        <f>SUMIFS('Absences diverses'!$O$8:$O$500,'Absences diverses'!$A$8:$A$500,B6,'Absences diverses'!$D$8:$D$500,Salariés!$J$2)</f>
        <v>0</v>
      </c>
      <c r="EH6" s="37">
        <f>SUMIFS('Absences diverses'!$O$8:$O$500,'Absences diverses'!$A$8:$A$500,B6,'Absences diverses'!$D$8:$D$500,Salariés!$J$3)</f>
        <v>0</v>
      </c>
      <c r="EI6" s="37">
        <f>SUMIFS('Absences diverses'!$O$8:$O$500,'Absences diverses'!$A$8:$A$500,B6,'Absences diverses'!$D$8:$D$500,Salariés!$J$4)</f>
        <v>0</v>
      </c>
      <c r="EJ6" s="37">
        <f>SUMIFS('Arrêts médicaux'!$R$8:$R$500,'Arrêts médicaux'!$A$8:$A$500,B6,'Arrêts médicaux'!$D$8:$D$500,Salariés!$H$1)</f>
        <v>0</v>
      </c>
      <c r="EK6" s="37">
        <f>SUMIFS('Arrêts médicaux'!$R$8:$R$500,'Arrêts médicaux'!$A$8:$A$500,B6,'Arrêts médicaux'!$D$8:$D$500,Salariés!$H$2)</f>
        <v>0</v>
      </c>
      <c r="EL6" s="38">
        <f t="shared" si="205"/>
        <v>0</v>
      </c>
      <c r="EM6" s="37">
        <f>SUMIFS('Arrêts médicaux'!$R$8:$R$500,'Arrêts médicaux'!$A$8:$A$500,B6,'Arrêts médicaux'!$D$8:$D$500,Salariés!$H$3)</f>
        <v>0</v>
      </c>
      <c r="EN6" s="37">
        <f>SUMIFS('Arrêts médicaux'!$R$8:$R$500,'Arrêts médicaux'!$A$8:$A$500,B6,'Arrêts médicaux'!$D$8:$D$500,Salariés!$H$4)</f>
        <v>0</v>
      </c>
      <c r="EO6" s="38">
        <f t="shared" si="206"/>
        <v>0</v>
      </c>
      <c r="EP6" s="37">
        <f>SUMIFS('Arrêts médicaux'!$R$8:$R$500,'Arrêts médicaux'!$A$8:$A$500,B6,'Arrêts médicaux'!$D$8:$D$500,Salariés!$H$5)</f>
        <v>0</v>
      </c>
      <c r="EQ6" s="37">
        <f>SUMIFS('Arrêts médicaux'!$R$8:$R$500,'Arrêts médicaux'!$A$8:$A$500,B6,'Arrêts médicaux'!$D$8:$D$500,Salariés!$H$6)</f>
        <v>0</v>
      </c>
      <c r="ER6" s="37">
        <f>SUMIFS('Arrêts médicaux'!$R$8:$R$500,'Arrêts médicaux'!$A$8:$A$500,B6,'Arrêts médicaux'!$D$8:$D$500,Salariés!$H$7)</f>
        <v>0</v>
      </c>
      <c r="ES6" s="38">
        <f t="shared" si="207"/>
        <v>0</v>
      </c>
      <c r="ET6" s="37">
        <f>SUMIFS('Arrêts médicaux'!$R$8:$R$500,'Arrêts médicaux'!$A$8:$A$500,B6,'Arrêts médicaux'!$D$8:$D$500,Salariés!$H$8)</f>
        <v>0</v>
      </c>
      <c r="EU6" s="37">
        <f>SUMIFS('Absences diverses'!$P$8:$P$500,'Absences diverses'!$A$8:$A$500,B6,'Absences diverses'!$D$8:$D$500,Salariés!$J$1)</f>
        <v>0</v>
      </c>
      <c r="EV6" s="37">
        <f>SUMIFS('Absences diverses'!$P$8:$P$500,'Absences diverses'!$A$8:$A$500,B6,'Absences diverses'!$D$8:$D$500,Salariés!$J$2)</f>
        <v>0</v>
      </c>
      <c r="EW6" s="37">
        <f>SUMIFS('Absences diverses'!$P$8:$P$500,'Absences diverses'!$A$8:$A$500,B6,'Absences diverses'!$D$8:$D$500,Salariés!$J$3)</f>
        <v>0</v>
      </c>
      <c r="EX6" s="37">
        <f>SUMIFS('Absences diverses'!$P$8:$P$500,'Absences diverses'!$A$8:$A$500,B6,'Absences diverses'!$D$8:$D$500,Salariés!$J$4)</f>
        <v>0</v>
      </c>
      <c r="EY6" s="37">
        <f>SUMIFS('Arrêts médicaux'!$S$8:$S$500,'Arrêts médicaux'!$A$8:$A$500,B6,'Arrêts médicaux'!$D$8:$D$500,Salariés!$H$1)</f>
        <v>0</v>
      </c>
      <c r="EZ6" s="37">
        <f>SUMIFS('Arrêts médicaux'!$S$8:$S$500,'Arrêts médicaux'!$A$8:$A$500,B6,'Arrêts médicaux'!$D$8:$D$500,Salariés!$H$2)</f>
        <v>0</v>
      </c>
      <c r="FA6" s="38">
        <f t="shared" si="208"/>
        <v>0</v>
      </c>
      <c r="FB6" s="37">
        <f>SUMIFS('Arrêts médicaux'!$S$8:$S$500,'Arrêts médicaux'!$A$8:$A$500,B6,'Arrêts médicaux'!$D$8:$D$500,Salariés!$H$3)</f>
        <v>0</v>
      </c>
      <c r="FC6" s="37">
        <f>SUMIFS('Arrêts médicaux'!$S$8:$S$500,'Arrêts médicaux'!$A$8:$A$500,B6,'Arrêts médicaux'!$D$8:$D$500,Salariés!$H$4)</f>
        <v>0</v>
      </c>
      <c r="FD6" s="38">
        <f t="shared" si="209"/>
        <v>0</v>
      </c>
      <c r="FE6" s="37">
        <f>SUMIFS('Arrêts médicaux'!$S$8:$S$500,'Arrêts médicaux'!$A$8:$A$500,B6,'Arrêts médicaux'!$D$8:$D$500,Salariés!$H$5)</f>
        <v>0</v>
      </c>
      <c r="FF6" s="37">
        <f>SUMIFS('Arrêts médicaux'!$S$8:$S$500,'Arrêts médicaux'!$A$8:$A$500,B6,'Arrêts médicaux'!$D$8:$D$500,Salariés!$H$6)</f>
        <v>0</v>
      </c>
      <c r="FG6" s="37">
        <f>SUMIFS('Arrêts médicaux'!$S$8:$S$500,'Arrêts médicaux'!$A$8:$A$500,B6,'Arrêts médicaux'!$D$8:$D$500,Salariés!$H$7)</f>
        <v>0</v>
      </c>
      <c r="FH6" s="38">
        <f t="shared" si="210"/>
        <v>0</v>
      </c>
      <c r="FI6" s="37">
        <f>SUMIFS('Arrêts médicaux'!$S$8:$S$500,'Arrêts médicaux'!$A$8:$A$500,B6,'Arrêts médicaux'!$D$8:$D$500,Salariés!$H$8)</f>
        <v>0</v>
      </c>
      <c r="FJ6" s="37">
        <f>SUMIFS('Absences diverses'!$Q$8:$Q$500,'Absences diverses'!$A$8:$A$500,B6,'Absences diverses'!$D$8:$D$500,Salariés!$J$1)</f>
        <v>0</v>
      </c>
      <c r="FK6" s="37">
        <f>SUMIFS('Absences diverses'!$Q$8:$Q$500,'Absences diverses'!$A$8:$A$500,B6,'Absences diverses'!$D$8:$D$500,Salariés!$J$2)</f>
        <v>0</v>
      </c>
      <c r="FL6" s="37">
        <f>SUMIFS('Absences diverses'!$Q$8:$Q$500,'Absences diverses'!$A$8:$A$500,B6,'Absences diverses'!$D$8:$D$500,Salariés!$J$3)</f>
        <v>0</v>
      </c>
      <c r="FM6" s="37">
        <f>SUMIFS('Absences diverses'!$Q$8:$Q$500,'Absences diverses'!$A$8:$A$500,B6,'Absences diverses'!$D$8:$D$500,Salariés!$J$4)</f>
        <v>0</v>
      </c>
      <c r="FN6" s="37">
        <f>SUMIFS('Arrêts médicaux'!$T$8:$T$500,'Arrêts médicaux'!$A$8:$A$500,B6,'Arrêts médicaux'!$D$8:$D$500,Salariés!$H$1)</f>
        <v>0</v>
      </c>
      <c r="FO6" s="37">
        <f>SUMIFS('Arrêts médicaux'!$T$8:$T$500,'Arrêts médicaux'!$A$8:$A$500,B6,'Arrêts médicaux'!$D$8:$D$500,Salariés!$H$2)</f>
        <v>0</v>
      </c>
      <c r="FP6" s="38">
        <f t="shared" si="211"/>
        <v>0</v>
      </c>
      <c r="FQ6" s="37">
        <f>SUMIFS('Arrêts médicaux'!$T$8:$T$500,'Arrêts médicaux'!$A$8:$A$500,B6,'Arrêts médicaux'!$D$8:$D$500,Salariés!$H$3)</f>
        <v>0</v>
      </c>
      <c r="FR6" s="37">
        <f>SUMIFS('Arrêts médicaux'!$T$8:$T$500,'Arrêts médicaux'!$A$8:$A$500,B6,'Arrêts médicaux'!$D$8:$D$500,Salariés!$H$4)</f>
        <v>0</v>
      </c>
      <c r="FS6" s="38">
        <f t="shared" si="212"/>
        <v>0</v>
      </c>
      <c r="FT6" s="37">
        <f>SUMIFS('Arrêts médicaux'!$T$8:$T$500,'Arrêts médicaux'!$A$8:$A$500,B6,'Arrêts médicaux'!$D$8:$D$500,Salariés!$H$5)</f>
        <v>0</v>
      </c>
      <c r="FU6" s="37">
        <f>SUMIFS('Arrêts médicaux'!$T$8:$T$500,'Arrêts médicaux'!$A$8:$A$500,B6,'Arrêts médicaux'!$D$8:$D$500,Salariés!$H$6)</f>
        <v>0</v>
      </c>
      <c r="FV6" s="37">
        <f>SUMIFS('Arrêts médicaux'!$T$8:$T$500,'Arrêts médicaux'!$A$8:$A$500,B6,'Arrêts médicaux'!$D$8:$D$500,Salariés!$H$7)</f>
        <v>0</v>
      </c>
      <c r="FW6" s="38">
        <f t="shared" si="213"/>
        <v>0</v>
      </c>
      <c r="FX6" s="37">
        <f>SUMIFS('Arrêts médicaux'!$T$8:$T$500,'Arrêts médicaux'!$A$8:$A$500,B6,'Arrêts médicaux'!$D$8:$D$500,Salariés!$H$8)</f>
        <v>0</v>
      </c>
      <c r="FY6" s="37">
        <f>SUMIFS('Absences diverses'!$R$8:$R$500,'Absences diverses'!$A$8:$A$500,B6,'Absences diverses'!$D$8:$D$500,Salariés!$J$1)</f>
        <v>0</v>
      </c>
      <c r="FZ6" s="37">
        <f>SUMIFS('Absences diverses'!$R$8:$R$500,'Absences diverses'!$A$8:$A$500,B6,'Absences diverses'!$D$8:$D$500,Salariés!$J$2)</f>
        <v>0</v>
      </c>
      <c r="GA6" s="37">
        <f>SUMIFS('Absences diverses'!$R$8:$R$500,'Absences diverses'!$A$8:$A$500,B6,'Absences diverses'!$D$8:$D$500,Salariés!$J$3)</f>
        <v>0</v>
      </c>
      <c r="GB6" s="37">
        <f>SUMIFS('Absences diverses'!$R$8:$R$500,'Absences diverses'!$A$8:$A$500,B6,'Absences diverses'!$D$8:$D$500,Salariés!$J$4)</f>
        <v>0</v>
      </c>
      <c r="GC6" s="37">
        <f>SUMIFS('Arrêts médicaux'!$U$8:$U$500,'Arrêts médicaux'!$A$8:$A$500,B6,'Arrêts médicaux'!$D$8:$D$500,Salariés!$H$1)</f>
        <v>0</v>
      </c>
      <c r="GD6" s="37">
        <f>SUMIFS('Arrêts médicaux'!$U$8:$U$500,'Arrêts médicaux'!$A$8:$A$500,B6,'Arrêts médicaux'!$D$8:$D$500,Salariés!$H$2)</f>
        <v>0</v>
      </c>
      <c r="GE6" s="38">
        <f t="shared" si="214"/>
        <v>0</v>
      </c>
      <c r="GF6" s="37">
        <f>SUMIFS('Arrêts médicaux'!$U$8:$U$500,'Arrêts médicaux'!$A$8:$A$500,B6,'Arrêts médicaux'!$D$8:$D$500,Salariés!$H$3)</f>
        <v>0</v>
      </c>
      <c r="GG6" s="37">
        <f>SUMIFS('Arrêts médicaux'!$U$8:$U$500,'Arrêts médicaux'!$A$8:$A$500,B6,'Arrêts médicaux'!$D$8:$D$500,Salariés!$H$4)</f>
        <v>0</v>
      </c>
      <c r="GH6" s="38">
        <f t="shared" si="215"/>
        <v>0</v>
      </c>
      <c r="GI6" s="37">
        <f>SUMIFS('Arrêts médicaux'!$U$8:$U$500,'Arrêts médicaux'!$A$8:$A$500,B6,'Arrêts médicaux'!$D$8:$D$500,Salariés!$H$5)</f>
        <v>0</v>
      </c>
      <c r="GJ6" s="37">
        <f>SUMIFS('Arrêts médicaux'!$U$8:$U$500,'Arrêts médicaux'!$A$8:$A$500,B6,'Arrêts médicaux'!$D$8:$D$500,Salariés!$H$6)</f>
        <v>0</v>
      </c>
      <c r="GK6" s="37">
        <f>SUMIFS('Arrêts médicaux'!$U$8:$U$500,'Arrêts médicaux'!$A$8:$A$500,B6,'Arrêts médicaux'!$D$8:$D$500,Salariés!$H$7)</f>
        <v>0</v>
      </c>
      <c r="GL6" s="38">
        <f t="shared" si="216"/>
        <v>0</v>
      </c>
      <c r="GM6" s="37">
        <f>SUMIFS('Arrêts médicaux'!$U$8:$U$500,'Arrêts médicaux'!$A$8:$A$500,B6,'Arrêts médicaux'!$D$8:$D$500,Salariés!$H$8)</f>
        <v>0</v>
      </c>
      <c r="GN6" s="37">
        <f>SUMIFS('Absences diverses'!$S$8:$S$500,'Absences diverses'!$A$8:$A$500,B6,'Absences diverses'!$D$8:$D$500,Salariés!$J$1)</f>
        <v>0</v>
      </c>
      <c r="GO6" s="37">
        <f>SUMIFS('Absences diverses'!$S$8:$S$500,'Absences diverses'!$A$8:$A$500,B6,'Absences diverses'!$D$8:$D$500,Salariés!$J$2)</f>
        <v>0</v>
      </c>
      <c r="GP6" s="37">
        <f>SUMIFS('Absences diverses'!$S$8:$S$500,'Absences diverses'!$A$8:$A$500,B6,'Absences diverses'!$D$8:$D$500,Salariés!$J$3)</f>
        <v>0</v>
      </c>
      <c r="GQ6" s="37">
        <f>SUMIFS('Absences diverses'!$S$8:$S$500,'Absences diverses'!$A$8:$A$500,B6,'Absences diverses'!$D$8:$D$500,Salariés!$J$4)</f>
        <v>0</v>
      </c>
      <c r="GR6" s="37">
        <f>SUMIFS('Arrêts médicaux'!$V$8:$V$500,'Arrêts médicaux'!$A$8:$A$500,B6,'Arrêts médicaux'!$D$8:$D$500,Salariés!$H$1)</f>
        <v>0</v>
      </c>
      <c r="GS6" s="37">
        <f>SUMIFS('Arrêts médicaux'!$V$8:$V$500,'Arrêts médicaux'!$A$8:$A$500,B6,'Arrêts médicaux'!$D$8:$D$500,Salariés!$H$2)</f>
        <v>0</v>
      </c>
      <c r="GT6" s="38">
        <f t="shared" si="217"/>
        <v>0</v>
      </c>
      <c r="GU6" s="37">
        <f>SUMIFS('Arrêts médicaux'!$V$8:$V$500,'Arrêts médicaux'!$A$8:$A$500,B6,'Arrêts médicaux'!$D$8:$D$500,Salariés!$H$3)</f>
        <v>0</v>
      </c>
      <c r="GV6" s="37">
        <f>SUMIFS('Arrêts médicaux'!$V$8:$V$500,'Arrêts médicaux'!$A$8:$A$500,B6,'Arrêts médicaux'!$D$8:$D$500,Salariés!$H$4)</f>
        <v>0</v>
      </c>
      <c r="GW6" s="38">
        <f t="shared" si="218"/>
        <v>0</v>
      </c>
      <c r="GX6" s="37">
        <f>SUMIFS('Arrêts médicaux'!$V$8:$V$500,'Arrêts médicaux'!$A$8:$A$500,B6,'Arrêts médicaux'!$D$8:$D$500,Salariés!$H$5)</f>
        <v>0</v>
      </c>
      <c r="GY6" s="37">
        <f>SUMIFS('Arrêts médicaux'!$V$8:$V$500,'Arrêts médicaux'!$A$8:$A$500,B6,'Arrêts médicaux'!$D$8:$D$500,Salariés!$H$6)</f>
        <v>0</v>
      </c>
      <c r="GZ6" s="37">
        <f>SUMIFS('Arrêts médicaux'!$V$8:$V$500,'Arrêts médicaux'!$A$8:$A$500,B6,'Arrêts médicaux'!$D$8:$D$500,Salariés!$H$7)</f>
        <v>0</v>
      </c>
      <c r="HA6" s="38">
        <f t="shared" si="219"/>
        <v>0</v>
      </c>
      <c r="HB6" s="37">
        <f>SUMIFS('Arrêts médicaux'!$V$8:$V$500,'Arrêts médicaux'!$A$8:$A$500,B6,'Arrêts médicaux'!$D$8:$D$500,Salariés!$H$8)</f>
        <v>0</v>
      </c>
      <c r="HC6" s="37">
        <f>SUMIFS('Absences diverses'!$T$8:$T$500,'Absences diverses'!$A$8:$A$500,B6,'Absences diverses'!$D$8:$D$500,Salariés!$J$1)</f>
        <v>0</v>
      </c>
      <c r="HD6" s="37">
        <f>SUMIFS('Absences diverses'!$T$8:$T$500,'Absences diverses'!$A$8:$A$500,B6,'Absences diverses'!$D$8:$D$500,Salariés!$J$2)</f>
        <v>0</v>
      </c>
      <c r="HE6" s="37">
        <f>SUMIFS('Absences diverses'!$T$8:$T$500,'Absences diverses'!$A$8:$A$500,B6,'Absences diverses'!$D$8:$D$500,Salariés!$J$3)</f>
        <v>0</v>
      </c>
      <c r="HF6" s="37">
        <f>SUMIFS('Absences diverses'!$T$8:$T$500,'Absences diverses'!$A$8:$A$500,B6,'Absences diverses'!$D$8:$D$500,Salariés!$J$4)</f>
        <v>0</v>
      </c>
      <c r="HG6" s="37">
        <f>SUMIFS('Arrêts médicaux'!$W$8:$W$500,'Arrêts médicaux'!$A$8:$A$500,B6,'Arrêts médicaux'!$D$8:$D$500,Salariés!$H$1)</f>
        <v>0</v>
      </c>
      <c r="HH6" s="37">
        <f>SUMIFS('Arrêts médicaux'!$W$8:$W$500,'Arrêts médicaux'!$A$8:$A$500,B6,'Arrêts médicaux'!$D$8:$D$500,Salariés!$H$2)</f>
        <v>0</v>
      </c>
      <c r="HI6" s="38">
        <f t="shared" si="220"/>
        <v>0</v>
      </c>
      <c r="HJ6" s="37">
        <f>SUMIFS('Arrêts médicaux'!$W$8:$W$500,'Arrêts médicaux'!$A$8:$A$500,B6,'Arrêts médicaux'!$D$8:$D$500,Salariés!$H$3)</f>
        <v>0</v>
      </c>
      <c r="HK6" s="37">
        <f>SUMIFS('Arrêts médicaux'!$W$8:$W$500,'Arrêts médicaux'!$A$8:$A$500,B6,'Arrêts médicaux'!$D$8:$D$500,Salariés!$H$4)</f>
        <v>0</v>
      </c>
      <c r="HL6" s="38">
        <f t="shared" si="221"/>
        <v>0</v>
      </c>
      <c r="HM6" s="37">
        <f>SUMIFS('Arrêts médicaux'!$W$8:$W$500,'Arrêts médicaux'!$A$8:$A$500,B6,'Arrêts médicaux'!$D$8:$D$500,Salariés!$H$5)</f>
        <v>0</v>
      </c>
      <c r="HN6" s="37">
        <f>SUMIFS('Arrêts médicaux'!$W$8:$W$500,'Arrêts médicaux'!$A$8:$A$500,B6,'Arrêts médicaux'!$D$8:$D$500,Salariés!$H$6)</f>
        <v>0</v>
      </c>
      <c r="HO6" s="37">
        <f>SUMIFS('Arrêts médicaux'!$W$8:$W$500,'Arrêts médicaux'!$A$8:$A$500,B6,'Arrêts médicaux'!$D$8:$D$500,Salariés!$H$7)</f>
        <v>0</v>
      </c>
      <c r="HP6" s="38">
        <f t="shared" si="222"/>
        <v>0</v>
      </c>
      <c r="HQ6" s="37">
        <f>SUMIFS('Arrêts médicaux'!$W$8:$W$500,'Arrêts médicaux'!$A$8:$A$500,B6,'Arrêts médicaux'!$D$8:$D$500,Salariés!$H$8)</f>
        <v>0</v>
      </c>
      <c r="HR6" s="37">
        <f>SUMIFS('Absences diverses'!$U$8:$U$500,'Absences diverses'!$A$8:$A$500,B6,'Absences diverses'!$D$8:$D$500,Salariés!$J$1)</f>
        <v>0</v>
      </c>
      <c r="HS6" s="37">
        <f>SUMIFS('Absences diverses'!$U$8:$U$500,'Absences diverses'!$A$8:$A$500,B6,'Absences diverses'!$D$8:$D$500,Salariés!$J$2)</f>
        <v>0</v>
      </c>
      <c r="HT6" s="37">
        <f>SUMIFS('Absences diverses'!$U$8:$U$500,'Absences diverses'!$A$8:$A$500,B6,'Absences diverses'!$D$8:$D$500,Salariés!$J$3)</f>
        <v>0</v>
      </c>
      <c r="HU6" s="37">
        <f>SUMIFS('Absences diverses'!$U$8:$U$500,'Absences diverses'!$A$8:$A$500,B6,'Absences diverses'!$D$8:$D$500,Salariés!$J$4)</f>
        <v>0</v>
      </c>
      <c r="HV6" s="37">
        <f>SUMIFS('Arrêts médicaux'!$X$8:$X$500,'Arrêts médicaux'!$A$8:$A$500,B6,'Arrêts médicaux'!$D$8:$D$500,Salariés!$H$1)</f>
        <v>0</v>
      </c>
      <c r="HW6" s="37">
        <f>SUMIFS('Arrêts médicaux'!$X$8:$X$500,'Arrêts médicaux'!$A$8:$A$500,B6,'Arrêts médicaux'!$D$8:$D$500,Salariés!$H$2)</f>
        <v>0</v>
      </c>
      <c r="HX6" s="38">
        <f t="shared" si="223"/>
        <v>0</v>
      </c>
      <c r="HY6" s="37">
        <f>SUMIFS('Arrêts médicaux'!$X$8:$X$500,'Arrêts médicaux'!$A$8:$A$500,B6,'Arrêts médicaux'!$D$8:$D$500,Salariés!$H$3)</f>
        <v>0</v>
      </c>
      <c r="HZ6" s="37">
        <f>SUMIFS('Arrêts médicaux'!$X$8:$X$500,'Arrêts médicaux'!$A$8:$A$500,B6,'Arrêts médicaux'!$D$8:$D$500,Salariés!$H$4)</f>
        <v>0</v>
      </c>
      <c r="IA6" s="38">
        <f t="shared" si="224"/>
        <v>0</v>
      </c>
      <c r="IB6" s="37">
        <f>SUMIFS('Arrêts médicaux'!$X$8:$X$500,'Arrêts médicaux'!$A$8:$A$500,B6,'Arrêts médicaux'!$D$8:$D$500,Salariés!$H$5)</f>
        <v>0</v>
      </c>
      <c r="IC6" s="37">
        <f>SUMIFS('Arrêts médicaux'!$X$8:$X$500,'Arrêts médicaux'!$A$8:$A$500,B6,'Arrêts médicaux'!$D$8:$D$500,Salariés!$H$6)</f>
        <v>0</v>
      </c>
      <c r="ID6" s="37">
        <f>SUMIFS('Arrêts médicaux'!$X$8:$X$500,'Arrêts médicaux'!$A$8:$A$500,B6,'Arrêts médicaux'!$D$8:$D$500,Salariés!$H$7)</f>
        <v>0</v>
      </c>
      <c r="IE6" s="38">
        <f t="shared" si="225"/>
        <v>0</v>
      </c>
      <c r="IF6" s="37">
        <f>SUMIFS('Arrêts médicaux'!$X$8:$X$500,'Arrêts médicaux'!$A$8:$A$500,B6,'Arrêts médicaux'!$D$8:$D$500,Salariés!$H$8)</f>
        <v>0</v>
      </c>
      <c r="IG6" s="37">
        <f>SUMIFS('Absences diverses'!$V$8:$V$500,'Absences diverses'!$A$8:$A$500,B6,'Absences diverses'!$D$8:$D$500,Salariés!$J$1)</f>
        <v>0</v>
      </c>
      <c r="IH6" s="37">
        <f>SUMIFS('Absences diverses'!$V$8:$V$500,'Absences diverses'!$A$8:$A$500,B6,'Absences diverses'!$D$8:$D$500,Salariés!$J$2)</f>
        <v>0</v>
      </c>
      <c r="II6" s="37">
        <f>SUMIFS('Absences diverses'!$V$8:$V$500,'Absences diverses'!$A$8:$A$500,B6,'Absences diverses'!$D$8:$D$500,Salariés!$J$3)</f>
        <v>0</v>
      </c>
      <c r="IJ6" s="37">
        <f>SUMIFS('Absences diverses'!$V$8:$V$500,'Absences diverses'!$A$8:$A$500,B6,'Absences diverses'!$D$8:$D$500,Salariés!$J$4)</f>
        <v>0</v>
      </c>
      <c r="IK6" s="37">
        <f>SUMIFS('Arrêts médicaux'!$Y$8:$Y$500,'Arrêts médicaux'!$A$8:$A$500,B6,'Arrêts médicaux'!$D$8:$D$500,Salariés!$H$1)</f>
        <v>0</v>
      </c>
      <c r="IL6" s="37">
        <f>SUMIFS('Arrêts médicaux'!$Y$8:$Y$500,'Arrêts médicaux'!$A$8:$A$500,B6,'Arrêts médicaux'!$D$8:$D$500,Salariés!$H$2)</f>
        <v>0</v>
      </c>
      <c r="IM6" s="38">
        <f t="shared" si="226"/>
        <v>0</v>
      </c>
      <c r="IN6" s="37">
        <f>SUMIFS('Arrêts médicaux'!$Y$8:$Y$500,'Arrêts médicaux'!$A$8:$A$500,B6,'Arrêts médicaux'!$D$8:$D$500,Salariés!$H$3)</f>
        <v>0</v>
      </c>
      <c r="IO6" s="37">
        <f>SUMIFS('Arrêts médicaux'!$Y$8:$Y$500,'Arrêts médicaux'!$A$8:$A$500,B6,'Arrêts médicaux'!$D$8:$D$500,Salariés!$H$4)</f>
        <v>0</v>
      </c>
      <c r="IP6" s="38">
        <f t="shared" si="227"/>
        <v>0</v>
      </c>
      <c r="IQ6" s="37">
        <f>SUMIFS('Arrêts médicaux'!$Y$8:$Y$500,'Arrêts médicaux'!$A$8:$A$500,B6,'Arrêts médicaux'!$D$8:$D$500,Salariés!$H$5)</f>
        <v>0</v>
      </c>
      <c r="IR6" s="37">
        <f>SUMIFS('Arrêts médicaux'!$Y$8:$Y$500,'Arrêts médicaux'!$A$8:$A$500,B6,'Arrêts médicaux'!$D$8:$D$500,Salariés!$H$6)</f>
        <v>0</v>
      </c>
      <c r="IS6" s="37">
        <f>SUMIFS('Arrêts médicaux'!$Y$8:$Y$500,'Arrêts médicaux'!$A$8:$A$500,B6,'Arrêts médicaux'!$D$8:$D$500,Salariés!$H$7)</f>
        <v>0</v>
      </c>
      <c r="IT6" s="38">
        <f t="shared" si="228"/>
        <v>0</v>
      </c>
      <c r="IU6" s="37">
        <f>SUMIFS('Arrêts médicaux'!$Y$8:$Y$500,'Arrêts médicaux'!$A$8:$A$500,B6,'Arrêts médicaux'!$D$8:$D$500,Salariés!$H$8)</f>
        <v>0</v>
      </c>
      <c r="IV6" s="37">
        <f>SUMIFS('Absences diverses'!$W$8:$W$500,'Absences diverses'!$A$8:$A$500,B6,'Absences diverses'!$D$8:$D$500,Salariés!$J$1)</f>
        <v>0</v>
      </c>
      <c r="IW6" s="37">
        <f>SUMIFS('Absences diverses'!$W$8:$W$500,'Absences diverses'!$A$8:$A$500,B6,'Absences diverses'!$D$8:$D$500,Salariés!$J$2)</f>
        <v>0</v>
      </c>
      <c r="IX6" s="37">
        <f>SUMIFS('Absences diverses'!$W$8:$W$500,'Absences diverses'!$A$8:$A$500,B6,'Absences diverses'!$D$8:$D$500,Salariés!$J$3)</f>
        <v>0</v>
      </c>
      <c r="IY6" s="37">
        <f>SUMIFS('Absences diverses'!$W$8:$W$500,'Absences diverses'!$A$8:$A$500,B6,'Absences diverses'!$D$8:$D$500,Salariés!$J$4)</f>
        <v>0</v>
      </c>
      <c r="IZ6" s="37">
        <f>SUMIFS('Arrêts médicaux'!$Z$8:$Z$500,'Arrêts médicaux'!$A$8:$A$500,B6,'Arrêts médicaux'!$D$8:$D$500,Salariés!$H$1)</f>
        <v>0</v>
      </c>
      <c r="JA6" s="37">
        <f>SUMIFS('Arrêts médicaux'!$Z$8:$Z$500,'Arrêts médicaux'!$A$8:$A$500,B6,'Arrêts médicaux'!$D$8:$D$500,Salariés!$H$2)</f>
        <v>0</v>
      </c>
      <c r="JB6" s="38">
        <f t="shared" si="229"/>
        <v>0</v>
      </c>
      <c r="JC6" s="37">
        <f>SUMIFS('Arrêts médicaux'!$Z$8:$Z$500,'Arrêts médicaux'!$A$8:$A$500,B6,'Arrêts médicaux'!$D$8:$D$500,Salariés!$H$3)</f>
        <v>0</v>
      </c>
      <c r="JD6" s="37">
        <f>SUMIFS('Arrêts médicaux'!$Z$8:$Z$500,'Arrêts médicaux'!$A$8:$A$500,B6,'Arrêts médicaux'!$D$8:$D$500,Salariés!$H$4)</f>
        <v>0</v>
      </c>
      <c r="JE6" s="38">
        <f t="shared" si="230"/>
        <v>0</v>
      </c>
      <c r="JF6" s="37">
        <f>SUMIFS('Arrêts médicaux'!$Z$8:$Z$500,'Arrêts médicaux'!$A$8:$A$500,B6,'Arrêts médicaux'!$D$8:$D$500,Salariés!$H$5)</f>
        <v>0</v>
      </c>
      <c r="JG6" s="37">
        <f>SUMIFS('Arrêts médicaux'!$Z$8:$Z$500,'Arrêts médicaux'!$A$8:$A$500,B6,'Arrêts médicaux'!$D$8:$D$500,Salariés!$H$6)</f>
        <v>0</v>
      </c>
      <c r="JH6" s="37">
        <f>SUMIFS('Arrêts médicaux'!$Z$8:$Z$500,'Arrêts médicaux'!$A$8:$A$500,B6,'Arrêts médicaux'!$D$8:$D$500,Salariés!$H$7)</f>
        <v>0</v>
      </c>
      <c r="JI6" s="38">
        <f t="shared" si="231"/>
        <v>0</v>
      </c>
      <c r="JJ6" s="37">
        <f>SUMIFS('Arrêts médicaux'!$Z$8:$Z$500,'Arrêts médicaux'!$A$8:$A$500,B6,'Arrêts médicaux'!$D$8:$D$500,Salariés!$H$8)</f>
        <v>0</v>
      </c>
      <c r="JK6" s="37">
        <f>SUMIFS('Absences diverses'!$X$8:$X$500,'Absences diverses'!$A$8:$A$500,B6,'Absences diverses'!$D$8:$D$500,Salariés!$J$1)</f>
        <v>0</v>
      </c>
      <c r="JL6" s="37">
        <f>SUMIFS('Absences diverses'!$X$8:$X$500,'Absences diverses'!$A$8:$A$500,B6,'Absences diverses'!$D$8:$D$500,Salariés!$J$2)</f>
        <v>0</v>
      </c>
      <c r="JM6" s="37">
        <f>SUMIFS('Absences diverses'!$X$8:$X$500,'Absences diverses'!$A$8:$A$500,B6,'Absences diverses'!$D$8:$D$500,Salariés!$J$3)</f>
        <v>0</v>
      </c>
      <c r="JN6" s="37">
        <f>SUMIFS('Absences diverses'!$X$8:$X$500,'Absences diverses'!$A$8:$A$500,B6,'Absences diverses'!$D$8:$D$500,Salariés!$J$4)</f>
        <v>0</v>
      </c>
      <c r="JO6" s="37">
        <f>SUMIFS('Arrêts médicaux'!$AA$8:$AA$500,'Arrêts médicaux'!$A$8:$A$500,B6,'Arrêts médicaux'!$D$8:$D$500,Salariés!$H$1)</f>
        <v>0</v>
      </c>
      <c r="JP6" s="37">
        <f>SUMIFS('Arrêts médicaux'!$AA$8:$AA$500,'Arrêts médicaux'!$A$8:$A$500,B6,'Arrêts médicaux'!$D$8:$D$500,Salariés!$H$2)</f>
        <v>0</v>
      </c>
      <c r="JQ6" s="38">
        <f t="shared" si="232"/>
        <v>0</v>
      </c>
      <c r="JR6" s="37">
        <f>SUMIFS('Arrêts médicaux'!$AA$8:$AA$500,'Arrêts médicaux'!$A$8:$A$500,B6,'Arrêts médicaux'!$D$8:$D$500,Salariés!$H$3)</f>
        <v>0</v>
      </c>
      <c r="JS6" s="37">
        <f>SUMIFS('Arrêts médicaux'!$AA$8:$AA$500,'Arrêts médicaux'!$A$8:$A$500,B6,'Arrêts médicaux'!$D$8:$D$500,Salariés!$H$4)</f>
        <v>0</v>
      </c>
      <c r="JT6" s="38">
        <f t="shared" si="233"/>
        <v>0</v>
      </c>
      <c r="JU6" s="37">
        <f>SUMIFS('Arrêts médicaux'!$AA$8:$AA$500,'Arrêts médicaux'!$A$8:$A$500,B6,'Arrêts médicaux'!$D$8:$D$500,Salariés!$H$5)</f>
        <v>0</v>
      </c>
      <c r="JV6" s="37">
        <f>SUMIFS('Arrêts médicaux'!$AA$8:$AA$500,'Arrêts médicaux'!$A$8:$A$500,B6,'Arrêts médicaux'!$D$8:$D$500,Salariés!$H$6)</f>
        <v>0</v>
      </c>
      <c r="JW6" s="37">
        <f>SUMIFS('Arrêts médicaux'!$AA$8:$AA$500,'Arrêts médicaux'!$A$8:$A$500,B6,'Arrêts médicaux'!$D$8:$D$500,Salariés!$H$7)</f>
        <v>0</v>
      </c>
      <c r="JX6" s="38">
        <f t="shared" si="234"/>
        <v>0</v>
      </c>
      <c r="JY6" s="37">
        <f>SUMIFS('Arrêts médicaux'!$AA$8:$AA$500,'Arrêts médicaux'!$A$8:$A$500,B6,'Arrêts médicaux'!$D$8:$D$500,Salariés!$H$8)</f>
        <v>0</v>
      </c>
      <c r="JZ6" s="37">
        <f>SUMIFS('Absences diverses'!$Y$8:$Y$500,'Absences diverses'!$A$8:$A$500,B6,'Absences diverses'!$D$8:$D$500,Salariés!$J$1)</f>
        <v>0</v>
      </c>
      <c r="KA6" s="37">
        <f>SUMIFS('Absences diverses'!$Y$8:$Y$500,'Absences diverses'!$A$8:$A$500,B6,'Absences diverses'!$D$8:$D$500,Salariés!$J$2)</f>
        <v>0</v>
      </c>
      <c r="KB6" s="37">
        <f>SUMIFS('Absences diverses'!$Y$8:$Y$500,'Absences diverses'!$A$8:$A$500,B6,'Absences diverses'!$D$8:$D$500,Salariés!$J$3)</f>
        <v>0</v>
      </c>
      <c r="KC6" s="37">
        <f>SUMIFS('Absences diverses'!$Y$8:$Y$500,'Absences diverses'!$A$8:$A$500,B6,'Absences diverses'!$D$8:$D$500,Salariés!$J$4)</f>
        <v>0</v>
      </c>
      <c r="KD6" s="37">
        <f>SUMIFS('Arrêts médicaux'!$AB$8:$AB$500,'Arrêts médicaux'!$A$8:$A$500,B6,'Arrêts médicaux'!$D$8:$D$500,Salariés!$H$1)</f>
        <v>0</v>
      </c>
      <c r="KE6" s="37">
        <f>SUMIFS('Arrêts médicaux'!$AB$8:$AB$500,'Arrêts médicaux'!$A$8:$A$500,B6,'Arrêts médicaux'!$D$8:$D$500,Salariés!$H$2)</f>
        <v>0</v>
      </c>
      <c r="KF6" s="38">
        <f t="shared" si="235"/>
        <v>0</v>
      </c>
      <c r="KG6" s="37">
        <f>SUMIFS('Arrêts médicaux'!$AB$8:$AB$500,'Arrêts médicaux'!$A$8:$A$500,B6,'Arrêts médicaux'!$D$8:$D$500,Salariés!$H$3)</f>
        <v>0</v>
      </c>
      <c r="KH6" s="37">
        <f>SUMIFS('Arrêts médicaux'!$AB$8:$AB$500,'Arrêts médicaux'!$A$8:$A$500,B6,'Arrêts médicaux'!$D$8:$D$500,Salariés!$H$4)</f>
        <v>0</v>
      </c>
      <c r="KI6" s="38">
        <f t="shared" si="236"/>
        <v>0</v>
      </c>
      <c r="KJ6" s="37">
        <f>SUMIFS('Arrêts médicaux'!$AB$8:$AB$500,'Arrêts médicaux'!$A$8:$A$500,B6,'Arrêts médicaux'!$D$8:$D$500,Salariés!$H$5)</f>
        <v>0</v>
      </c>
      <c r="KK6" s="37">
        <f>SUMIFS('Arrêts médicaux'!$AB$8:$AB$500,'Arrêts médicaux'!$A$8:$A$500,B6,'Arrêts médicaux'!$D$8:$D$500,Salariés!$H$6)</f>
        <v>0</v>
      </c>
      <c r="KL6" s="37">
        <f>SUMIFS('Arrêts médicaux'!$AB$8:$AB$500,'Arrêts médicaux'!$A$8:$A$500,B6,'Arrêts médicaux'!$D$8:$D$500,Salariés!$H$7)</f>
        <v>0</v>
      </c>
      <c r="KM6" s="38">
        <f t="shared" si="237"/>
        <v>0</v>
      </c>
      <c r="KN6" s="37">
        <f>SUMIFS('Arrêts médicaux'!$AB$8:$AB$500,'Arrêts médicaux'!$A$8:$A$500,B6,'Arrêts médicaux'!$D$8:$D$500,Salariés!$H$8)</f>
        <v>0</v>
      </c>
      <c r="KO6" s="37">
        <f>SUMIFS('Absences diverses'!$Z$8:$Z$500,'Absences diverses'!$A$8:$A$500,B6,'Absences diverses'!$D$8:$D$500,Salariés!$J$1)</f>
        <v>0</v>
      </c>
      <c r="KP6" s="37">
        <f>SUMIFS('Absences diverses'!$Z$8:$Z$500,'Absences diverses'!$A$8:$A$500,B6,'Absences diverses'!$D$8:$D$500,Salariés!$J$2)</f>
        <v>0</v>
      </c>
      <c r="KQ6" s="37">
        <f>SUMIFS('Absences diverses'!$Z$8:$Z$500,'Absences diverses'!$A$8:$A$500,B6,'Absences diverses'!$D$8:$D$500,Salariés!$J$3)</f>
        <v>0</v>
      </c>
      <c r="KR6" s="37">
        <f>SUMIFS('Absences diverses'!$Z$8:$Z$500,'Absences diverses'!$A$8:$A$500,B6,'Absences diverses'!$D$8:$D$500,Salariés!$J$4)</f>
        <v>0</v>
      </c>
      <c r="KS6" s="37">
        <f>SUMIFS('Arrêts médicaux'!$AC$8:$AC$500,'Arrêts médicaux'!$A$8:$A$500,B6,'Arrêts médicaux'!$D$8:$D$500,Salariés!$H$1)</f>
        <v>0</v>
      </c>
      <c r="KT6" s="37">
        <f>SUMIFS('Arrêts médicaux'!$AC$8:$AC$500,'Arrêts médicaux'!$A$8:$A$500,B6,'Arrêts médicaux'!$D$8:$D$500,Salariés!$H$2)</f>
        <v>0</v>
      </c>
      <c r="KU6" s="38">
        <f t="shared" si="238"/>
        <v>0</v>
      </c>
      <c r="KV6" s="37">
        <f>SUMIFS('Arrêts médicaux'!$AC$8:$AC$500,'Arrêts médicaux'!$A$8:$A$500,B6,'Arrêts médicaux'!$D$8:$D$500,Salariés!$H$3)</f>
        <v>0</v>
      </c>
      <c r="KW6" s="37">
        <f>SUMIFS('Arrêts médicaux'!$AC$8:$AC$500,'Arrêts médicaux'!$A$8:$A$500,B6,'Arrêts médicaux'!$D$8:$D$500,Salariés!$H$4)</f>
        <v>0</v>
      </c>
      <c r="KX6" s="38">
        <f t="shared" si="239"/>
        <v>0</v>
      </c>
      <c r="KY6" s="37">
        <f>SUMIFS('Arrêts médicaux'!$AC$8:$AC$500,'Arrêts médicaux'!$A$8:$A$500,B6,'Arrêts médicaux'!$D$8:$D$500,Salariés!$H$5)</f>
        <v>0</v>
      </c>
      <c r="KZ6" s="37">
        <f>SUMIFS('Arrêts médicaux'!$AC$8:$AC$500,'Arrêts médicaux'!$A$8:$A$500,B6,'Arrêts médicaux'!$D$8:$D$500,Salariés!$H$6)</f>
        <v>0</v>
      </c>
      <c r="LA6" s="37">
        <f>SUMIFS('Arrêts médicaux'!$AC$8:$AC$500,'Arrêts médicaux'!$A$8:$A$500,B6,'Arrêts médicaux'!$D$8:$D$500,Salariés!$H$7)</f>
        <v>0</v>
      </c>
      <c r="LB6" s="38">
        <f t="shared" si="240"/>
        <v>0</v>
      </c>
      <c r="LC6" s="37">
        <f>SUMIFS('Arrêts médicaux'!$AC$8:$AC$500,'Arrêts médicaux'!$A$8:$A$500,B6,'Arrêts médicaux'!$D$8:$D$500,Salariés!$H$8)</f>
        <v>0</v>
      </c>
      <c r="LD6" s="37">
        <f>SUMIFS('Absences diverses'!$AA$8:$AA$500,'Absences diverses'!$A$8:$A$500,B6,'Absences diverses'!$D$8:$D$500,Salariés!$J$1)</f>
        <v>0</v>
      </c>
      <c r="LE6" s="37">
        <f>SUMIFS('Absences diverses'!$AA$8:$AA$500,'Absences diverses'!$A$8:$A$500,B6,'Absences diverses'!$D$8:$D$500,Salariés!$J$2)</f>
        <v>0</v>
      </c>
      <c r="LF6" s="37">
        <f>SUMIFS('Absences diverses'!$AA$8:$AA$500,'Absences diverses'!$A$8:$A$500,B6,'Absences diverses'!$D$8:$D$500,Salariés!$J$3)</f>
        <v>0</v>
      </c>
      <c r="LG6" s="37">
        <f>SUMIFS('Absences diverses'!$AA$8:$AA$500,'Absences diverses'!$A$8:$A$500,B6,'Absences diverses'!$D$8:$D$500,Salariés!$J$4)</f>
        <v>0</v>
      </c>
      <c r="LH6" s="37">
        <f>SUMIFS('Arrêts médicaux'!$AD$8:$AD$500,'Arrêts médicaux'!$A$8:$A$500,B6,'Arrêts médicaux'!$D$8:$D$500,Salariés!$H$1)</f>
        <v>0</v>
      </c>
      <c r="LI6" s="37">
        <f>SUMIFS('Arrêts médicaux'!$AD$8:$AD$500,'Arrêts médicaux'!$A$8:$A$500,B6,'Arrêts médicaux'!$D$8:$D$500,Salariés!$H$2)</f>
        <v>0</v>
      </c>
      <c r="LJ6" s="38">
        <f t="shared" si="241"/>
        <v>0</v>
      </c>
      <c r="LK6" s="37">
        <f>SUMIFS('Arrêts médicaux'!$AD$8:$AD$500,'Arrêts médicaux'!$A$8:$A$500,B6,'Arrêts médicaux'!$D$8:$D$500,Salariés!$H$3)</f>
        <v>0</v>
      </c>
      <c r="LL6" s="37">
        <f>SUMIFS('Arrêts médicaux'!$AD$8:$AD$500,'Arrêts médicaux'!$A$8:$A$500,B6,'Arrêts médicaux'!$D$8:$D$500,Salariés!$H$4)</f>
        <v>0</v>
      </c>
      <c r="LM6" s="38">
        <f t="shared" si="242"/>
        <v>0</v>
      </c>
      <c r="LN6" s="37">
        <f>SUMIFS('Arrêts médicaux'!$AD$8:$AD$500,'Arrêts médicaux'!$A$8:$A$500,B6,'Arrêts médicaux'!$D$8:$D$500,Salariés!$H$5)</f>
        <v>0</v>
      </c>
      <c r="LO6" s="37">
        <f>SUMIFS('Arrêts médicaux'!$AD$8:$AD$500,'Arrêts médicaux'!$A$8:$A$500,B6,'Arrêts médicaux'!$D$8:$D$500,Salariés!$H$6)</f>
        <v>0</v>
      </c>
      <c r="LP6" s="37">
        <f>SUMIFS('Arrêts médicaux'!$AD$8:$AD$500,'Arrêts médicaux'!$A$8:$A$500,B6,'Arrêts médicaux'!$D$8:$D$500,Salariés!$H$7)</f>
        <v>0</v>
      </c>
      <c r="LQ6" s="38">
        <f t="shared" si="243"/>
        <v>0</v>
      </c>
      <c r="LR6" s="37">
        <f>SUMIFS('Arrêts médicaux'!$AD$8:$AD$500,'Arrêts médicaux'!$A$8:$A$500,B6,'Arrêts médicaux'!$D$8:$D$500,Salariés!$H$8)</f>
        <v>0</v>
      </c>
      <c r="LS6" s="37">
        <f>SUMIFS('Absences diverses'!$AB$8:$AB$500,'Absences diverses'!$A$8:$A$500,B6,'Absences diverses'!$D$8:$D$500,Salariés!$J$1)</f>
        <v>0</v>
      </c>
      <c r="LT6" s="37">
        <f>SUMIFS('Absences diverses'!$AB$8:$AB$500,'Absences diverses'!$A$8:$A$500,B6,'Absences diverses'!$D$8:$D$500,Salariés!$J$2)</f>
        <v>0</v>
      </c>
      <c r="LU6" s="37">
        <f>SUMIFS('Absences diverses'!$AB$8:$AB$500,'Absences diverses'!$A$8:$A$500,B6,'Absences diverses'!$D$8:$D$500,Salariés!$J$3)</f>
        <v>0</v>
      </c>
      <c r="LV6" s="37">
        <f>SUMIFS('Absences diverses'!$AB$8:$AB$500,'Absences diverses'!$A$8:$A$500,B6,'Absences diverses'!$D$8:$D$500,Salariés!$J$4)</f>
        <v>0</v>
      </c>
      <c r="LW6" s="37">
        <f>SUMIFS('Arrêts médicaux'!$AE$8:$AE$500,'Arrêts médicaux'!$A$8:$A$500,B6,'Arrêts médicaux'!$D$8:$D$500,Salariés!$H$1)</f>
        <v>0</v>
      </c>
      <c r="LX6" s="37">
        <f>SUMIFS('Arrêts médicaux'!$AE$8:$AE$500,'Arrêts médicaux'!$A$8:$A$500,B6,'Arrêts médicaux'!$D$8:$D$500,Salariés!$H$2)</f>
        <v>0</v>
      </c>
      <c r="LY6" s="38">
        <f t="shared" si="244"/>
        <v>0</v>
      </c>
      <c r="LZ6" s="37">
        <f>SUMIFS('Arrêts médicaux'!$AE$8:$AE$500,'Arrêts médicaux'!$A$8:$A$500,B6,'Arrêts médicaux'!$D$8:$D$500,Salariés!$H$3)</f>
        <v>0</v>
      </c>
      <c r="MA6" s="37">
        <f>SUMIFS('Arrêts médicaux'!$AE$8:$AE$500,'Arrêts médicaux'!$A$8:$A$500,B6,'Arrêts médicaux'!$D$8:$D$500,Salariés!$H$4)</f>
        <v>0</v>
      </c>
      <c r="MB6" s="38">
        <f t="shared" si="245"/>
        <v>0</v>
      </c>
      <c r="MC6" s="37">
        <f>SUMIFS('Arrêts médicaux'!$AE$8:$AE$500,'Arrêts médicaux'!$A$8:$A$500,B6,'Arrêts médicaux'!$D$8:$D$500,Salariés!$H$5)</f>
        <v>0</v>
      </c>
      <c r="MD6" s="37">
        <f>SUMIFS('Arrêts médicaux'!$AE$8:$AE$500,'Arrêts médicaux'!$A$8:$A$500,B6,'Arrêts médicaux'!$D$8:$D$500,Salariés!$H$6)</f>
        <v>0</v>
      </c>
      <c r="ME6" s="37">
        <f>SUMIFS('Arrêts médicaux'!$AE$8:$AE$500,'Arrêts médicaux'!$A$8:$A$500,B6,'Arrêts médicaux'!$D$8:$D$500,Salariés!$H$7)</f>
        <v>0</v>
      </c>
      <c r="MF6" s="38">
        <f t="shared" si="246"/>
        <v>0</v>
      </c>
      <c r="MG6" s="37">
        <f>SUMIFS('Arrêts médicaux'!$AE$8:$AE$500,'Arrêts médicaux'!$A$8:$A$500,B6,'Arrêts médicaux'!$D$8:$D$500,Salariés!$H$8)</f>
        <v>0</v>
      </c>
      <c r="MH6" s="37">
        <f>SUMIFS('Absences diverses'!$AC$8:$AC$500,'Absences diverses'!$A$8:$A$500,B6,'Absences diverses'!$D$8:$D$500,Salariés!$J$1)</f>
        <v>0</v>
      </c>
      <c r="MI6" s="37">
        <f>SUMIFS('Absences diverses'!$AC$8:$AC$500,'Absences diverses'!$A$8:$A$500,B6,'Absences diverses'!$D$8:$D$500,Salariés!$J$2)</f>
        <v>0</v>
      </c>
      <c r="MJ6" s="37">
        <f>SUMIFS('Absences diverses'!$AC$8:$AC$500,'Absences diverses'!$A$8:$A$500,B6,'Absences diverses'!$D$8:$D$500,Salariés!$J$3)</f>
        <v>0</v>
      </c>
      <c r="MK6" s="37">
        <f>SUMIFS('Absences diverses'!$AC$8:$AC$500,'Absences diverses'!$A$8:$A$500,B6,'Absences diverses'!$D$8:$D$500,Salariés!$J$4)</f>
        <v>0</v>
      </c>
      <c r="ML6" s="37">
        <f>SUMIFS('Arrêts médicaux'!$AF$8:$AF$500,'Arrêts médicaux'!$A$8:$A$500,B6,'Arrêts médicaux'!$D$8:$D$500,Salariés!$H$1)</f>
        <v>0</v>
      </c>
      <c r="MM6" s="37">
        <f>SUMIFS('Arrêts médicaux'!$AF$8:$AF$500,'Arrêts médicaux'!$A$8:$A$500,B6,'Arrêts médicaux'!$D$8:$D$500,Salariés!$H$2)</f>
        <v>0</v>
      </c>
      <c r="MN6" s="38">
        <f t="shared" si="247"/>
        <v>0</v>
      </c>
      <c r="MO6" s="37">
        <f>SUMIFS('Arrêts médicaux'!$AF$8:$AF$500,'Arrêts médicaux'!$A$8:$A$500,B6,'Arrêts médicaux'!$D$8:$D$500,Salariés!$H$3)</f>
        <v>0</v>
      </c>
      <c r="MP6" s="37">
        <f>SUMIFS('Arrêts médicaux'!$AF$8:$AF$500,'Arrêts médicaux'!$A$8:$A$500,B6,'Arrêts médicaux'!$D$8:$D$500,Salariés!$H$4)</f>
        <v>0</v>
      </c>
      <c r="MQ6" s="38">
        <f t="shared" si="248"/>
        <v>0</v>
      </c>
      <c r="MR6" s="37">
        <f>SUMIFS('Arrêts médicaux'!$AF$8:$AF$500,'Arrêts médicaux'!$A$8:$A$500,B6,'Arrêts médicaux'!$D$8:$D$500,Salariés!$H$5)</f>
        <v>0</v>
      </c>
      <c r="MS6" s="37">
        <f>SUMIFS('Arrêts médicaux'!$AF$8:$AF$500,'Arrêts médicaux'!$A$8:$A$500,B6,'Arrêts médicaux'!$D$8:$D$500,Salariés!$H$6)</f>
        <v>0</v>
      </c>
      <c r="MT6" s="37">
        <f>SUMIFS('Arrêts médicaux'!$AF$8:$AF$500,'Arrêts médicaux'!$A$8:$A$500,B6,'Arrêts médicaux'!$D$8:$D$500,Salariés!$H$7)</f>
        <v>0</v>
      </c>
      <c r="MU6" s="38">
        <f t="shared" si="249"/>
        <v>0</v>
      </c>
      <c r="MV6" s="37">
        <f>SUMIFS('Arrêts médicaux'!$AF$8:$AF$500,'Arrêts médicaux'!$A$8:$A$500,B6,'Arrêts médicaux'!$D$8:$D$500,Salariés!$H$8)</f>
        <v>0</v>
      </c>
      <c r="MW6" s="37">
        <f>SUMIFS('Absences diverses'!$AD$8:$AD$500,'Absences diverses'!$A$8:$A$500,B6,'Absences diverses'!$D$8:$D$500,Salariés!$J$1)</f>
        <v>0</v>
      </c>
      <c r="MX6" s="37">
        <f>SUMIFS('Absences diverses'!$AD$8:$AD$500,'Absences diverses'!$A$8:$A$500,B6,'Absences diverses'!$D$8:$D$500,Salariés!$J$2)</f>
        <v>0</v>
      </c>
      <c r="MY6" s="37">
        <f>SUMIFS('Absences diverses'!$AD$8:$AD$500,'Absences diverses'!$A$8:$A$500,B6,'Absences diverses'!$D$8:$D$500,Salariés!$J$3)</f>
        <v>0</v>
      </c>
      <c r="MZ6" s="37">
        <f>SUMIFS('Absences diverses'!$AD$8:$AD$500,'Absences diverses'!$A$8:$A$500,B6,'Absences diverses'!$D$8:$D$500,Salariés!$J$4)</f>
        <v>0</v>
      </c>
      <c r="NA6" s="37">
        <f>SUMIFS('Arrêts médicaux'!$AG$8:$AG$500,'Arrêts médicaux'!$A$8:$A$500,B6,'Arrêts médicaux'!$D$8:$D$500,Salariés!$H$1)</f>
        <v>0</v>
      </c>
      <c r="NB6" s="37">
        <f>SUMIFS('Arrêts médicaux'!$AG$8:$AG$500,'Arrêts médicaux'!$A$8:$A$500,B6,'Arrêts médicaux'!$D$8:$D$500,Salariés!$H$2)</f>
        <v>0</v>
      </c>
      <c r="NC6" s="38">
        <f t="shared" si="250"/>
        <v>0</v>
      </c>
      <c r="ND6" s="37">
        <f>SUMIFS('Arrêts médicaux'!$AG$8:$AG$500,'Arrêts médicaux'!$A$8:$A$500,B6,'Arrêts médicaux'!$D$8:$D$500,Salariés!$H$3)</f>
        <v>0</v>
      </c>
      <c r="NE6" s="37">
        <f>SUMIFS('Arrêts médicaux'!$AG$8:$AG$500,'Arrêts médicaux'!$A$8:$A$500,B6,'Arrêts médicaux'!$D$8:$D$500,Salariés!$H$4)</f>
        <v>0</v>
      </c>
      <c r="NF6" s="38">
        <f t="shared" si="251"/>
        <v>0</v>
      </c>
      <c r="NG6" s="37">
        <f>SUMIFS('Arrêts médicaux'!$AG$8:$AG$500,'Arrêts médicaux'!$A$8:$A$500,B6,'Arrêts médicaux'!$D$8:$D$500,Salariés!$H$5)</f>
        <v>0</v>
      </c>
      <c r="NH6" s="37">
        <f>SUMIFS('Arrêts médicaux'!$AG$8:$AG$500,'Arrêts médicaux'!$A$8:$A$500,B6,'Arrêts médicaux'!$D$8:$D$500,Salariés!$H$6)</f>
        <v>0</v>
      </c>
      <c r="NI6" s="37">
        <f>SUMIFS('Arrêts médicaux'!$AG$8:$AG$500,'Arrêts médicaux'!$A$8:$A$500,B6,'Arrêts médicaux'!$D$8:$D$500,Salariés!$H$7)</f>
        <v>0</v>
      </c>
      <c r="NJ6" s="38">
        <f t="shared" si="252"/>
        <v>0</v>
      </c>
      <c r="NK6" s="37">
        <f>SUMIFS('Arrêts médicaux'!$AG$8:$AG$500,'Arrêts médicaux'!$A$8:$A$500,B6,'Arrêts médicaux'!$D$8:$D$500,Salariés!$H$8)</f>
        <v>0</v>
      </c>
      <c r="NL6" s="37">
        <f>SUMIFS('Absences diverses'!$AE$8:$AE$500,'Absences diverses'!$A$8:$A$500,B6,'Absences diverses'!$D$8:$D$500,Salariés!$J$1)</f>
        <v>0</v>
      </c>
      <c r="NM6" s="37">
        <f>SUMIFS('Absences diverses'!$AE$8:$AE$500,'Absences diverses'!$A$8:$A$500,B6,'Absences diverses'!$D$8:$D$500,Salariés!$J$2)</f>
        <v>0</v>
      </c>
      <c r="NN6" s="37">
        <f>SUMIFS('Absences diverses'!$AE$8:$AE$500,'Absences diverses'!$A$8:$A$500,B6,'Absences diverses'!$D$8:$D$500,Salariés!$J$3)</f>
        <v>0</v>
      </c>
      <c r="NO6" s="37">
        <f>SUMIFS('Absences diverses'!$AE$8:$AE$500,'Absences diverses'!$A$8:$A$500,B6,'Absences diverses'!$D$8:$D$500,Salariés!$J$4)</f>
        <v>0</v>
      </c>
      <c r="NP6" s="37">
        <f>SUMIFS('Arrêts médicaux'!$AH$8:$AH$500,'Arrêts médicaux'!$A$8:$A$500,B6,'Arrêts médicaux'!$D$8:$D$500,Salariés!$H$1)</f>
        <v>0</v>
      </c>
      <c r="NQ6" s="37">
        <f>SUMIFS('Arrêts médicaux'!$AH$8:$AH$500,'Arrêts médicaux'!$A$8:$A$500,B6,'Arrêts médicaux'!$D$8:$D$500,Salariés!$H$2)</f>
        <v>0</v>
      </c>
      <c r="NR6" s="38">
        <f t="shared" si="253"/>
        <v>0</v>
      </c>
      <c r="NS6" s="37">
        <f>SUMIFS('Arrêts médicaux'!$AH$8:$AH$500,'Arrêts médicaux'!$A$8:$A$500,B6,'Arrêts médicaux'!$D$8:$D$500,Salariés!$H$3)</f>
        <v>0</v>
      </c>
      <c r="NT6" s="37">
        <f>SUMIFS('Arrêts médicaux'!$AH$8:$AH$500,'Arrêts médicaux'!$A$8:$A$500,B6,'Arrêts médicaux'!$D$8:$D$500,Salariés!$H$4)</f>
        <v>0</v>
      </c>
      <c r="NU6" s="38">
        <f t="shared" si="254"/>
        <v>0</v>
      </c>
      <c r="NV6" s="37">
        <f>SUMIFS('Arrêts médicaux'!$AH$8:$AH$500,'Arrêts médicaux'!$A$8:$A$500,B6,'Arrêts médicaux'!$D$8:$D$500,Salariés!$H$5)</f>
        <v>0</v>
      </c>
      <c r="NW6" s="37">
        <f>SUMIFS('Arrêts médicaux'!$AH$8:$AH$500,'Arrêts médicaux'!$A$8:$A$500,B6,'Arrêts médicaux'!$D$8:$D$500,Salariés!$H$6)</f>
        <v>0</v>
      </c>
      <c r="NX6" s="37">
        <f>SUMIFS('Arrêts médicaux'!$AH$8:$AH$500,'Arrêts médicaux'!$A$8:$A$500,B6,'Arrêts médicaux'!$D$8:$D$500,Salariés!$H$7)</f>
        <v>0</v>
      </c>
      <c r="NY6" s="38">
        <f t="shared" si="255"/>
        <v>0</v>
      </c>
      <c r="NZ6" s="37">
        <f>SUMIFS('Arrêts médicaux'!$AH$8:$AH$500,'Arrêts médicaux'!$A$8:$A$500,B6,'Arrêts médicaux'!$D$8:$D$500,Salariés!$H$8)</f>
        <v>0</v>
      </c>
      <c r="OA6" s="37">
        <f>SUMIFS('Absences diverses'!$AF$8:$AF$500,'Absences diverses'!$A$8:$A$500,B6,'Absences diverses'!$D$8:$D$500,Salariés!$J$1)</f>
        <v>0</v>
      </c>
      <c r="OB6" s="37">
        <f>SUMIFS('Absences diverses'!$AF$8:$AF$500,'Absences diverses'!$A$8:$A$500,B6,'Absences diverses'!$D$8:$D$500,Salariés!$J$2)</f>
        <v>0</v>
      </c>
      <c r="OC6" s="37">
        <f>SUMIFS('Absences diverses'!$AF$8:$AF$500,'Absences diverses'!$A$8:$A$500,B6,'Absences diverses'!$D$8:$D$500,Salariés!$J$3)</f>
        <v>0</v>
      </c>
      <c r="OD6" s="37">
        <f>SUMIFS('Absences diverses'!$AF$8:$AF$500,'Absences diverses'!$A$8:$A$500,B6,'Absences diverses'!$D$8:$D$500,Salariés!$J$4)</f>
        <v>0</v>
      </c>
      <c r="OE6" s="37">
        <f>SUMIFS('Arrêts médicaux'!$AI$8:$AI$500,'Arrêts médicaux'!$A$8:$A$500,B6,'Arrêts médicaux'!$D$8:$D$500,Salariés!$H$1)</f>
        <v>0</v>
      </c>
      <c r="OF6" s="37">
        <f>SUMIFS('Arrêts médicaux'!$AI$8:$AI$500,'Arrêts médicaux'!$A$8:$A$500,B6,'Arrêts médicaux'!$D$8:$D$500,Salariés!$H$2)</f>
        <v>0</v>
      </c>
      <c r="OG6" s="38">
        <f t="shared" si="256"/>
        <v>0</v>
      </c>
      <c r="OH6" s="37">
        <f>SUMIFS('Arrêts médicaux'!$AI$8:$AI$500,'Arrêts médicaux'!$A$8:$A$500,B6,'Arrêts médicaux'!$D$8:$D$500,Salariés!$H$3)</f>
        <v>0</v>
      </c>
      <c r="OI6" s="37">
        <f>SUMIFS('Arrêts médicaux'!$AI$8:$AI$500,'Arrêts médicaux'!$A$8:$A$500,B6,'Arrêts médicaux'!$D$8:$D$500,Salariés!$H$4)</f>
        <v>0</v>
      </c>
      <c r="OJ6" s="38">
        <f t="shared" si="257"/>
        <v>0</v>
      </c>
      <c r="OK6" s="37">
        <f>SUMIFS('Arrêts médicaux'!$AI$8:$AI$500,'Arrêts médicaux'!$A$8:$A$500,B6,'Arrêts médicaux'!$D$8:$D$500,Salariés!$H$5)</f>
        <v>0</v>
      </c>
      <c r="OL6" s="37">
        <f>SUMIFS('Arrêts médicaux'!$AI$8:$AI$500,'Arrêts médicaux'!$A$8:$A$500,B6,'Arrêts médicaux'!$D$8:$D$500,Salariés!$H$6)</f>
        <v>0</v>
      </c>
      <c r="OM6" s="37">
        <f>SUMIFS('Arrêts médicaux'!$AI$8:$AI$500,'Arrêts médicaux'!$A$8:$A$500,B6,'Arrêts médicaux'!$D$8:$D$500,Salariés!$H$7)</f>
        <v>0</v>
      </c>
      <c r="ON6" s="38">
        <f t="shared" si="258"/>
        <v>0</v>
      </c>
      <c r="OO6" s="37">
        <f>SUMIFS('Arrêts médicaux'!$AI$8:$AI$500,'Arrêts médicaux'!$A$8:$A$500,B6,'Arrêts médicaux'!$D$8:$D$500,Salariés!$H$8)</f>
        <v>0</v>
      </c>
      <c r="OP6" s="37">
        <f>SUMIFS('Absences diverses'!$AG$8:$AG$500,'Absences diverses'!$A$8:$A$500,B6,'Absences diverses'!$D$8:$D$500,Salariés!$J$1)</f>
        <v>0</v>
      </c>
      <c r="OQ6" s="37">
        <f>SUMIFS('Absences diverses'!$AG$8:$AG$500,'Absences diverses'!$A$8:$A$500,B6,'Absences diverses'!$D$8:$D$500,Salariés!$J$2)</f>
        <v>0</v>
      </c>
      <c r="OR6" s="37">
        <f>SUMIFS('Absences diverses'!$AG$8:$AG$500,'Absences diverses'!$A$8:$A$500,B6,'Absences diverses'!$D$8:$D$500,Salariés!$J$3)</f>
        <v>0</v>
      </c>
      <c r="OS6" s="37">
        <f>SUMIFS('Absences diverses'!$AG$8:$AG$500,'Absences diverses'!$A$8:$A$500,B6,'Absences diverses'!$D$8:$D$500,Salariés!$J$4)</f>
        <v>0</v>
      </c>
      <c r="OT6" s="37">
        <f>SUMIFS('Arrêts médicaux'!$AJ$8:$AJ$500,'Arrêts médicaux'!$A$8:$A$500,B6,'Arrêts médicaux'!$D$8:$D$500,Salariés!$H$1)</f>
        <v>0</v>
      </c>
      <c r="OU6" s="37">
        <f>SUMIFS('Arrêts médicaux'!$AJ$8:$AJ$500,'Arrêts médicaux'!$A$8:$A$500,B6,'Arrêts médicaux'!$D$8:$D$500,Salariés!$H$2)</f>
        <v>0</v>
      </c>
      <c r="OV6" s="38">
        <f t="shared" si="259"/>
        <v>0</v>
      </c>
      <c r="OW6" s="37">
        <f>SUMIFS('Arrêts médicaux'!$AJ$8:$AJ$500,'Arrêts médicaux'!$A$8:$A$500,B6,'Arrêts médicaux'!$D$8:$D$500,Salariés!$H$3)</f>
        <v>0</v>
      </c>
      <c r="OX6" s="37">
        <f>SUMIFS('Arrêts médicaux'!$AJ$8:$AJ$500,'Arrêts médicaux'!$A$8:$A$500,B6,'Arrêts médicaux'!$D$8:$D$500,Salariés!$H$4)</f>
        <v>0</v>
      </c>
      <c r="OY6" s="38">
        <f t="shared" si="260"/>
        <v>0</v>
      </c>
      <c r="OZ6" s="37">
        <f>SUMIFS('Arrêts médicaux'!$AJ$8:$AJ$500,'Arrêts médicaux'!$A$8:$A$500,B6,'Arrêts médicaux'!$D$8:$D$500,Salariés!$H$5)</f>
        <v>0</v>
      </c>
      <c r="PA6" s="37">
        <f>SUMIFS('Arrêts médicaux'!$AJ$8:$AJ$500,'Arrêts médicaux'!$A$8:$A$500,B6,'Arrêts médicaux'!$D$8:$D$500,Salariés!$H$6)</f>
        <v>0</v>
      </c>
      <c r="PB6" s="37">
        <f>SUMIFS('Arrêts médicaux'!$AJ$8:$AJ$500,'Arrêts médicaux'!$A$8:$A$500,B6,'Arrêts médicaux'!$D$8:$D$500,Salariés!$H$7)</f>
        <v>0</v>
      </c>
      <c r="PC6" s="38">
        <f t="shared" si="261"/>
        <v>0</v>
      </c>
      <c r="PD6" s="37">
        <f>SUMIFS('Arrêts médicaux'!$AJ$8:$AJ$500,'Arrêts médicaux'!$A$8:$A$500,B6,'Arrêts médicaux'!$D$8:$D$500,Salariés!$H$8)</f>
        <v>0</v>
      </c>
      <c r="PE6" s="37">
        <f>SUMIFS('Absences diverses'!$AH$8:$AH$500,'Absences diverses'!$A$8:$A$500,B6,'Absences diverses'!$D$8:$D$500,Salariés!$J$1)</f>
        <v>0</v>
      </c>
      <c r="PF6" s="37">
        <f>SUMIFS('Absences diverses'!$AH$8:$AH$500,'Absences diverses'!$A$8:$A$500,B6,'Absences diverses'!$D$8:$D$500,Salariés!$J$2)</f>
        <v>0</v>
      </c>
      <c r="PG6" s="37">
        <f>SUMIFS('Absences diverses'!$AH$8:$AH$500,'Absences diverses'!$A$8:$A$500,B6,'Absences diverses'!$D$8:$D$500,Salariés!$J$3)</f>
        <v>0</v>
      </c>
      <c r="PH6" s="37">
        <f>SUMIFS('Absences diverses'!$AH$8:$AH$500,'Absences diverses'!$A$8:$A$500,B6,'Absences diverses'!$D$8:$D$500,Salariés!$J$4)</f>
        <v>0</v>
      </c>
      <c r="PI6" s="37">
        <f>SUMIFS('Arrêts médicaux'!$AK$8:$AK$500,'Arrêts médicaux'!$A$8:$A$500,B6,'Arrêts médicaux'!$D$8:$D$500,Salariés!$H$1)</f>
        <v>0</v>
      </c>
      <c r="PJ6" s="37">
        <f>SUMIFS('Arrêts médicaux'!$AK$8:$AK$500,'Arrêts médicaux'!$A$8:$A$500,B6,'Arrêts médicaux'!$D$8:$D$500,Salariés!$H$2)</f>
        <v>0</v>
      </c>
      <c r="PK6" s="38">
        <f t="shared" si="262"/>
        <v>0</v>
      </c>
      <c r="PL6" s="37">
        <f>SUMIFS('Arrêts médicaux'!$AK$8:$AK$500,'Arrêts médicaux'!$A$8:$A$500,B6,'Arrêts médicaux'!$D$8:$D$500,Salariés!$H$3)</f>
        <v>0</v>
      </c>
      <c r="PM6" s="37">
        <f>SUMIFS('Arrêts médicaux'!$AK$8:$AK$500,'Arrêts médicaux'!$A$8:$A$500,B6,'Arrêts médicaux'!$D$8:$D$500,Salariés!$H$4)</f>
        <v>0</v>
      </c>
      <c r="PN6" s="38">
        <f t="shared" si="263"/>
        <v>0</v>
      </c>
      <c r="PO6" s="37">
        <f>SUMIFS('Arrêts médicaux'!$AK$8:$AK$500,'Arrêts médicaux'!$A$8:$A$500,B6,'Arrêts médicaux'!$D$8:$D$500,Salariés!$H$5)</f>
        <v>0</v>
      </c>
      <c r="PP6" s="37">
        <f>SUMIFS('Arrêts médicaux'!$AK$8:$AK$500,'Arrêts médicaux'!$A$8:$A$500,B6,'Arrêts médicaux'!$D$8:$D$500,Salariés!$H$6)</f>
        <v>0</v>
      </c>
      <c r="PQ6" s="37">
        <f>SUMIFS('Arrêts médicaux'!$AK$8:$AK$500,'Arrêts médicaux'!$A$8:$A$500,B6,'Arrêts médicaux'!$D$8:$D$500,Salariés!$H$7)</f>
        <v>0</v>
      </c>
      <c r="PR6" s="38">
        <f t="shared" si="264"/>
        <v>0</v>
      </c>
      <c r="PS6" s="37">
        <f>SUMIFS('Arrêts médicaux'!$AK$8:$AK$500,'Arrêts médicaux'!$A$8:$A$500,B6,'Arrêts médicaux'!$D$8:$D$500,Salariés!$H$8)</f>
        <v>0</v>
      </c>
      <c r="PT6" s="37">
        <f>SUMIFS('Absences diverses'!$AI$8:$AI$500,'Absences diverses'!$A$8:$A$500,B6,'Absences diverses'!$D$8:$D$500,Salariés!$J$1)</f>
        <v>0</v>
      </c>
      <c r="PU6" s="37">
        <f>SUMIFS('Absences diverses'!$AI$8:$AI$500,'Absences diverses'!$A$8:$A$500,B6,'Absences diverses'!$D$8:$D$500,Salariés!$J$2)</f>
        <v>0</v>
      </c>
      <c r="PV6" s="37">
        <f>SUMIFS('Absences diverses'!$AI$8:$AI$500,'Absences diverses'!$A$8:$A$500,B6,'Absences diverses'!$D$8:$D$500,Salariés!$J$3)</f>
        <v>0</v>
      </c>
      <c r="PW6" s="37">
        <f>SUMIFS('Absences diverses'!$AI$8:$AI$500,'Absences diverses'!$A$8:$A$500,B6,'Absences diverses'!$D$8:$D$500,Salariés!$J$4)</f>
        <v>0</v>
      </c>
      <c r="PX6" s="37">
        <f>SUMIFS('Arrêts médicaux'!$AL$8:$AL$500,'Arrêts médicaux'!$A$8:$A$500,B6,'Arrêts médicaux'!$D$8:$D$500,Salariés!$H$1)</f>
        <v>0</v>
      </c>
      <c r="PY6" s="37">
        <f>SUMIFS('Arrêts médicaux'!$AL$8:$AL$500,'Arrêts médicaux'!$A$8:$A$500,B6,'Arrêts médicaux'!$D$8:$D$500,Salariés!$H$2)</f>
        <v>0</v>
      </c>
      <c r="PZ6" s="38">
        <f t="shared" si="265"/>
        <v>0</v>
      </c>
      <c r="QA6" s="37">
        <f>SUMIFS('Arrêts médicaux'!$AL$8:$AL$500,'Arrêts médicaux'!$A$8:$A$500,B6,'Arrêts médicaux'!$D$8:$D$500,Salariés!$H$3)</f>
        <v>0</v>
      </c>
      <c r="QB6" s="37">
        <f>SUMIFS('Arrêts médicaux'!$AL$8:$AL$500,'Arrêts médicaux'!$A$8:$A$500,B6,'Arrêts médicaux'!$D$8:$D$500,Salariés!$H$4)</f>
        <v>0</v>
      </c>
      <c r="QC6" s="38">
        <f t="shared" si="266"/>
        <v>0</v>
      </c>
      <c r="QD6" s="37">
        <f>SUMIFS('Arrêts médicaux'!$AL$8:$AL$500,'Arrêts médicaux'!$A$8:$A$500,B6,'Arrêts médicaux'!$D$8:$D$500,Salariés!$H$5)</f>
        <v>0</v>
      </c>
      <c r="QE6" s="37">
        <f>SUMIFS('Arrêts médicaux'!$AL$8:$AL$500,'Arrêts médicaux'!$A$8:$A$500,B6,'Arrêts médicaux'!$D$8:$D$500,Salariés!$H$6)</f>
        <v>0</v>
      </c>
      <c r="QF6" s="37">
        <f>SUMIFS('Arrêts médicaux'!$AL$8:$AL$500,'Arrêts médicaux'!$A$8:$A$500,B6,'Arrêts médicaux'!$D$8:$D$500,Salariés!$H$7)</f>
        <v>0</v>
      </c>
      <c r="QG6" s="38">
        <f t="shared" si="267"/>
        <v>0</v>
      </c>
      <c r="QH6" s="37">
        <f>SUMIFS('Arrêts médicaux'!$AL$8:$AL$500,'Arrêts médicaux'!$A$8:$A$500,B6,'Arrêts médicaux'!$D$8:$D$500,Salariés!$H$8)</f>
        <v>0</v>
      </c>
      <c r="QI6" s="37">
        <f>SUMIFS('Absences diverses'!$AJ$8:$AJ$500,'Absences diverses'!$A$8:$A$500,B6,'Absences diverses'!$D$8:$D$500,Salariés!$J$1)</f>
        <v>0</v>
      </c>
      <c r="QJ6" s="37">
        <f>SUMIFS('Absences diverses'!$AJ$8:$AJ$500,'Absences diverses'!$A$8:$A$500,B6,'Absences diverses'!$D$8:$D$500,Salariés!$J$2)</f>
        <v>0</v>
      </c>
      <c r="QK6" s="37">
        <f>SUMIFS('Absences diverses'!$AJ$8:$AJ$500,'Absences diverses'!$A$8:$A$500,B6,'Absences diverses'!$D$8:$D$500,Salariés!$J$3)</f>
        <v>0</v>
      </c>
      <c r="QL6" s="37">
        <f>SUMIFS('Absences diverses'!$AJ$8:$AJ$500,'Absences diverses'!$A$8:$A$500,B6,'Absences diverses'!$D$8:$D$500,Salariés!$J$4)</f>
        <v>0</v>
      </c>
      <c r="QM6" s="37">
        <f>SUMIFS('Arrêts médicaux'!$AM$8:$AM$500,'Arrêts médicaux'!$A$8:$A$500,B6,'Arrêts médicaux'!$D$8:$D$500,Salariés!$H$1)</f>
        <v>0</v>
      </c>
      <c r="QN6" s="37">
        <f>SUMIFS('Arrêts médicaux'!$AM$8:$AM$500,'Arrêts médicaux'!$A$8:$A$500,B6,'Arrêts médicaux'!$D$8:$D$500,Salariés!$H$2)</f>
        <v>0</v>
      </c>
      <c r="QO6" s="38">
        <f t="shared" si="268"/>
        <v>0</v>
      </c>
      <c r="QP6" s="37">
        <f>SUMIFS('Arrêts médicaux'!$AM$8:$AM$500,'Arrêts médicaux'!$A$8:$A$500,B6,'Arrêts médicaux'!$D$8:$D$500,Salariés!$H$3)</f>
        <v>0</v>
      </c>
      <c r="QQ6" s="37">
        <f>SUMIFS('Arrêts médicaux'!$AM$8:$AM$500,'Arrêts médicaux'!$A$8:$A$500,B6,'Arrêts médicaux'!$D$8:$D$500,Salariés!$H$4)</f>
        <v>0</v>
      </c>
      <c r="QR6" s="38">
        <f t="shared" si="269"/>
        <v>0</v>
      </c>
      <c r="QS6" s="37">
        <f>SUMIFS('Arrêts médicaux'!$AM$8:$AM$500,'Arrêts médicaux'!$A$8:$A$500,B6,'Arrêts médicaux'!$D$8:$D$500,Salariés!$H$5)</f>
        <v>0</v>
      </c>
      <c r="QT6" s="37">
        <f>SUMIFS('Arrêts médicaux'!$AM$8:$AM$500,'Arrêts médicaux'!$A$8:$A$500,B6,'Arrêts médicaux'!$D$8:$D$500,Salariés!$H$6)</f>
        <v>0</v>
      </c>
      <c r="QU6" s="37">
        <f>SUMIFS('Arrêts médicaux'!$AM$8:$AM$500,'Arrêts médicaux'!$A$8:$A$500,B6,'Arrêts médicaux'!$D$8:$D$500,Salariés!$H$7)</f>
        <v>0</v>
      </c>
      <c r="QV6" s="38">
        <f t="shared" si="270"/>
        <v>0</v>
      </c>
      <c r="QW6" s="37">
        <f>SUMIFS('Arrêts médicaux'!$AM$8:$AM$500,'Arrêts médicaux'!$A$8:$A$500,B6,'Arrêts médicaux'!$D$8:$D$500,Salariés!$H$8)</f>
        <v>0</v>
      </c>
      <c r="QX6" s="37">
        <f>SUMIFS('Absences diverses'!$AK$8:$AK$500,'Absences diverses'!$A$8:$A$500,B6,'Absences diverses'!$D$8:$D$500,Salariés!$J$1)</f>
        <v>0</v>
      </c>
      <c r="QY6" s="37">
        <f>SUMIFS('Absences diverses'!$AK$8:$AK$500,'Absences diverses'!$A$8:$A$500,B6,'Absences diverses'!$D$8:$D$500,Salariés!$J$2)</f>
        <v>0</v>
      </c>
      <c r="QZ6" s="37">
        <f>SUMIFS('Absences diverses'!$AK$8:$AK$500,'Absences diverses'!$A$8:$A$500,B6,'Absences diverses'!$D$8:$D$500,Salariés!$J$3)</f>
        <v>0</v>
      </c>
      <c r="RA6" s="37">
        <f>SUMIFS('Absences diverses'!$AK$8:$AK$500,'Absences diverses'!$A$8:$A$500,B6,'Absences diverses'!$D$8:$D$500,Salariés!$J$4)</f>
        <v>0</v>
      </c>
      <c r="RB6" s="37">
        <f>SUMIFS('Arrêts médicaux'!$AN$8:$AN$500,'Arrêts médicaux'!$A$8:$A$500,B6,'Arrêts médicaux'!$D$8:$D$500,Salariés!$H$1)</f>
        <v>0</v>
      </c>
      <c r="RC6" s="37">
        <f>SUMIFS('Arrêts médicaux'!$AN$8:$AN$500,'Arrêts médicaux'!$A$8:$A$500,B6,'Arrêts médicaux'!$D$8:$D$500,Salariés!$H$2)</f>
        <v>0</v>
      </c>
      <c r="RD6" s="38">
        <f t="shared" si="271"/>
        <v>0</v>
      </c>
      <c r="RE6" s="37">
        <f>SUMIFS('Arrêts médicaux'!$AN$8:$AN$500,'Arrêts médicaux'!$A$8:$A$500,B6,'Arrêts médicaux'!$D$8:$D$500,Salariés!$H$3)</f>
        <v>0</v>
      </c>
      <c r="RF6" s="37">
        <f>SUMIFS('Arrêts médicaux'!$AN$8:$AN$500,'Arrêts médicaux'!$A$8:$A$500,B6,'Arrêts médicaux'!$D$8:$D$500,Salariés!$H$4)</f>
        <v>0</v>
      </c>
      <c r="RG6" s="38">
        <f t="shared" si="272"/>
        <v>0</v>
      </c>
      <c r="RH6" s="37">
        <f>SUMIFS('Arrêts médicaux'!$AN$8:$AN$500,'Arrêts médicaux'!$A$8:$A$500,B6,'Arrêts médicaux'!$D$8:$D$500,Salariés!$H$5)</f>
        <v>0</v>
      </c>
      <c r="RI6" s="37">
        <f>SUMIFS('Arrêts médicaux'!$AN$8:$AN$500,'Arrêts médicaux'!$A$8:$A$500,B6,'Arrêts médicaux'!$D$8:$D$500,Salariés!$H$6)</f>
        <v>0</v>
      </c>
      <c r="RJ6" s="37">
        <f>SUMIFS('Arrêts médicaux'!$AN$8:$AN$500,'Arrêts médicaux'!$A$8:$A$500,B6,'Arrêts médicaux'!$D$8:$D$500,Salariés!$H$7)</f>
        <v>0</v>
      </c>
      <c r="RK6" s="38">
        <f t="shared" si="273"/>
        <v>0</v>
      </c>
      <c r="RL6" s="37">
        <f>SUMIFS('Arrêts médicaux'!$AN$8:$AN$500,'Arrêts médicaux'!$A$8:$A$500,B6,'Arrêts médicaux'!$D$8:$D$500,Salariés!$H$8)</f>
        <v>0</v>
      </c>
      <c r="RM6" s="37">
        <f>SUMIFS('Absences diverses'!$AL$8:$AL$500,'Absences diverses'!$A$8:$A$500,B6,'Absences diverses'!$D$8:$D$500,Salariés!$J$1)</f>
        <v>0</v>
      </c>
      <c r="RN6" s="37">
        <f>SUMIFS('Absences diverses'!$AL$8:$AL$500,'Absences diverses'!$A$8:$A$500,B6,'Absences diverses'!$D$8:$D$500,Salariés!$J$2)</f>
        <v>0</v>
      </c>
      <c r="RO6" s="37">
        <f>SUMIFS('Absences diverses'!$AL$8:$AL$500,'Absences diverses'!$A$8:$A$500,B6,'Absences diverses'!$D$8:$D$500,Salariés!$J$3)</f>
        <v>0</v>
      </c>
      <c r="RP6" s="37">
        <f>SUMIFS('Absences diverses'!$AL$8:$AL$500,'Absences diverses'!$A$8:$A$500,B6,'Absences diverses'!$D$8:$D$500,Salariés!$J$4)</f>
        <v>0</v>
      </c>
      <c r="RQ6" s="37">
        <f>SUMIFS('Arrêts médicaux'!$AO$8:$AO$500,'Arrêts médicaux'!$A$8:$A$500,B6,'Arrêts médicaux'!$D$8:$D$500,Salariés!$H$1)</f>
        <v>0</v>
      </c>
      <c r="RR6" s="37">
        <f>SUMIFS('Arrêts médicaux'!$AO$8:$AO$500,'Arrêts médicaux'!$A$8:$A$500,B6,'Arrêts médicaux'!$D$8:$D$500,Salariés!$H$2)</f>
        <v>0</v>
      </c>
      <c r="RS6" s="38">
        <f t="shared" si="274"/>
        <v>0</v>
      </c>
      <c r="RT6" s="37">
        <f>SUMIFS('Arrêts médicaux'!$AO$8:$AO$500,'Arrêts médicaux'!$A$8:$A$500,B6,'Arrêts médicaux'!$D$8:$D$500,Salariés!$H$3)</f>
        <v>0</v>
      </c>
      <c r="RU6" s="37">
        <f>SUMIFS('Arrêts médicaux'!$AO$8:$AO$500,'Arrêts médicaux'!$A$8:$A$500,B6,'Arrêts médicaux'!$D$8:$D$500,Salariés!$H$4)</f>
        <v>0</v>
      </c>
      <c r="RV6" s="38">
        <f t="shared" si="275"/>
        <v>0</v>
      </c>
      <c r="RW6" s="37">
        <f>SUMIFS('Arrêts médicaux'!$AO$8:$AO$500,'Arrêts médicaux'!$A$8:$A$500,B6,'Arrêts médicaux'!$D$8:$D$500,Salariés!$H$5)</f>
        <v>0</v>
      </c>
      <c r="RX6" s="37">
        <f>SUMIFS('Arrêts médicaux'!$AO$8:$AO$500,'Arrêts médicaux'!$A$8:$A$500,B6,'Arrêts médicaux'!$D$8:$D$500,Salariés!$H$6)</f>
        <v>0</v>
      </c>
      <c r="RY6" s="37">
        <f>SUMIFS('Arrêts médicaux'!$AO$8:$AO$500,'Arrêts médicaux'!$A$8:$A$500,B6,'Arrêts médicaux'!$D$8:$D$500,Salariés!$H$7)</f>
        <v>0</v>
      </c>
      <c r="RZ6" s="38">
        <f t="shared" si="276"/>
        <v>0</v>
      </c>
      <c r="SA6" s="37">
        <f>SUMIFS('Arrêts médicaux'!$AO$8:$AO$500,'Arrêts médicaux'!$A$8:$A$500,B6,'Arrêts médicaux'!$D$8:$D$500,Salariés!$H$8)</f>
        <v>0</v>
      </c>
      <c r="SB6" s="37">
        <f>SUMIFS('Absences diverses'!$AM$8:$AM$500,'Absences diverses'!$A$8:$A$500,B6,'Absences diverses'!$D$8:$D$500,Salariés!$J$1)</f>
        <v>0</v>
      </c>
      <c r="SC6" s="37">
        <f>SUMIFS('Absences diverses'!$AM$8:$AM$500,'Absences diverses'!$A$8:$A$500,B6,'Absences diverses'!$D$8:$D$500,Salariés!$J$2)</f>
        <v>0</v>
      </c>
      <c r="SD6" s="37">
        <f>SUMIFS('Absences diverses'!$AM$8:$AM$500,'Absences diverses'!$A$8:$A$500,B6,'Absences diverses'!$D$8:$D$500,Salariés!$J$3)</f>
        <v>0</v>
      </c>
      <c r="SE6" s="37">
        <f>SUMIFS('Absences diverses'!$AM$8:$AM$500,'Absences diverses'!$A$8:$A$500,B6,'Absences diverses'!$D$8:$D$500,Salariés!$J$4)</f>
        <v>0</v>
      </c>
      <c r="SF6" s="37">
        <f>SUMIFS('Arrêts médicaux'!$AP$8:$AP$500,'Arrêts médicaux'!$A$8:$A$500,B6,'Arrêts médicaux'!$D$8:$D$500,Salariés!$H$1)</f>
        <v>0</v>
      </c>
      <c r="SG6" s="37">
        <f>SUMIFS('Arrêts médicaux'!$AP$8:$AP$500,'Arrêts médicaux'!$A$8:$A$500,B6,'Arrêts médicaux'!$D$8:$D$500,Salariés!$H$2)</f>
        <v>0</v>
      </c>
      <c r="SH6" s="38">
        <f t="shared" si="277"/>
        <v>0</v>
      </c>
      <c r="SI6" s="37">
        <f>SUMIFS('Arrêts médicaux'!$AP$8:$AP$500,'Arrêts médicaux'!$A$8:$A$500,B6,'Arrêts médicaux'!$D$8:$D$500,Salariés!$H$3)</f>
        <v>0</v>
      </c>
      <c r="SJ6" s="37">
        <f>SUMIFS('Arrêts médicaux'!$AP$8:$AP$500,'Arrêts médicaux'!$A$8:$A$500,B6,'Arrêts médicaux'!$D$8:$D$500,Salariés!$H$4)</f>
        <v>0</v>
      </c>
      <c r="SK6" s="38">
        <f t="shared" si="278"/>
        <v>0</v>
      </c>
      <c r="SL6" s="37">
        <f>SUMIFS('Arrêts médicaux'!$AP$8:$AP$500,'Arrêts médicaux'!$A$8:$A$500,B6,'Arrêts médicaux'!$D$8:$D$500,Salariés!$H$5)</f>
        <v>0</v>
      </c>
      <c r="SM6" s="37">
        <f>SUMIFS('Arrêts médicaux'!$AP$8:$AP$500,'Arrêts médicaux'!$A$8:$A$500,B6,'Arrêts médicaux'!$D$8:$D$500,Salariés!$H$6)</f>
        <v>0</v>
      </c>
      <c r="SN6" s="37">
        <f>SUMIFS('Arrêts médicaux'!$AP$8:$AP$500,'Arrêts médicaux'!$A$8:$A$500,B6,'Arrêts médicaux'!$D$8:$D$500,Salariés!$H$7)</f>
        <v>0</v>
      </c>
      <c r="SO6" s="38">
        <f t="shared" si="279"/>
        <v>0</v>
      </c>
      <c r="SP6" s="37">
        <f>SUMIFS('Arrêts médicaux'!$AP$8:$AP$500,'Arrêts médicaux'!$A$8:$A$500,B6,'Arrêts médicaux'!$D$8:$D$500,Salariés!$H$8)</f>
        <v>0</v>
      </c>
      <c r="SQ6" s="37">
        <f>SUMIFS('Absences diverses'!$AN$8:$AN$500,'Absences diverses'!$A$8:$A$500,B6,'Absences diverses'!$D$8:$D$500,Salariés!$J$1)</f>
        <v>0</v>
      </c>
      <c r="SR6" s="37">
        <f>SUMIFS('Absences diverses'!$AN$8:$AN$500,'Absences diverses'!$A$8:$A$500,B6,'Absences diverses'!$D$8:$D$500,Salariés!$J$2)</f>
        <v>0</v>
      </c>
      <c r="SS6" s="37">
        <f>SUMIFS('Absences diverses'!$AN$8:$AN$500,'Absences diverses'!$A$8:$A$500,B6,'Absences diverses'!$D$8:$D$500,Salariés!$J$3)</f>
        <v>0</v>
      </c>
      <c r="ST6" s="37">
        <f>SUMIFS('Absences diverses'!$AN$8:$AN$500,'Absences diverses'!$A$8:$A$500,B6,'Absences diverses'!$D$8:$D$500,Salariés!$J$4)</f>
        <v>0</v>
      </c>
      <c r="SU6" s="37">
        <f>SUMIFS('Arrêts médicaux'!$AQ$8:$AQ$500,'Arrêts médicaux'!$A$8:$A$500,B6,'Arrêts médicaux'!$D$8:$D$500,Salariés!$H$1)</f>
        <v>0</v>
      </c>
      <c r="SV6" s="37">
        <f>SUMIFS('Arrêts médicaux'!$AQ$8:$AQ$500,'Arrêts médicaux'!$A$8:$A$500,B6,'Arrêts médicaux'!$D$8:$D$500,Salariés!$H$2)</f>
        <v>0</v>
      </c>
      <c r="SW6" s="38">
        <f t="shared" si="280"/>
        <v>0</v>
      </c>
      <c r="SX6" s="37">
        <f>SUMIFS('Arrêts médicaux'!$AQ$8:$AQ$500,'Arrêts médicaux'!$A$8:$A$500,B6,'Arrêts médicaux'!$D$8:$D$500,Salariés!$H$3)</f>
        <v>0</v>
      </c>
      <c r="SY6" s="37">
        <f>SUMIFS('Arrêts médicaux'!$AQ$8:$AQ$500,'Arrêts médicaux'!$A$8:$A$500,B6,'Arrêts médicaux'!$D$8:$D$500,Salariés!$H$4)</f>
        <v>0</v>
      </c>
      <c r="SZ6" s="38">
        <f t="shared" si="281"/>
        <v>0</v>
      </c>
      <c r="TA6" s="37">
        <f>SUMIFS('Arrêts médicaux'!$AQ$8:$AQ$500,'Arrêts médicaux'!$A$8:$A$500,B6,'Arrêts médicaux'!$D$8:$D$500,Salariés!$H$5)</f>
        <v>0</v>
      </c>
      <c r="TB6" s="37">
        <f>SUMIFS('Arrêts médicaux'!$AQ$8:$AQ$500,'Arrêts médicaux'!$A$8:$A$500,B6,'Arrêts médicaux'!$D$8:$D$500,Salariés!$H$6)</f>
        <v>0</v>
      </c>
      <c r="TC6" s="37">
        <f>SUMIFS('Arrêts médicaux'!$AQ$8:$AQ$500,'Arrêts médicaux'!$A$8:$A$500,B6,'Arrêts médicaux'!$D$8:$D$500,Salariés!$H$7)</f>
        <v>0</v>
      </c>
      <c r="TD6" s="38">
        <f t="shared" si="282"/>
        <v>0</v>
      </c>
      <c r="TE6" s="37">
        <f>SUMIFS('Arrêts médicaux'!$AQ$8:$AQ$500,'Arrêts médicaux'!$A$8:$A$500,B6,'Arrêts médicaux'!$D$8:$D$500,Salariés!$H$8)</f>
        <v>0</v>
      </c>
      <c r="TF6" s="37">
        <f>SUMIFS('Absences diverses'!$AO$8:$AO$500,'Absences diverses'!$A$8:$A$500,B6,'Absences diverses'!$D$8:$D$500,Salariés!$J$1)</f>
        <v>0</v>
      </c>
      <c r="TG6" s="37">
        <f>SUMIFS('Absences diverses'!$AO$8:$AO$500,'Absences diverses'!$A$8:$A$500,B6,'Absences diverses'!$D$8:$D$500,Salariés!$J$2)</f>
        <v>0</v>
      </c>
      <c r="TH6" s="37">
        <f>SUMIFS('Absences diverses'!$AO$8:$AO$500,'Absences diverses'!$A$8:$A$500,B6,'Absences diverses'!$D$8:$D$500,Salariés!$J$3)</f>
        <v>0</v>
      </c>
      <c r="TI6" s="37">
        <f>SUMIFS('Absences diverses'!$AO$8:$AO$500,'Absences diverses'!$A$8:$A$500,B6,'Absences diverses'!$D$8:$D$500,Salariés!$J$4)</f>
        <v>0</v>
      </c>
      <c r="TJ6" s="37">
        <f>SUMIFS('Arrêts médicaux'!$AR$8:$AR$500,'Arrêts médicaux'!$A$8:$A$500,B6,'Arrêts médicaux'!$D$8:$D$500,Salariés!$H$1)</f>
        <v>0</v>
      </c>
      <c r="TK6" s="37">
        <f>SUMIFS('Arrêts médicaux'!$AR$8:$AR$500,'Arrêts médicaux'!$A$8:$A$500,B6,'Arrêts médicaux'!$D$8:$D$500,Salariés!$H$2)</f>
        <v>0</v>
      </c>
      <c r="TL6" s="38">
        <f t="shared" si="283"/>
        <v>0</v>
      </c>
      <c r="TM6" s="37">
        <f>SUMIFS('Arrêts médicaux'!$AR$8:$AR$500,'Arrêts médicaux'!$A$8:$A$500,B6,'Arrêts médicaux'!$D$8:$D$500,Salariés!$H$3)</f>
        <v>0</v>
      </c>
      <c r="TN6" s="37">
        <f>SUMIFS('Arrêts médicaux'!$AR$8:$AR$500,'Arrêts médicaux'!$A$8:$A$500,B6,'Arrêts médicaux'!$D$8:$D$500,Salariés!$H$4)</f>
        <v>0</v>
      </c>
      <c r="TO6" s="38">
        <f t="shared" si="284"/>
        <v>0</v>
      </c>
      <c r="TP6" s="37">
        <f>SUMIFS('Arrêts médicaux'!$AR$8:$AR$500,'Arrêts médicaux'!$A$8:$A$500,B6,'Arrêts médicaux'!$D$8:$D$500,Salariés!$H$5)</f>
        <v>0</v>
      </c>
      <c r="TQ6" s="37">
        <f>SUMIFS('Arrêts médicaux'!$AR$8:$AR$500,'Arrêts médicaux'!$A$8:$A$500,B6,'Arrêts médicaux'!$D$8:$D$500,Salariés!$H$6)</f>
        <v>0</v>
      </c>
      <c r="TR6" s="37">
        <f>SUMIFS('Arrêts médicaux'!$AR$8:$AR$500,'Arrêts médicaux'!$A$8:$A$500,B6,'Arrêts médicaux'!$D$8:$D$500,Salariés!$H$7)</f>
        <v>0</v>
      </c>
      <c r="TS6" s="38">
        <f t="shared" si="285"/>
        <v>0</v>
      </c>
      <c r="TT6" s="37">
        <f>SUMIFS('Arrêts médicaux'!$AR$8:$AR$500,'Arrêts médicaux'!$A$8:$A$500,B6,'Arrêts médicaux'!$D$8:$D$500,Salariés!$H$8)</f>
        <v>0</v>
      </c>
      <c r="TU6" s="37">
        <f>SUMIFS('Absences diverses'!$AP$8:$AP$500,'Absences diverses'!$A$8:$A$500,B6,'Absences diverses'!$D$8:$D$500,Salariés!$J$1)</f>
        <v>0</v>
      </c>
      <c r="TV6" s="37">
        <f>SUMIFS('Absences diverses'!$AP$8:$AP$500,'Absences diverses'!$A$8:$A$500,B6,'Absences diverses'!$D$8:$D$500,Salariés!$J$2)</f>
        <v>0</v>
      </c>
      <c r="TW6" s="37">
        <f>SUMIFS('Absences diverses'!$AP$8:$AP$500,'Absences diverses'!$A$8:$A$500,B6,'Absences diverses'!$D$8:$D$500,Salariés!$J$3)</f>
        <v>0</v>
      </c>
      <c r="TX6" s="37">
        <f>SUMIFS('Absences diverses'!$AP$8:$AP$500,'Absences diverses'!$A$8:$A$500,B6,'Absences diverses'!$D$8:$D$500,Salariés!$J$4)</f>
        <v>0</v>
      </c>
      <c r="TY6" s="37">
        <f>SUMIFS('Arrêts médicaux'!$AS$8:$AS$500,'Arrêts médicaux'!$A$8:$A$500,B6,'Arrêts médicaux'!$D$8:$D$500,Salariés!$H$1)</f>
        <v>0</v>
      </c>
      <c r="TZ6" s="37">
        <f>SUMIFS('Arrêts médicaux'!$AS$8:$AS$500,'Arrêts médicaux'!$A$8:$A$500,B6,'Arrêts médicaux'!$D$8:$D$500,Salariés!$H$2)</f>
        <v>0</v>
      </c>
      <c r="UA6" s="38">
        <f t="shared" si="286"/>
        <v>0</v>
      </c>
      <c r="UB6" s="37">
        <f>SUMIFS('Arrêts médicaux'!$AS$8:$AS$500,'Arrêts médicaux'!$A$8:$A$500,B6,'Arrêts médicaux'!$D$8:$D$500,Salariés!$H$3)</f>
        <v>0</v>
      </c>
      <c r="UC6" s="37">
        <f>SUMIFS('Arrêts médicaux'!$AS$8:$AS$500,'Arrêts médicaux'!$A$8:$A$500,B6,'Arrêts médicaux'!$D$8:$D$500,Salariés!$H$4)</f>
        <v>0</v>
      </c>
      <c r="UD6" s="38">
        <f t="shared" si="287"/>
        <v>0</v>
      </c>
      <c r="UE6" s="37">
        <f>SUMIFS('Arrêts médicaux'!$AS$8:$AS$500,'Arrêts médicaux'!$A$8:$A$500,B6,'Arrêts médicaux'!$D$8:$D$500,Salariés!$H$5)</f>
        <v>0</v>
      </c>
      <c r="UF6" s="37">
        <f>SUMIFS('Arrêts médicaux'!$AS$8:$AS$500,'Arrêts médicaux'!$A$8:$A$500,B6,'Arrêts médicaux'!$D$8:$D$500,Salariés!$H$6)</f>
        <v>0</v>
      </c>
      <c r="UG6" s="37">
        <f>SUMIFS('Arrêts médicaux'!$AS$8:$AS$500,'Arrêts médicaux'!$A$8:$A$500,B6,'Arrêts médicaux'!$D$8:$D$500,Salariés!$H$7)</f>
        <v>0</v>
      </c>
      <c r="UH6" s="38">
        <f t="shared" si="288"/>
        <v>0</v>
      </c>
      <c r="UI6" s="37">
        <f>SUMIFS('Arrêts médicaux'!$AS$8:$AS$500,'Arrêts médicaux'!$A$8:$A$500,B6,'Arrêts médicaux'!$D$8:$D$500,Salariés!$H$8)</f>
        <v>0</v>
      </c>
      <c r="UJ6" s="37">
        <f>SUMIFS('Absences diverses'!$AQ$8:$AQ$500,'Absences diverses'!$A$8:$A$500,B6,'Absences diverses'!$D$8:$D$500,Salariés!$J$1)</f>
        <v>0</v>
      </c>
      <c r="UK6" s="37">
        <f>SUMIFS('Absences diverses'!$AQ$8:$AQ$500,'Absences diverses'!$A$8:$A$500,B6,'Absences diverses'!$D$8:$D$500,Salariés!$J$2)</f>
        <v>0</v>
      </c>
      <c r="UL6" s="37">
        <f>SUMIFS('Absences diverses'!$AQ$8:$AQ$500,'Absences diverses'!$A$8:$A$500,B6,'Absences diverses'!$D$8:$D$500,Salariés!$J$3)</f>
        <v>0</v>
      </c>
      <c r="UM6" s="37">
        <f>SUMIFS('Absences diverses'!$AQ$8:$AQ$500,'Absences diverses'!$A$8:$A$500,B6,'Absences diverses'!$D$8:$D$500,Salariés!$J$4)</f>
        <v>0</v>
      </c>
      <c r="UN6" s="37">
        <f>SUMIFS('Arrêts médicaux'!$AT$8:$AT$500,'Arrêts médicaux'!$A$8:$A$500,B6,'Arrêts médicaux'!$D$8:$D$500,Salariés!$H$1)</f>
        <v>0</v>
      </c>
      <c r="UO6" s="37">
        <f>SUMIFS('Arrêts médicaux'!$AT$8:$AT$500,'Arrêts médicaux'!$A$8:$A$500,B6,'Arrêts médicaux'!$D$8:$D$500,Salariés!$H$2)</f>
        <v>0</v>
      </c>
      <c r="UP6" s="38">
        <f t="shared" si="289"/>
        <v>0</v>
      </c>
      <c r="UQ6" s="37">
        <f>SUMIFS('Arrêts médicaux'!$AT$8:$AT$500,'Arrêts médicaux'!$A$8:$A$500,B6,'Arrêts médicaux'!$D$8:$D$500,Salariés!$H$3)</f>
        <v>0</v>
      </c>
      <c r="UR6" s="37">
        <f>SUMIFS('Arrêts médicaux'!$AT$8:$AT$500,'Arrêts médicaux'!$A$8:$A$500,B6,'Arrêts médicaux'!$D$8:$D$500,Salariés!$H$4)</f>
        <v>0</v>
      </c>
      <c r="US6" s="38">
        <f t="shared" si="290"/>
        <v>0</v>
      </c>
      <c r="UT6" s="37">
        <f>SUMIFS('Arrêts médicaux'!$AT$8:$AT$500,'Arrêts médicaux'!$A$8:$A$500,B6,'Arrêts médicaux'!$D$8:$D$500,Salariés!$H$5)</f>
        <v>0</v>
      </c>
      <c r="UU6" s="37">
        <f>SUMIFS('Arrêts médicaux'!$AT$8:$AT$500,'Arrêts médicaux'!$A$8:$A$500,B6,'Arrêts médicaux'!$D$8:$D$500,Salariés!$H$6)</f>
        <v>0</v>
      </c>
      <c r="UV6" s="37">
        <f>SUMIFS('Arrêts médicaux'!$AT$8:$AT$500,'Arrêts médicaux'!$A$8:$A$500,B6,'Arrêts médicaux'!$D$8:$D$500,Salariés!$H$7)</f>
        <v>0</v>
      </c>
      <c r="UW6" s="38">
        <f t="shared" si="291"/>
        <v>0</v>
      </c>
      <c r="UX6" s="37">
        <f>SUMIFS('Arrêts médicaux'!$AT$8:$AT$500,'Arrêts médicaux'!$A$8:$A$500,B6,'Arrêts médicaux'!$D$8:$D$500,Salariés!$H$8)</f>
        <v>0</v>
      </c>
      <c r="UY6" s="37">
        <f>SUMIFS('Absences diverses'!$AR$8:$AR$500,'Absences diverses'!$A$8:$A$500,B6,'Absences diverses'!$D$8:$D$500,Salariés!$J$1)</f>
        <v>0</v>
      </c>
      <c r="UZ6" s="37">
        <f>SUMIFS('Absences diverses'!$AR$8:$AR$500,'Absences diverses'!$A$8:$A$500,B6,'Absences diverses'!$D$8:$D$500,Salariés!$J$2)</f>
        <v>0</v>
      </c>
      <c r="VA6" s="37">
        <f>SUMIFS('Absences diverses'!$AR$8:$AR$500,'Absences diverses'!$A$8:$A$500,B6,'Absences diverses'!$D$8:$D$500,Salariés!$J$3)</f>
        <v>0</v>
      </c>
      <c r="VB6" s="37">
        <f>SUMIFS('Absences diverses'!$AR$8:$AR$500,'Absences diverses'!$A$8:$A$500,B6,'Absences diverses'!$D$8:$D$500,Salariés!$J$4)</f>
        <v>0</v>
      </c>
      <c r="VC6" s="37">
        <f>SUMIFS('Arrêts médicaux'!$AU$8:$AU$500,'Arrêts médicaux'!$A$8:$A$500,B6,'Arrêts médicaux'!$D$8:$D$500,Salariés!$H$1)</f>
        <v>0</v>
      </c>
      <c r="VD6" s="37">
        <f>SUMIFS('Arrêts médicaux'!$AU$8:$AU$500,'Arrêts médicaux'!$A$8:$A$500,B6,'Arrêts médicaux'!$D$8:$D$500,Salariés!$H$2)</f>
        <v>0</v>
      </c>
      <c r="VE6" s="38">
        <f t="shared" si="292"/>
        <v>0</v>
      </c>
      <c r="VF6" s="37">
        <f>SUMIFS('Arrêts médicaux'!$AU$8:$AU$500,'Arrêts médicaux'!$A$8:$A$500,B6,'Arrêts médicaux'!$D$8:$D$500,Salariés!$H$3)</f>
        <v>0</v>
      </c>
      <c r="VG6" s="37">
        <f>SUMIFS('Arrêts médicaux'!$AU$8:$AU$500,'Arrêts médicaux'!$A$8:$A$500,B6,'Arrêts médicaux'!$D$8:$D$500,Salariés!$H$4)</f>
        <v>0</v>
      </c>
      <c r="VH6" s="38">
        <f t="shared" si="293"/>
        <v>0</v>
      </c>
      <c r="VI6" s="37">
        <f>SUMIFS('Arrêts médicaux'!$AU$8:$AU$500,'Arrêts médicaux'!$A$8:$A$500,B6,'Arrêts médicaux'!$D$8:$D$500,Salariés!$H$5)</f>
        <v>0</v>
      </c>
      <c r="VJ6" s="37">
        <f>SUMIFS('Arrêts médicaux'!$AU$8:$AU$500,'Arrêts médicaux'!$A$8:$A$500,B6,'Arrêts médicaux'!$D$8:$D$500,Salariés!$H$6)</f>
        <v>0</v>
      </c>
      <c r="VK6" s="37">
        <f>SUMIFS('Arrêts médicaux'!$AU$8:$AU$500,'Arrêts médicaux'!$A$8:$A$500,B6,'Arrêts médicaux'!$D$8:$D$500,Salariés!$H$7)</f>
        <v>0</v>
      </c>
      <c r="VL6" s="38">
        <f t="shared" si="294"/>
        <v>0</v>
      </c>
      <c r="VM6" s="37">
        <f>SUMIFS('Arrêts médicaux'!$AU$8:$AU$500,'Arrêts médicaux'!$A$8:$A$500,B6,'Arrêts médicaux'!$D$8:$D$500,Salariés!$H$8)</f>
        <v>0</v>
      </c>
      <c r="VN6" s="37">
        <f>SUMIFS('Absences diverses'!$AS$8:$AS$500,'Absences diverses'!$A$8:$A$500,B6,'Absences diverses'!$D$8:$D$500,Salariés!$J$1)</f>
        <v>0</v>
      </c>
      <c r="VO6" s="37">
        <f>SUMIFS('Absences diverses'!$AS$8:$AS$500,'Absences diverses'!$A$8:$A$500,B6,'Absences diverses'!$D$8:$D$500,Salariés!$J$2)</f>
        <v>0</v>
      </c>
      <c r="VP6" s="37">
        <f>SUMIFS('Absences diverses'!$AS$8:$AS$500,'Absences diverses'!$A$8:$A$500,B6,'Absences diverses'!$D$8:$D$500,Salariés!$J$3)</f>
        <v>0</v>
      </c>
      <c r="VQ6" s="37">
        <f>SUMIFS('Absences diverses'!$AS$8:$AS$500,'Absences diverses'!$A$8:$A$500,B6,'Absences diverses'!$D$8:$D$500,Salariés!$J$4)</f>
        <v>0</v>
      </c>
      <c r="VR6" s="37">
        <f>SUMIFS('Arrêts médicaux'!$AV$8:$AV$500,'Arrêts médicaux'!$A$8:$A$500,B6,'Arrêts médicaux'!$D$8:$D$500,Salariés!$H$1)</f>
        <v>0</v>
      </c>
      <c r="VS6" s="37">
        <f>SUMIFS('Arrêts médicaux'!$AV$8:$AV$500,'Arrêts médicaux'!$A$8:$A$500,B6,'Arrêts médicaux'!$D$8:$D$500,Salariés!$H$2)</f>
        <v>0</v>
      </c>
      <c r="VT6" s="38">
        <f t="shared" si="295"/>
        <v>0</v>
      </c>
      <c r="VU6" s="37">
        <f>SUMIFS('Arrêts médicaux'!$AV$8:$AV$500,'Arrêts médicaux'!$A$8:$A$500,B6,'Arrêts médicaux'!$D$8:$D$500,Salariés!$H$3)</f>
        <v>0</v>
      </c>
      <c r="VV6" s="37">
        <f>SUMIFS('Arrêts médicaux'!$AV$8:$AV$500,'Arrêts médicaux'!$A$8:$A$500,B6,'Arrêts médicaux'!$D$8:$D$500,Salariés!$H$4)</f>
        <v>0</v>
      </c>
      <c r="VW6" s="38">
        <f t="shared" si="296"/>
        <v>0</v>
      </c>
      <c r="VX6" s="37">
        <f>SUMIFS('Arrêts médicaux'!$AV$8:$AV$500,'Arrêts médicaux'!$A$8:$A$500,B6,'Arrêts médicaux'!$D$8:$D$500,Salariés!$H$5)</f>
        <v>0</v>
      </c>
      <c r="VY6" s="37">
        <f>SUMIFS('Arrêts médicaux'!$AV$8:$AV$500,'Arrêts médicaux'!$A$8:$A$500,B6,'Arrêts médicaux'!$D$8:$D$500,Salariés!$H$6)</f>
        <v>0</v>
      </c>
      <c r="VZ6" s="37">
        <f>SUMIFS('Arrêts médicaux'!$AV$8:$AV$500,'Arrêts médicaux'!$A$8:$A$500,B6,'Arrêts médicaux'!$D$8:$D$500,Salariés!$H$7)</f>
        <v>0</v>
      </c>
      <c r="WA6" s="38">
        <f t="shared" si="297"/>
        <v>0</v>
      </c>
      <c r="WB6" s="37">
        <f>SUMIFS('Arrêts médicaux'!$AV$8:$AV$500,'Arrêts médicaux'!$A$8:$A$500,B6,'Arrêts médicaux'!$D$8:$D$500,Salariés!$H$8)</f>
        <v>0</v>
      </c>
      <c r="WC6" s="37">
        <f>SUMIFS('Absences diverses'!$AT$8:$AT$500,'Absences diverses'!$A$8:$A$500,B6,'Absences diverses'!$D$8:$D$500,Salariés!$J$1)</f>
        <v>0</v>
      </c>
      <c r="WD6" s="37">
        <f>SUMIFS('Absences diverses'!$AT$8:$AT$500,'Absences diverses'!$A$8:$A$500,B6,'Absences diverses'!$D$8:$D$500,Salariés!$J$2)</f>
        <v>0</v>
      </c>
      <c r="WE6" s="37">
        <f>SUMIFS('Absences diverses'!$AT$8:$AT$500,'Absences diverses'!$A$8:$A$500,B6,'Absences diverses'!$D$8:$D$500,Salariés!$J$3)</f>
        <v>0</v>
      </c>
      <c r="WF6" s="37">
        <f>SUMIFS('Absences diverses'!$AT$8:$AT$500,'Absences diverses'!$A$8:$A$500,B6,'Absences diverses'!$D$8:$D$500,Salariés!$J$4)</f>
        <v>0</v>
      </c>
      <c r="WG6" s="37">
        <f>SUMIFS('Arrêts médicaux'!$AW$8:$AW$500,'Arrêts médicaux'!$A$8:$A$500,B6,'Arrêts médicaux'!$D$8:$D$500,Salariés!$H$1)</f>
        <v>0</v>
      </c>
      <c r="WH6" s="37">
        <f>SUMIFS('Arrêts médicaux'!$AW$8:$AW$500,'Arrêts médicaux'!$A$8:$A$500,B6,'Arrêts médicaux'!$D$8:$D$500,Salariés!$H$2)</f>
        <v>0</v>
      </c>
      <c r="WI6" s="38">
        <f t="shared" si="298"/>
        <v>0</v>
      </c>
      <c r="WJ6" s="37">
        <f>SUMIFS('Arrêts médicaux'!$AW$8:$AW$500,'Arrêts médicaux'!$A$8:$A$500,B6,'Arrêts médicaux'!$D$8:$D$500,Salariés!$H$3)</f>
        <v>0</v>
      </c>
      <c r="WK6" s="37">
        <f>SUMIFS('Arrêts médicaux'!$AW$8:$AW$500,'Arrêts médicaux'!$A$8:$A$500,B6,'Arrêts médicaux'!$D$8:$D$500,Salariés!$H$4)</f>
        <v>0</v>
      </c>
      <c r="WL6" s="38">
        <f t="shared" si="299"/>
        <v>0</v>
      </c>
      <c r="WM6" s="37">
        <f>SUMIFS('Arrêts médicaux'!$AW$8:$AW$500,'Arrêts médicaux'!$A$8:$A$500,B6,'Arrêts médicaux'!$D$8:$D$500,Salariés!$H$5)</f>
        <v>0</v>
      </c>
      <c r="WN6" s="37">
        <f>SUMIFS('Arrêts médicaux'!$AW$8:$AW$500,'Arrêts médicaux'!$A$8:$A$500,B6,'Arrêts médicaux'!$D$8:$D$500,Salariés!$H$6)</f>
        <v>0</v>
      </c>
      <c r="WO6" s="37">
        <f>SUMIFS('Arrêts médicaux'!$AW$8:$AW$500,'Arrêts médicaux'!$A$8:$A$500,B6,'Arrêts médicaux'!$D$8:$D$500,Salariés!$H$7)</f>
        <v>0</v>
      </c>
      <c r="WP6" s="38">
        <f t="shared" si="300"/>
        <v>0</v>
      </c>
      <c r="WQ6" s="37">
        <f>SUMIFS('Arrêts médicaux'!$AW$8:$AW$500,'Arrêts médicaux'!$A$8:$A$500,B6,'Arrêts médicaux'!$D$8:$D$500,Salariés!$H$8)</f>
        <v>0</v>
      </c>
      <c r="WR6" s="37">
        <f>SUMIFS('Absences diverses'!$AU$8:$AU$500,'Absences diverses'!$A$8:$A$500,B6,'Absences diverses'!$D$8:$D$500,Salariés!$J$1)</f>
        <v>0</v>
      </c>
      <c r="WS6" s="37">
        <f>SUMIFS('Absences diverses'!$AU$8:$AU$500,'Absences diverses'!$A$8:$A$500,B6,'Absences diverses'!$D$8:$D$500,Salariés!$J$2)</f>
        <v>0</v>
      </c>
      <c r="WT6" s="37">
        <f>SUMIFS('Absences diverses'!$AU$8:$AU$500,'Absences diverses'!$A$8:$A$500,B6,'Absences diverses'!$D$8:$D$500,Salariés!$J$3)</f>
        <v>0</v>
      </c>
      <c r="WU6" s="37">
        <f>SUMIFS('Absences diverses'!$AU$8:$AU$500,'Absences diverses'!$A$8:$A$500,B6,'Absences diverses'!$D$8:$D$500,Salariés!$J$4)</f>
        <v>0</v>
      </c>
      <c r="WV6" s="37">
        <f>SUMIFS('Arrêts médicaux'!$AX$8:$AX$500,'Arrêts médicaux'!$A$8:$A$500,B6,'Arrêts médicaux'!$D$8:$D$500,Salariés!$H$1)</f>
        <v>0</v>
      </c>
      <c r="WW6" s="37">
        <f>SUMIFS('Arrêts médicaux'!$AX$8:$AX$500,'Arrêts médicaux'!$A$8:$A$500,B6,'Arrêts médicaux'!$D$8:$D$500,Salariés!$H$2)</f>
        <v>0</v>
      </c>
      <c r="WX6" s="38">
        <f t="shared" si="301"/>
        <v>0</v>
      </c>
      <c r="WY6" s="37">
        <f>SUMIFS('Arrêts médicaux'!$AX$8:$AX$500,'Arrêts médicaux'!$A$8:$A$500,B6,'Arrêts médicaux'!$D$8:$D$500,Salariés!$H$3)</f>
        <v>0</v>
      </c>
      <c r="WZ6" s="37">
        <f>SUMIFS('Arrêts médicaux'!$AX$8:$AX$500,'Arrêts médicaux'!$A$8:$A$500,B6,'Arrêts médicaux'!$D$8:$D$500,Salariés!$H$4)</f>
        <v>0</v>
      </c>
      <c r="XA6" s="38">
        <f t="shared" si="302"/>
        <v>0</v>
      </c>
      <c r="XB6" s="37">
        <f>SUMIFS('Arrêts médicaux'!$AX$8:$AX$500,'Arrêts médicaux'!$A$8:$A$500,B6,'Arrêts médicaux'!$D$8:$D$500,Salariés!$H$5)</f>
        <v>0</v>
      </c>
      <c r="XC6" s="37">
        <f>SUMIFS('Arrêts médicaux'!$AX$8:$AX$500,'Arrêts médicaux'!$A$8:$A$500,B6,'Arrêts médicaux'!$D$8:$D$500,Salariés!$H$6)</f>
        <v>0</v>
      </c>
      <c r="XD6" s="37">
        <f>SUMIFS('Arrêts médicaux'!$AX$8:$AX$500,'Arrêts médicaux'!$A$8:$A$500,B6,'Arrêts médicaux'!$D$8:$D$500,Salariés!$H$7)</f>
        <v>0</v>
      </c>
      <c r="XE6" s="38">
        <f t="shared" si="303"/>
        <v>0</v>
      </c>
      <c r="XF6" s="37">
        <f>SUMIFS('Arrêts médicaux'!$AX$8:$AX$500,'Arrêts médicaux'!$A$8:$A$500,B6,'Arrêts médicaux'!$D$8:$D$500,Salariés!$H$8)</f>
        <v>0</v>
      </c>
      <c r="XG6" s="37">
        <f>SUMIFS('Absences diverses'!$AV$8:$AV$500,'Absences diverses'!$A$8:$A$500,B6,'Absences diverses'!$D$8:$D$500,Salariés!$J$1)</f>
        <v>0</v>
      </c>
      <c r="XH6" s="37">
        <f>SUMIFS('Absences diverses'!$AV$8:$AV$500,'Absences diverses'!$A$8:$A$500,B6,'Absences diverses'!$D$8:$D$500,Salariés!$J$2)</f>
        <v>0</v>
      </c>
      <c r="XI6" s="37">
        <f>SUMIFS('Absences diverses'!$AV$8:$AV$500,'Absences diverses'!$A$8:$A$500,B6,'Absences diverses'!$D$8:$D$500,Salariés!$J$3)</f>
        <v>0</v>
      </c>
      <c r="XJ6" s="37">
        <f>SUMIFS('Absences diverses'!$AV$8:$AV$500,'Absences diverses'!$A$8:$A$500,B6,'Absences diverses'!$D$8:$D$500,Salariés!$J$4)</f>
        <v>0</v>
      </c>
      <c r="XK6" s="37">
        <f>SUMIFS('Arrêts médicaux'!$AY$8:$AY$500,'Arrêts médicaux'!$A$8:$A$500,B6,'Arrêts médicaux'!$D$8:$D$500,Salariés!$H$1)</f>
        <v>0</v>
      </c>
      <c r="XL6" s="37">
        <f>SUMIFS('Arrêts médicaux'!$AY$8:$AY$500,'Arrêts médicaux'!$A$8:$A$500,B6,'Arrêts médicaux'!$D$8:$D$500,Salariés!$H$2)</f>
        <v>0</v>
      </c>
      <c r="XM6" s="38">
        <f t="shared" si="304"/>
        <v>0</v>
      </c>
      <c r="XN6" s="37">
        <f>SUMIFS('Arrêts médicaux'!$AY$8:$AY$500,'Arrêts médicaux'!$A$8:$A$500,B6,'Arrêts médicaux'!$D$8:$D$500,Salariés!$H$3)</f>
        <v>0</v>
      </c>
      <c r="XO6" s="37">
        <f>SUMIFS('Arrêts médicaux'!$AY$8:$AY$500,'Arrêts médicaux'!$A$8:$A$500,B6,'Arrêts médicaux'!$D$8:$D$500,Salariés!$H$4)</f>
        <v>0</v>
      </c>
      <c r="XP6" s="38">
        <f t="shared" si="305"/>
        <v>0</v>
      </c>
      <c r="XQ6" s="37">
        <f>SUMIFS('Arrêts médicaux'!$AY$8:$AY$500,'Arrêts médicaux'!$A$8:$A$500,B6,'Arrêts médicaux'!$D$8:$D$500,Salariés!$H$5)</f>
        <v>0</v>
      </c>
      <c r="XR6" s="37">
        <f>SUMIFS('Arrêts médicaux'!$AY$8:$AY$500,'Arrêts médicaux'!$A$8:$A$500,B6,'Arrêts médicaux'!$D$8:$D$500,Salariés!$H$6)</f>
        <v>0</v>
      </c>
      <c r="XS6" s="37">
        <f>SUMIFS('Arrêts médicaux'!$AY$8:$AY$500,'Arrêts médicaux'!$A$8:$A$500,B6,'Arrêts médicaux'!$D$8:$D$500,Salariés!$H$7)</f>
        <v>0</v>
      </c>
      <c r="XT6" s="38">
        <f t="shared" si="306"/>
        <v>0</v>
      </c>
      <c r="XU6" s="37">
        <f>SUMIFS('Arrêts médicaux'!$AY$8:$AY$500,'Arrêts médicaux'!$A$8:$A$500,B6,'Arrêts médicaux'!$D$8:$D$500,Salariés!$H$8)</f>
        <v>0</v>
      </c>
      <c r="XV6" s="37">
        <f>SUMIFS('Absences diverses'!$AW$8:$AW$500,'Absences diverses'!$A$8:$A$500,B6,'Absences diverses'!$D$8:$D$500,Salariés!$J$1)</f>
        <v>0</v>
      </c>
      <c r="XW6" s="37">
        <f>SUMIFS('Absences diverses'!$AW$8:$AW$500,'Absences diverses'!$A$8:$A$500,B6,'Absences diverses'!$D$8:$D$500,Salariés!$J$2)</f>
        <v>0</v>
      </c>
      <c r="XX6" s="37">
        <f>SUMIFS('Absences diverses'!$AW$8:$AW$500,'Absences diverses'!$A$8:$A$500,B6,'Absences diverses'!$D$8:$D$500,Salariés!$J$3)</f>
        <v>0</v>
      </c>
      <c r="XY6" s="37">
        <f>SUMIFS('Absences diverses'!$AW$8:$AW$500,'Absences diverses'!$A$8:$A$500,B6,'Absences diverses'!$D$8:$D$500,Salariés!$J$4)</f>
        <v>0</v>
      </c>
      <c r="XZ6" s="37">
        <f>SUMIFS('Arrêts médicaux'!$AZ$8:$AZ$500,'Arrêts médicaux'!$A$8:$A$500,B6,'Arrêts médicaux'!$D$8:$D$500,Salariés!$H$1)</f>
        <v>0</v>
      </c>
      <c r="YA6" s="37">
        <f>SUMIFS('Arrêts médicaux'!$AZ$8:$AZ$500,'Arrêts médicaux'!$A$8:$A$500,B6,'Arrêts médicaux'!$D$8:$D$500,Salariés!$H$2)</f>
        <v>0</v>
      </c>
      <c r="YB6" s="38">
        <f t="shared" si="307"/>
        <v>0</v>
      </c>
      <c r="YC6" s="37">
        <f>SUMIFS('Arrêts médicaux'!$AZ$8:$AZ$500,'Arrêts médicaux'!$A$8:$A$500,B6,'Arrêts médicaux'!$D$8:$D$500,Salariés!$H$3)</f>
        <v>0</v>
      </c>
      <c r="YD6" s="37">
        <f>SUMIFS('Arrêts médicaux'!$AZ$8:$AZ$500,'Arrêts médicaux'!$A$8:$A$500,B6,'Arrêts médicaux'!$D$8:$D$500,Salariés!$H$4)</f>
        <v>0</v>
      </c>
      <c r="YE6" s="38">
        <f t="shared" si="308"/>
        <v>0</v>
      </c>
      <c r="YF6" s="37">
        <f>SUMIFS('Arrêts médicaux'!$AZ$8:$AZ$500,'Arrêts médicaux'!$A$8:$A$500,B6,'Arrêts médicaux'!$D$8:$D$500,Salariés!$H$5)</f>
        <v>0</v>
      </c>
      <c r="YG6" s="37">
        <f>SUMIFS('Arrêts médicaux'!$AZ$8:$AZ$500,'Arrêts médicaux'!$A$8:$A$500,B6,'Arrêts médicaux'!$D$8:$D$500,Salariés!$H$6)</f>
        <v>0</v>
      </c>
      <c r="YH6" s="37">
        <f>SUMIFS('Arrêts médicaux'!$AZ$8:$AZ$500,'Arrêts médicaux'!$A$8:$A$500,B6,'Arrêts médicaux'!$D$8:$D$500,Salariés!$H$7)</f>
        <v>0</v>
      </c>
      <c r="YI6" s="38">
        <f t="shared" si="309"/>
        <v>0</v>
      </c>
      <c r="YJ6" s="37">
        <f>SUMIFS('Arrêts médicaux'!$AZ$8:$AZ$500,'Arrêts médicaux'!$A$8:$A$500,B6,'Arrêts médicaux'!$D$8:$D$500,Salariés!$H$8)</f>
        <v>0</v>
      </c>
      <c r="YK6" s="37">
        <f>SUMIFS('Absences diverses'!$AX$8:$AX$500,'Absences diverses'!$A$8:$A$500,B6,'Absences diverses'!$D$8:$D$500,Salariés!$J$1)</f>
        <v>0</v>
      </c>
      <c r="YL6" s="37">
        <f>SUMIFS('Absences diverses'!$AX$8:$AX$500,'Absences diverses'!$A$8:$A$500,B6,'Absences diverses'!$D$8:$D$500,Salariés!$J$2)</f>
        <v>0</v>
      </c>
      <c r="YM6" s="37">
        <f>SUMIFS('Absences diverses'!$AX$8:$AX$500,'Absences diverses'!$A$8:$A$500,B6,'Absences diverses'!$D$8:$D$500,Salariés!$J$3)</f>
        <v>0</v>
      </c>
      <c r="YN6" s="37">
        <f>SUMIFS('Absences diverses'!$AX$8:$AX$500,'Absences diverses'!$A$8:$A$500,B6,'Absences diverses'!$D$8:$D$500,Salariés!$J$4)</f>
        <v>0</v>
      </c>
      <c r="YO6" s="37">
        <f>SUMIFS('Arrêts médicaux'!$BA$8:$BA$500,'Arrêts médicaux'!$A$8:$A$500,B6,'Arrêts médicaux'!$D$8:$D$500,Salariés!$H$1)</f>
        <v>0</v>
      </c>
      <c r="YP6" s="37">
        <f>SUMIFS('Arrêts médicaux'!$BA$8:$BA$500,'Arrêts médicaux'!$A$8:$A$500,B6,'Arrêts médicaux'!$D$8:$D$500,Salariés!$H$2)</f>
        <v>0</v>
      </c>
      <c r="YQ6" s="38">
        <f t="shared" si="310"/>
        <v>0</v>
      </c>
      <c r="YR6" s="37">
        <f>SUMIFS('Arrêts médicaux'!$BA$8:$BA$500,'Arrêts médicaux'!$A$8:$A$500,B6,'Arrêts médicaux'!$D$8:$D$500,Salariés!$H$3)</f>
        <v>0</v>
      </c>
      <c r="YS6" s="37">
        <f>SUMIFS('Arrêts médicaux'!$BA$8:$BA$500,'Arrêts médicaux'!$A$8:$A$500,B6,'Arrêts médicaux'!$D$8:$D$500,Salariés!$H$4)</f>
        <v>0</v>
      </c>
      <c r="YT6" s="38">
        <f t="shared" si="311"/>
        <v>0</v>
      </c>
      <c r="YU6" s="37">
        <f>SUMIFS('Arrêts médicaux'!$BA$8:$BA$500,'Arrêts médicaux'!$A$8:$A$500,B6,'Arrêts médicaux'!$D$8:$D$500,Salariés!$H$5)</f>
        <v>0</v>
      </c>
      <c r="YV6" s="37">
        <f>SUMIFS('Arrêts médicaux'!$BA$8:$BA$500,'Arrêts médicaux'!$A$8:$A$500,B6,'Arrêts médicaux'!$D$8:$D$500,Salariés!$H$6)</f>
        <v>0</v>
      </c>
      <c r="YW6" s="37">
        <f>SUMIFS('Arrêts médicaux'!$BA$8:$BA$500,'Arrêts médicaux'!$A$8:$A$500,B6,'Arrêts médicaux'!$D$8:$D$500,Salariés!$H$7)</f>
        <v>0</v>
      </c>
      <c r="YX6" s="38">
        <f t="shared" si="312"/>
        <v>0</v>
      </c>
      <c r="YY6" s="37">
        <f>SUMIFS('Arrêts médicaux'!$BA$8:$BA$500,'Arrêts médicaux'!$A$8:$A$500,B6,'Arrêts médicaux'!$D$8:$D$500,Salariés!$H$8)</f>
        <v>0</v>
      </c>
      <c r="YZ6" s="37">
        <f>SUMIFS('Absences diverses'!$AY$8:$AY$500,'Absences diverses'!$A$8:$A$500,B6,'Absences diverses'!$D$8:$D$500,Salariés!$J$1)</f>
        <v>0</v>
      </c>
      <c r="ZA6" s="37">
        <f>SUMIFS('Absences diverses'!$AY$8:$AY$500,'Absences diverses'!$A$8:$A$500,B6,'Absences diverses'!$D$8:$D$500,Salariés!$J$2)</f>
        <v>0</v>
      </c>
      <c r="ZB6" s="37">
        <f>SUMIFS('Absences diverses'!$AY$8:$AY$500,'Absences diverses'!$A$8:$A$500,B6,'Absences diverses'!$D$8:$D$500,Salariés!$J$3)</f>
        <v>0</v>
      </c>
      <c r="ZC6" s="37">
        <f>SUMIFS('Absences diverses'!$AY$8:$AY$500,'Absences diverses'!$A$8:$A$500,B6,'Absences diverses'!$D$8:$D$500,Salariés!$J$4)</f>
        <v>0</v>
      </c>
      <c r="ZD6" s="37">
        <f>SUMIFS('Arrêts médicaux'!$BB$8:$BB$500,'Arrêts médicaux'!$A$8:$A$500,B6,'Arrêts médicaux'!$D$8:$D$500,Salariés!$H$1)</f>
        <v>0</v>
      </c>
      <c r="ZE6" s="37">
        <f>SUMIFS('Arrêts médicaux'!$BB$8:$BB$500,'Arrêts médicaux'!$A$8:$A$500,B6,'Arrêts médicaux'!$D$8:$D$500,Salariés!$H$2)</f>
        <v>0</v>
      </c>
      <c r="ZF6" s="38">
        <f t="shared" si="313"/>
        <v>0</v>
      </c>
      <c r="ZG6" s="37">
        <f>SUMIFS('Arrêts médicaux'!$BB$8:$BB$500,'Arrêts médicaux'!$A$8:$A$500,B6,'Arrêts médicaux'!$D$8:$D$500,Salariés!$H$3)</f>
        <v>0</v>
      </c>
      <c r="ZH6" s="37">
        <f>SUMIFS('Arrêts médicaux'!$BB$8:$BB$500,'Arrêts médicaux'!$A$8:$A$500,B6,'Arrêts médicaux'!$D$8:$D$500,Salariés!$H$4)</f>
        <v>0</v>
      </c>
      <c r="ZI6" s="38">
        <f t="shared" si="314"/>
        <v>0</v>
      </c>
      <c r="ZJ6" s="37">
        <f>SUMIFS('Arrêts médicaux'!$BB$8:$BB$500,'Arrêts médicaux'!$A$8:$A$500,B6,'Arrêts médicaux'!$D$8:$D$500,Salariés!$H$5)</f>
        <v>0</v>
      </c>
      <c r="ZK6" s="37">
        <f>SUMIFS('Arrêts médicaux'!$BB$8:$BB$500,'Arrêts médicaux'!$A$8:$A$500,B6,'Arrêts médicaux'!$D$8:$D$500,Salariés!$H$6)</f>
        <v>0</v>
      </c>
      <c r="ZL6" s="37">
        <f>SUMIFS('Arrêts médicaux'!$BB$8:$BB$500,'Arrêts médicaux'!$A$8:$A$500,B6,'Arrêts médicaux'!$D$8:$D$500,Salariés!$H$7)</f>
        <v>0</v>
      </c>
      <c r="ZM6" s="38">
        <f t="shared" si="315"/>
        <v>0</v>
      </c>
      <c r="ZN6" s="37">
        <f>SUMIFS('Arrêts médicaux'!$BB$8:$BB$500,'Arrêts médicaux'!$A$8:$A$500,B6,'Arrêts médicaux'!$D$8:$D$500,Salariés!$H$8)</f>
        <v>0</v>
      </c>
      <c r="ZO6" s="37">
        <f>SUMIFS('Absences diverses'!$AZ$8:$AZ$500,'Absences diverses'!$A$8:$A$500,B6,'Absences diverses'!$D$8:$D$500,Salariés!$J$1)</f>
        <v>0</v>
      </c>
      <c r="ZP6" s="37">
        <f>SUMIFS('Absences diverses'!$AZ$8:$AZ$500,'Absences diverses'!$A$8:$A$500,B6,'Absences diverses'!$D$8:$D$500,Salariés!$J$2)</f>
        <v>0</v>
      </c>
      <c r="ZQ6" s="37">
        <f>SUMIFS('Absences diverses'!$AZ$8:$AZ$500,'Absences diverses'!$A$8:$A$500,B6,'Absences diverses'!$D$8:$D$500,Salariés!$J$3)</f>
        <v>0</v>
      </c>
      <c r="ZR6" s="37">
        <f>SUMIFS('Absences diverses'!$AZ$8:$AZ$500,'Absences diverses'!$A$8:$A$500,B6,'Absences diverses'!$D$8:$D$500,Salariés!$J$4)</f>
        <v>0</v>
      </c>
      <c r="ZS6" s="37">
        <f>SUMIFS('Arrêts médicaux'!$BC$8:$BC$500,'Arrêts médicaux'!$A$8:$A$500,B6,'Arrêts médicaux'!$D$8:$D$500,Salariés!$H$1)</f>
        <v>0</v>
      </c>
      <c r="ZT6" s="37">
        <f>SUMIFS('Arrêts médicaux'!$BC$8:$BC$500,'Arrêts médicaux'!$A$8:$A$500,B6,'Arrêts médicaux'!$D$8:$D$500,Salariés!$H$2)</f>
        <v>0</v>
      </c>
      <c r="ZU6" s="38">
        <f t="shared" si="316"/>
        <v>0</v>
      </c>
      <c r="ZV6" s="37">
        <f>SUMIFS('Arrêts médicaux'!$BC$8:$BC$500,'Arrêts médicaux'!$A$8:$A$500,B6,'Arrêts médicaux'!$D$8:$D$500,Salariés!$H$3)</f>
        <v>0</v>
      </c>
      <c r="ZW6" s="37">
        <f>SUMIFS('Arrêts médicaux'!$BC$8:$BC$500,'Arrêts médicaux'!$A$8:$A$500,B6,'Arrêts médicaux'!$D$8:$D$500,Salariés!$H$4)</f>
        <v>0</v>
      </c>
      <c r="ZX6" s="38">
        <f t="shared" si="317"/>
        <v>0</v>
      </c>
      <c r="ZY6" s="37">
        <f>SUMIFS('Arrêts médicaux'!$BC$8:$BC$500,'Arrêts médicaux'!$A$8:$A$500,B6,'Arrêts médicaux'!$D$8:$D$500,Salariés!$H$5)</f>
        <v>0</v>
      </c>
      <c r="ZZ6" s="37">
        <f>SUMIFS('Arrêts médicaux'!$BC$8:$BC$500,'Arrêts médicaux'!$A$8:$A$500,B6,'Arrêts médicaux'!$D$8:$D$500,Salariés!$H$6)</f>
        <v>0</v>
      </c>
      <c r="AAA6" s="37">
        <f>SUMIFS('Arrêts médicaux'!$BC$8:$BC$500,'Arrêts médicaux'!$A$8:$A$500,B6,'Arrêts médicaux'!$D$8:$D$500,Salariés!$H$7)</f>
        <v>0</v>
      </c>
      <c r="AAB6" s="38">
        <f t="shared" si="318"/>
        <v>0</v>
      </c>
      <c r="AAC6" s="37">
        <f>SUMIFS('Arrêts médicaux'!$BC$8:$BC$500,'Arrêts médicaux'!$A$8:$A$500,B6,'Arrêts médicaux'!$D$8:$D$500,Salariés!$H$8)</f>
        <v>0</v>
      </c>
      <c r="AAD6" s="37">
        <f>SUMIFS('Absences diverses'!$BA$8:$BA$500,'Absences diverses'!$A$8:$A$500,B6,'Absences diverses'!$D$8:$D$500,Salariés!$J$1)</f>
        <v>0</v>
      </c>
      <c r="AAE6" s="37">
        <f>SUMIFS('Absences diverses'!$BA$8:$BA$500,'Absences diverses'!$A$8:$A$500,B6,'Absences diverses'!$D$8:$D$500,Salariés!$J$2)</f>
        <v>0</v>
      </c>
      <c r="AAF6" s="37">
        <f>SUMIFS('Absences diverses'!$BA$8:$BA$500,'Absences diverses'!$A$8:$A$500,B6,'Absences diverses'!$D$8:$D$500,Salariés!$J$3)</f>
        <v>0</v>
      </c>
      <c r="AAG6" s="37">
        <f>SUMIFS('Absences diverses'!$BA$8:$BA$500,'Absences diverses'!$A$8:$A$500,B6,'Absences diverses'!$D$8:$D$500,Salariés!$J$4)</f>
        <v>0</v>
      </c>
      <c r="AAH6" s="37">
        <f>SUMIFS('Arrêts médicaux'!$BD$8:$BD$500,'Arrêts médicaux'!$A$8:$A$500,B6,'Arrêts médicaux'!$D$8:$D$500,Salariés!$H$1)</f>
        <v>0</v>
      </c>
      <c r="AAI6" s="37">
        <f>SUMIFS('Arrêts médicaux'!$BD$8:$BD$500,'Arrêts médicaux'!$A$8:$A$500,B6,'Arrêts médicaux'!$D$8:$D$500,Salariés!$H$2)</f>
        <v>0</v>
      </c>
      <c r="AAJ6" s="38">
        <f t="shared" si="319"/>
        <v>0</v>
      </c>
      <c r="AAK6" s="37">
        <f>SUMIFS('Arrêts médicaux'!$BD$8:$BD$500,'Arrêts médicaux'!$A$8:$A$500,B6,'Arrêts médicaux'!$D$8:$D$500,Salariés!$H$3)</f>
        <v>0</v>
      </c>
      <c r="AAL6" s="37">
        <f>SUMIFS('Arrêts médicaux'!$BD$8:$BD$500,'Arrêts médicaux'!$A$8:$A$500,B6,'Arrêts médicaux'!$D$8:$D$500,Salariés!$H$4)</f>
        <v>0</v>
      </c>
      <c r="AAM6" s="38">
        <f t="shared" si="320"/>
        <v>0</v>
      </c>
      <c r="AAN6" s="37">
        <f>SUMIFS('Arrêts médicaux'!$BD$8:$BD$500,'Arrêts médicaux'!$A$8:$A$500,B6,'Arrêts médicaux'!$D$8:$D$500,Salariés!$H$5)</f>
        <v>0</v>
      </c>
      <c r="AAO6" s="37">
        <f>SUMIFS('Arrêts médicaux'!$BD$8:$BD$500,'Arrêts médicaux'!$A$8:$A$500,B6,'Arrêts médicaux'!$D$8:$D$500,Salariés!$H$6)</f>
        <v>0</v>
      </c>
      <c r="AAP6" s="37">
        <f>SUMIFS('Arrêts médicaux'!$BD$8:$BD$500,'Arrêts médicaux'!$A$8:$A$500,B6,'Arrêts médicaux'!$D$8:$D$500,Salariés!$H$7)</f>
        <v>0</v>
      </c>
      <c r="AAQ6" s="38">
        <f t="shared" si="321"/>
        <v>0</v>
      </c>
      <c r="AAR6" s="37">
        <f>SUMIFS('Arrêts médicaux'!$BD$8:$BD$500,'Arrêts médicaux'!$A$8:$A$500,B6,'Arrêts médicaux'!$D$8:$D$500,Salariés!$H$8)</f>
        <v>0</v>
      </c>
      <c r="AAS6" s="37">
        <f>SUMIFS('Absences diverses'!$BB$8:$BB$500,'Absences diverses'!$A$8:$A$500,B6,'Absences diverses'!$D$8:$D$500,Salariés!$J$1)</f>
        <v>0</v>
      </c>
      <c r="AAT6" s="37">
        <f>SUMIFS('Absences diverses'!$BB$8:$BB$500,'Absences diverses'!$A$8:$A$500,B6,'Absences diverses'!$D$8:$D$500,Salariés!$J$2)</f>
        <v>0</v>
      </c>
      <c r="AAU6" s="37">
        <f>SUMIFS('Absences diverses'!$BB$8:$BB$500,'Absences diverses'!$A$8:$A$500,B6,'Absences diverses'!$D$8:$D$500,Salariés!$J$3)</f>
        <v>0</v>
      </c>
      <c r="AAV6" s="37">
        <f>SUMIFS('Absences diverses'!$BB$8:$BB$500,'Absences diverses'!$A$8:$A$500,B6,'Absences diverses'!$D$8:$D$500,Salariés!$J$4)</f>
        <v>0</v>
      </c>
      <c r="AAW6" s="37">
        <f>SUMIFS('Arrêts médicaux'!$BE$8:$BE$500,'Arrêts médicaux'!$A$8:$A$500,B6,'Arrêts médicaux'!$D$8:$D$500,Salariés!$H$1)</f>
        <v>0</v>
      </c>
      <c r="AAX6" s="37">
        <f>SUMIFS('Arrêts médicaux'!$BE$8:$BE$500,'Arrêts médicaux'!$A$8:$A$500,B6,'Arrêts médicaux'!$D$8:$D$500,Salariés!$H$2)</f>
        <v>0</v>
      </c>
      <c r="AAY6" s="38">
        <f t="shared" si="322"/>
        <v>0</v>
      </c>
      <c r="AAZ6" s="37">
        <f>SUMIFS('Arrêts médicaux'!$BE$8:$BE$500,'Arrêts médicaux'!$A$8:$A$500,B6,'Arrêts médicaux'!$D$8:$D$500,Salariés!$H$3)</f>
        <v>0</v>
      </c>
      <c r="ABA6" s="37">
        <f>SUMIFS('Arrêts médicaux'!$BE$8:$BE$500,'Arrêts médicaux'!$A$8:$A$500,B6,'Arrêts médicaux'!$D$8:$D$500,Salariés!$H$4)</f>
        <v>0</v>
      </c>
      <c r="ABB6" s="38">
        <f t="shared" si="323"/>
        <v>0</v>
      </c>
      <c r="ABC6" s="37">
        <f>SUMIFS('Arrêts médicaux'!$BE$8:$BE$500,'Arrêts médicaux'!$A$8:$A$500,B6,'Arrêts médicaux'!$D$8:$D$500,Salariés!$H$5)</f>
        <v>0</v>
      </c>
      <c r="ABD6" s="37">
        <f>SUMIFS('Arrêts médicaux'!$BE$8:$BE$500,'Arrêts médicaux'!$A$8:$A$500,B6,'Arrêts médicaux'!$D$8:$D$500,Salariés!$H$6)</f>
        <v>0</v>
      </c>
      <c r="ABE6" s="37">
        <f>SUMIFS('Arrêts médicaux'!$BE$8:$BE$500,'Arrêts médicaux'!$A$8:$A$500,B6,'Arrêts médicaux'!$D$8:$D$500,Salariés!$H$7)</f>
        <v>0</v>
      </c>
      <c r="ABF6" s="38">
        <f t="shared" si="324"/>
        <v>0</v>
      </c>
      <c r="ABG6" s="37">
        <f>SUMIFS('Arrêts médicaux'!$BE$8:$BE$500,'Arrêts médicaux'!$A$8:$A$500,B6,'Arrêts médicaux'!$D$8:$D$500,Salariés!$H$8)</f>
        <v>0</v>
      </c>
      <c r="ABH6" s="37">
        <f>SUMIFS('Absences diverses'!$BC$8:$BC$500,'Absences diverses'!$A$8:$A$500,B6,'Absences diverses'!$D$8:$D$500,Salariés!$J$1)</f>
        <v>0</v>
      </c>
      <c r="ABI6" s="37">
        <f>SUMIFS('Absences diverses'!$BC$8:$BC$500,'Absences diverses'!$A$8:$A$500,B6,'Absences diverses'!$D$8:$D$500,Salariés!$J$2)</f>
        <v>0</v>
      </c>
      <c r="ABJ6" s="37">
        <f>SUMIFS('Absences diverses'!$BC$8:$BC$500,'Absences diverses'!$A$8:$A$500,B6,'Absences diverses'!$D$8:$D$500,Salariés!$J$3)</f>
        <v>0</v>
      </c>
      <c r="ABK6" s="37">
        <f>SUMIFS('Absences diverses'!$BC$8:$BC$500,'Absences diverses'!$A$8:$A$500,B6,'Absences diverses'!$D$8:$D$500,Salariés!$J$4)</f>
        <v>0</v>
      </c>
      <c r="ABL6" s="37">
        <f>SUMIFS('Arrêts médicaux'!$BF$8:$BF$500,'Arrêts médicaux'!$A$8:$A$500,B6,'Arrêts médicaux'!$D$8:$D$500,Salariés!$H$1)</f>
        <v>0</v>
      </c>
      <c r="ABM6" s="37">
        <f>SUMIFS('Arrêts médicaux'!$BF$8:$BF$500,'Arrêts médicaux'!$A$8:$A$500,B6,'Arrêts médicaux'!$D$8:$D$500,Salariés!$H$2)</f>
        <v>0</v>
      </c>
      <c r="ABN6" s="38">
        <f t="shared" si="325"/>
        <v>0</v>
      </c>
      <c r="ABO6" s="37">
        <f>SUMIFS('Arrêts médicaux'!$BF$8:$BF$500,'Arrêts médicaux'!$A$8:$A$500,B6,'Arrêts médicaux'!$D$8:$D$500,Salariés!$H$3)</f>
        <v>0</v>
      </c>
      <c r="ABP6" s="37">
        <f>SUMIFS('Arrêts médicaux'!$BF$8:$BF$500,'Arrêts médicaux'!$A$8:$A$500,B6,'Arrêts médicaux'!$D$8:$D$500,Salariés!$H$4)</f>
        <v>0</v>
      </c>
      <c r="ABQ6" s="38">
        <f t="shared" si="326"/>
        <v>0</v>
      </c>
      <c r="ABR6" s="37">
        <f>SUMIFS('Arrêts médicaux'!$BF$8:$BF$500,'Arrêts médicaux'!$A$8:$A$500,B6,'Arrêts médicaux'!$D$8:$D$500,Salariés!$H$5)</f>
        <v>0</v>
      </c>
      <c r="ABS6" s="37">
        <f>SUMIFS('Arrêts médicaux'!$BF$8:$BF$500,'Arrêts médicaux'!$A$8:$A$500,B6,'Arrêts médicaux'!$D$8:$D$500,Salariés!$H$6)</f>
        <v>0</v>
      </c>
      <c r="ABT6" s="37">
        <f>SUMIFS('Arrêts médicaux'!$BF$8:$BF$500,'Arrêts médicaux'!$A$8:$A$500,B6,'Arrêts médicaux'!$D$8:$D$500,Salariés!$H$7)</f>
        <v>0</v>
      </c>
      <c r="ABU6" s="38">
        <f t="shared" si="327"/>
        <v>0</v>
      </c>
      <c r="ABV6" s="37">
        <f>SUMIFS('Arrêts médicaux'!$BF$8:$BF$500,'Arrêts médicaux'!$A$8:$A$500,B6,'Arrêts médicaux'!$D$8:$D$500,Salariés!$H$8)</f>
        <v>0</v>
      </c>
      <c r="ABW6" s="37">
        <f>SUMIFS('Absences diverses'!$BD$8:$BD$500,'Absences diverses'!$A$8:$A$500,B6,'Absences diverses'!$D$8:$D$500,Salariés!$J$1)</f>
        <v>0</v>
      </c>
      <c r="ABX6" s="37">
        <f>SUMIFS('Absences diverses'!$BD$8:$BD$500,'Absences diverses'!$A$8:$A$500,B6,'Absences diverses'!$D$8:$D$500,Salariés!$J$2)</f>
        <v>0</v>
      </c>
      <c r="ABY6" s="37">
        <f>SUMIFS('Absences diverses'!$BD$8:$BD$500,'Absences diverses'!$A$8:$A$500,B6,'Absences diverses'!$D$8:$D$500,Salariés!$J$3)</f>
        <v>0</v>
      </c>
      <c r="ABZ6" s="37">
        <f>SUMIFS('Absences diverses'!$BD$8:$BD$500,'Absences diverses'!$A$8:$A$500,B6,'Absences diverses'!$D$8:$D$500,Salariés!$J$4)</f>
        <v>0</v>
      </c>
      <c r="ACA6" s="37">
        <f>SUMIFS('Arrêts médicaux'!$BG$8:$BG$500,'Arrêts médicaux'!$A$8:$A$500,B6,'Arrêts médicaux'!$D$8:$D$500,Salariés!$H$1)</f>
        <v>0</v>
      </c>
      <c r="ACB6" s="37">
        <f>SUMIFS('Arrêts médicaux'!$BG$8:$BG$500,'Arrêts médicaux'!$A$8:$A$500,B6,'Arrêts médicaux'!$D$8:$D$500,Salariés!$H$2)</f>
        <v>0</v>
      </c>
      <c r="ACC6" s="38">
        <f t="shared" si="328"/>
        <v>0</v>
      </c>
      <c r="ACD6" s="37">
        <f>SUMIFS('Arrêts médicaux'!$BG$8:$BG$500,'Arrêts médicaux'!$A$8:$A$500,B6,'Arrêts médicaux'!$D$8:$D$500,Salariés!$H$3)</f>
        <v>0</v>
      </c>
      <c r="ACE6" s="37">
        <f>SUMIFS('Arrêts médicaux'!$BG$8:$BG$500,'Arrêts médicaux'!$A$8:$A$500,B6,'Arrêts médicaux'!$D$8:$D$500,Salariés!$H$4)</f>
        <v>0</v>
      </c>
      <c r="ACF6" s="38">
        <f t="shared" si="329"/>
        <v>0</v>
      </c>
      <c r="ACG6" s="37">
        <f>SUMIFS('Arrêts médicaux'!$BG$8:$BG$500,'Arrêts médicaux'!$A$8:$A$500,B6,'Arrêts médicaux'!$D$8:$D$500,Salariés!$H$5)</f>
        <v>0</v>
      </c>
      <c r="ACH6" s="37">
        <f>SUMIFS('Arrêts médicaux'!$BG$8:$BG$500,'Arrêts médicaux'!$A$8:$A$500,B6,'Arrêts médicaux'!$D$8:$D$500,Salariés!$H$6)</f>
        <v>0</v>
      </c>
      <c r="ACI6" s="37">
        <f>SUMIFS('Arrêts médicaux'!$BG$8:$BG$500,'Arrêts médicaux'!$A$8:$A$500,B6,'Arrêts médicaux'!$D$8:$D$500,Salariés!$H$7)</f>
        <v>0</v>
      </c>
      <c r="ACJ6" s="38">
        <f t="shared" si="330"/>
        <v>0</v>
      </c>
      <c r="ACK6" s="37">
        <f>SUMIFS('Arrêts médicaux'!$BG$8:$BG$500,'Arrêts médicaux'!$A$8:$A$500,B6,'Arrêts médicaux'!$D$8:$D$500,Salariés!$H$8)</f>
        <v>0</v>
      </c>
      <c r="ACL6" s="37">
        <f>SUMIFS('Absences diverses'!$BE$8:$BE$500,'Absences diverses'!$A$8:$A$500,B6,'Absences diverses'!$D$8:$D$500,Salariés!$J$1)</f>
        <v>0</v>
      </c>
      <c r="ACM6" s="37">
        <f>SUMIFS('Absences diverses'!$BE$8:$BE$500,'Absences diverses'!$A$8:$A$500,B6,'Absences diverses'!$D$8:$D$500,Salariés!$J$2)</f>
        <v>0</v>
      </c>
      <c r="ACN6" s="37">
        <f>SUMIFS('Absences diverses'!$BE$8:$BE$500,'Absences diverses'!$A$8:$A$500,B6,'Absences diverses'!$D$8:$D$500,Salariés!$J$3)</f>
        <v>0</v>
      </c>
      <c r="ACO6" s="37">
        <f>SUMIFS('Absences diverses'!$BE$8:$BE$500,'Absences diverses'!$A$8:$A$500,B6,'Absences diverses'!$D$8:$D$500,Salariés!$J$4)</f>
        <v>0</v>
      </c>
      <c r="ACP6" s="37">
        <f>SUMIFS('Arrêts médicaux'!$BH$8:$BH$500,'Arrêts médicaux'!$A$8:$A$500,B6,'Arrêts médicaux'!$D$8:$D$500,Salariés!$H$1)</f>
        <v>0</v>
      </c>
      <c r="ACQ6" s="37">
        <f>SUMIFS('Arrêts médicaux'!$BH$8:$BH$500,'Arrêts médicaux'!$A$8:$A$500,B6,'Arrêts médicaux'!$D$8:$D$500,Salariés!$H$2)</f>
        <v>0</v>
      </c>
      <c r="ACR6" s="38">
        <f t="shared" si="331"/>
        <v>0</v>
      </c>
      <c r="ACS6" s="37">
        <f>SUMIFS('Arrêts médicaux'!$BH$8:$BH$500,'Arrêts médicaux'!$A$8:$A$500,B6,'Arrêts médicaux'!$D$8:$D$500,Salariés!$H$3)</f>
        <v>0</v>
      </c>
      <c r="ACT6" s="37">
        <f>SUMIFS('Arrêts médicaux'!$BH$8:$BH$500,'Arrêts médicaux'!$A$8:$A$500,B6,'Arrêts médicaux'!$D$8:$D$500,Salariés!$H$4)</f>
        <v>0</v>
      </c>
      <c r="ACU6" s="38">
        <f t="shared" si="332"/>
        <v>0</v>
      </c>
      <c r="ACV6" s="37">
        <f>SUMIFS('Arrêts médicaux'!$BH$8:$BH$500,'Arrêts médicaux'!$A$8:$A$500,B6,'Arrêts médicaux'!$D$8:$D$500,Salariés!$H$5)</f>
        <v>0</v>
      </c>
      <c r="ACW6" s="37">
        <f>SUMIFS('Arrêts médicaux'!$BH$8:$BH$500,'Arrêts médicaux'!$A$8:$A$500,B6,'Arrêts médicaux'!$D$8:$D$500,Salariés!$H$6)</f>
        <v>0</v>
      </c>
      <c r="ACX6" s="37">
        <f>SUMIFS('Arrêts médicaux'!$BH$8:$BH$500,'Arrêts médicaux'!$A$8:$A$500,B6,'Arrêts médicaux'!$D$8:$D$500,Salariés!$H$7)</f>
        <v>0</v>
      </c>
      <c r="ACY6" s="38">
        <f t="shared" si="333"/>
        <v>0</v>
      </c>
      <c r="ACZ6" s="37">
        <f>SUMIFS('Arrêts médicaux'!$BH$8:$BH$500,'Arrêts médicaux'!$A$8:$A$500,B6,'Arrêts médicaux'!$D$8:$D$500,Salariés!$H$8)</f>
        <v>0</v>
      </c>
      <c r="ADA6" s="37">
        <f>SUMIFS('Absences diverses'!$BF$8:$BF$500,'Absences diverses'!$A$8:$A$500,B6,'Absences diverses'!$D$8:$D$500,Salariés!$J$1)</f>
        <v>0</v>
      </c>
      <c r="ADB6" s="37">
        <f>SUMIFS('Absences diverses'!$BF$8:$BF$500,'Absences diverses'!$A$8:$A$500,B6,'Absences diverses'!$D$8:$D$500,Salariés!$J$2)</f>
        <v>0</v>
      </c>
      <c r="ADC6" s="37">
        <f>SUMIFS('Absences diverses'!$BF$8:$BF$500,'Absences diverses'!$A$8:$A$500,B6,'Absences diverses'!$D$8:$D$500,Salariés!$J$3)</f>
        <v>0</v>
      </c>
      <c r="ADD6" s="37">
        <f>SUMIFS('Absences diverses'!$BF$8:$BF$500,'Absences diverses'!$A$8:$A$500,B6,'Absences diverses'!$D$8:$D$500,Salariés!$J$4)</f>
        <v>0</v>
      </c>
      <c r="ADE6" s="37">
        <f>SUMIFS('Arrêts médicaux'!$BI$8:$BI$500,'Arrêts médicaux'!$A$8:$A$500,B6,'Arrêts médicaux'!$D$8:$D$500,Salariés!$H$1)</f>
        <v>0</v>
      </c>
      <c r="ADF6" s="37">
        <f>SUMIFS('Arrêts médicaux'!$BI$8:$BI$500,'Arrêts médicaux'!$A$8:$A$500,B6,'Arrêts médicaux'!$D$8:$D$500,Salariés!$H$2)</f>
        <v>0</v>
      </c>
      <c r="ADG6" s="38">
        <f t="shared" si="334"/>
        <v>0</v>
      </c>
      <c r="ADH6" s="37">
        <f>SUMIFS('Arrêts médicaux'!$BI$8:$BI$500,'Arrêts médicaux'!$A$8:$A$500,B6,'Arrêts médicaux'!$D$8:$D$500,Salariés!$H$3)</f>
        <v>0</v>
      </c>
      <c r="ADI6" s="37">
        <f>SUMIFS('Arrêts médicaux'!$BI$8:$BI$500,'Arrêts médicaux'!$A$8:$A$500,B6,'Arrêts médicaux'!$D$8:$D$500,Salariés!$H$4)</f>
        <v>0</v>
      </c>
      <c r="ADJ6" s="38">
        <f t="shared" si="335"/>
        <v>0</v>
      </c>
      <c r="ADK6" s="37">
        <f>SUMIFS('Arrêts médicaux'!$BI$8:$BI$500,'Arrêts médicaux'!$A$8:$A$500,B6,'Arrêts médicaux'!$D$8:$D$500,Salariés!$H$5)</f>
        <v>0</v>
      </c>
      <c r="ADL6" s="37">
        <f>SUMIFS('Arrêts médicaux'!$BI$8:$BI$500,'Arrêts médicaux'!$A$8:$A$500,B6,'Arrêts médicaux'!$D$8:$D$500,Salariés!$H$6)</f>
        <v>0</v>
      </c>
      <c r="ADM6" s="37">
        <f>SUMIFS('Arrêts médicaux'!$BI$8:$BI$500,'Arrêts médicaux'!$A$8:$A$500,B6,'Arrêts médicaux'!$D$8:$D$500,Salariés!$H$7)</f>
        <v>0</v>
      </c>
      <c r="ADN6" s="38">
        <f t="shared" si="336"/>
        <v>0</v>
      </c>
      <c r="ADO6" s="37">
        <f>SUMIFS('Arrêts médicaux'!$BI$8:$BI$500,'Arrêts médicaux'!$A$8:$A$500,B6,'Arrêts médicaux'!$D$8:$D$500,Salariés!$H$8)</f>
        <v>0</v>
      </c>
      <c r="ADP6" s="37">
        <f>SUMIFS('Absences diverses'!$BG$8:$BG$500,'Absences diverses'!$A$8:$A$500,B6,'Absences diverses'!$D$8:$D$500,Salariés!$J$1)</f>
        <v>0</v>
      </c>
      <c r="ADQ6" s="37">
        <f>SUMIFS('Absences diverses'!$BG$8:$BG$500,'Absences diverses'!$A$8:$A$500,B6,'Absences diverses'!$D$8:$D$500,Salariés!$J$2)</f>
        <v>0</v>
      </c>
      <c r="ADR6" s="37">
        <f>SUMIFS('Absences diverses'!$BG$8:$BG$500,'Absences diverses'!$A$8:$A$500,B6,'Absences diverses'!$D$8:$D$500,Salariés!$J$3)</f>
        <v>0</v>
      </c>
      <c r="ADS6" s="37">
        <f>SUMIFS('Absences diverses'!$BG$8:$BG$500,'Absences diverses'!$A$8:$A$500,B6,'Absences diverses'!$D$8:$D$500,Salariés!$J$4)</f>
        <v>0</v>
      </c>
      <c r="ADT6" s="37">
        <f>SUMIFS('Arrêts médicaux'!$BJ$8:$BJ$500,'Arrêts médicaux'!$A$8:$A$500,B6,'Arrêts médicaux'!$D$8:$D$500,Salariés!$H$1)</f>
        <v>0</v>
      </c>
      <c r="ADU6" s="37">
        <f>SUMIFS('Arrêts médicaux'!$BJ$8:$BJ$500,'Arrêts médicaux'!$A$8:$A$500,B6,'Arrêts médicaux'!$D$8:$D$500,Salariés!$H$2)</f>
        <v>0</v>
      </c>
      <c r="ADV6" s="38">
        <f t="shared" si="337"/>
        <v>0</v>
      </c>
      <c r="ADW6" s="37">
        <f>SUMIFS('Arrêts médicaux'!$BJ$8:$BJ$500,'Arrêts médicaux'!$A$8:$A$500,B6,'Arrêts médicaux'!$D$8:$D$500,Salariés!$H$3)</f>
        <v>0</v>
      </c>
      <c r="ADX6" s="37">
        <f>SUMIFS('Arrêts médicaux'!$BJ$8:$BJ$500,'Arrêts médicaux'!$A$8:$A$500,B6,'Arrêts médicaux'!$D$8:$D$500,Salariés!$H$4)</f>
        <v>0</v>
      </c>
      <c r="ADY6" s="38">
        <f t="shared" si="338"/>
        <v>0</v>
      </c>
      <c r="ADZ6" s="37">
        <f>SUMIFS('Arrêts médicaux'!$BJ$8:$BJ$500,'Arrêts médicaux'!$A$8:$A$500,B6,'Arrêts médicaux'!$D$8:$D$500,Salariés!$H$5)</f>
        <v>0</v>
      </c>
      <c r="AEA6" s="37">
        <f>SUMIFS('Arrêts médicaux'!$BJ$8:$BJ$500,'Arrêts médicaux'!$A$8:$A$500,B6,'Arrêts médicaux'!$D$8:$D$500,Salariés!$H$6)</f>
        <v>0</v>
      </c>
      <c r="AEB6" s="37">
        <f>SUMIFS('Arrêts médicaux'!$BJ$8:$BJ$500,'Arrêts médicaux'!$A$8:$A$500,B6,'Arrêts médicaux'!$D$8:$D$500,Salariés!$H$7)</f>
        <v>0</v>
      </c>
      <c r="AEC6" s="38">
        <f t="shared" si="339"/>
        <v>0</v>
      </c>
      <c r="AED6" s="37">
        <f>SUMIFS('Arrêts médicaux'!$BJ$8:$BJ$500,'Arrêts médicaux'!$A$8:$A$500,B6,'Arrêts médicaux'!$D$8:$D$500,Salariés!$H$8)</f>
        <v>0</v>
      </c>
      <c r="AEE6" s="37">
        <f>SUMIFS('Absences diverses'!$BH$8:$BH$500,'Absences diverses'!$A$8:$A$500,B6,'Absences diverses'!$D$8:$D$500,Salariés!$J$1)</f>
        <v>0</v>
      </c>
      <c r="AEF6" s="37">
        <f>SUMIFS('Absences diverses'!$BH$8:$BH$500,'Absences diverses'!$A$8:$A$500,B6,'Absences diverses'!$D$8:$D$500,Salariés!$J$2)</f>
        <v>0</v>
      </c>
      <c r="AEG6" s="37">
        <f>SUMIFS('Absences diverses'!$BH$8:$BH$500,'Absences diverses'!$A$8:$A$500,B6,'Absences diverses'!$D$8:$D$500,Salariés!$J$3)</f>
        <v>0</v>
      </c>
      <c r="AEH6" s="37">
        <f>SUMIFS('Absences diverses'!$BH$8:$BH$500,'Absences diverses'!$A$8:$A$500,B6,'Absences diverses'!$D$8:$D$500,Salariés!$J$4)</f>
        <v>0</v>
      </c>
      <c r="AEI6" s="37">
        <f>SUMIFS('Arrêts médicaux'!$BK$8:$BK$500,'Arrêts médicaux'!$A$8:$A$500,B6,'Arrêts médicaux'!$D$8:$D$500,Salariés!$H$1)</f>
        <v>0</v>
      </c>
      <c r="AEJ6" s="37">
        <f>SUMIFS('Arrêts médicaux'!$BK$8:$BK$500,'Arrêts médicaux'!$A$8:$A$500,B6,'Arrêts médicaux'!$D$8:$D$500,Salariés!$H$2)</f>
        <v>0</v>
      </c>
      <c r="AEK6" s="38">
        <f t="shared" si="340"/>
        <v>0</v>
      </c>
      <c r="AEL6" s="37">
        <f>SUMIFS('Arrêts médicaux'!$BK$8:$BK$500,'Arrêts médicaux'!$A$8:$A$500,B6,'Arrêts médicaux'!$D$8:$D$500,Salariés!$H$3)</f>
        <v>0</v>
      </c>
      <c r="AEM6" s="37">
        <f>SUMIFS('Arrêts médicaux'!$BK$8:$BK$500,'Arrêts médicaux'!$A$8:$A$500,B6,'Arrêts médicaux'!$D$8:$D$500,Salariés!$H$4)</f>
        <v>0</v>
      </c>
      <c r="AEN6" s="38">
        <f t="shared" si="341"/>
        <v>0</v>
      </c>
      <c r="AEO6" s="37">
        <f>SUMIFS('Arrêts médicaux'!$BK$8:$BK$500,'Arrêts médicaux'!$A$8:$A$500,B6,'Arrêts médicaux'!$D$8:$D$500,Salariés!$H$5)</f>
        <v>0</v>
      </c>
      <c r="AEP6" s="37">
        <f>SUMIFS('Arrêts médicaux'!$BK$8:$BK$500,'Arrêts médicaux'!$A$8:$A$500,B6,'Arrêts médicaux'!$D$8:$D$500,Salariés!$H$6)</f>
        <v>0</v>
      </c>
      <c r="AEQ6" s="37">
        <f>SUMIFS('Arrêts médicaux'!$BK$8:$BK$500,'Arrêts médicaux'!$A$8:$A$500,B6,'Arrêts médicaux'!$D$8:$D$500,Salariés!$H$7)</f>
        <v>0</v>
      </c>
      <c r="AER6" s="38">
        <f t="shared" si="342"/>
        <v>0</v>
      </c>
      <c r="AES6" s="37">
        <f>SUMIFS('Arrêts médicaux'!$BK$8:$BK$500,'Arrêts médicaux'!$A$8:$A$500,B6,'Arrêts médicaux'!$D$8:$D$500,Salariés!$H$8)</f>
        <v>0</v>
      </c>
      <c r="AET6" s="37">
        <f>SUMIFS('Absences diverses'!$BI$8:$BI$500,'Absences diverses'!$A$8:$A$500,B6,'Absences diverses'!$D$8:$D$500,Salariés!$J$1)</f>
        <v>0</v>
      </c>
      <c r="AEU6" s="37">
        <f>SUMIFS('Absences diverses'!$BI$8:$BI$500,'Absences diverses'!$A$8:$A$500,B6,'Absences diverses'!$D$8:$D$500,Salariés!$J$2)</f>
        <v>0</v>
      </c>
      <c r="AEV6" s="37">
        <f>SUMIFS('Absences diverses'!$BI$8:$BI$500,'Absences diverses'!$A$8:$A$500,B6,'Absences diverses'!$D$8:$D$500,Salariés!$J$3)</f>
        <v>0</v>
      </c>
      <c r="AEW6" s="37">
        <f>SUMIFS('Absences diverses'!$BI$8:$BI$500,'Absences diverses'!$A$8:$A$500,B6,'Absences diverses'!$D$8:$D$500,Salariés!$J$4)</f>
        <v>0</v>
      </c>
      <c r="AEX6" s="37">
        <f>SUMIFS('Arrêts médicaux'!$BL$8:$BL$500,'Arrêts médicaux'!$A$8:$A$500,B6,'Arrêts médicaux'!$D$8:$D$500,Salariés!$H$1)</f>
        <v>0</v>
      </c>
      <c r="AEY6" s="37">
        <f>SUMIFS('Arrêts médicaux'!$BL$8:$BL$500,'Arrêts médicaux'!$A$8:$A$500,B6,'Arrêts médicaux'!$D$8:$D$500,Salariés!$H$2)</f>
        <v>0</v>
      </c>
      <c r="AEZ6" s="38">
        <f t="shared" si="343"/>
        <v>0</v>
      </c>
      <c r="AFA6" s="37">
        <f>SUMIFS('Arrêts médicaux'!$BL$8:$BL$500,'Arrêts médicaux'!$A$8:$A$500,B6,'Arrêts médicaux'!$D$8:$D$500,Salariés!$H$3)</f>
        <v>0</v>
      </c>
      <c r="AFB6" s="37">
        <f>SUMIFS('Arrêts médicaux'!$BL$8:$BL$500,'Arrêts médicaux'!$A$8:$A$500,B6,'Arrêts médicaux'!$D$8:$D$500,Salariés!$H$4)</f>
        <v>0</v>
      </c>
      <c r="AFC6" s="38">
        <f t="shared" si="344"/>
        <v>0</v>
      </c>
      <c r="AFD6" s="37">
        <f>SUMIFS('Arrêts médicaux'!$BL$8:$BL$500,'Arrêts médicaux'!$A$8:$A$500,B6,'Arrêts médicaux'!$D$8:$D$500,Salariés!$H$5)</f>
        <v>0</v>
      </c>
      <c r="AFE6" s="37">
        <f>SUMIFS('Arrêts médicaux'!$BL$8:$BL$500,'Arrêts médicaux'!$A$8:$A$500,B6,'Arrêts médicaux'!$D$8:$D$500,Salariés!$H$6)</f>
        <v>0</v>
      </c>
      <c r="AFF6" s="37">
        <f>SUMIFS('Arrêts médicaux'!$BL$8:$BL$500,'Arrêts médicaux'!$A$8:$A$500,B6,'Arrêts médicaux'!$D$8:$D$500,Salariés!$H$7)</f>
        <v>0</v>
      </c>
      <c r="AFG6" s="38">
        <f t="shared" si="345"/>
        <v>0</v>
      </c>
      <c r="AFH6" s="37">
        <f>SUMIFS('Arrêts médicaux'!$BL$8:$BL$500,'Arrêts médicaux'!$A$8:$A$500,B6,'Arrêts médicaux'!$D$8:$D$500,Salariés!$H$8)</f>
        <v>0</v>
      </c>
      <c r="AFI6" s="37">
        <f>SUMIFS('Absences diverses'!$BJ$8:$BJ$500,'Absences diverses'!$A$8:$A$500,B6,'Absences diverses'!$D$8:$D$500,Salariés!$J$1)</f>
        <v>0</v>
      </c>
      <c r="AFJ6" s="37">
        <f>SUMIFS('Absences diverses'!$BJ$8:$BJ$500,'Absences diverses'!$A$8:$A$500,B6,'Absences diverses'!$D$8:$D$500,Salariés!$J$2)</f>
        <v>0</v>
      </c>
      <c r="AFK6" s="37">
        <f>SUMIFS('Absences diverses'!$BJ$8:$BJ$500,'Absences diverses'!$A$8:$A$500,B6,'Absences diverses'!$D$8:$D$500,Salariés!$J$3)</f>
        <v>0</v>
      </c>
      <c r="AFL6" s="37">
        <f>SUMIFS('Absences diverses'!$BJ$8:$BJ$500,'Absences diverses'!$A$8:$A$500,B6,'Absences diverses'!$D$8:$D$500,Salariés!$J$4)</f>
        <v>0</v>
      </c>
      <c r="AFM6" s="37">
        <f>SUMIFS('Arrêts médicaux'!$BM$8:$BM$500,'Arrêts médicaux'!$A$8:$A$500,B6,'Arrêts médicaux'!$D$8:$D$500,Salariés!$H$1)</f>
        <v>0</v>
      </c>
      <c r="AFN6" s="37">
        <f>SUMIFS('Arrêts médicaux'!$BM$8:$BM$500,'Arrêts médicaux'!$A$8:$A$500,B6,'Arrêts médicaux'!$D$8:$D$500,Salariés!$H$2)</f>
        <v>0</v>
      </c>
      <c r="AFO6" s="38">
        <f t="shared" si="346"/>
        <v>0</v>
      </c>
      <c r="AFP6" s="37">
        <f>SUMIFS('Arrêts médicaux'!$BM$8:$BM$500,'Arrêts médicaux'!$A$8:$A$500,B6,'Arrêts médicaux'!$D$8:$D$500,Salariés!$H$3)</f>
        <v>0</v>
      </c>
      <c r="AFQ6" s="37">
        <f>SUMIFS('Arrêts médicaux'!$BM$8:$BM$500,'Arrêts médicaux'!$A$8:$A$500,B6,'Arrêts médicaux'!$D$8:$D$500,Salariés!$H$4)</f>
        <v>0</v>
      </c>
      <c r="AFR6" s="38">
        <f t="shared" si="347"/>
        <v>0</v>
      </c>
      <c r="AFS6" s="37">
        <f>SUMIFS('Arrêts médicaux'!$BM$8:$BM$500,'Arrêts médicaux'!$A$8:$A$500,B6,'Arrêts médicaux'!$D$8:$D$500,Salariés!$H$5)</f>
        <v>0</v>
      </c>
      <c r="AFT6" s="37">
        <f>SUMIFS('Arrêts médicaux'!$BM$8:$BM$500,'Arrêts médicaux'!$A$8:$A$500,B6,'Arrêts médicaux'!$D$8:$D$500,Salariés!$H$6)</f>
        <v>0</v>
      </c>
      <c r="AFU6" s="37">
        <f>SUMIFS('Arrêts médicaux'!$BM$8:$BM$500,'Arrêts médicaux'!$A$8:$A$500,B6,'Arrêts médicaux'!$D$8:$D$500,Salariés!$H$7)</f>
        <v>0</v>
      </c>
      <c r="AFV6" s="38">
        <f t="shared" si="348"/>
        <v>0</v>
      </c>
      <c r="AFW6" s="37">
        <f>SUMIFS('Arrêts médicaux'!$BM$8:$BM$500,'Arrêts médicaux'!$A$8:$A$500,B6,'Arrêts médicaux'!$D$8:$D$500,Salariés!$H$8)</f>
        <v>0</v>
      </c>
      <c r="AFX6" s="37">
        <f>SUMIFS('Absences diverses'!$BK$8:$BK$500,'Absences diverses'!$A$8:$A$500,B6,'Absences diverses'!$D$8:$D$500,Salariés!$J$1)</f>
        <v>0</v>
      </c>
      <c r="AFY6" s="37">
        <f>SUMIFS('Absences diverses'!$BK$8:$BK$500,'Absences diverses'!$A$8:$A$500,B6,'Absences diverses'!$D$8:$D$500,Salariés!$J$2)</f>
        <v>0</v>
      </c>
      <c r="AFZ6" s="37">
        <f>SUMIFS('Absences diverses'!$BK$8:$BK$500,'Absences diverses'!$A$8:$A$500,B6,'Absences diverses'!$D$8:$D$500,Salariés!$J$3)</f>
        <v>0</v>
      </c>
      <c r="AGA6" s="37">
        <f>SUMIFS('Absences diverses'!$BK$8:$BK$500,'Absences diverses'!$A$8:$A$500,B6,'Absences diverses'!$D$8:$D$500,Salariés!$J$4)</f>
        <v>0</v>
      </c>
      <c r="AGB6" s="37">
        <f>SUMIFS('Arrêts médicaux'!$BN$8:$BN$500,'Arrêts médicaux'!$A$8:$A$500,B6,'Arrêts médicaux'!$D$8:$D$500,Salariés!$H$1)</f>
        <v>0</v>
      </c>
      <c r="AGC6" s="37">
        <f>SUMIFS('Arrêts médicaux'!$BN$8:$BN$500,'Arrêts médicaux'!$A$8:$A$500,B6,'Arrêts médicaux'!$D$8:$D$500,Salariés!$H$2)</f>
        <v>0</v>
      </c>
      <c r="AGD6" s="38">
        <f t="shared" si="349"/>
        <v>0</v>
      </c>
      <c r="AGE6" s="37">
        <f>SUMIFS('Arrêts médicaux'!$BN$8:$BN$500,'Arrêts médicaux'!$A$8:$A$500,B6,'Arrêts médicaux'!$D$8:$D$500,Salariés!$H$3)</f>
        <v>0</v>
      </c>
      <c r="AGF6" s="37">
        <f>SUMIFS('Arrêts médicaux'!$BN$8:$BN$500,'Arrêts médicaux'!$A$8:$A$500,B6,'Arrêts médicaux'!$D$8:$D$500,Salariés!$H$4)</f>
        <v>0</v>
      </c>
      <c r="AGG6" s="38">
        <f t="shared" si="350"/>
        <v>0</v>
      </c>
      <c r="AGH6" s="37">
        <f>SUMIFS('Arrêts médicaux'!$BN$8:$BN$500,'Arrêts médicaux'!$A$8:$A$500,B6,'Arrêts médicaux'!$D$8:$D$500,Salariés!$H$5)</f>
        <v>0</v>
      </c>
      <c r="AGI6" s="37">
        <f>SUMIFS('Arrêts médicaux'!$BN$8:$BN$500,'Arrêts médicaux'!$A$8:$A$500,B6,'Arrêts médicaux'!$D$8:$D$500,Salariés!$H$6)</f>
        <v>0</v>
      </c>
      <c r="AGJ6" s="37">
        <f>SUMIFS('Arrêts médicaux'!$BN$8:$BN$500,'Arrêts médicaux'!$A$8:$A$500,B6,'Arrêts médicaux'!$D$8:$D$500,Salariés!$H$7)</f>
        <v>0</v>
      </c>
      <c r="AGK6" s="38">
        <f t="shared" si="351"/>
        <v>0</v>
      </c>
      <c r="AGL6" s="37">
        <f>SUMIFS('Arrêts médicaux'!$BN$8:$BN$500,'Arrêts médicaux'!$A$8:$A$500,B6,'Arrêts médicaux'!$D$8:$D$500,Salariés!$H$8)</f>
        <v>0</v>
      </c>
      <c r="AGM6" s="37">
        <f>SUMIFS('Absences diverses'!$BL$8:$BL$500,'Absences diverses'!$A$8:$A$500,B6,'Absences diverses'!$D$8:$D$500,Salariés!$J$1)</f>
        <v>0</v>
      </c>
      <c r="AGN6" s="37">
        <f>SUMIFS('Absences diverses'!$BL$8:$BL$500,'Absences diverses'!$A$8:$A$500,B6,'Absences diverses'!$D$8:$D$500,Salariés!$J$2)</f>
        <v>0</v>
      </c>
      <c r="AGO6" s="37">
        <f>SUMIFS('Absences diverses'!$BL$8:$BL$500,'Absences diverses'!$A$8:$A$500,B6,'Absences diverses'!$D$8:$D$500,Salariés!$J$3)</f>
        <v>0</v>
      </c>
      <c r="AGP6" s="37">
        <f>SUMIFS('Absences diverses'!$BL$8:$BL$500,'Absences diverses'!$A$8:$A$500,B6,'Absences diverses'!$D$8:$D$500,Salariés!$J$4)</f>
        <v>0</v>
      </c>
      <c r="AGQ6" s="37">
        <f>SUMIFS('Arrêts médicaux'!$BO$8:$BO$500,'Arrêts médicaux'!$A$8:$A$500,B6,'Arrêts médicaux'!$D$8:$D$500,Salariés!$H$1)</f>
        <v>0</v>
      </c>
      <c r="AGR6" s="37">
        <f>SUMIFS('Arrêts médicaux'!$BO$8:$BO$500,'Arrêts médicaux'!$A$8:$A$500,B6,'Arrêts médicaux'!$D$8:$D$500,Salariés!$H$2)</f>
        <v>0</v>
      </c>
      <c r="AGS6" s="38">
        <f t="shared" si="352"/>
        <v>0</v>
      </c>
      <c r="AGT6" s="37">
        <f>SUMIFS('Arrêts médicaux'!$BO$8:$BO$500,'Arrêts médicaux'!$A$8:$A$500,B6,'Arrêts médicaux'!$D$8:$D$500,Salariés!$H$3)</f>
        <v>0</v>
      </c>
      <c r="AGU6" s="37">
        <f>SUMIFS('Arrêts médicaux'!$BO$8:$BO$500,'Arrêts médicaux'!$A$8:$A$500,B6,'Arrêts médicaux'!$D$8:$D$500,Salariés!$H$4)</f>
        <v>0</v>
      </c>
      <c r="AGV6" s="38">
        <f t="shared" si="353"/>
        <v>0</v>
      </c>
      <c r="AGW6" s="37">
        <f>SUMIFS('Arrêts médicaux'!$BO$8:$BO$500,'Arrêts médicaux'!$A$8:$A$500,B6,'Arrêts médicaux'!$D$8:$D$500,Salariés!$H$5)</f>
        <v>0</v>
      </c>
      <c r="AGX6" s="37">
        <f>SUMIFS('Arrêts médicaux'!$BO$8:$BO$500,'Arrêts médicaux'!$A$8:$A$500,B6,'Arrêts médicaux'!$D$8:$D$500,Salariés!$H$6)</f>
        <v>0</v>
      </c>
      <c r="AGY6" s="37">
        <f>SUMIFS('Arrêts médicaux'!$BO$8:$BO$500,'Arrêts médicaux'!$A$8:$A$500,B6,'Arrêts médicaux'!$D$8:$D$500,Salariés!$H$7)</f>
        <v>0</v>
      </c>
      <c r="AGZ6" s="38">
        <f t="shared" si="354"/>
        <v>0</v>
      </c>
      <c r="AHA6" s="37">
        <f>SUMIFS('Arrêts médicaux'!$BO$8:$BO$500,'Arrêts médicaux'!$A$8:$A$500,B6,'Arrêts médicaux'!$D$8:$D$500,Salariés!$H$8)</f>
        <v>0</v>
      </c>
      <c r="AHB6" s="37">
        <f>SUMIFS('Absences diverses'!$BM$8:$BM$500,'Absences diverses'!$A$8:$A$500,B6,'Absences diverses'!$D$8:$D$500,Salariés!$J$1)</f>
        <v>0</v>
      </c>
      <c r="AHC6" s="37">
        <f>SUMIFS('Absences diverses'!$BM$8:$BM$500,'Absences diverses'!$A$8:$A$500,B6,'Absences diverses'!$D$8:$D$500,Salariés!$J$2)</f>
        <v>0</v>
      </c>
      <c r="AHD6" s="37">
        <f>SUMIFS('Absences diverses'!$BM$8:$BM$500,'Absences diverses'!$A$8:$A$500,B6,'Absences diverses'!$D$8:$D$500,Salariés!$J$3)</f>
        <v>0</v>
      </c>
      <c r="AHE6" s="37">
        <f>SUMIFS('Absences diverses'!$BM$8:$BM$500,'Absences diverses'!$A$8:$A$500,B6,'Absences diverses'!$D$8:$D$500,Salariés!$J$4)</f>
        <v>0</v>
      </c>
      <c r="AHF6" s="37">
        <f>SUMIFS('Arrêts médicaux'!$BP$8:$BP$500,'Arrêts médicaux'!$A$8:$A$500,B6,'Arrêts médicaux'!$D$8:$D$500,Salariés!$H$1)</f>
        <v>0</v>
      </c>
      <c r="AHG6" s="37">
        <f>SUMIFS('Arrêts médicaux'!$BP$8:$BP$500,'Arrêts médicaux'!$A$8:$A$500,B6,'Arrêts médicaux'!$D$8:$D$500,Salariés!$H$2)</f>
        <v>0</v>
      </c>
      <c r="AHH6" s="38">
        <f t="shared" si="355"/>
        <v>0</v>
      </c>
      <c r="AHI6" s="37">
        <f>SUMIFS('Arrêts médicaux'!$BP$8:$BP$500,'Arrêts médicaux'!$A$8:$A$500,B6,'Arrêts médicaux'!$D$8:$D$500,Salariés!$H$3)</f>
        <v>0</v>
      </c>
      <c r="AHJ6" s="37">
        <f>SUMIFS('Arrêts médicaux'!$BP$8:$BP$500,'Arrêts médicaux'!$A$8:$A$500,B6,'Arrêts médicaux'!$D$8:$D$500,Salariés!$H$4)</f>
        <v>0</v>
      </c>
      <c r="AHK6" s="38">
        <f t="shared" si="356"/>
        <v>0</v>
      </c>
      <c r="AHL6" s="37">
        <f>SUMIFS('Arrêts médicaux'!$BP$8:$BP$500,'Arrêts médicaux'!$A$8:$A$500,B6,'Arrêts médicaux'!$D$8:$D$500,Salariés!$H$5)</f>
        <v>0</v>
      </c>
      <c r="AHM6" s="37">
        <f>SUMIFS('Arrêts médicaux'!$BP$8:$BP$500,'Arrêts médicaux'!$A$8:$A$500,B6,'Arrêts médicaux'!$D$8:$D$500,Salariés!$H$6)</f>
        <v>0</v>
      </c>
      <c r="AHN6" s="37">
        <f>SUMIFS('Arrêts médicaux'!$BP$8:$BP$500,'Arrêts médicaux'!$A$8:$A$500,B6,'Arrêts médicaux'!$D$8:$D$500,Salariés!$H$7)</f>
        <v>0</v>
      </c>
      <c r="AHO6" s="38">
        <f t="shared" si="357"/>
        <v>0</v>
      </c>
      <c r="AHP6" s="37">
        <f>SUMIFS('Arrêts médicaux'!$BP$8:$BP$500,'Arrêts médicaux'!$A$8:$A$500,B6,'Arrêts médicaux'!$D$8:$D$500,Salariés!$H$8)</f>
        <v>0</v>
      </c>
      <c r="AHQ6" s="37">
        <f>SUMIFS('Absences diverses'!$BN$8:$BN$500,'Absences diverses'!$A$8:$A$500,B6,'Absences diverses'!$D$8:$D$500,Salariés!$J$1)</f>
        <v>0</v>
      </c>
      <c r="AHR6" s="37">
        <f>SUMIFS('Absences diverses'!$BN$8:$BN$500,'Absences diverses'!$A$8:$A$500,B6,'Absences diverses'!$D$8:$D$500,Salariés!$J$2)</f>
        <v>0</v>
      </c>
      <c r="AHS6" s="37">
        <f>SUMIFS('Absences diverses'!$BN$8:$BN$500,'Absences diverses'!$A$8:$A$500,B6,'Absences diverses'!$D$8:$D$500,Salariés!$J$3)</f>
        <v>0</v>
      </c>
      <c r="AHT6" s="37">
        <f>SUMIFS('Absences diverses'!$BN$8:$BN$500,'Absences diverses'!$A$8:$A$500,B6,'Absences diverses'!$D$8:$D$500,Salariés!$J$4)</f>
        <v>0</v>
      </c>
      <c r="AHU6" s="37">
        <f>SUMIFS('Arrêts médicaux'!$BQ$8:$BQ$500,'Arrêts médicaux'!$A$8:$A$500,B6,'Arrêts médicaux'!$D$8:$D$500,Salariés!$H$1)</f>
        <v>0</v>
      </c>
      <c r="AHV6" s="37">
        <f>SUMIFS('Arrêts médicaux'!$BQ$8:$BQ$500,'Arrêts médicaux'!$A$8:$A$500,B6,'Arrêts médicaux'!$D$8:$D$500,Salariés!$H$2)</f>
        <v>0</v>
      </c>
      <c r="AHW6" s="38">
        <f t="shared" si="358"/>
        <v>0</v>
      </c>
      <c r="AHX6" s="37">
        <f>SUMIFS('Arrêts médicaux'!$BQ$8:$BQ$500,'Arrêts médicaux'!$A$8:$A$500,B6,'Arrêts médicaux'!$D$8:$D$500,Salariés!$H$3)</f>
        <v>0</v>
      </c>
      <c r="AHY6" s="37">
        <f>SUMIFS('Arrêts médicaux'!$BQ$8:$BQ$500,'Arrêts médicaux'!$A$8:$A$500,B6,'Arrêts médicaux'!$D$8:$D$500,Salariés!$H$4)</f>
        <v>0</v>
      </c>
      <c r="AHZ6" s="38">
        <f t="shared" si="359"/>
        <v>0</v>
      </c>
      <c r="AIA6" s="37">
        <f>SUMIFS('Arrêts médicaux'!$BQ$8:$BQ$500,'Arrêts médicaux'!$A$8:$A$500,B6,'Arrêts médicaux'!$D$8:$D$500,Salariés!$H$5)</f>
        <v>0</v>
      </c>
      <c r="AIB6" s="37">
        <f>SUMIFS('Arrêts médicaux'!$BQ$8:$BQ$500,'Arrêts médicaux'!$A$8:$A$500,B6,'Arrêts médicaux'!$D$8:$D$500,Salariés!$H$6)</f>
        <v>0</v>
      </c>
      <c r="AIC6" s="37">
        <f>SUMIFS('Arrêts médicaux'!$BQ$8:$BQ$500,'Arrêts médicaux'!$A$8:$A$500,B6,'Arrêts médicaux'!$D$8:$D$500,Salariés!$H$7)</f>
        <v>0</v>
      </c>
      <c r="AID6" s="38">
        <f t="shared" si="360"/>
        <v>0</v>
      </c>
      <c r="AIE6" s="37">
        <f>SUMIFS('Arrêts médicaux'!$BQ$8:$BQ$500,'Arrêts médicaux'!$A$8:$A$500,B6,'Arrêts médicaux'!$D$8:$D$500,Salariés!$H$8)</f>
        <v>0</v>
      </c>
      <c r="AIF6" s="37">
        <f>SUMIFS('Absences diverses'!$BO$8:$BO$500,'Absences diverses'!$A$8:$A$500,B6,'Absences diverses'!$D$8:$D$500,Salariés!$J$1)</f>
        <v>0</v>
      </c>
      <c r="AIG6" s="37">
        <f>SUMIFS('Absences diverses'!$BO$8:$BO$500,'Absences diverses'!$A$8:$A$500,B6,'Absences diverses'!$D$8:$D$500,Salariés!$J$2)</f>
        <v>0</v>
      </c>
      <c r="AIH6" s="37">
        <f>SUMIFS('Absences diverses'!$BO$8:$BO$500,'Absences diverses'!$A$8:$A$500,B6,'Absences diverses'!$D$8:$D$500,Salariés!$J$3)</f>
        <v>0</v>
      </c>
      <c r="AII6" s="37">
        <f>SUMIFS('Absences diverses'!$BO$8:$BO$500,'Absences diverses'!$A$8:$A$500,B6,'Absences diverses'!$D$8:$D$500,Salariés!$J$4)</f>
        <v>0</v>
      </c>
    </row>
    <row r="7" spans="2:919" x14ac:dyDescent="0.25">
      <c r="B7" s="29">
        <f>+Salariés!A5</f>
        <v>5</v>
      </c>
      <c r="C7" s="29" t="str">
        <f>+Salariés!B5</f>
        <v>DIDIER</v>
      </c>
      <c r="D7" s="29" t="str">
        <f>+Salariés!C5</f>
        <v>JULIEN</v>
      </c>
      <c r="E7" s="37">
        <f>SUMIFS('Arrêts médicaux'!$I$8:$I$500,'Arrêts médicaux'!$A$8:$A$500,B7,'Arrêts médicaux'!$D$8:$D$500,Salariés!$H$1)</f>
        <v>0</v>
      </c>
      <c r="F7" s="118">
        <f>SUMIFS('Arrêts médicaux'!$I$8:$I$500,'Arrêts médicaux'!$A$8:$A$500,B7,'Arrêts médicaux'!$D$8:$D$500,Salariés!$H$2)</f>
        <v>0</v>
      </c>
      <c r="G7" s="120">
        <f t="shared" si="178"/>
        <v>0</v>
      </c>
      <c r="H7" s="37">
        <f>SUMIFS('Arrêts médicaux'!$I$8:$I$500,'Arrêts médicaux'!$A$8:$A$500,B7,'Arrêts médicaux'!$D$8:$D$500,Salariés!$H$3)</f>
        <v>0</v>
      </c>
      <c r="I7" s="37">
        <f>SUMIFS('Arrêts médicaux'!$I$8:$I$500,'Arrêts médicaux'!$A$8:$A$500,B7,'Arrêts médicaux'!$D$8:$D$500,Salariés!$H$4)</f>
        <v>0</v>
      </c>
      <c r="J7" s="38">
        <f t="shared" si="179"/>
        <v>0</v>
      </c>
      <c r="K7" s="37">
        <f>SUMIFS('Arrêts médicaux'!$I$8:$I$500,'Arrêts médicaux'!$A$8:$A$500,B7,'Arrêts médicaux'!$D$8:$D$500,Salariés!$H$5)</f>
        <v>0</v>
      </c>
      <c r="L7" s="37">
        <f>SUMIFS('Arrêts médicaux'!$I$8:$I$500,'Arrêts médicaux'!$A$8:$A$500,B7,'Arrêts médicaux'!$D$8:$D$500,Salariés!$H$6)</f>
        <v>0</v>
      </c>
      <c r="M7" s="37">
        <f>SUMIFS('Arrêts médicaux'!$I$8:$I$500,'Arrêts médicaux'!$A$8:$A$500,B7,'Arrêts médicaux'!$D$8:$D$500,Salariés!$H$7)</f>
        <v>0</v>
      </c>
      <c r="N7" s="38">
        <f t="shared" si="180"/>
        <v>0</v>
      </c>
      <c r="O7" s="37">
        <f>SUMIFS('Arrêts médicaux'!$I$8:$I$500,'Arrêts médicaux'!$A$8:$A$500,B7,'Arrêts médicaux'!$D$8:$D$500,Salariés!$H$8)</f>
        <v>0</v>
      </c>
      <c r="P7" s="37">
        <f>SUMIFS('Absences diverses'!$G$8:$G$500,'Absences diverses'!$A$8:$A$500,B7,'Absences diverses'!$D$8:$D$500,Salariés!$J$1)</f>
        <v>0</v>
      </c>
      <c r="Q7" s="37">
        <f>SUMIFS('Absences diverses'!$G$8:$G$500,'Absences diverses'!$A$8:$A$500,B7,'Absences diverses'!$D$8:$D$500,Salariés!$J$2)</f>
        <v>0</v>
      </c>
      <c r="R7" s="37">
        <f>SUMIFS('Absences diverses'!$G$8:$G$500,'Absences diverses'!$A$8:$A$500,B7,'Absences diverses'!$D$8:$D$500,Salariés!$J$3)</f>
        <v>0</v>
      </c>
      <c r="S7" s="116">
        <f>SUMIFS('Absences diverses'!$G$8:$G$500,'Absences diverses'!$A$8:$A$500,B7,'Absences diverses'!$D$8:$D$500,Salariés!$J$4)</f>
        <v>0</v>
      </c>
      <c r="T7" s="115">
        <f>SUMIFS('Arrêts médicaux'!$J$8:$J$500,'Arrêts médicaux'!$A$8:$A$500,B7,'Arrêts médicaux'!$D$8:$D$500,Salariés!$H$1)</f>
        <v>0</v>
      </c>
      <c r="U7" s="37">
        <f>SUMIFS('Arrêts médicaux'!$J$8:$J$500,'Arrêts médicaux'!$A$8:$A$500,B7,'Arrêts médicaux'!$D$8:$D$500,Salariés!$H$2)</f>
        <v>0</v>
      </c>
      <c r="V7" s="38">
        <f t="shared" si="181"/>
        <v>0</v>
      </c>
      <c r="W7" s="37">
        <f>SUMIFS('Arrêts médicaux'!$J$8:$J$500,'Arrêts médicaux'!$A$8:$A$500,B7,'Arrêts médicaux'!$D$8:$D$500,Salariés!$H$3)</f>
        <v>0</v>
      </c>
      <c r="X7" s="37">
        <f>SUMIFS('Arrêts médicaux'!$J$8:$J$500,'Arrêts médicaux'!$A$8:$A$500,B7,'Arrêts médicaux'!$D$8:$D$500,Salariés!$H$4)</f>
        <v>0</v>
      </c>
      <c r="Y7" s="38">
        <f t="shared" si="182"/>
        <v>0</v>
      </c>
      <c r="Z7" s="37">
        <f>SUMIFS('Arrêts médicaux'!$J$8:$J$500,'Arrêts médicaux'!$A$8:$A$500,B7,'Arrêts médicaux'!$D$8:$D$500,Salariés!$H$5)</f>
        <v>0</v>
      </c>
      <c r="AA7" s="37">
        <f>SUMIFS('Arrêts médicaux'!$J$8:$J$500,'Arrêts médicaux'!$A$8:$A$500,B7,'Arrêts médicaux'!$D$8:$D$500,Salariés!$H$6)</f>
        <v>0</v>
      </c>
      <c r="AB7" s="37">
        <f>SUMIFS('Arrêts médicaux'!$J$8:$J$500,'Arrêts médicaux'!$A$8:$A$500,B7,'Arrêts médicaux'!$D$8:$D$500,Salariés!$H$7)</f>
        <v>0</v>
      </c>
      <c r="AC7" s="38">
        <f t="shared" si="183"/>
        <v>0</v>
      </c>
      <c r="AD7" s="37">
        <f>SUMIFS('Arrêts médicaux'!$J$8:$J$500,'Arrêts médicaux'!$A$8:$A$500,B7,'Arrêts médicaux'!$D$8:$D$500,Salariés!$H$8)</f>
        <v>0</v>
      </c>
      <c r="AE7" s="37">
        <f>SUMIFS('Absences diverses'!$H$8:$H$500,'Absences diverses'!$A$8:$A$500,B7,'Absences diverses'!$D$8:$D$500,Salariés!$J$1)</f>
        <v>0</v>
      </c>
      <c r="AF7" s="37">
        <f>SUMIFS('Absences diverses'!$H$8:$H$500,'Absences diverses'!$A$8:$A$500,B7,'Absences diverses'!$D$8:$D$500,Salariés!$J$2)</f>
        <v>0</v>
      </c>
      <c r="AG7" s="37">
        <f>SUMIFS('Absences diverses'!$H$8:$H$500,'Absences diverses'!$A$8:$A$500,B7,'Absences diverses'!$D$8:$D$500,Salariés!$J$3)</f>
        <v>0</v>
      </c>
      <c r="AH7" s="116">
        <f>SUMIFS('Absences diverses'!$H$8:$H$500,'Absences diverses'!$A$8:$A$500,B7,'Absences diverses'!$D$8:$D$500,Salariés!$J$4)</f>
        <v>0</v>
      </c>
      <c r="AI7" s="37">
        <f>SUMIFS('Arrêts médicaux'!$K$8:$K$500,'Arrêts médicaux'!$A$8:$A$500,B7,'Arrêts médicaux'!$D$8:$D$500,Salariés!$H$1)</f>
        <v>0</v>
      </c>
      <c r="AJ7" s="37">
        <f>SUMIFS('Arrêts médicaux'!$K$8:$K$500,'Arrêts médicaux'!$A$8:$A$500,B7,'Arrêts médicaux'!$D$8:$D$500,Salariés!$H$2)</f>
        <v>0</v>
      </c>
      <c r="AK7" s="38">
        <f t="shared" si="184"/>
        <v>0</v>
      </c>
      <c r="AL7" s="37">
        <f>SUMIFS('Arrêts médicaux'!$K$8:$K$500,'Arrêts médicaux'!$A$8:$A$500,B7,'Arrêts médicaux'!$D$8:$D$500,Salariés!$H$3)</f>
        <v>0</v>
      </c>
      <c r="AM7" s="37">
        <f>SUMIFS('Arrêts médicaux'!$K$8:$K$500,'Arrêts médicaux'!$A$8:$A$500,B7,'Arrêts médicaux'!$D$8:$D$500,Salariés!$H$4)</f>
        <v>0</v>
      </c>
      <c r="AN7" s="38">
        <f t="shared" si="185"/>
        <v>0</v>
      </c>
      <c r="AO7" s="37">
        <f>SUMIFS('Arrêts médicaux'!$K$8:$K$500,'Arrêts médicaux'!$A$8:$A$500,B7,'Arrêts médicaux'!$D$8:$D$500,Salariés!$H$5)</f>
        <v>0</v>
      </c>
      <c r="AP7" s="37">
        <f>SUMIFS('Arrêts médicaux'!$K$8:$K$500,'Arrêts médicaux'!$A$8:$A$500,B7,'Arrêts médicaux'!$D$8:$D$500,Salariés!$H$6)</f>
        <v>0</v>
      </c>
      <c r="AQ7" s="37">
        <f>SUMIFS('Arrêts médicaux'!$K$8:$K$500,'Arrêts médicaux'!$A$8:$A$500,B7,'Arrêts médicaux'!$D$8:$D$500,Salariés!$H$7)</f>
        <v>0</v>
      </c>
      <c r="AR7" s="38">
        <f t="shared" si="186"/>
        <v>0</v>
      </c>
      <c r="AS7" s="37">
        <f>SUMIFS('Arrêts médicaux'!$K$8:$K$500,'Arrêts médicaux'!$A$8:$A$500,B7,'Arrêts médicaux'!$D$8:$D$500,Salariés!$H$8)</f>
        <v>0</v>
      </c>
      <c r="AT7" s="37">
        <f>SUMIFS('Absences diverses'!$I$8:$I$500,'Absences diverses'!$A$8:$A$500,B7,'Absences diverses'!$D$8:$D$500,Salariés!$J$1)</f>
        <v>0</v>
      </c>
      <c r="AU7" s="37">
        <f>SUMIFS('Absences diverses'!$I$8:$I$500,'Absences diverses'!$A$8:$A$500,B7,'Absences diverses'!$D$8:$D$500,Salariés!$J$2)</f>
        <v>0</v>
      </c>
      <c r="AV7" s="37">
        <f>SUMIFS('Absences diverses'!$I$8:$I$500,'Absences diverses'!$A$8:$A$500,B7,'Absences diverses'!$D$8:$D$500,Salariés!$J$3)</f>
        <v>0</v>
      </c>
      <c r="AW7" s="116">
        <f>SUMIFS('Absences diverses'!$I$8:$I$500,'Absences diverses'!$A$8:$A$500,B7,'Absences diverses'!$D$8:$D$500,Salariés!$J$4)</f>
        <v>0</v>
      </c>
      <c r="AX7" s="37">
        <f>SUMIFS('Arrêts médicaux'!$L$8:$L$500,'Arrêts médicaux'!$A$8:$A$500,B7,'Arrêts médicaux'!$D$8:$D$500,Salariés!$H$1)</f>
        <v>0</v>
      </c>
      <c r="AY7" s="37">
        <f>SUMIFS('Arrêts médicaux'!$L$8:$L$500,'Arrêts médicaux'!$A$8:$A$500,B7,'Arrêts médicaux'!$D$8:$D$500,Salariés!$H$2)</f>
        <v>0</v>
      </c>
      <c r="AZ7" s="38">
        <f t="shared" si="187"/>
        <v>0</v>
      </c>
      <c r="BA7" s="37">
        <f>SUMIFS('Arrêts médicaux'!$L$8:$L$500,'Arrêts médicaux'!$A$8:$A$500,B7,'Arrêts médicaux'!$D$8:$D$500,Salariés!$H$3)</f>
        <v>0</v>
      </c>
      <c r="BB7" s="37">
        <f>SUMIFS('Arrêts médicaux'!$L$8:$L$500,'Arrêts médicaux'!$A$8:$A$500,B7,'Arrêts médicaux'!$D$8:$D$500,Salariés!$H$4)</f>
        <v>0</v>
      </c>
      <c r="BC7" s="38">
        <f t="shared" si="188"/>
        <v>0</v>
      </c>
      <c r="BD7" s="37">
        <f>SUMIFS('Arrêts médicaux'!$L$8:$L$500,'Arrêts médicaux'!$A$8:$A$500,B7,'Arrêts médicaux'!$D$8:$D$500,Salariés!$H$5)</f>
        <v>0</v>
      </c>
      <c r="BE7" s="37">
        <f>SUMIFS('Arrêts médicaux'!$L$8:$L$500,'Arrêts médicaux'!$A$8:$A$500,B7,'Arrêts médicaux'!$D$8:$D$500,Salariés!$H$6)</f>
        <v>0</v>
      </c>
      <c r="BF7" s="37">
        <f>SUMIFS('Arrêts médicaux'!$L$8:$L$500,'Arrêts médicaux'!$A$8:$A$500,B7,'Arrêts médicaux'!$D$8:$D$500,Salariés!$H$7)</f>
        <v>0</v>
      </c>
      <c r="BG7" s="38">
        <f t="shared" si="189"/>
        <v>0</v>
      </c>
      <c r="BH7" s="37">
        <f>SUMIFS('Arrêts médicaux'!$L$8:$L$500,'Arrêts médicaux'!$A$8:$A$500,B7,'Arrêts médicaux'!$D$8:$D$500,Salariés!$H$8)</f>
        <v>0</v>
      </c>
      <c r="BI7" s="37">
        <f>SUMIFS('Absences diverses'!$J$8:$J$500,'Absences diverses'!$A$8:$A$500,B7,'Absences diverses'!$D$8:$D$500,Salariés!$J$1)</f>
        <v>0</v>
      </c>
      <c r="BJ7" s="37">
        <f>SUMIFS('Absences diverses'!$J$8:$J$500,'Absences diverses'!$A$8:$A$500,B7,'Absences diverses'!$D$8:$D$500,Salariés!$J$2)</f>
        <v>0</v>
      </c>
      <c r="BK7" s="37">
        <f>SUMIFS('Absences diverses'!$J$8:$J$500,'Absences diverses'!$A$8:$A$500,B7,'Absences diverses'!$D$8:$D$500,Salariés!$J$3)</f>
        <v>0</v>
      </c>
      <c r="BL7" s="116">
        <f>SUMIFS('Absences diverses'!$J$8:$J$500,'Absences diverses'!$A$8:$A$500,B7,'Absences diverses'!$D$8:$D$500,Salariés!$J$4)</f>
        <v>0</v>
      </c>
      <c r="BM7" s="37">
        <f>SUMIFS('Arrêts médicaux'!$M$8:$M$500,'Arrêts médicaux'!$A$8:$A$500,B7,'Arrêts médicaux'!$D$8:$D$500,Salariés!$H$1)</f>
        <v>0</v>
      </c>
      <c r="BN7" s="37">
        <f>SUMIFS('Arrêts médicaux'!$M$8:$M$500,'Arrêts médicaux'!$A$8:$A$500,B7,'Arrêts médicaux'!$D$8:$D$500,Salariés!$H$2)</f>
        <v>0</v>
      </c>
      <c r="BO7" s="38">
        <f t="shared" si="190"/>
        <v>0</v>
      </c>
      <c r="BP7" s="37">
        <f>SUMIFS('Arrêts médicaux'!$M$8:$M$500,'Arrêts médicaux'!$A$8:$A$500,B7,'Arrêts médicaux'!$D$8:$D$500,Salariés!$H$3)</f>
        <v>0</v>
      </c>
      <c r="BQ7" s="37">
        <f>SUMIFS('Arrêts médicaux'!$M$8:$M$500,'Arrêts médicaux'!$A$8:$A$500,B7,'Arrêts médicaux'!$D$8:$D$500,Salariés!$H$4)</f>
        <v>0</v>
      </c>
      <c r="BR7" s="38">
        <f t="shared" si="191"/>
        <v>0</v>
      </c>
      <c r="BS7" s="37">
        <f>SUMIFS('Arrêts médicaux'!$M$8:$M$500,'Arrêts médicaux'!$A$8:$A$500,B7,'Arrêts médicaux'!$D$8:$D$500,Salariés!$H$5)</f>
        <v>0</v>
      </c>
      <c r="BT7" s="37">
        <f>SUMIFS('Arrêts médicaux'!$M$8:$M$500,'Arrêts médicaux'!$A$8:$A$500,B7,'Arrêts médicaux'!$D$8:$D$500,Salariés!$H$6)</f>
        <v>0</v>
      </c>
      <c r="BU7" s="37">
        <f>SUMIFS('Arrêts médicaux'!$M$8:$M$500,'Arrêts médicaux'!$A$8:$A$500,B7,'Arrêts médicaux'!$D$8:$D$500,Salariés!$H$7)</f>
        <v>0</v>
      </c>
      <c r="BV7" s="38">
        <f t="shared" si="192"/>
        <v>0</v>
      </c>
      <c r="BW7" s="37">
        <f>SUMIFS('Arrêts médicaux'!$M$8:$M$500,'Arrêts médicaux'!$A$8:$A$500,B7,'Arrêts médicaux'!$D$8:$D$500,Salariés!$H$8)</f>
        <v>0</v>
      </c>
      <c r="BX7" s="37">
        <f>SUMIFS('Absences diverses'!$K$8:$K$500,'Absences diverses'!$A$8:$A$500,B7,'Absences diverses'!$D$8:$D$500,Salariés!$J$1)</f>
        <v>0</v>
      </c>
      <c r="BY7" s="37">
        <f>SUMIFS('Absences diverses'!$K$8:$K$500,'Absences diverses'!$A$8:$A$500,B7,'Absences diverses'!$D$8:$D$500,Salariés!$J$2)</f>
        <v>0</v>
      </c>
      <c r="BZ7" s="37">
        <f>SUMIFS('Absences diverses'!$K$8:$K$500,'Absences diverses'!$A$8:$A$500,B7,'Absences diverses'!$D$8:$D$500,Salariés!$J$3)</f>
        <v>0</v>
      </c>
      <c r="CA7" s="37">
        <f>SUMIFS('Absences diverses'!$K$8:$K$500,'Absences diverses'!$A$8:$A$500,B7,'Absences diverses'!$D$8:$D$500,Salariés!$J$4)</f>
        <v>0</v>
      </c>
      <c r="CB7" s="37">
        <f>SUMIFS('Arrêts médicaux'!$N$8:$N$500,'Arrêts médicaux'!$A$8:$A$500,B7,'Arrêts médicaux'!$D$8:$D$500,Salariés!$H$1)</f>
        <v>0</v>
      </c>
      <c r="CC7" s="37">
        <f>SUMIFS('Arrêts médicaux'!$N$8:$N$500,'Arrêts médicaux'!$A$8:$A$500,B7,'Arrêts médicaux'!$D$8:$D$500,Salariés!$H$2)</f>
        <v>0</v>
      </c>
      <c r="CD7" s="38">
        <f t="shared" si="193"/>
        <v>0</v>
      </c>
      <c r="CE7" s="37">
        <f>SUMIFS('Arrêts médicaux'!$N$8:$N$500,'Arrêts médicaux'!$A$8:$A$500,B7,'Arrêts médicaux'!$D$8:$D$500,Salariés!$H$3)</f>
        <v>0</v>
      </c>
      <c r="CF7" s="37">
        <f>SUMIFS('Arrêts médicaux'!$N$8:$N$500,'Arrêts médicaux'!$A$8:$A$500,B7,'Arrêts médicaux'!$D$8:$D$500,Salariés!$H$4)</f>
        <v>0</v>
      </c>
      <c r="CG7" s="38">
        <f t="shared" si="194"/>
        <v>0</v>
      </c>
      <c r="CH7" s="37">
        <f>SUMIFS('Arrêts médicaux'!$N$8:$N$500,'Arrêts médicaux'!$A$8:$A$500,B7,'Arrêts médicaux'!$D$8:$D$500,Salariés!$H$5)</f>
        <v>0</v>
      </c>
      <c r="CI7" s="37">
        <f>SUMIFS('Arrêts médicaux'!$N$8:$N$500,'Arrêts médicaux'!$A$8:$A$500,B7,'Arrêts médicaux'!$D$8:$D$500,Salariés!$H$6)</f>
        <v>0</v>
      </c>
      <c r="CJ7" s="37">
        <f>SUMIFS('Arrêts médicaux'!$N$8:$N$500,'Arrêts médicaux'!$A$8:$A$500,B7,'Arrêts médicaux'!$D$8:$D$500,Salariés!$H$7)</f>
        <v>0</v>
      </c>
      <c r="CK7" s="38">
        <f t="shared" si="195"/>
        <v>0</v>
      </c>
      <c r="CL7" s="37">
        <f>SUMIFS('Arrêts médicaux'!$N$8:$N$500,'Arrêts médicaux'!$A$8:$A$500,B7,'Arrêts médicaux'!$D$8:$D$500,Salariés!$H$8)</f>
        <v>0</v>
      </c>
      <c r="CM7" s="37">
        <f>SUMIFS('Absences diverses'!$L$8:$L$500,'Absences diverses'!$A$8:$A$500,B7,'Absences diverses'!$D$8:$D$500,Salariés!$J$1)</f>
        <v>0</v>
      </c>
      <c r="CN7" s="37">
        <f>SUMIFS('Absences diverses'!$L$8:$L$500,'Absences diverses'!$A$8:$A$500,B7,'Absences diverses'!$D$8:$D$500,Salariés!$J$2)</f>
        <v>0</v>
      </c>
      <c r="CO7" s="37">
        <f>SUMIFS('Absences diverses'!$L$8:$L$500,'Absences diverses'!$A$8:$A$500,B7,'Absences diverses'!$D$8:$D$500,Salariés!$J$3)</f>
        <v>0</v>
      </c>
      <c r="CP7" s="37">
        <f>SUMIFS('Absences diverses'!$L$8:$L$500,'Absences diverses'!$A$8:$A$500,B7,'Absences diverses'!$D$8:$D$500,Salariés!$J$4)</f>
        <v>0</v>
      </c>
      <c r="CQ7" s="37">
        <f>SUMIFS('Arrêts médicaux'!$O$8:$O$500,'Arrêts médicaux'!$A$8:$A$500,B7,'Arrêts médicaux'!$D$8:$D$500,Salariés!$H$1)</f>
        <v>0</v>
      </c>
      <c r="CR7" s="37">
        <f>SUMIFS('Arrêts médicaux'!$O$8:$O$500,'Arrêts médicaux'!$A$8:$A$500,B7,'Arrêts médicaux'!$D$8:$D$500,Salariés!$H$2)</f>
        <v>0</v>
      </c>
      <c r="CS7" s="38">
        <f t="shared" si="196"/>
        <v>0</v>
      </c>
      <c r="CT7" s="37">
        <f>SUMIFS('Arrêts médicaux'!$O$8:$O$500,'Arrêts médicaux'!$A$8:$A$500,B7,'Arrêts médicaux'!$D$8:$D$500,Salariés!$H$3)</f>
        <v>0</v>
      </c>
      <c r="CU7" s="37">
        <f>SUMIFS('Arrêts médicaux'!$O$8:$O$500,'Arrêts médicaux'!$A$8:$A$500,B7,'Arrêts médicaux'!$D$8:$D$500,Salariés!$H$4)</f>
        <v>0</v>
      </c>
      <c r="CV7" s="38">
        <f t="shared" si="197"/>
        <v>0</v>
      </c>
      <c r="CW7" s="37">
        <f>SUMIFS('Arrêts médicaux'!$O$8:$O$500,'Arrêts médicaux'!$A$8:$A$500,B7,'Arrêts médicaux'!$D$8:$D$500,Salariés!$H$5)</f>
        <v>0</v>
      </c>
      <c r="CX7" s="37">
        <f>SUMIFS('Arrêts médicaux'!$O$8:$O$500,'Arrêts médicaux'!$A$8:$A$500,B7,'Arrêts médicaux'!$D$8:$D$500,Salariés!$H$6)</f>
        <v>0</v>
      </c>
      <c r="CY7" s="37">
        <f>SUMIFS('Arrêts médicaux'!$O$8:$O$500,'Arrêts médicaux'!$A$8:$A$500,B7,'Arrêts médicaux'!$D$8:$D$500,Salariés!$H$7)</f>
        <v>0</v>
      </c>
      <c r="CZ7" s="38">
        <f t="shared" si="198"/>
        <v>0</v>
      </c>
      <c r="DA7" s="37">
        <f>SUMIFS('Arrêts médicaux'!$O$8:$O$500,'Arrêts médicaux'!$A$8:$A$500,B7,'Arrêts médicaux'!$D$8:$D$500,Salariés!$H$8)</f>
        <v>0</v>
      </c>
      <c r="DB7" s="37">
        <f>SUMIFS('Absences diverses'!$M$8:$M$500,'Absences diverses'!$A$8:$A$500,B7,'Absences diverses'!$D$8:$D$500,Salariés!$J$1)</f>
        <v>0</v>
      </c>
      <c r="DC7" s="37">
        <f>SUMIFS('Absences diverses'!$M$8:$M$500,'Absences diverses'!$A$8:$A$500,B7,'Absences diverses'!$D$8:$D$500,Salariés!$J$2)</f>
        <v>0</v>
      </c>
      <c r="DD7" s="37">
        <f>SUMIFS('Absences diverses'!$M$8:$M$500,'Absences diverses'!$A$8:$A$500,B7,'Absences diverses'!$D$8:$D$500,Salariés!$J$3)</f>
        <v>0</v>
      </c>
      <c r="DE7" s="37">
        <f>SUMIFS('Absences diverses'!$M$8:$M$500,'Absences diverses'!$A$8:$A$500,B7,'Absences diverses'!$D$8:$D$500,Salariés!$J$4)</f>
        <v>0</v>
      </c>
      <c r="DF7" s="37">
        <f>SUMIFS('Arrêts médicaux'!$P$8:$P$500,'Arrêts médicaux'!$A$8:$A$500,B7,'Arrêts médicaux'!$D$8:$D$500,Salariés!$H$1)</f>
        <v>0</v>
      </c>
      <c r="DG7" s="37">
        <f>SUMIFS('Arrêts médicaux'!$P$8:$P$500,'Arrêts médicaux'!$A$8:$A$500,B7,'Arrêts médicaux'!$D$8:$D$500,Salariés!$H$2)</f>
        <v>0</v>
      </c>
      <c r="DH7" s="38">
        <f t="shared" si="199"/>
        <v>0</v>
      </c>
      <c r="DI7" s="37">
        <f>SUMIFS('Arrêts médicaux'!$P$8:$P$500,'Arrêts médicaux'!$A$8:$A$500,B7,'Arrêts médicaux'!$D$8:$D$500,Salariés!$H$3)</f>
        <v>0</v>
      </c>
      <c r="DJ7" s="37">
        <f>SUMIFS('Arrêts médicaux'!$P$8:$P$500,'Arrêts médicaux'!$A$8:$A$500,B7,'Arrêts médicaux'!$D$8:$D$500,Salariés!$H$4)</f>
        <v>0</v>
      </c>
      <c r="DK7" s="38">
        <f t="shared" si="200"/>
        <v>0</v>
      </c>
      <c r="DL7" s="37">
        <f>SUMIFS('Arrêts médicaux'!$P$8:$P$500,'Arrêts médicaux'!$A$8:$A$500,B7,'Arrêts médicaux'!$D$8:$D$500,Salariés!$H$5)</f>
        <v>0</v>
      </c>
      <c r="DM7" s="37">
        <f>SUMIFS('Arrêts médicaux'!$P$8:$P$500,'Arrêts médicaux'!$A$8:$A$500,B7,'Arrêts médicaux'!$D$8:$D$500,Salariés!$H$6)</f>
        <v>0</v>
      </c>
      <c r="DN7" s="37">
        <f>SUMIFS('Arrêts médicaux'!$P$8:$P$500,'Arrêts médicaux'!$A$8:$A$500,B7,'Arrêts médicaux'!$D$8:$D$500,Salariés!$H$7)</f>
        <v>0</v>
      </c>
      <c r="DO7" s="38">
        <f t="shared" si="201"/>
        <v>0</v>
      </c>
      <c r="DP7" s="37">
        <f>SUMIFS('Arrêts médicaux'!$P$8:$P$500,'Arrêts médicaux'!$A$8:$A$500,B7,'Arrêts médicaux'!$D$8:$D$500,Salariés!$H$8)</f>
        <v>0</v>
      </c>
      <c r="DQ7" s="37">
        <f>SUMIFS('Absences diverses'!$N$8:$N$500,'Absences diverses'!$A$8:$A$500,B7,'Absences diverses'!$D$8:$D$500,Salariés!$J$1)</f>
        <v>0</v>
      </c>
      <c r="DR7" s="37">
        <f>SUMIFS('Absences diverses'!$N$8:$N$500,'Absences diverses'!$A$8:$A$500,B7,'Absences diverses'!$D$8:$D$500,Salariés!$J$2)</f>
        <v>0</v>
      </c>
      <c r="DS7" s="37">
        <f>SUMIFS('Absences diverses'!$N$8:$N$500,'Absences diverses'!$A$8:$A$500,B7,'Absences diverses'!$D$8:$D$500,Salariés!$J$3)</f>
        <v>0</v>
      </c>
      <c r="DT7" s="37">
        <f>SUMIFS('Absences diverses'!$N$8:$N$500,'Absences diverses'!$A$8:$A$500,B7,'Absences diverses'!$D$8:$D$500,Salariés!$J$4)</f>
        <v>0</v>
      </c>
      <c r="DU7" s="37">
        <f>SUMIFS('Arrêts médicaux'!$Q$8:$Q$500,'Arrêts médicaux'!$A$8:$A$500,B7,'Arrêts médicaux'!$D$8:$D$500,Salariés!$H$1)</f>
        <v>0</v>
      </c>
      <c r="DV7" s="37">
        <f>SUMIFS('Arrêts médicaux'!$Q$8:$Q$500,'Arrêts médicaux'!$A$8:$A$500,B7,'Arrêts médicaux'!$D$8:$D$500,Salariés!$H$2)</f>
        <v>0</v>
      </c>
      <c r="DW7" s="38">
        <f t="shared" si="202"/>
        <v>0</v>
      </c>
      <c r="DX7" s="37">
        <f>SUMIFS('Arrêts médicaux'!$Q$8:$Q$500,'Arrêts médicaux'!$A$8:$A$500,B7,'Arrêts médicaux'!$D$8:$D$500,Salariés!$H$3)</f>
        <v>0</v>
      </c>
      <c r="DY7" s="37">
        <f>SUMIFS('Arrêts médicaux'!$Q$8:$Q$500,'Arrêts médicaux'!$A$8:$A$500,B7,'Arrêts médicaux'!$D$8:$D$500,Salariés!$H$4)</f>
        <v>0</v>
      </c>
      <c r="DZ7" s="38">
        <f t="shared" si="203"/>
        <v>0</v>
      </c>
      <c r="EA7" s="37">
        <f>SUMIFS('Arrêts médicaux'!$Q$8:$Q$500,'Arrêts médicaux'!$A$8:$A$500,B7,'Arrêts médicaux'!$D$8:$D$500,Salariés!$H$5)</f>
        <v>0</v>
      </c>
      <c r="EB7" s="37">
        <f>SUMIFS('Arrêts médicaux'!$Q$8:$Q$500,'Arrêts médicaux'!$A$8:$A$500,B7,'Arrêts médicaux'!$D$8:$D$500,Salariés!$H$6)</f>
        <v>0</v>
      </c>
      <c r="EC7" s="37">
        <f>SUMIFS('Arrêts médicaux'!$Q$8:$Q$500,'Arrêts médicaux'!$A$8:$A$500,B7,'Arrêts médicaux'!$D$8:$D$500,Salariés!$H$7)</f>
        <v>0</v>
      </c>
      <c r="ED7" s="38">
        <f t="shared" si="204"/>
        <v>0</v>
      </c>
      <c r="EE7" s="37">
        <f>SUMIFS('Arrêts médicaux'!$Q$8:$Q$500,'Arrêts médicaux'!$A$8:$A$500,B7,'Arrêts médicaux'!$D$8:$D$500,Salariés!$H$8)</f>
        <v>0</v>
      </c>
      <c r="EF7" s="37">
        <f>SUMIFS('Absences diverses'!$O$8:$O$500,'Absences diverses'!$A$8:$A$500,B7,'Absences diverses'!$D$8:$D$500,Salariés!$J$1)</f>
        <v>0</v>
      </c>
      <c r="EG7" s="37">
        <f>SUMIFS('Absences diverses'!$O$8:$O$500,'Absences diverses'!$A$8:$A$500,B7,'Absences diverses'!$D$8:$D$500,Salariés!$J$2)</f>
        <v>0</v>
      </c>
      <c r="EH7" s="37">
        <f>SUMIFS('Absences diverses'!$O$8:$O$500,'Absences diverses'!$A$8:$A$500,B7,'Absences diverses'!$D$8:$D$500,Salariés!$J$3)</f>
        <v>0</v>
      </c>
      <c r="EI7" s="37">
        <f>SUMIFS('Absences diverses'!$O$8:$O$500,'Absences diverses'!$A$8:$A$500,B7,'Absences diverses'!$D$8:$D$500,Salariés!$J$4)</f>
        <v>0</v>
      </c>
      <c r="EJ7" s="37">
        <f>SUMIFS('Arrêts médicaux'!$R$8:$R$500,'Arrêts médicaux'!$A$8:$A$500,B7,'Arrêts médicaux'!$D$8:$D$500,Salariés!$H$1)</f>
        <v>0</v>
      </c>
      <c r="EK7" s="37">
        <f>SUMIFS('Arrêts médicaux'!$R$8:$R$500,'Arrêts médicaux'!$A$8:$A$500,B7,'Arrêts médicaux'!$D$8:$D$500,Salariés!$H$2)</f>
        <v>0</v>
      </c>
      <c r="EL7" s="38">
        <f t="shared" si="205"/>
        <v>0</v>
      </c>
      <c r="EM7" s="37">
        <f>SUMIFS('Arrêts médicaux'!$R$8:$R$500,'Arrêts médicaux'!$A$8:$A$500,B7,'Arrêts médicaux'!$D$8:$D$500,Salariés!$H$3)</f>
        <v>0</v>
      </c>
      <c r="EN7" s="37">
        <f>SUMIFS('Arrêts médicaux'!$R$8:$R$500,'Arrêts médicaux'!$A$8:$A$500,B7,'Arrêts médicaux'!$D$8:$D$500,Salariés!$H$4)</f>
        <v>0</v>
      </c>
      <c r="EO7" s="38">
        <f t="shared" si="206"/>
        <v>0</v>
      </c>
      <c r="EP7" s="37">
        <f>SUMIFS('Arrêts médicaux'!$R$8:$R$500,'Arrêts médicaux'!$A$8:$A$500,B7,'Arrêts médicaux'!$D$8:$D$500,Salariés!$H$5)</f>
        <v>0</v>
      </c>
      <c r="EQ7" s="37">
        <f>SUMIFS('Arrêts médicaux'!$R$8:$R$500,'Arrêts médicaux'!$A$8:$A$500,B7,'Arrêts médicaux'!$D$8:$D$500,Salariés!$H$6)</f>
        <v>0</v>
      </c>
      <c r="ER7" s="37">
        <f>SUMIFS('Arrêts médicaux'!$R$8:$R$500,'Arrêts médicaux'!$A$8:$A$500,B7,'Arrêts médicaux'!$D$8:$D$500,Salariés!$H$7)</f>
        <v>0</v>
      </c>
      <c r="ES7" s="38">
        <f t="shared" si="207"/>
        <v>0</v>
      </c>
      <c r="ET7" s="37">
        <f>SUMIFS('Arrêts médicaux'!$R$8:$R$500,'Arrêts médicaux'!$A$8:$A$500,B7,'Arrêts médicaux'!$D$8:$D$500,Salariés!$H$8)</f>
        <v>0</v>
      </c>
      <c r="EU7" s="37">
        <f>SUMIFS('Absences diverses'!$P$8:$P$500,'Absences diverses'!$A$8:$A$500,B7,'Absences diverses'!$D$8:$D$500,Salariés!$J$1)</f>
        <v>0</v>
      </c>
      <c r="EV7" s="37">
        <f>SUMIFS('Absences diverses'!$P$8:$P$500,'Absences diverses'!$A$8:$A$500,B7,'Absences diverses'!$D$8:$D$500,Salariés!$J$2)</f>
        <v>0</v>
      </c>
      <c r="EW7" s="37">
        <f>SUMIFS('Absences diverses'!$P$8:$P$500,'Absences diverses'!$A$8:$A$500,B7,'Absences diverses'!$D$8:$D$500,Salariés!$J$3)</f>
        <v>0</v>
      </c>
      <c r="EX7" s="37">
        <f>SUMIFS('Absences diverses'!$P$8:$P$500,'Absences diverses'!$A$8:$A$500,B7,'Absences diverses'!$D$8:$D$500,Salariés!$J$4)</f>
        <v>0</v>
      </c>
      <c r="EY7" s="37">
        <f>SUMIFS('Arrêts médicaux'!$S$8:$S$500,'Arrêts médicaux'!$A$8:$A$500,B7,'Arrêts médicaux'!$D$8:$D$500,Salariés!$H$1)</f>
        <v>0</v>
      </c>
      <c r="EZ7" s="37">
        <f>SUMIFS('Arrêts médicaux'!$S$8:$S$500,'Arrêts médicaux'!$A$8:$A$500,B7,'Arrêts médicaux'!$D$8:$D$500,Salariés!$H$2)</f>
        <v>0</v>
      </c>
      <c r="FA7" s="38">
        <f t="shared" si="208"/>
        <v>0</v>
      </c>
      <c r="FB7" s="37">
        <f>SUMIFS('Arrêts médicaux'!$S$8:$S$500,'Arrêts médicaux'!$A$8:$A$500,B7,'Arrêts médicaux'!$D$8:$D$500,Salariés!$H$3)</f>
        <v>0</v>
      </c>
      <c r="FC7" s="37">
        <f>SUMIFS('Arrêts médicaux'!$S$8:$S$500,'Arrêts médicaux'!$A$8:$A$500,B7,'Arrêts médicaux'!$D$8:$D$500,Salariés!$H$4)</f>
        <v>0</v>
      </c>
      <c r="FD7" s="38">
        <f t="shared" si="209"/>
        <v>0</v>
      </c>
      <c r="FE7" s="37">
        <f>SUMIFS('Arrêts médicaux'!$S$8:$S$500,'Arrêts médicaux'!$A$8:$A$500,B7,'Arrêts médicaux'!$D$8:$D$500,Salariés!$H$5)</f>
        <v>0</v>
      </c>
      <c r="FF7" s="37">
        <f>SUMIFS('Arrêts médicaux'!$S$8:$S$500,'Arrêts médicaux'!$A$8:$A$500,B7,'Arrêts médicaux'!$D$8:$D$500,Salariés!$H$6)</f>
        <v>0</v>
      </c>
      <c r="FG7" s="37">
        <f>SUMIFS('Arrêts médicaux'!$S$8:$S$500,'Arrêts médicaux'!$A$8:$A$500,B7,'Arrêts médicaux'!$D$8:$D$500,Salariés!$H$7)</f>
        <v>0</v>
      </c>
      <c r="FH7" s="38">
        <f t="shared" si="210"/>
        <v>0</v>
      </c>
      <c r="FI7" s="37">
        <f>SUMIFS('Arrêts médicaux'!$S$8:$S$500,'Arrêts médicaux'!$A$8:$A$500,B7,'Arrêts médicaux'!$D$8:$D$500,Salariés!$H$8)</f>
        <v>0</v>
      </c>
      <c r="FJ7" s="37">
        <f>SUMIFS('Absences diverses'!$Q$8:$Q$500,'Absences diverses'!$A$8:$A$500,B7,'Absences diverses'!$D$8:$D$500,Salariés!$J$1)</f>
        <v>0</v>
      </c>
      <c r="FK7" s="37">
        <f>SUMIFS('Absences diverses'!$Q$8:$Q$500,'Absences diverses'!$A$8:$A$500,B7,'Absences diverses'!$D$8:$D$500,Salariés!$J$2)</f>
        <v>0</v>
      </c>
      <c r="FL7" s="37">
        <f>SUMIFS('Absences diverses'!$Q$8:$Q$500,'Absences diverses'!$A$8:$A$500,B7,'Absences diverses'!$D$8:$D$500,Salariés!$J$3)</f>
        <v>0</v>
      </c>
      <c r="FM7" s="37">
        <f>SUMIFS('Absences diverses'!$Q$8:$Q$500,'Absences diverses'!$A$8:$A$500,B7,'Absences diverses'!$D$8:$D$500,Salariés!$J$4)</f>
        <v>0</v>
      </c>
      <c r="FN7" s="37">
        <f>SUMIFS('Arrêts médicaux'!$T$8:$T$500,'Arrêts médicaux'!$A$8:$A$500,B7,'Arrêts médicaux'!$D$8:$D$500,Salariés!$H$1)</f>
        <v>0</v>
      </c>
      <c r="FO7" s="37">
        <f>SUMIFS('Arrêts médicaux'!$T$8:$T$500,'Arrêts médicaux'!$A$8:$A$500,B7,'Arrêts médicaux'!$D$8:$D$500,Salariés!$H$2)</f>
        <v>0</v>
      </c>
      <c r="FP7" s="38">
        <f t="shared" si="211"/>
        <v>0</v>
      </c>
      <c r="FQ7" s="37">
        <f>SUMIFS('Arrêts médicaux'!$T$8:$T$500,'Arrêts médicaux'!$A$8:$A$500,B7,'Arrêts médicaux'!$D$8:$D$500,Salariés!$H$3)</f>
        <v>0</v>
      </c>
      <c r="FR7" s="37">
        <f>SUMIFS('Arrêts médicaux'!$T$8:$T$500,'Arrêts médicaux'!$A$8:$A$500,B7,'Arrêts médicaux'!$D$8:$D$500,Salariés!$H$4)</f>
        <v>0</v>
      </c>
      <c r="FS7" s="38">
        <f t="shared" si="212"/>
        <v>0</v>
      </c>
      <c r="FT7" s="37">
        <f>SUMIFS('Arrêts médicaux'!$T$8:$T$500,'Arrêts médicaux'!$A$8:$A$500,B7,'Arrêts médicaux'!$D$8:$D$500,Salariés!$H$5)</f>
        <v>0</v>
      </c>
      <c r="FU7" s="37">
        <f>SUMIFS('Arrêts médicaux'!$T$8:$T$500,'Arrêts médicaux'!$A$8:$A$500,B7,'Arrêts médicaux'!$D$8:$D$500,Salariés!$H$6)</f>
        <v>0</v>
      </c>
      <c r="FV7" s="37">
        <f>SUMIFS('Arrêts médicaux'!$T$8:$T$500,'Arrêts médicaux'!$A$8:$A$500,B7,'Arrêts médicaux'!$D$8:$D$500,Salariés!$H$7)</f>
        <v>0</v>
      </c>
      <c r="FW7" s="38">
        <f t="shared" si="213"/>
        <v>0</v>
      </c>
      <c r="FX7" s="37">
        <f>SUMIFS('Arrêts médicaux'!$T$8:$T$500,'Arrêts médicaux'!$A$8:$A$500,B7,'Arrêts médicaux'!$D$8:$D$500,Salariés!$H$8)</f>
        <v>0</v>
      </c>
      <c r="FY7" s="37">
        <f>SUMIFS('Absences diverses'!$R$8:$R$500,'Absences diverses'!$A$8:$A$500,B7,'Absences diverses'!$D$8:$D$500,Salariés!$J$1)</f>
        <v>0</v>
      </c>
      <c r="FZ7" s="37">
        <f>SUMIFS('Absences diverses'!$R$8:$R$500,'Absences diverses'!$A$8:$A$500,B7,'Absences diverses'!$D$8:$D$500,Salariés!$J$2)</f>
        <v>0</v>
      </c>
      <c r="GA7" s="37">
        <f>SUMIFS('Absences diverses'!$R$8:$R$500,'Absences diverses'!$A$8:$A$500,B7,'Absences diverses'!$D$8:$D$500,Salariés!$J$3)</f>
        <v>0</v>
      </c>
      <c r="GB7" s="37">
        <f>SUMIFS('Absences diverses'!$R$8:$R$500,'Absences diverses'!$A$8:$A$500,B7,'Absences diverses'!$D$8:$D$500,Salariés!$J$4)</f>
        <v>0</v>
      </c>
      <c r="GC7" s="37">
        <f>SUMIFS('Arrêts médicaux'!$U$8:$U$500,'Arrêts médicaux'!$A$8:$A$500,B7,'Arrêts médicaux'!$D$8:$D$500,Salariés!$H$1)</f>
        <v>0</v>
      </c>
      <c r="GD7" s="37">
        <f>SUMIFS('Arrêts médicaux'!$U$8:$U$500,'Arrêts médicaux'!$A$8:$A$500,B7,'Arrêts médicaux'!$D$8:$D$500,Salariés!$H$2)</f>
        <v>0</v>
      </c>
      <c r="GE7" s="38">
        <f t="shared" si="214"/>
        <v>0</v>
      </c>
      <c r="GF7" s="37">
        <f>SUMIFS('Arrêts médicaux'!$U$8:$U$500,'Arrêts médicaux'!$A$8:$A$500,B7,'Arrêts médicaux'!$D$8:$D$500,Salariés!$H$3)</f>
        <v>0</v>
      </c>
      <c r="GG7" s="37">
        <f>SUMIFS('Arrêts médicaux'!$U$8:$U$500,'Arrêts médicaux'!$A$8:$A$500,B7,'Arrêts médicaux'!$D$8:$D$500,Salariés!$H$4)</f>
        <v>0</v>
      </c>
      <c r="GH7" s="38">
        <f t="shared" si="215"/>
        <v>0</v>
      </c>
      <c r="GI7" s="37">
        <f>SUMIFS('Arrêts médicaux'!$U$8:$U$500,'Arrêts médicaux'!$A$8:$A$500,B7,'Arrêts médicaux'!$D$8:$D$500,Salariés!$H$5)</f>
        <v>0</v>
      </c>
      <c r="GJ7" s="37">
        <f>SUMIFS('Arrêts médicaux'!$U$8:$U$500,'Arrêts médicaux'!$A$8:$A$500,B7,'Arrêts médicaux'!$D$8:$D$500,Salariés!$H$6)</f>
        <v>0</v>
      </c>
      <c r="GK7" s="37">
        <f>SUMIFS('Arrêts médicaux'!$U$8:$U$500,'Arrêts médicaux'!$A$8:$A$500,B7,'Arrêts médicaux'!$D$8:$D$500,Salariés!$H$7)</f>
        <v>0</v>
      </c>
      <c r="GL7" s="38">
        <f t="shared" si="216"/>
        <v>0</v>
      </c>
      <c r="GM7" s="37">
        <f>SUMIFS('Arrêts médicaux'!$U$8:$U$500,'Arrêts médicaux'!$A$8:$A$500,B7,'Arrêts médicaux'!$D$8:$D$500,Salariés!$H$8)</f>
        <v>0</v>
      </c>
      <c r="GN7" s="37">
        <f>SUMIFS('Absences diverses'!$S$8:$S$500,'Absences diverses'!$A$8:$A$500,B7,'Absences diverses'!$D$8:$D$500,Salariés!$J$1)</f>
        <v>0</v>
      </c>
      <c r="GO7" s="37">
        <f>SUMIFS('Absences diverses'!$S$8:$S$500,'Absences diverses'!$A$8:$A$500,B7,'Absences diverses'!$D$8:$D$500,Salariés!$J$2)</f>
        <v>0</v>
      </c>
      <c r="GP7" s="37">
        <f>SUMIFS('Absences diverses'!$S$8:$S$500,'Absences diverses'!$A$8:$A$500,B7,'Absences diverses'!$D$8:$D$500,Salariés!$J$3)</f>
        <v>0</v>
      </c>
      <c r="GQ7" s="37">
        <f>SUMIFS('Absences diverses'!$S$8:$S$500,'Absences diverses'!$A$8:$A$500,B7,'Absences diverses'!$D$8:$D$500,Salariés!$J$4)</f>
        <v>0</v>
      </c>
      <c r="GR7" s="37">
        <f>SUMIFS('Arrêts médicaux'!$V$8:$V$500,'Arrêts médicaux'!$A$8:$A$500,B7,'Arrêts médicaux'!$D$8:$D$500,Salariés!$H$1)</f>
        <v>0</v>
      </c>
      <c r="GS7" s="37">
        <f>SUMIFS('Arrêts médicaux'!$V$8:$V$500,'Arrêts médicaux'!$A$8:$A$500,B7,'Arrêts médicaux'!$D$8:$D$500,Salariés!$H$2)</f>
        <v>0</v>
      </c>
      <c r="GT7" s="38">
        <f t="shared" si="217"/>
        <v>0</v>
      </c>
      <c r="GU7" s="37">
        <f>SUMIFS('Arrêts médicaux'!$V$8:$V$500,'Arrêts médicaux'!$A$8:$A$500,B7,'Arrêts médicaux'!$D$8:$D$500,Salariés!$H$3)</f>
        <v>0</v>
      </c>
      <c r="GV7" s="37">
        <f>SUMIFS('Arrêts médicaux'!$V$8:$V$500,'Arrêts médicaux'!$A$8:$A$500,B7,'Arrêts médicaux'!$D$8:$D$500,Salariés!$H$4)</f>
        <v>0</v>
      </c>
      <c r="GW7" s="38">
        <f t="shared" si="218"/>
        <v>0</v>
      </c>
      <c r="GX7" s="37">
        <f>SUMIFS('Arrêts médicaux'!$V$8:$V$500,'Arrêts médicaux'!$A$8:$A$500,B7,'Arrêts médicaux'!$D$8:$D$500,Salariés!$H$5)</f>
        <v>0</v>
      </c>
      <c r="GY7" s="37">
        <f>SUMIFS('Arrêts médicaux'!$V$8:$V$500,'Arrêts médicaux'!$A$8:$A$500,B7,'Arrêts médicaux'!$D$8:$D$500,Salariés!$H$6)</f>
        <v>0</v>
      </c>
      <c r="GZ7" s="37">
        <f>SUMIFS('Arrêts médicaux'!$V$8:$V$500,'Arrêts médicaux'!$A$8:$A$500,B7,'Arrêts médicaux'!$D$8:$D$500,Salariés!$H$7)</f>
        <v>0</v>
      </c>
      <c r="HA7" s="38">
        <f t="shared" si="219"/>
        <v>0</v>
      </c>
      <c r="HB7" s="37">
        <f>SUMIFS('Arrêts médicaux'!$V$8:$V$500,'Arrêts médicaux'!$A$8:$A$500,B7,'Arrêts médicaux'!$D$8:$D$500,Salariés!$H$8)</f>
        <v>0</v>
      </c>
      <c r="HC7" s="37">
        <f>SUMIFS('Absences diverses'!$T$8:$T$500,'Absences diverses'!$A$8:$A$500,B7,'Absences diverses'!$D$8:$D$500,Salariés!$J$1)</f>
        <v>0</v>
      </c>
      <c r="HD7" s="37">
        <f>SUMIFS('Absences diverses'!$T$8:$T$500,'Absences diverses'!$A$8:$A$500,B7,'Absences diverses'!$D$8:$D$500,Salariés!$J$2)</f>
        <v>0</v>
      </c>
      <c r="HE7" s="37">
        <f>SUMIFS('Absences diverses'!$T$8:$T$500,'Absences diverses'!$A$8:$A$500,B7,'Absences diverses'!$D$8:$D$500,Salariés!$J$3)</f>
        <v>0</v>
      </c>
      <c r="HF7" s="37">
        <f>SUMIFS('Absences diverses'!$T$8:$T$500,'Absences diverses'!$A$8:$A$500,B7,'Absences diverses'!$D$8:$D$500,Salariés!$J$4)</f>
        <v>0</v>
      </c>
      <c r="HG7" s="37">
        <f>SUMIFS('Arrêts médicaux'!$W$8:$W$500,'Arrêts médicaux'!$A$8:$A$500,B7,'Arrêts médicaux'!$D$8:$D$500,Salariés!$H$1)</f>
        <v>0</v>
      </c>
      <c r="HH7" s="37">
        <f>SUMIFS('Arrêts médicaux'!$W$8:$W$500,'Arrêts médicaux'!$A$8:$A$500,B7,'Arrêts médicaux'!$D$8:$D$500,Salariés!$H$2)</f>
        <v>0</v>
      </c>
      <c r="HI7" s="38">
        <f t="shared" si="220"/>
        <v>0</v>
      </c>
      <c r="HJ7" s="37">
        <f>SUMIFS('Arrêts médicaux'!$W$8:$W$500,'Arrêts médicaux'!$A$8:$A$500,B7,'Arrêts médicaux'!$D$8:$D$500,Salariés!$H$3)</f>
        <v>0</v>
      </c>
      <c r="HK7" s="37">
        <f>SUMIFS('Arrêts médicaux'!$W$8:$W$500,'Arrêts médicaux'!$A$8:$A$500,B7,'Arrêts médicaux'!$D$8:$D$500,Salariés!$H$4)</f>
        <v>0</v>
      </c>
      <c r="HL7" s="38">
        <f t="shared" si="221"/>
        <v>0</v>
      </c>
      <c r="HM7" s="37">
        <f>SUMIFS('Arrêts médicaux'!$W$8:$W$500,'Arrêts médicaux'!$A$8:$A$500,B7,'Arrêts médicaux'!$D$8:$D$500,Salariés!$H$5)</f>
        <v>0</v>
      </c>
      <c r="HN7" s="37">
        <f>SUMIFS('Arrêts médicaux'!$W$8:$W$500,'Arrêts médicaux'!$A$8:$A$500,B7,'Arrêts médicaux'!$D$8:$D$500,Salariés!$H$6)</f>
        <v>0</v>
      </c>
      <c r="HO7" s="37">
        <f>SUMIFS('Arrêts médicaux'!$W$8:$W$500,'Arrêts médicaux'!$A$8:$A$500,B7,'Arrêts médicaux'!$D$8:$D$500,Salariés!$H$7)</f>
        <v>0</v>
      </c>
      <c r="HP7" s="38">
        <f t="shared" si="222"/>
        <v>0</v>
      </c>
      <c r="HQ7" s="37">
        <f>SUMIFS('Arrêts médicaux'!$W$8:$W$500,'Arrêts médicaux'!$A$8:$A$500,B7,'Arrêts médicaux'!$D$8:$D$500,Salariés!$H$8)</f>
        <v>0</v>
      </c>
      <c r="HR7" s="37">
        <f>SUMIFS('Absences diverses'!$U$8:$U$500,'Absences diverses'!$A$8:$A$500,B7,'Absences diverses'!$D$8:$D$500,Salariés!$J$1)</f>
        <v>0</v>
      </c>
      <c r="HS7" s="37">
        <f>SUMIFS('Absences diverses'!$U$8:$U$500,'Absences diverses'!$A$8:$A$500,B7,'Absences diverses'!$D$8:$D$500,Salariés!$J$2)</f>
        <v>0</v>
      </c>
      <c r="HT7" s="37">
        <f>SUMIFS('Absences diverses'!$U$8:$U$500,'Absences diverses'!$A$8:$A$500,B7,'Absences diverses'!$D$8:$D$500,Salariés!$J$3)</f>
        <v>0</v>
      </c>
      <c r="HU7" s="37">
        <f>SUMIFS('Absences diverses'!$U$8:$U$500,'Absences diverses'!$A$8:$A$500,B7,'Absences diverses'!$D$8:$D$500,Salariés!$J$4)</f>
        <v>0</v>
      </c>
      <c r="HV7" s="37">
        <f>SUMIFS('Arrêts médicaux'!$X$8:$X$500,'Arrêts médicaux'!$A$8:$A$500,B7,'Arrêts médicaux'!$D$8:$D$500,Salariés!$H$1)</f>
        <v>0</v>
      </c>
      <c r="HW7" s="37">
        <f>SUMIFS('Arrêts médicaux'!$X$8:$X$500,'Arrêts médicaux'!$A$8:$A$500,B7,'Arrêts médicaux'!$D$8:$D$500,Salariés!$H$2)</f>
        <v>0</v>
      </c>
      <c r="HX7" s="38">
        <f t="shared" si="223"/>
        <v>0</v>
      </c>
      <c r="HY7" s="37">
        <f>SUMIFS('Arrêts médicaux'!$X$8:$X$500,'Arrêts médicaux'!$A$8:$A$500,B7,'Arrêts médicaux'!$D$8:$D$500,Salariés!$H$3)</f>
        <v>0</v>
      </c>
      <c r="HZ7" s="37">
        <f>SUMIFS('Arrêts médicaux'!$X$8:$X$500,'Arrêts médicaux'!$A$8:$A$500,B7,'Arrêts médicaux'!$D$8:$D$500,Salariés!$H$4)</f>
        <v>0</v>
      </c>
      <c r="IA7" s="38">
        <f t="shared" si="224"/>
        <v>0</v>
      </c>
      <c r="IB7" s="37">
        <f>SUMIFS('Arrêts médicaux'!$X$8:$X$500,'Arrêts médicaux'!$A$8:$A$500,B7,'Arrêts médicaux'!$D$8:$D$500,Salariés!$H$5)</f>
        <v>0</v>
      </c>
      <c r="IC7" s="37">
        <f>SUMIFS('Arrêts médicaux'!$X$8:$X$500,'Arrêts médicaux'!$A$8:$A$500,B7,'Arrêts médicaux'!$D$8:$D$500,Salariés!$H$6)</f>
        <v>0</v>
      </c>
      <c r="ID7" s="37">
        <f>SUMIFS('Arrêts médicaux'!$X$8:$X$500,'Arrêts médicaux'!$A$8:$A$500,B7,'Arrêts médicaux'!$D$8:$D$500,Salariés!$H$7)</f>
        <v>0</v>
      </c>
      <c r="IE7" s="38">
        <f t="shared" si="225"/>
        <v>0</v>
      </c>
      <c r="IF7" s="37">
        <f>SUMIFS('Arrêts médicaux'!$X$8:$X$500,'Arrêts médicaux'!$A$8:$A$500,B7,'Arrêts médicaux'!$D$8:$D$500,Salariés!$H$8)</f>
        <v>0</v>
      </c>
      <c r="IG7" s="37">
        <f>SUMIFS('Absences diverses'!$V$8:$V$500,'Absences diverses'!$A$8:$A$500,B7,'Absences diverses'!$D$8:$D$500,Salariés!$J$1)</f>
        <v>0</v>
      </c>
      <c r="IH7" s="37">
        <f>SUMIFS('Absences diverses'!$V$8:$V$500,'Absences diverses'!$A$8:$A$500,B7,'Absences diverses'!$D$8:$D$500,Salariés!$J$2)</f>
        <v>0</v>
      </c>
      <c r="II7" s="37">
        <f>SUMIFS('Absences diverses'!$V$8:$V$500,'Absences diverses'!$A$8:$A$500,B7,'Absences diverses'!$D$8:$D$500,Salariés!$J$3)</f>
        <v>0</v>
      </c>
      <c r="IJ7" s="37">
        <f>SUMIFS('Absences diverses'!$V$8:$V$500,'Absences diverses'!$A$8:$A$500,B7,'Absences diverses'!$D$8:$D$500,Salariés!$J$4)</f>
        <v>0</v>
      </c>
      <c r="IK7" s="37">
        <f>SUMIFS('Arrêts médicaux'!$Y$8:$Y$500,'Arrêts médicaux'!$A$8:$A$500,B7,'Arrêts médicaux'!$D$8:$D$500,Salariés!$H$1)</f>
        <v>0</v>
      </c>
      <c r="IL7" s="37">
        <f>SUMIFS('Arrêts médicaux'!$Y$8:$Y$500,'Arrêts médicaux'!$A$8:$A$500,B7,'Arrêts médicaux'!$D$8:$D$500,Salariés!$H$2)</f>
        <v>0</v>
      </c>
      <c r="IM7" s="38">
        <f t="shared" si="226"/>
        <v>0</v>
      </c>
      <c r="IN7" s="37">
        <f>SUMIFS('Arrêts médicaux'!$Y$8:$Y$500,'Arrêts médicaux'!$A$8:$A$500,B7,'Arrêts médicaux'!$D$8:$D$500,Salariés!$H$3)</f>
        <v>0</v>
      </c>
      <c r="IO7" s="37">
        <f>SUMIFS('Arrêts médicaux'!$Y$8:$Y$500,'Arrêts médicaux'!$A$8:$A$500,B7,'Arrêts médicaux'!$D$8:$D$500,Salariés!$H$4)</f>
        <v>0</v>
      </c>
      <c r="IP7" s="38">
        <f t="shared" si="227"/>
        <v>0</v>
      </c>
      <c r="IQ7" s="37">
        <f>SUMIFS('Arrêts médicaux'!$Y$8:$Y$500,'Arrêts médicaux'!$A$8:$A$500,B7,'Arrêts médicaux'!$D$8:$D$500,Salariés!$H$5)</f>
        <v>0</v>
      </c>
      <c r="IR7" s="37">
        <f>SUMIFS('Arrêts médicaux'!$Y$8:$Y$500,'Arrêts médicaux'!$A$8:$A$500,B7,'Arrêts médicaux'!$D$8:$D$500,Salariés!$H$6)</f>
        <v>0</v>
      </c>
      <c r="IS7" s="37">
        <f>SUMIFS('Arrêts médicaux'!$Y$8:$Y$500,'Arrêts médicaux'!$A$8:$A$500,B7,'Arrêts médicaux'!$D$8:$D$500,Salariés!$H$7)</f>
        <v>0</v>
      </c>
      <c r="IT7" s="38">
        <f t="shared" si="228"/>
        <v>0</v>
      </c>
      <c r="IU7" s="37">
        <f>SUMIFS('Arrêts médicaux'!$Y$8:$Y$500,'Arrêts médicaux'!$A$8:$A$500,B7,'Arrêts médicaux'!$D$8:$D$500,Salariés!$H$8)</f>
        <v>0</v>
      </c>
      <c r="IV7" s="37">
        <f>SUMIFS('Absences diverses'!$W$8:$W$500,'Absences diverses'!$A$8:$A$500,B7,'Absences diverses'!$D$8:$D$500,Salariés!$J$1)</f>
        <v>0</v>
      </c>
      <c r="IW7" s="37">
        <f>SUMIFS('Absences diverses'!$W$8:$W$500,'Absences diverses'!$A$8:$A$500,B7,'Absences diverses'!$D$8:$D$500,Salariés!$J$2)</f>
        <v>0</v>
      </c>
      <c r="IX7" s="37">
        <f>SUMIFS('Absences diverses'!$W$8:$W$500,'Absences diverses'!$A$8:$A$500,B7,'Absences diverses'!$D$8:$D$500,Salariés!$J$3)</f>
        <v>0</v>
      </c>
      <c r="IY7" s="37">
        <f>SUMIFS('Absences diverses'!$W$8:$W$500,'Absences diverses'!$A$8:$A$500,B7,'Absences diverses'!$D$8:$D$500,Salariés!$J$4)</f>
        <v>0</v>
      </c>
      <c r="IZ7" s="37">
        <f>SUMIFS('Arrêts médicaux'!$Z$8:$Z$500,'Arrêts médicaux'!$A$8:$A$500,B7,'Arrêts médicaux'!$D$8:$D$500,Salariés!$H$1)</f>
        <v>0</v>
      </c>
      <c r="JA7" s="37">
        <f>SUMIFS('Arrêts médicaux'!$Z$8:$Z$500,'Arrêts médicaux'!$A$8:$A$500,B7,'Arrêts médicaux'!$D$8:$D$500,Salariés!$H$2)</f>
        <v>0</v>
      </c>
      <c r="JB7" s="38">
        <f t="shared" si="229"/>
        <v>0</v>
      </c>
      <c r="JC7" s="37">
        <f>SUMIFS('Arrêts médicaux'!$Z$8:$Z$500,'Arrêts médicaux'!$A$8:$A$500,B7,'Arrêts médicaux'!$D$8:$D$500,Salariés!$H$3)</f>
        <v>0</v>
      </c>
      <c r="JD7" s="37">
        <f>SUMIFS('Arrêts médicaux'!$Z$8:$Z$500,'Arrêts médicaux'!$A$8:$A$500,B7,'Arrêts médicaux'!$D$8:$D$500,Salariés!$H$4)</f>
        <v>0</v>
      </c>
      <c r="JE7" s="38">
        <f t="shared" si="230"/>
        <v>0</v>
      </c>
      <c r="JF7" s="37">
        <f>SUMIFS('Arrêts médicaux'!$Z$8:$Z$500,'Arrêts médicaux'!$A$8:$A$500,B7,'Arrêts médicaux'!$D$8:$D$500,Salariés!$H$5)</f>
        <v>0</v>
      </c>
      <c r="JG7" s="37">
        <f>SUMIFS('Arrêts médicaux'!$Z$8:$Z$500,'Arrêts médicaux'!$A$8:$A$500,B7,'Arrêts médicaux'!$D$8:$D$500,Salariés!$H$6)</f>
        <v>0</v>
      </c>
      <c r="JH7" s="37">
        <f>SUMIFS('Arrêts médicaux'!$Z$8:$Z$500,'Arrêts médicaux'!$A$8:$A$500,B7,'Arrêts médicaux'!$D$8:$D$500,Salariés!$H$7)</f>
        <v>0</v>
      </c>
      <c r="JI7" s="38">
        <f t="shared" si="231"/>
        <v>0</v>
      </c>
      <c r="JJ7" s="37">
        <f>SUMIFS('Arrêts médicaux'!$Z$8:$Z$500,'Arrêts médicaux'!$A$8:$A$500,B7,'Arrêts médicaux'!$D$8:$D$500,Salariés!$H$8)</f>
        <v>0</v>
      </c>
      <c r="JK7" s="37">
        <f>SUMIFS('Absences diverses'!$X$8:$X$500,'Absences diverses'!$A$8:$A$500,B7,'Absences diverses'!$D$8:$D$500,Salariés!$J$1)</f>
        <v>0</v>
      </c>
      <c r="JL7" s="37">
        <f>SUMIFS('Absences diverses'!$X$8:$X$500,'Absences diverses'!$A$8:$A$500,B7,'Absences diverses'!$D$8:$D$500,Salariés!$J$2)</f>
        <v>0</v>
      </c>
      <c r="JM7" s="37">
        <f>SUMIFS('Absences diverses'!$X$8:$X$500,'Absences diverses'!$A$8:$A$500,B7,'Absences diverses'!$D$8:$D$500,Salariés!$J$3)</f>
        <v>0</v>
      </c>
      <c r="JN7" s="37">
        <f>SUMIFS('Absences diverses'!$X$8:$X$500,'Absences diverses'!$A$8:$A$500,B7,'Absences diverses'!$D$8:$D$500,Salariés!$J$4)</f>
        <v>0</v>
      </c>
      <c r="JO7" s="37">
        <f>SUMIFS('Arrêts médicaux'!$AA$8:$AA$500,'Arrêts médicaux'!$A$8:$A$500,B7,'Arrêts médicaux'!$D$8:$D$500,Salariés!$H$1)</f>
        <v>0</v>
      </c>
      <c r="JP7" s="37">
        <f>SUMIFS('Arrêts médicaux'!$AA$8:$AA$500,'Arrêts médicaux'!$A$8:$A$500,B7,'Arrêts médicaux'!$D$8:$D$500,Salariés!$H$2)</f>
        <v>0</v>
      </c>
      <c r="JQ7" s="38">
        <f t="shared" si="232"/>
        <v>0</v>
      </c>
      <c r="JR7" s="37">
        <f>SUMIFS('Arrêts médicaux'!$AA$8:$AA$500,'Arrêts médicaux'!$A$8:$A$500,B7,'Arrêts médicaux'!$D$8:$D$500,Salariés!$H$3)</f>
        <v>0</v>
      </c>
      <c r="JS7" s="37">
        <f>SUMIFS('Arrêts médicaux'!$AA$8:$AA$500,'Arrêts médicaux'!$A$8:$A$500,B7,'Arrêts médicaux'!$D$8:$D$500,Salariés!$H$4)</f>
        <v>0</v>
      </c>
      <c r="JT7" s="38">
        <f t="shared" si="233"/>
        <v>0</v>
      </c>
      <c r="JU7" s="37">
        <f>SUMIFS('Arrêts médicaux'!$AA$8:$AA$500,'Arrêts médicaux'!$A$8:$A$500,B7,'Arrêts médicaux'!$D$8:$D$500,Salariés!$H$5)</f>
        <v>0</v>
      </c>
      <c r="JV7" s="37">
        <f>SUMIFS('Arrêts médicaux'!$AA$8:$AA$500,'Arrêts médicaux'!$A$8:$A$500,B7,'Arrêts médicaux'!$D$8:$D$500,Salariés!$H$6)</f>
        <v>0</v>
      </c>
      <c r="JW7" s="37">
        <f>SUMIFS('Arrêts médicaux'!$AA$8:$AA$500,'Arrêts médicaux'!$A$8:$A$500,B7,'Arrêts médicaux'!$D$8:$D$500,Salariés!$H$7)</f>
        <v>0</v>
      </c>
      <c r="JX7" s="38">
        <f t="shared" si="234"/>
        <v>0</v>
      </c>
      <c r="JY7" s="37">
        <f>SUMIFS('Arrêts médicaux'!$AA$8:$AA$500,'Arrêts médicaux'!$A$8:$A$500,B7,'Arrêts médicaux'!$D$8:$D$500,Salariés!$H$8)</f>
        <v>0</v>
      </c>
      <c r="JZ7" s="37">
        <f>SUMIFS('Absences diverses'!$Y$8:$Y$500,'Absences diverses'!$A$8:$A$500,B7,'Absences diverses'!$D$8:$D$500,Salariés!$J$1)</f>
        <v>0</v>
      </c>
      <c r="KA7" s="37">
        <f>SUMIFS('Absences diverses'!$Y$8:$Y$500,'Absences diverses'!$A$8:$A$500,B7,'Absences diverses'!$D$8:$D$500,Salariés!$J$2)</f>
        <v>0</v>
      </c>
      <c r="KB7" s="37">
        <f>SUMIFS('Absences diverses'!$Y$8:$Y$500,'Absences diverses'!$A$8:$A$500,B7,'Absences diverses'!$D$8:$D$500,Salariés!$J$3)</f>
        <v>0</v>
      </c>
      <c r="KC7" s="37">
        <f>SUMIFS('Absences diverses'!$Y$8:$Y$500,'Absences diverses'!$A$8:$A$500,B7,'Absences diverses'!$D$8:$D$500,Salariés!$J$4)</f>
        <v>0</v>
      </c>
      <c r="KD7" s="37">
        <f>SUMIFS('Arrêts médicaux'!$AB$8:$AB$500,'Arrêts médicaux'!$A$8:$A$500,B7,'Arrêts médicaux'!$D$8:$D$500,Salariés!$H$1)</f>
        <v>0</v>
      </c>
      <c r="KE7" s="37">
        <f>SUMIFS('Arrêts médicaux'!$AB$8:$AB$500,'Arrêts médicaux'!$A$8:$A$500,B7,'Arrêts médicaux'!$D$8:$D$500,Salariés!$H$2)</f>
        <v>0</v>
      </c>
      <c r="KF7" s="38">
        <f t="shared" si="235"/>
        <v>0</v>
      </c>
      <c r="KG7" s="37">
        <f>SUMIFS('Arrêts médicaux'!$AB$8:$AB$500,'Arrêts médicaux'!$A$8:$A$500,B7,'Arrêts médicaux'!$D$8:$D$500,Salariés!$H$3)</f>
        <v>0</v>
      </c>
      <c r="KH7" s="37">
        <f>SUMIFS('Arrêts médicaux'!$AB$8:$AB$500,'Arrêts médicaux'!$A$8:$A$500,B7,'Arrêts médicaux'!$D$8:$D$500,Salariés!$H$4)</f>
        <v>0</v>
      </c>
      <c r="KI7" s="38">
        <f t="shared" si="236"/>
        <v>0</v>
      </c>
      <c r="KJ7" s="37">
        <f>SUMIFS('Arrêts médicaux'!$AB$8:$AB$500,'Arrêts médicaux'!$A$8:$A$500,B7,'Arrêts médicaux'!$D$8:$D$500,Salariés!$H$5)</f>
        <v>0</v>
      </c>
      <c r="KK7" s="37">
        <f>SUMIFS('Arrêts médicaux'!$AB$8:$AB$500,'Arrêts médicaux'!$A$8:$A$500,B7,'Arrêts médicaux'!$D$8:$D$500,Salariés!$H$6)</f>
        <v>0</v>
      </c>
      <c r="KL7" s="37">
        <f>SUMIFS('Arrêts médicaux'!$AB$8:$AB$500,'Arrêts médicaux'!$A$8:$A$500,B7,'Arrêts médicaux'!$D$8:$D$500,Salariés!$H$7)</f>
        <v>0</v>
      </c>
      <c r="KM7" s="38">
        <f t="shared" si="237"/>
        <v>0</v>
      </c>
      <c r="KN7" s="37">
        <f>SUMIFS('Arrêts médicaux'!$AB$8:$AB$500,'Arrêts médicaux'!$A$8:$A$500,B7,'Arrêts médicaux'!$D$8:$D$500,Salariés!$H$8)</f>
        <v>0</v>
      </c>
      <c r="KO7" s="37">
        <f>SUMIFS('Absences diverses'!$Z$8:$Z$500,'Absences diverses'!$A$8:$A$500,B7,'Absences diverses'!$D$8:$D$500,Salariés!$J$1)</f>
        <v>0</v>
      </c>
      <c r="KP7" s="37">
        <f>SUMIFS('Absences diverses'!$Z$8:$Z$500,'Absences diverses'!$A$8:$A$500,B7,'Absences diverses'!$D$8:$D$500,Salariés!$J$2)</f>
        <v>0</v>
      </c>
      <c r="KQ7" s="37">
        <f>SUMIFS('Absences diverses'!$Z$8:$Z$500,'Absences diverses'!$A$8:$A$500,B7,'Absences diverses'!$D$8:$D$500,Salariés!$J$3)</f>
        <v>0</v>
      </c>
      <c r="KR7" s="37">
        <f>SUMIFS('Absences diverses'!$Z$8:$Z$500,'Absences diverses'!$A$8:$A$500,B7,'Absences diverses'!$D$8:$D$500,Salariés!$J$4)</f>
        <v>0</v>
      </c>
      <c r="KS7" s="37">
        <f>SUMIFS('Arrêts médicaux'!$AC$8:$AC$500,'Arrêts médicaux'!$A$8:$A$500,B7,'Arrêts médicaux'!$D$8:$D$500,Salariés!$H$1)</f>
        <v>0</v>
      </c>
      <c r="KT7" s="37">
        <f>SUMIFS('Arrêts médicaux'!$AC$8:$AC$500,'Arrêts médicaux'!$A$8:$A$500,B7,'Arrêts médicaux'!$D$8:$D$500,Salariés!$H$2)</f>
        <v>0</v>
      </c>
      <c r="KU7" s="38">
        <f t="shared" si="238"/>
        <v>0</v>
      </c>
      <c r="KV7" s="37">
        <f>SUMIFS('Arrêts médicaux'!$AC$8:$AC$500,'Arrêts médicaux'!$A$8:$A$500,B7,'Arrêts médicaux'!$D$8:$D$500,Salariés!$H$3)</f>
        <v>0</v>
      </c>
      <c r="KW7" s="37">
        <f>SUMIFS('Arrêts médicaux'!$AC$8:$AC$500,'Arrêts médicaux'!$A$8:$A$500,B7,'Arrêts médicaux'!$D$8:$D$500,Salariés!$H$4)</f>
        <v>0</v>
      </c>
      <c r="KX7" s="38">
        <f t="shared" si="239"/>
        <v>0</v>
      </c>
      <c r="KY7" s="37">
        <f>SUMIFS('Arrêts médicaux'!$AC$8:$AC$500,'Arrêts médicaux'!$A$8:$A$500,B7,'Arrêts médicaux'!$D$8:$D$500,Salariés!$H$5)</f>
        <v>0</v>
      </c>
      <c r="KZ7" s="37">
        <f>SUMIFS('Arrêts médicaux'!$AC$8:$AC$500,'Arrêts médicaux'!$A$8:$A$500,B7,'Arrêts médicaux'!$D$8:$D$500,Salariés!$H$6)</f>
        <v>0</v>
      </c>
      <c r="LA7" s="37">
        <f>SUMIFS('Arrêts médicaux'!$AC$8:$AC$500,'Arrêts médicaux'!$A$8:$A$500,B7,'Arrêts médicaux'!$D$8:$D$500,Salariés!$H$7)</f>
        <v>0</v>
      </c>
      <c r="LB7" s="38">
        <f t="shared" si="240"/>
        <v>0</v>
      </c>
      <c r="LC7" s="37">
        <f>SUMIFS('Arrêts médicaux'!$AC$8:$AC$500,'Arrêts médicaux'!$A$8:$A$500,B7,'Arrêts médicaux'!$D$8:$D$500,Salariés!$H$8)</f>
        <v>0</v>
      </c>
      <c r="LD7" s="37">
        <f>SUMIFS('Absences diverses'!$AA$8:$AA$500,'Absences diverses'!$A$8:$A$500,B7,'Absences diverses'!$D$8:$D$500,Salariés!$J$1)</f>
        <v>0</v>
      </c>
      <c r="LE7" s="37">
        <f>SUMIFS('Absences diverses'!$AA$8:$AA$500,'Absences diverses'!$A$8:$A$500,B7,'Absences diverses'!$D$8:$D$500,Salariés!$J$2)</f>
        <v>0</v>
      </c>
      <c r="LF7" s="37">
        <f>SUMIFS('Absences diverses'!$AA$8:$AA$500,'Absences diverses'!$A$8:$A$500,B7,'Absences diverses'!$D$8:$D$500,Salariés!$J$3)</f>
        <v>0</v>
      </c>
      <c r="LG7" s="37">
        <f>SUMIFS('Absences diverses'!$AA$8:$AA$500,'Absences diverses'!$A$8:$A$500,B7,'Absences diverses'!$D$8:$D$500,Salariés!$J$4)</f>
        <v>0</v>
      </c>
      <c r="LH7" s="37">
        <f>SUMIFS('Arrêts médicaux'!$AD$8:$AD$500,'Arrêts médicaux'!$A$8:$A$500,B7,'Arrêts médicaux'!$D$8:$D$500,Salariés!$H$1)</f>
        <v>0</v>
      </c>
      <c r="LI7" s="37">
        <f>SUMIFS('Arrêts médicaux'!$AD$8:$AD$500,'Arrêts médicaux'!$A$8:$A$500,B7,'Arrêts médicaux'!$D$8:$D$500,Salariés!$H$2)</f>
        <v>0</v>
      </c>
      <c r="LJ7" s="38">
        <f t="shared" si="241"/>
        <v>0</v>
      </c>
      <c r="LK7" s="37">
        <f>SUMIFS('Arrêts médicaux'!$AD$8:$AD$500,'Arrêts médicaux'!$A$8:$A$500,B7,'Arrêts médicaux'!$D$8:$D$500,Salariés!$H$3)</f>
        <v>0</v>
      </c>
      <c r="LL7" s="37">
        <f>SUMIFS('Arrêts médicaux'!$AD$8:$AD$500,'Arrêts médicaux'!$A$8:$A$500,B7,'Arrêts médicaux'!$D$8:$D$500,Salariés!$H$4)</f>
        <v>0</v>
      </c>
      <c r="LM7" s="38">
        <f t="shared" si="242"/>
        <v>0</v>
      </c>
      <c r="LN7" s="37">
        <f>SUMIFS('Arrêts médicaux'!$AD$8:$AD$500,'Arrêts médicaux'!$A$8:$A$500,B7,'Arrêts médicaux'!$D$8:$D$500,Salariés!$H$5)</f>
        <v>0</v>
      </c>
      <c r="LO7" s="37">
        <f>SUMIFS('Arrêts médicaux'!$AD$8:$AD$500,'Arrêts médicaux'!$A$8:$A$500,B7,'Arrêts médicaux'!$D$8:$D$500,Salariés!$H$6)</f>
        <v>0</v>
      </c>
      <c r="LP7" s="37">
        <f>SUMIFS('Arrêts médicaux'!$AD$8:$AD$500,'Arrêts médicaux'!$A$8:$A$500,B7,'Arrêts médicaux'!$D$8:$D$500,Salariés!$H$7)</f>
        <v>0</v>
      </c>
      <c r="LQ7" s="38">
        <f t="shared" si="243"/>
        <v>0</v>
      </c>
      <c r="LR7" s="37">
        <f>SUMIFS('Arrêts médicaux'!$AD$8:$AD$500,'Arrêts médicaux'!$A$8:$A$500,B7,'Arrêts médicaux'!$D$8:$D$500,Salariés!$H$8)</f>
        <v>0</v>
      </c>
      <c r="LS7" s="37">
        <f>SUMIFS('Absences diverses'!$AB$8:$AB$500,'Absences diverses'!$A$8:$A$500,B7,'Absences diverses'!$D$8:$D$500,Salariés!$J$1)</f>
        <v>0</v>
      </c>
      <c r="LT7" s="37">
        <f>SUMIFS('Absences diverses'!$AB$8:$AB$500,'Absences diverses'!$A$8:$A$500,B7,'Absences diverses'!$D$8:$D$500,Salariés!$J$2)</f>
        <v>0</v>
      </c>
      <c r="LU7" s="37">
        <f>SUMIFS('Absences diverses'!$AB$8:$AB$500,'Absences diverses'!$A$8:$A$500,B7,'Absences diverses'!$D$8:$D$500,Salariés!$J$3)</f>
        <v>0</v>
      </c>
      <c r="LV7" s="37">
        <f>SUMIFS('Absences diverses'!$AB$8:$AB$500,'Absences diverses'!$A$8:$A$500,B7,'Absences diverses'!$D$8:$D$500,Salariés!$J$4)</f>
        <v>0</v>
      </c>
      <c r="LW7" s="37">
        <f>SUMIFS('Arrêts médicaux'!$AE$8:$AE$500,'Arrêts médicaux'!$A$8:$A$500,B7,'Arrêts médicaux'!$D$8:$D$500,Salariés!$H$1)</f>
        <v>0</v>
      </c>
      <c r="LX7" s="37">
        <f>SUMIFS('Arrêts médicaux'!$AE$8:$AE$500,'Arrêts médicaux'!$A$8:$A$500,B7,'Arrêts médicaux'!$D$8:$D$500,Salariés!$H$2)</f>
        <v>0</v>
      </c>
      <c r="LY7" s="38">
        <f t="shared" si="244"/>
        <v>0</v>
      </c>
      <c r="LZ7" s="37">
        <f>SUMIFS('Arrêts médicaux'!$AE$8:$AE$500,'Arrêts médicaux'!$A$8:$A$500,B7,'Arrêts médicaux'!$D$8:$D$500,Salariés!$H$3)</f>
        <v>0</v>
      </c>
      <c r="MA7" s="37">
        <f>SUMIFS('Arrêts médicaux'!$AE$8:$AE$500,'Arrêts médicaux'!$A$8:$A$500,B7,'Arrêts médicaux'!$D$8:$D$500,Salariés!$H$4)</f>
        <v>0</v>
      </c>
      <c r="MB7" s="38">
        <f t="shared" si="245"/>
        <v>0</v>
      </c>
      <c r="MC7" s="37">
        <f>SUMIFS('Arrêts médicaux'!$AE$8:$AE$500,'Arrêts médicaux'!$A$8:$A$500,B7,'Arrêts médicaux'!$D$8:$D$500,Salariés!$H$5)</f>
        <v>0</v>
      </c>
      <c r="MD7" s="37">
        <f>SUMIFS('Arrêts médicaux'!$AE$8:$AE$500,'Arrêts médicaux'!$A$8:$A$500,B7,'Arrêts médicaux'!$D$8:$D$500,Salariés!$H$6)</f>
        <v>0</v>
      </c>
      <c r="ME7" s="37">
        <f>SUMIFS('Arrêts médicaux'!$AE$8:$AE$500,'Arrêts médicaux'!$A$8:$A$500,B7,'Arrêts médicaux'!$D$8:$D$500,Salariés!$H$7)</f>
        <v>0</v>
      </c>
      <c r="MF7" s="38">
        <f t="shared" si="246"/>
        <v>0</v>
      </c>
      <c r="MG7" s="37">
        <f>SUMIFS('Arrêts médicaux'!$AE$8:$AE$500,'Arrêts médicaux'!$A$8:$A$500,B7,'Arrêts médicaux'!$D$8:$D$500,Salariés!$H$8)</f>
        <v>0</v>
      </c>
      <c r="MH7" s="37">
        <f>SUMIFS('Absences diverses'!$AC$8:$AC$500,'Absences diverses'!$A$8:$A$500,B7,'Absences diverses'!$D$8:$D$500,Salariés!$J$1)</f>
        <v>0</v>
      </c>
      <c r="MI7" s="37">
        <f>SUMIFS('Absences diverses'!$AC$8:$AC$500,'Absences diverses'!$A$8:$A$500,B7,'Absences diverses'!$D$8:$D$500,Salariés!$J$2)</f>
        <v>0</v>
      </c>
      <c r="MJ7" s="37">
        <f>SUMIFS('Absences diverses'!$AC$8:$AC$500,'Absences diverses'!$A$8:$A$500,B7,'Absences diverses'!$D$8:$D$500,Salariés!$J$3)</f>
        <v>0</v>
      </c>
      <c r="MK7" s="37">
        <f>SUMIFS('Absences diverses'!$AC$8:$AC$500,'Absences diverses'!$A$8:$A$500,B7,'Absences diverses'!$D$8:$D$500,Salariés!$J$4)</f>
        <v>0</v>
      </c>
      <c r="ML7" s="37">
        <f>SUMIFS('Arrêts médicaux'!$AF$8:$AF$500,'Arrêts médicaux'!$A$8:$A$500,B7,'Arrêts médicaux'!$D$8:$D$500,Salariés!$H$1)</f>
        <v>0</v>
      </c>
      <c r="MM7" s="37">
        <f>SUMIFS('Arrêts médicaux'!$AF$8:$AF$500,'Arrêts médicaux'!$A$8:$A$500,B7,'Arrêts médicaux'!$D$8:$D$500,Salariés!$H$2)</f>
        <v>0</v>
      </c>
      <c r="MN7" s="38">
        <f t="shared" si="247"/>
        <v>0</v>
      </c>
      <c r="MO7" s="37">
        <f>SUMIFS('Arrêts médicaux'!$AF$8:$AF$500,'Arrêts médicaux'!$A$8:$A$500,B7,'Arrêts médicaux'!$D$8:$D$500,Salariés!$H$3)</f>
        <v>0</v>
      </c>
      <c r="MP7" s="37">
        <f>SUMIFS('Arrêts médicaux'!$AF$8:$AF$500,'Arrêts médicaux'!$A$8:$A$500,B7,'Arrêts médicaux'!$D$8:$D$500,Salariés!$H$4)</f>
        <v>0</v>
      </c>
      <c r="MQ7" s="38">
        <f t="shared" si="248"/>
        <v>0</v>
      </c>
      <c r="MR7" s="37">
        <f>SUMIFS('Arrêts médicaux'!$AF$8:$AF$500,'Arrêts médicaux'!$A$8:$A$500,B7,'Arrêts médicaux'!$D$8:$D$500,Salariés!$H$5)</f>
        <v>0</v>
      </c>
      <c r="MS7" s="37">
        <f>SUMIFS('Arrêts médicaux'!$AF$8:$AF$500,'Arrêts médicaux'!$A$8:$A$500,B7,'Arrêts médicaux'!$D$8:$D$500,Salariés!$H$6)</f>
        <v>0</v>
      </c>
      <c r="MT7" s="37">
        <f>SUMIFS('Arrêts médicaux'!$AF$8:$AF$500,'Arrêts médicaux'!$A$8:$A$500,B7,'Arrêts médicaux'!$D$8:$D$500,Salariés!$H$7)</f>
        <v>0</v>
      </c>
      <c r="MU7" s="38">
        <f t="shared" si="249"/>
        <v>0</v>
      </c>
      <c r="MV7" s="37">
        <f>SUMIFS('Arrêts médicaux'!$AF$8:$AF$500,'Arrêts médicaux'!$A$8:$A$500,B7,'Arrêts médicaux'!$D$8:$D$500,Salariés!$H$8)</f>
        <v>0</v>
      </c>
      <c r="MW7" s="37">
        <f>SUMIFS('Absences diverses'!$AD$8:$AD$500,'Absences diverses'!$A$8:$A$500,B7,'Absences diverses'!$D$8:$D$500,Salariés!$J$1)</f>
        <v>0</v>
      </c>
      <c r="MX7" s="37">
        <f>SUMIFS('Absences diverses'!$AD$8:$AD$500,'Absences diverses'!$A$8:$A$500,B7,'Absences diverses'!$D$8:$D$500,Salariés!$J$2)</f>
        <v>0</v>
      </c>
      <c r="MY7" s="37">
        <f>SUMIFS('Absences diverses'!$AD$8:$AD$500,'Absences diverses'!$A$8:$A$500,B7,'Absences diverses'!$D$8:$D$500,Salariés!$J$3)</f>
        <v>0</v>
      </c>
      <c r="MZ7" s="37">
        <f>SUMIFS('Absences diverses'!$AD$8:$AD$500,'Absences diverses'!$A$8:$A$500,B7,'Absences diverses'!$D$8:$D$500,Salariés!$J$4)</f>
        <v>0</v>
      </c>
      <c r="NA7" s="37">
        <f>SUMIFS('Arrêts médicaux'!$AG$8:$AG$500,'Arrêts médicaux'!$A$8:$A$500,B7,'Arrêts médicaux'!$D$8:$D$500,Salariés!$H$1)</f>
        <v>0</v>
      </c>
      <c r="NB7" s="37">
        <f>SUMIFS('Arrêts médicaux'!$AG$8:$AG$500,'Arrêts médicaux'!$A$8:$A$500,B7,'Arrêts médicaux'!$D$8:$D$500,Salariés!$H$2)</f>
        <v>0</v>
      </c>
      <c r="NC7" s="38">
        <f t="shared" si="250"/>
        <v>0</v>
      </c>
      <c r="ND7" s="37">
        <f>SUMIFS('Arrêts médicaux'!$AG$8:$AG$500,'Arrêts médicaux'!$A$8:$A$500,B7,'Arrêts médicaux'!$D$8:$D$500,Salariés!$H$3)</f>
        <v>0</v>
      </c>
      <c r="NE7" s="37">
        <f>SUMIFS('Arrêts médicaux'!$AG$8:$AG$500,'Arrêts médicaux'!$A$8:$A$500,B7,'Arrêts médicaux'!$D$8:$D$500,Salariés!$H$4)</f>
        <v>0</v>
      </c>
      <c r="NF7" s="38">
        <f t="shared" si="251"/>
        <v>0</v>
      </c>
      <c r="NG7" s="37">
        <f>SUMIFS('Arrêts médicaux'!$AG$8:$AG$500,'Arrêts médicaux'!$A$8:$A$500,B7,'Arrêts médicaux'!$D$8:$D$500,Salariés!$H$5)</f>
        <v>0</v>
      </c>
      <c r="NH7" s="37">
        <f>SUMIFS('Arrêts médicaux'!$AG$8:$AG$500,'Arrêts médicaux'!$A$8:$A$500,B7,'Arrêts médicaux'!$D$8:$D$500,Salariés!$H$6)</f>
        <v>0</v>
      </c>
      <c r="NI7" s="37">
        <f>SUMIFS('Arrêts médicaux'!$AG$8:$AG$500,'Arrêts médicaux'!$A$8:$A$500,B7,'Arrêts médicaux'!$D$8:$D$500,Salariés!$H$7)</f>
        <v>0</v>
      </c>
      <c r="NJ7" s="38">
        <f t="shared" si="252"/>
        <v>0</v>
      </c>
      <c r="NK7" s="37">
        <f>SUMIFS('Arrêts médicaux'!$AG$8:$AG$500,'Arrêts médicaux'!$A$8:$A$500,B7,'Arrêts médicaux'!$D$8:$D$500,Salariés!$H$8)</f>
        <v>0</v>
      </c>
      <c r="NL7" s="37">
        <f>SUMIFS('Absences diverses'!$AE$8:$AE$500,'Absences diverses'!$A$8:$A$500,B7,'Absences diverses'!$D$8:$D$500,Salariés!$J$1)</f>
        <v>0</v>
      </c>
      <c r="NM7" s="37">
        <f>SUMIFS('Absences diverses'!$AE$8:$AE$500,'Absences diverses'!$A$8:$A$500,B7,'Absences diverses'!$D$8:$D$500,Salariés!$J$2)</f>
        <v>0</v>
      </c>
      <c r="NN7" s="37">
        <f>SUMIFS('Absences diverses'!$AE$8:$AE$500,'Absences diverses'!$A$8:$A$500,B7,'Absences diverses'!$D$8:$D$500,Salariés!$J$3)</f>
        <v>0</v>
      </c>
      <c r="NO7" s="37">
        <f>SUMIFS('Absences diverses'!$AE$8:$AE$500,'Absences diverses'!$A$8:$A$500,B7,'Absences diverses'!$D$8:$D$500,Salariés!$J$4)</f>
        <v>0</v>
      </c>
      <c r="NP7" s="37">
        <f>SUMIFS('Arrêts médicaux'!$AH$8:$AH$500,'Arrêts médicaux'!$A$8:$A$500,B7,'Arrêts médicaux'!$D$8:$D$500,Salariés!$H$1)</f>
        <v>0</v>
      </c>
      <c r="NQ7" s="37">
        <f>SUMIFS('Arrêts médicaux'!$AH$8:$AH$500,'Arrêts médicaux'!$A$8:$A$500,B7,'Arrêts médicaux'!$D$8:$D$500,Salariés!$H$2)</f>
        <v>0</v>
      </c>
      <c r="NR7" s="38">
        <f t="shared" si="253"/>
        <v>0</v>
      </c>
      <c r="NS7" s="37">
        <f>SUMIFS('Arrêts médicaux'!$AH$8:$AH$500,'Arrêts médicaux'!$A$8:$A$500,B7,'Arrêts médicaux'!$D$8:$D$500,Salariés!$H$3)</f>
        <v>0</v>
      </c>
      <c r="NT7" s="37">
        <f>SUMIFS('Arrêts médicaux'!$AH$8:$AH$500,'Arrêts médicaux'!$A$8:$A$500,B7,'Arrêts médicaux'!$D$8:$D$500,Salariés!$H$4)</f>
        <v>0</v>
      </c>
      <c r="NU7" s="38">
        <f t="shared" si="254"/>
        <v>0</v>
      </c>
      <c r="NV7" s="37">
        <f>SUMIFS('Arrêts médicaux'!$AH$8:$AH$500,'Arrêts médicaux'!$A$8:$A$500,B7,'Arrêts médicaux'!$D$8:$D$500,Salariés!$H$5)</f>
        <v>0</v>
      </c>
      <c r="NW7" s="37">
        <f>SUMIFS('Arrêts médicaux'!$AH$8:$AH$500,'Arrêts médicaux'!$A$8:$A$500,B7,'Arrêts médicaux'!$D$8:$D$500,Salariés!$H$6)</f>
        <v>0</v>
      </c>
      <c r="NX7" s="37">
        <f>SUMIFS('Arrêts médicaux'!$AH$8:$AH$500,'Arrêts médicaux'!$A$8:$A$500,B7,'Arrêts médicaux'!$D$8:$D$500,Salariés!$H$7)</f>
        <v>0</v>
      </c>
      <c r="NY7" s="38">
        <f t="shared" si="255"/>
        <v>0</v>
      </c>
      <c r="NZ7" s="37">
        <f>SUMIFS('Arrêts médicaux'!$AH$8:$AH$500,'Arrêts médicaux'!$A$8:$A$500,B7,'Arrêts médicaux'!$D$8:$D$500,Salariés!$H$8)</f>
        <v>0</v>
      </c>
      <c r="OA7" s="37">
        <f>SUMIFS('Absences diverses'!$AF$8:$AF$500,'Absences diverses'!$A$8:$A$500,B7,'Absences diverses'!$D$8:$D$500,Salariés!$J$1)</f>
        <v>0</v>
      </c>
      <c r="OB7" s="37">
        <f>SUMIFS('Absences diverses'!$AF$8:$AF$500,'Absences diverses'!$A$8:$A$500,B7,'Absences diverses'!$D$8:$D$500,Salariés!$J$2)</f>
        <v>0</v>
      </c>
      <c r="OC7" s="37">
        <f>SUMIFS('Absences diverses'!$AF$8:$AF$500,'Absences diverses'!$A$8:$A$500,B7,'Absences diverses'!$D$8:$D$500,Salariés!$J$3)</f>
        <v>0</v>
      </c>
      <c r="OD7" s="37">
        <f>SUMIFS('Absences diverses'!$AF$8:$AF$500,'Absences diverses'!$A$8:$A$500,B7,'Absences diverses'!$D$8:$D$500,Salariés!$J$4)</f>
        <v>0</v>
      </c>
      <c r="OE7" s="37">
        <f>SUMIFS('Arrêts médicaux'!$AI$8:$AI$500,'Arrêts médicaux'!$A$8:$A$500,B7,'Arrêts médicaux'!$D$8:$D$500,Salariés!$H$1)</f>
        <v>0</v>
      </c>
      <c r="OF7" s="37">
        <f>SUMIFS('Arrêts médicaux'!$AI$8:$AI$500,'Arrêts médicaux'!$A$8:$A$500,B7,'Arrêts médicaux'!$D$8:$D$500,Salariés!$H$2)</f>
        <v>0</v>
      </c>
      <c r="OG7" s="38">
        <f t="shared" si="256"/>
        <v>0</v>
      </c>
      <c r="OH7" s="37">
        <f>SUMIFS('Arrêts médicaux'!$AI$8:$AI$500,'Arrêts médicaux'!$A$8:$A$500,B7,'Arrêts médicaux'!$D$8:$D$500,Salariés!$H$3)</f>
        <v>0</v>
      </c>
      <c r="OI7" s="37">
        <f>SUMIFS('Arrêts médicaux'!$AI$8:$AI$500,'Arrêts médicaux'!$A$8:$A$500,B7,'Arrêts médicaux'!$D$8:$D$500,Salariés!$H$4)</f>
        <v>0</v>
      </c>
      <c r="OJ7" s="38">
        <f t="shared" si="257"/>
        <v>0</v>
      </c>
      <c r="OK7" s="37">
        <f>SUMIFS('Arrêts médicaux'!$AI$8:$AI$500,'Arrêts médicaux'!$A$8:$A$500,B7,'Arrêts médicaux'!$D$8:$D$500,Salariés!$H$5)</f>
        <v>0</v>
      </c>
      <c r="OL7" s="37">
        <f>SUMIFS('Arrêts médicaux'!$AI$8:$AI$500,'Arrêts médicaux'!$A$8:$A$500,B7,'Arrêts médicaux'!$D$8:$D$500,Salariés!$H$6)</f>
        <v>0</v>
      </c>
      <c r="OM7" s="37">
        <f>SUMIFS('Arrêts médicaux'!$AI$8:$AI$500,'Arrêts médicaux'!$A$8:$A$500,B7,'Arrêts médicaux'!$D$8:$D$500,Salariés!$H$7)</f>
        <v>0</v>
      </c>
      <c r="ON7" s="38">
        <f t="shared" si="258"/>
        <v>0</v>
      </c>
      <c r="OO7" s="37">
        <f>SUMIFS('Arrêts médicaux'!$AI$8:$AI$500,'Arrêts médicaux'!$A$8:$A$500,B7,'Arrêts médicaux'!$D$8:$D$500,Salariés!$H$8)</f>
        <v>0</v>
      </c>
      <c r="OP7" s="37">
        <f>SUMIFS('Absences diverses'!$AG$8:$AG$500,'Absences diverses'!$A$8:$A$500,B7,'Absences diverses'!$D$8:$D$500,Salariés!$J$1)</f>
        <v>0</v>
      </c>
      <c r="OQ7" s="37">
        <f>SUMIFS('Absences diverses'!$AG$8:$AG$500,'Absences diverses'!$A$8:$A$500,B7,'Absences diverses'!$D$8:$D$500,Salariés!$J$2)</f>
        <v>0</v>
      </c>
      <c r="OR7" s="37">
        <f>SUMIFS('Absences diverses'!$AG$8:$AG$500,'Absences diverses'!$A$8:$A$500,B7,'Absences diverses'!$D$8:$D$500,Salariés!$J$3)</f>
        <v>0</v>
      </c>
      <c r="OS7" s="37">
        <f>SUMIFS('Absences diverses'!$AG$8:$AG$500,'Absences diverses'!$A$8:$A$500,B7,'Absences diverses'!$D$8:$D$500,Salariés!$J$4)</f>
        <v>0</v>
      </c>
      <c r="OT7" s="37">
        <f>SUMIFS('Arrêts médicaux'!$AJ$8:$AJ$500,'Arrêts médicaux'!$A$8:$A$500,B7,'Arrêts médicaux'!$D$8:$D$500,Salariés!$H$1)</f>
        <v>0</v>
      </c>
      <c r="OU7" s="37">
        <f>SUMIFS('Arrêts médicaux'!$AJ$8:$AJ$500,'Arrêts médicaux'!$A$8:$A$500,B7,'Arrêts médicaux'!$D$8:$D$500,Salariés!$H$2)</f>
        <v>0</v>
      </c>
      <c r="OV7" s="38">
        <f t="shared" si="259"/>
        <v>0</v>
      </c>
      <c r="OW7" s="37">
        <f>SUMIFS('Arrêts médicaux'!$AJ$8:$AJ$500,'Arrêts médicaux'!$A$8:$A$500,B7,'Arrêts médicaux'!$D$8:$D$500,Salariés!$H$3)</f>
        <v>0</v>
      </c>
      <c r="OX7" s="37">
        <f>SUMIFS('Arrêts médicaux'!$AJ$8:$AJ$500,'Arrêts médicaux'!$A$8:$A$500,B7,'Arrêts médicaux'!$D$8:$D$500,Salariés!$H$4)</f>
        <v>0</v>
      </c>
      <c r="OY7" s="38">
        <f t="shared" si="260"/>
        <v>0</v>
      </c>
      <c r="OZ7" s="37">
        <f>SUMIFS('Arrêts médicaux'!$AJ$8:$AJ$500,'Arrêts médicaux'!$A$8:$A$500,B7,'Arrêts médicaux'!$D$8:$D$500,Salariés!$H$5)</f>
        <v>0</v>
      </c>
      <c r="PA7" s="37">
        <f>SUMIFS('Arrêts médicaux'!$AJ$8:$AJ$500,'Arrêts médicaux'!$A$8:$A$500,B7,'Arrêts médicaux'!$D$8:$D$500,Salariés!$H$6)</f>
        <v>0</v>
      </c>
      <c r="PB7" s="37">
        <f>SUMIFS('Arrêts médicaux'!$AJ$8:$AJ$500,'Arrêts médicaux'!$A$8:$A$500,B7,'Arrêts médicaux'!$D$8:$D$500,Salariés!$H$7)</f>
        <v>0</v>
      </c>
      <c r="PC7" s="38">
        <f t="shared" si="261"/>
        <v>0</v>
      </c>
      <c r="PD7" s="37">
        <f>SUMIFS('Arrêts médicaux'!$AJ$8:$AJ$500,'Arrêts médicaux'!$A$8:$A$500,B7,'Arrêts médicaux'!$D$8:$D$500,Salariés!$H$8)</f>
        <v>0</v>
      </c>
      <c r="PE7" s="37">
        <f>SUMIFS('Absences diverses'!$AH$8:$AH$500,'Absences diverses'!$A$8:$A$500,B7,'Absences diverses'!$D$8:$D$500,Salariés!$J$1)</f>
        <v>0</v>
      </c>
      <c r="PF7" s="37">
        <f>SUMIFS('Absences diverses'!$AH$8:$AH$500,'Absences diverses'!$A$8:$A$500,B7,'Absences diverses'!$D$8:$D$500,Salariés!$J$2)</f>
        <v>0</v>
      </c>
      <c r="PG7" s="37">
        <f>SUMIFS('Absences diverses'!$AH$8:$AH$500,'Absences diverses'!$A$8:$A$500,B7,'Absences diverses'!$D$8:$D$500,Salariés!$J$3)</f>
        <v>0</v>
      </c>
      <c r="PH7" s="37">
        <f>SUMIFS('Absences diverses'!$AH$8:$AH$500,'Absences diverses'!$A$8:$A$500,B7,'Absences diverses'!$D$8:$D$500,Salariés!$J$4)</f>
        <v>0</v>
      </c>
      <c r="PI7" s="37">
        <f>SUMIFS('Arrêts médicaux'!$AK$8:$AK$500,'Arrêts médicaux'!$A$8:$A$500,B7,'Arrêts médicaux'!$D$8:$D$500,Salariés!$H$1)</f>
        <v>0</v>
      </c>
      <c r="PJ7" s="37">
        <f>SUMIFS('Arrêts médicaux'!$AK$8:$AK$500,'Arrêts médicaux'!$A$8:$A$500,B7,'Arrêts médicaux'!$D$8:$D$500,Salariés!$H$2)</f>
        <v>0</v>
      </c>
      <c r="PK7" s="38">
        <f t="shared" si="262"/>
        <v>0</v>
      </c>
      <c r="PL7" s="37">
        <f>SUMIFS('Arrêts médicaux'!$AK$8:$AK$500,'Arrêts médicaux'!$A$8:$A$500,B7,'Arrêts médicaux'!$D$8:$D$500,Salariés!$H$3)</f>
        <v>0</v>
      </c>
      <c r="PM7" s="37">
        <f>SUMIFS('Arrêts médicaux'!$AK$8:$AK$500,'Arrêts médicaux'!$A$8:$A$500,B7,'Arrêts médicaux'!$D$8:$D$500,Salariés!$H$4)</f>
        <v>0</v>
      </c>
      <c r="PN7" s="38">
        <f t="shared" si="263"/>
        <v>0</v>
      </c>
      <c r="PO7" s="37">
        <f>SUMIFS('Arrêts médicaux'!$AK$8:$AK$500,'Arrêts médicaux'!$A$8:$A$500,B7,'Arrêts médicaux'!$D$8:$D$500,Salariés!$H$5)</f>
        <v>0</v>
      </c>
      <c r="PP7" s="37">
        <f>SUMIFS('Arrêts médicaux'!$AK$8:$AK$500,'Arrêts médicaux'!$A$8:$A$500,B7,'Arrêts médicaux'!$D$8:$D$500,Salariés!$H$6)</f>
        <v>0</v>
      </c>
      <c r="PQ7" s="37">
        <f>SUMIFS('Arrêts médicaux'!$AK$8:$AK$500,'Arrêts médicaux'!$A$8:$A$500,B7,'Arrêts médicaux'!$D$8:$D$500,Salariés!$H$7)</f>
        <v>0</v>
      </c>
      <c r="PR7" s="38">
        <f t="shared" si="264"/>
        <v>0</v>
      </c>
      <c r="PS7" s="37">
        <f>SUMIFS('Arrêts médicaux'!$AK$8:$AK$500,'Arrêts médicaux'!$A$8:$A$500,B7,'Arrêts médicaux'!$D$8:$D$500,Salariés!$H$8)</f>
        <v>0</v>
      </c>
      <c r="PT7" s="37">
        <f>SUMIFS('Absences diverses'!$AI$8:$AI$500,'Absences diverses'!$A$8:$A$500,B7,'Absences diverses'!$D$8:$D$500,Salariés!$J$1)</f>
        <v>0</v>
      </c>
      <c r="PU7" s="37">
        <f>SUMIFS('Absences diverses'!$AI$8:$AI$500,'Absences diverses'!$A$8:$A$500,B7,'Absences diverses'!$D$8:$D$500,Salariés!$J$2)</f>
        <v>0</v>
      </c>
      <c r="PV7" s="37">
        <f>SUMIFS('Absences diverses'!$AI$8:$AI$500,'Absences diverses'!$A$8:$A$500,B7,'Absences diverses'!$D$8:$D$500,Salariés!$J$3)</f>
        <v>0</v>
      </c>
      <c r="PW7" s="37">
        <f>SUMIFS('Absences diverses'!$AI$8:$AI$500,'Absences diverses'!$A$8:$A$500,B7,'Absences diverses'!$D$8:$D$500,Salariés!$J$4)</f>
        <v>0</v>
      </c>
      <c r="PX7" s="37">
        <f>SUMIFS('Arrêts médicaux'!$AL$8:$AL$500,'Arrêts médicaux'!$A$8:$A$500,B7,'Arrêts médicaux'!$D$8:$D$500,Salariés!$H$1)</f>
        <v>0</v>
      </c>
      <c r="PY7" s="37">
        <f>SUMIFS('Arrêts médicaux'!$AL$8:$AL$500,'Arrêts médicaux'!$A$8:$A$500,B7,'Arrêts médicaux'!$D$8:$D$500,Salariés!$H$2)</f>
        <v>0</v>
      </c>
      <c r="PZ7" s="38">
        <f t="shared" si="265"/>
        <v>0</v>
      </c>
      <c r="QA7" s="37">
        <f>SUMIFS('Arrêts médicaux'!$AL$8:$AL$500,'Arrêts médicaux'!$A$8:$A$500,B7,'Arrêts médicaux'!$D$8:$D$500,Salariés!$H$3)</f>
        <v>0</v>
      </c>
      <c r="QB7" s="37">
        <f>SUMIFS('Arrêts médicaux'!$AL$8:$AL$500,'Arrêts médicaux'!$A$8:$A$500,B7,'Arrêts médicaux'!$D$8:$D$500,Salariés!$H$4)</f>
        <v>0</v>
      </c>
      <c r="QC7" s="38">
        <f t="shared" si="266"/>
        <v>0</v>
      </c>
      <c r="QD7" s="37">
        <f>SUMIFS('Arrêts médicaux'!$AL$8:$AL$500,'Arrêts médicaux'!$A$8:$A$500,B7,'Arrêts médicaux'!$D$8:$D$500,Salariés!$H$5)</f>
        <v>0</v>
      </c>
      <c r="QE7" s="37">
        <f>SUMIFS('Arrêts médicaux'!$AL$8:$AL$500,'Arrêts médicaux'!$A$8:$A$500,B7,'Arrêts médicaux'!$D$8:$D$500,Salariés!$H$6)</f>
        <v>0</v>
      </c>
      <c r="QF7" s="37">
        <f>SUMIFS('Arrêts médicaux'!$AL$8:$AL$500,'Arrêts médicaux'!$A$8:$A$500,B7,'Arrêts médicaux'!$D$8:$D$500,Salariés!$H$7)</f>
        <v>0</v>
      </c>
      <c r="QG7" s="38">
        <f t="shared" si="267"/>
        <v>0</v>
      </c>
      <c r="QH7" s="37">
        <f>SUMIFS('Arrêts médicaux'!$AL$8:$AL$500,'Arrêts médicaux'!$A$8:$A$500,B7,'Arrêts médicaux'!$D$8:$D$500,Salariés!$H$8)</f>
        <v>0</v>
      </c>
      <c r="QI7" s="37">
        <f>SUMIFS('Absences diverses'!$AJ$8:$AJ$500,'Absences diverses'!$A$8:$A$500,B7,'Absences diverses'!$D$8:$D$500,Salariés!$J$1)</f>
        <v>0</v>
      </c>
      <c r="QJ7" s="37">
        <f>SUMIFS('Absences diverses'!$AJ$8:$AJ$500,'Absences diverses'!$A$8:$A$500,B7,'Absences diverses'!$D$8:$D$500,Salariés!$J$2)</f>
        <v>0</v>
      </c>
      <c r="QK7" s="37">
        <f>SUMIFS('Absences diverses'!$AJ$8:$AJ$500,'Absences diverses'!$A$8:$A$500,B7,'Absences diverses'!$D$8:$D$500,Salariés!$J$3)</f>
        <v>0</v>
      </c>
      <c r="QL7" s="37">
        <f>SUMIFS('Absences diverses'!$AJ$8:$AJ$500,'Absences diverses'!$A$8:$A$500,B7,'Absences diverses'!$D$8:$D$500,Salariés!$J$4)</f>
        <v>0</v>
      </c>
      <c r="QM7" s="37">
        <f>SUMIFS('Arrêts médicaux'!$AM$8:$AM$500,'Arrêts médicaux'!$A$8:$A$500,B7,'Arrêts médicaux'!$D$8:$D$500,Salariés!$H$1)</f>
        <v>0</v>
      </c>
      <c r="QN7" s="37">
        <f>SUMIFS('Arrêts médicaux'!$AM$8:$AM$500,'Arrêts médicaux'!$A$8:$A$500,B7,'Arrêts médicaux'!$D$8:$D$500,Salariés!$H$2)</f>
        <v>0</v>
      </c>
      <c r="QO7" s="38">
        <f t="shared" si="268"/>
        <v>0</v>
      </c>
      <c r="QP7" s="37">
        <f>SUMIFS('Arrêts médicaux'!$AM$8:$AM$500,'Arrêts médicaux'!$A$8:$A$500,B7,'Arrêts médicaux'!$D$8:$D$500,Salariés!$H$3)</f>
        <v>0</v>
      </c>
      <c r="QQ7" s="37">
        <f>SUMIFS('Arrêts médicaux'!$AM$8:$AM$500,'Arrêts médicaux'!$A$8:$A$500,B7,'Arrêts médicaux'!$D$8:$D$500,Salariés!$H$4)</f>
        <v>0</v>
      </c>
      <c r="QR7" s="38">
        <f t="shared" si="269"/>
        <v>0</v>
      </c>
      <c r="QS7" s="37">
        <f>SUMIFS('Arrêts médicaux'!$AM$8:$AM$500,'Arrêts médicaux'!$A$8:$A$500,B7,'Arrêts médicaux'!$D$8:$D$500,Salariés!$H$5)</f>
        <v>0</v>
      </c>
      <c r="QT7" s="37">
        <f>SUMIFS('Arrêts médicaux'!$AM$8:$AM$500,'Arrêts médicaux'!$A$8:$A$500,B7,'Arrêts médicaux'!$D$8:$D$500,Salariés!$H$6)</f>
        <v>0</v>
      </c>
      <c r="QU7" s="37">
        <f>SUMIFS('Arrêts médicaux'!$AM$8:$AM$500,'Arrêts médicaux'!$A$8:$A$500,B7,'Arrêts médicaux'!$D$8:$D$500,Salariés!$H$7)</f>
        <v>0</v>
      </c>
      <c r="QV7" s="38">
        <f t="shared" si="270"/>
        <v>0</v>
      </c>
      <c r="QW7" s="37">
        <f>SUMIFS('Arrêts médicaux'!$AM$8:$AM$500,'Arrêts médicaux'!$A$8:$A$500,B7,'Arrêts médicaux'!$D$8:$D$500,Salariés!$H$8)</f>
        <v>0</v>
      </c>
      <c r="QX7" s="37">
        <f>SUMIFS('Absences diverses'!$AK$8:$AK$500,'Absences diverses'!$A$8:$A$500,B7,'Absences diverses'!$D$8:$D$500,Salariés!$J$1)</f>
        <v>0</v>
      </c>
      <c r="QY7" s="37">
        <f>SUMIFS('Absences diverses'!$AK$8:$AK$500,'Absences diverses'!$A$8:$A$500,B7,'Absences diverses'!$D$8:$D$500,Salariés!$J$2)</f>
        <v>0</v>
      </c>
      <c r="QZ7" s="37">
        <f>SUMIFS('Absences diverses'!$AK$8:$AK$500,'Absences diverses'!$A$8:$A$500,B7,'Absences diverses'!$D$8:$D$500,Salariés!$J$3)</f>
        <v>0</v>
      </c>
      <c r="RA7" s="37">
        <f>SUMIFS('Absences diverses'!$AK$8:$AK$500,'Absences diverses'!$A$8:$A$500,B7,'Absences diverses'!$D$8:$D$500,Salariés!$J$4)</f>
        <v>0</v>
      </c>
      <c r="RB7" s="37">
        <f>SUMIFS('Arrêts médicaux'!$AN$8:$AN$500,'Arrêts médicaux'!$A$8:$A$500,B7,'Arrêts médicaux'!$D$8:$D$500,Salariés!$H$1)</f>
        <v>0</v>
      </c>
      <c r="RC7" s="37">
        <f>SUMIFS('Arrêts médicaux'!$AN$8:$AN$500,'Arrêts médicaux'!$A$8:$A$500,B7,'Arrêts médicaux'!$D$8:$D$500,Salariés!$H$2)</f>
        <v>0</v>
      </c>
      <c r="RD7" s="38">
        <f t="shared" si="271"/>
        <v>0</v>
      </c>
      <c r="RE7" s="37">
        <f>SUMIFS('Arrêts médicaux'!$AN$8:$AN$500,'Arrêts médicaux'!$A$8:$A$500,B7,'Arrêts médicaux'!$D$8:$D$500,Salariés!$H$3)</f>
        <v>0</v>
      </c>
      <c r="RF7" s="37">
        <f>SUMIFS('Arrêts médicaux'!$AN$8:$AN$500,'Arrêts médicaux'!$A$8:$A$500,B7,'Arrêts médicaux'!$D$8:$D$500,Salariés!$H$4)</f>
        <v>0</v>
      </c>
      <c r="RG7" s="38">
        <f t="shared" si="272"/>
        <v>0</v>
      </c>
      <c r="RH7" s="37">
        <f>SUMIFS('Arrêts médicaux'!$AN$8:$AN$500,'Arrêts médicaux'!$A$8:$A$500,B7,'Arrêts médicaux'!$D$8:$D$500,Salariés!$H$5)</f>
        <v>0</v>
      </c>
      <c r="RI7" s="37">
        <f>SUMIFS('Arrêts médicaux'!$AN$8:$AN$500,'Arrêts médicaux'!$A$8:$A$500,B7,'Arrêts médicaux'!$D$8:$D$500,Salariés!$H$6)</f>
        <v>0</v>
      </c>
      <c r="RJ7" s="37">
        <f>SUMIFS('Arrêts médicaux'!$AN$8:$AN$500,'Arrêts médicaux'!$A$8:$A$500,B7,'Arrêts médicaux'!$D$8:$D$500,Salariés!$H$7)</f>
        <v>0</v>
      </c>
      <c r="RK7" s="38">
        <f t="shared" si="273"/>
        <v>0</v>
      </c>
      <c r="RL7" s="37">
        <f>SUMIFS('Arrêts médicaux'!$AN$8:$AN$500,'Arrêts médicaux'!$A$8:$A$500,B7,'Arrêts médicaux'!$D$8:$D$500,Salariés!$H$8)</f>
        <v>0</v>
      </c>
      <c r="RM7" s="37">
        <f>SUMIFS('Absences diverses'!$AL$8:$AL$500,'Absences diverses'!$A$8:$A$500,B7,'Absences diverses'!$D$8:$D$500,Salariés!$J$1)</f>
        <v>0</v>
      </c>
      <c r="RN7" s="37">
        <f>SUMIFS('Absences diverses'!$AL$8:$AL$500,'Absences diverses'!$A$8:$A$500,B7,'Absences diverses'!$D$8:$D$500,Salariés!$J$2)</f>
        <v>0</v>
      </c>
      <c r="RO7" s="37">
        <f>SUMIFS('Absences diverses'!$AL$8:$AL$500,'Absences diverses'!$A$8:$A$500,B7,'Absences diverses'!$D$8:$D$500,Salariés!$J$3)</f>
        <v>0</v>
      </c>
      <c r="RP7" s="37">
        <f>SUMIFS('Absences diverses'!$AL$8:$AL$500,'Absences diverses'!$A$8:$A$500,B7,'Absences diverses'!$D$8:$D$500,Salariés!$J$4)</f>
        <v>0</v>
      </c>
      <c r="RQ7" s="37">
        <f>SUMIFS('Arrêts médicaux'!$AO$8:$AO$500,'Arrêts médicaux'!$A$8:$A$500,B7,'Arrêts médicaux'!$D$8:$D$500,Salariés!$H$1)</f>
        <v>0</v>
      </c>
      <c r="RR7" s="37">
        <f>SUMIFS('Arrêts médicaux'!$AO$8:$AO$500,'Arrêts médicaux'!$A$8:$A$500,B7,'Arrêts médicaux'!$D$8:$D$500,Salariés!$H$2)</f>
        <v>0</v>
      </c>
      <c r="RS7" s="38">
        <f t="shared" si="274"/>
        <v>0</v>
      </c>
      <c r="RT7" s="37">
        <f>SUMIFS('Arrêts médicaux'!$AO$8:$AO$500,'Arrêts médicaux'!$A$8:$A$500,B7,'Arrêts médicaux'!$D$8:$D$500,Salariés!$H$3)</f>
        <v>0</v>
      </c>
      <c r="RU7" s="37">
        <f>SUMIFS('Arrêts médicaux'!$AO$8:$AO$500,'Arrêts médicaux'!$A$8:$A$500,B7,'Arrêts médicaux'!$D$8:$D$500,Salariés!$H$4)</f>
        <v>0</v>
      </c>
      <c r="RV7" s="38">
        <f t="shared" si="275"/>
        <v>0</v>
      </c>
      <c r="RW7" s="37">
        <f>SUMIFS('Arrêts médicaux'!$AO$8:$AO$500,'Arrêts médicaux'!$A$8:$A$500,B7,'Arrêts médicaux'!$D$8:$D$500,Salariés!$H$5)</f>
        <v>0</v>
      </c>
      <c r="RX7" s="37">
        <f>SUMIFS('Arrêts médicaux'!$AO$8:$AO$500,'Arrêts médicaux'!$A$8:$A$500,B7,'Arrêts médicaux'!$D$8:$D$500,Salariés!$H$6)</f>
        <v>0</v>
      </c>
      <c r="RY7" s="37">
        <f>SUMIFS('Arrêts médicaux'!$AO$8:$AO$500,'Arrêts médicaux'!$A$8:$A$500,B7,'Arrêts médicaux'!$D$8:$D$500,Salariés!$H$7)</f>
        <v>0</v>
      </c>
      <c r="RZ7" s="38">
        <f t="shared" si="276"/>
        <v>0</v>
      </c>
      <c r="SA7" s="37">
        <f>SUMIFS('Arrêts médicaux'!$AO$8:$AO$500,'Arrêts médicaux'!$A$8:$A$500,B7,'Arrêts médicaux'!$D$8:$D$500,Salariés!$H$8)</f>
        <v>0</v>
      </c>
      <c r="SB7" s="37">
        <f>SUMIFS('Absences diverses'!$AM$8:$AM$500,'Absences diverses'!$A$8:$A$500,B7,'Absences diverses'!$D$8:$D$500,Salariés!$J$1)</f>
        <v>0</v>
      </c>
      <c r="SC7" s="37">
        <f>SUMIFS('Absences diverses'!$AM$8:$AM$500,'Absences diverses'!$A$8:$A$500,B7,'Absences diverses'!$D$8:$D$500,Salariés!$J$2)</f>
        <v>0</v>
      </c>
      <c r="SD7" s="37">
        <f>SUMIFS('Absences diverses'!$AM$8:$AM$500,'Absences diverses'!$A$8:$A$500,B7,'Absences diverses'!$D$8:$D$500,Salariés!$J$3)</f>
        <v>0</v>
      </c>
      <c r="SE7" s="37">
        <f>SUMIFS('Absences diverses'!$AM$8:$AM$500,'Absences diverses'!$A$8:$A$500,B7,'Absences diverses'!$D$8:$D$500,Salariés!$J$4)</f>
        <v>0</v>
      </c>
      <c r="SF7" s="37">
        <f>SUMIFS('Arrêts médicaux'!$AP$8:$AP$500,'Arrêts médicaux'!$A$8:$A$500,B7,'Arrêts médicaux'!$D$8:$D$500,Salariés!$H$1)</f>
        <v>0</v>
      </c>
      <c r="SG7" s="37">
        <f>SUMIFS('Arrêts médicaux'!$AP$8:$AP$500,'Arrêts médicaux'!$A$8:$A$500,B7,'Arrêts médicaux'!$D$8:$D$500,Salariés!$H$2)</f>
        <v>0</v>
      </c>
      <c r="SH7" s="38">
        <f t="shared" si="277"/>
        <v>0</v>
      </c>
      <c r="SI7" s="37">
        <f>SUMIFS('Arrêts médicaux'!$AP$8:$AP$500,'Arrêts médicaux'!$A$8:$A$500,B7,'Arrêts médicaux'!$D$8:$D$500,Salariés!$H$3)</f>
        <v>0</v>
      </c>
      <c r="SJ7" s="37">
        <f>SUMIFS('Arrêts médicaux'!$AP$8:$AP$500,'Arrêts médicaux'!$A$8:$A$500,B7,'Arrêts médicaux'!$D$8:$D$500,Salariés!$H$4)</f>
        <v>0</v>
      </c>
      <c r="SK7" s="38">
        <f t="shared" si="278"/>
        <v>0</v>
      </c>
      <c r="SL7" s="37">
        <f>SUMIFS('Arrêts médicaux'!$AP$8:$AP$500,'Arrêts médicaux'!$A$8:$A$500,B7,'Arrêts médicaux'!$D$8:$D$500,Salariés!$H$5)</f>
        <v>0</v>
      </c>
      <c r="SM7" s="37">
        <f>SUMIFS('Arrêts médicaux'!$AP$8:$AP$500,'Arrêts médicaux'!$A$8:$A$500,B7,'Arrêts médicaux'!$D$8:$D$500,Salariés!$H$6)</f>
        <v>0</v>
      </c>
      <c r="SN7" s="37">
        <f>SUMIFS('Arrêts médicaux'!$AP$8:$AP$500,'Arrêts médicaux'!$A$8:$A$500,B7,'Arrêts médicaux'!$D$8:$D$500,Salariés!$H$7)</f>
        <v>0</v>
      </c>
      <c r="SO7" s="38">
        <f t="shared" si="279"/>
        <v>0</v>
      </c>
      <c r="SP7" s="37">
        <f>SUMIFS('Arrêts médicaux'!$AP$8:$AP$500,'Arrêts médicaux'!$A$8:$A$500,B7,'Arrêts médicaux'!$D$8:$D$500,Salariés!$H$8)</f>
        <v>0</v>
      </c>
      <c r="SQ7" s="37">
        <f>SUMIFS('Absences diverses'!$AN$8:$AN$500,'Absences diverses'!$A$8:$A$500,B7,'Absences diverses'!$D$8:$D$500,Salariés!$J$1)</f>
        <v>0</v>
      </c>
      <c r="SR7" s="37">
        <f>SUMIFS('Absences diverses'!$AN$8:$AN$500,'Absences diverses'!$A$8:$A$500,B7,'Absences diverses'!$D$8:$D$500,Salariés!$J$2)</f>
        <v>0</v>
      </c>
      <c r="SS7" s="37">
        <f>SUMIFS('Absences diverses'!$AN$8:$AN$500,'Absences diverses'!$A$8:$A$500,B7,'Absences diverses'!$D$8:$D$500,Salariés!$J$3)</f>
        <v>0</v>
      </c>
      <c r="ST7" s="37">
        <f>SUMIFS('Absences diverses'!$AN$8:$AN$500,'Absences diverses'!$A$8:$A$500,B7,'Absences diverses'!$D$8:$D$500,Salariés!$J$4)</f>
        <v>0</v>
      </c>
      <c r="SU7" s="37">
        <f>SUMIFS('Arrêts médicaux'!$AQ$8:$AQ$500,'Arrêts médicaux'!$A$8:$A$500,B7,'Arrêts médicaux'!$D$8:$D$500,Salariés!$H$1)</f>
        <v>0</v>
      </c>
      <c r="SV7" s="37">
        <f>SUMIFS('Arrêts médicaux'!$AQ$8:$AQ$500,'Arrêts médicaux'!$A$8:$A$500,B7,'Arrêts médicaux'!$D$8:$D$500,Salariés!$H$2)</f>
        <v>0</v>
      </c>
      <c r="SW7" s="38">
        <f t="shared" si="280"/>
        <v>0</v>
      </c>
      <c r="SX7" s="37">
        <f>SUMIFS('Arrêts médicaux'!$AQ$8:$AQ$500,'Arrêts médicaux'!$A$8:$A$500,B7,'Arrêts médicaux'!$D$8:$D$500,Salariés!$H$3)</f>
        <v>0</v>
      </c>
      <c r="SY7" s="37">
        <f>SUMIFS('Arrêts médicaux'!$AQ$8:$AQ$500,'Arrêts médicaux'!$A$8:$A$500,B7,'Arrêts médicaux'!$D$8:$D$500,Salariés!$H$4)</f>
        <v>0</v>
      </c>
      <c r="SZ7" s="38">
        <f t="shared" si="281"/>
        <v>0</v>
      </c>
      <c r="TA7" s="37">
        <f>SUMIFS('Arrêts médicaux'!$AQ$8:$AQ$500,'Arrêts médicaux'!$A$8:$A$500,B7,'Arrêts médicaux'!$D$8:$D$500,Salariés!$H$5)</f>
        <v>0</v>
      </c>
      <c r="TB7" s="37">
        <f>SUMIFS('Arrêts médicaux'!$AQ$8:$AQ$500,'Arrêts médicaux'!$A$8:$A$500,B7,'Arrêts médicaux'!$D$8:$D$500,Salariés!$H$6)</f>
        <v>0</v>
      </c>
      <c r="TC7" s="37">
        <f>SUMIFS('Arrêts médicaux'!$AQ$8:$AQ$500,'Arrêts médicaux'!$A$8:$A$500,B7,'Arrêts médicaux'!$D$8:$D$500,Salariés!$H$7)</f>
        <v>0</v>
      </c>
      <c r="TD7" s="38">
        <f t="shared" si="282"/>
        <v>0</v>
      </c>
      <c r="TE7" s="37">
        <f>SUMIFS('Arrêts médicaux'!$AQ$8:$AQ$500,'Arrêts médicaux'!$A$8:$A$500,B7,'Arrêts médicaux'!$D$8:$D$500,Salariés!$H$8)</f>
        <v>0</v>
      </c>
      <c r="TF7" s="37">
        <f>SUMIFS('Absences diverses'!$AO$8:$AO$500,'Absences diverses'!$A$8:$A$500,B7,'Absences diverses'!$D$8:$D$500,Salariés!$J$1)</f>
        <v>0</v>
      </c>
      <c r="TG7" s="37">
        <f>SUMIFS('Absences diverses'!$AO$8:$AO$500,'Absences diverses'!$A$8:$A$500,B7,'Absences diverses'!$D$8:$D$500,Salariés!$J$2)</f>
        <v>0</v>
      </c>
      <c r="TH7" s="37">
        <f>SUMIFS('Absences diverses'!$AO$8:$AO$500,'Absences diverses'!$A$8:$A$500,B7,'Absences diverses'!$D$8:$D$500,Salariés!$J$3)</f>
        <v>0</v>
      </c>
      <c r="TI7" s="37">
        <f>SUMIFS('Absences diverses'!$AO$8:$AO$500,'Absences diverses'!$A$8:$A$500,B7,'Absences diverses'!$D$8:$D$500,Salariés!$J$4)</f>
        <v>0</v>
      </c>
      <c r="TJ7" s="37">
        <f>SUMIFS('Arrêts médicaux'!$AR$8:$AR$500,'Arrêts médicaux'!$A$8:$A$500,B7,'Arrêts médicaux'!$D$8:$D$500,Salariés!$H$1)</f>
        <v>0</v>
      </c>
      <c r="TK7" s="37">
        <f>SUMIFS('Arrêts médicaux'!$AR$8:$AR$500,'Arrêts médicaux'!$A$8:$A$500,B7,'Arrêts médicaux'!$D$8:$D$500,Salariés!$H$2)</f>
        <v>0</v>
      </c>
      <c r="TL7" s="38">
        <f t="shared" si="283"/>
        <v>0</v>
      </c>
      <c r="TM7" s="37">
        <f>SUMIFS('Arrêts médicaux'!$AR$8:$AR$500,'Arrêts médicaux'!$A$8:$A$500,B7,'Arrêts médicaux'!$D$8:$D$500,Salariés!$H$3)</f>
        <v>0</v>
      </c>
      <c r="TN7" s="37">
        <f>SUMIFS('Arrêts médicaux'!$AR$8:$AR$500,'Arrêts médicaux'!$A$8:$A$500,B7,'Arrêts médicaux'!$D$8:$D$500,Salariés!$H$4)</f>
        <v>0</v>
      </c>
      <c r="TO7" s="38">
        <f t="shared" si="284"/>
        <v>0</v>
      </c>
      <c r="TP7" s="37">
        <f>SUMIFS('Arrêts médicaux'!$AR$8:$AR$500,'Arrêts médicaux'!$A$8:$A$500,B7,'Arrêts médicaux'!$D$8:$D$500,Salariés!$H$5)</f>
        <v>0</v>
      </c>
      <c r="TQ7" s="37">
        <f>SUMIFS('Arrêts médicaux'!$AR$8:$AR$500,'Arrêts médicaux'!$A$8:$A$500,B7,'Arrêts médicaux'!$D$8:$D$500,Salariés!$H$6)</f>
        <v>0</v>
      </c>
      <c r="TR7" s="37">
        <f>SUMIFS('Arrêts médicaux'!$AR$8:$AR$500,'Arrêts médicaux'!$A$8:$A$500,B7,'Arrêts médicaux'!$D$8:$D$500,Salariés!$H$7)</f>
        <v>0</v>
      </c>
      <c r="TS7" s="38">
        <f t="shared" si="285"/>
        <v>0</v>
      </c>
      <c r="TT7" s="37">
        <f>SUMIFS('Arrêts médicaux'!$AR$8:$AR$500,'Arrêts médicaux'!$A$8:$A$500,B7,'Arrêts médicaux'!$D$8:$D$500,Salariés!$H$8)</f>
        <v>0</v>
      </c>
      <c r="TU7" s="37">
        <f>SUMIFS('Absences diverses'!$AP$8:$AP$500,'Absences diverses'!$A$8:$A$500,B7,'Absences diverses'!$D$8:$D$500,Salariés!$J$1)</f>
        <v>0</v>
      </c>
      <c r="TV7" s="37">
        <f>SUMIFS('Absences diverses'!$AP$8:$AP$500,'Absences diverses'!$A$8:$A$500,B7,'Absences diverses'!$D$8:$D$500,Salariés!$J$2)</f>
        <v>0</v>
      </c>
      <c r="TW7" s="37">
        <f>SUMIFS('Absences diverses'!$AP$8:$AP$500,'Absences diverses'!$A$8:$A$500,B7,'Absences diverses'!$D$8:$D$500,Salariés!$J$3)</f>
        <v>0</v>
      </c>
      <c r="TX7" s="37">
        <f>SUMIFS('Absences diverses'!$AP$8:$AP$500,'Absences diverses'!$A$8:$A$500,B7,'Absences diverses'!$D$8:$D$500,Salariés!$J$4)</f>
        <v>0</v>
      </c>
      <c r="TY7" s="37">
        <f>SUMIFS('Arrêts médicaux'!$AS$8:$AS$500,'Arrêts médicaux'!$A$8:$A$500,B7,'Arrêts médicaux'!$D$8:$D$500,Salariés!$H$1)</f>
        <v>0</v>
      </c>
      <c r="TZ7" s="37">
        <f>SUMIFS('Arrêts médicaux'!$AS$8:$AS$500,'Arrêts médicaux'!$A$8:$A$500,B7,'Arrêts médicaux'!$D$8:$D$500,Salariés!$H$2)</f>
        <v>0</v>
      </c>
      <c r="UA7" s="38">
        <f t="shared" si="286"/>
        <v>0</v>
      </c>
      <c r="UB7" s="37">
        <f>SUMIFS('Arrêts médicaux'!$AS$8:$AS$500,'Arrêts médicaux'!$A$8:$A$500,B7,'Arrêts médicaux'!$D$8:$D$500,Salariés!$H$3)</f>
        <v>0</v>
      </c>
      <c r="UC7" s="37">
        <f>SUMIFS('Arrêts médicaux'!$AS$8:$AS$500,'Arrêts médicaux'!$A$8:$A$500,B7,'Arrêts médicaux'!$D$8:$D$500,Salariés!$H$4)</f>
        <v>0</v>
      </c>
      <c r="UD7" s="38">
        <f t="shared" si="287"/>
        <v>0</v>
      </c>
      <c r="UE7" s="37">
        <f>SUMIFS('Arrêts médicaux'!$AS$8:$AS$500,'Arrêts médicaux'!$A$8:$A$500,B7,'Arrêts médicaux'!$D$8:$D$500,Salariés!$H$5)</f>
        <v>0</v>
      </c>
      <c r="UF7" s="37">
        <f>SUMIFS('Arrêts médicaux'!$AS$8:$AS$500,'Arrêts médicaux'!$A$8:$A$500,B7,'Arrêts médicaux'!$D$8:$D$500,Salariés!$H$6)</f>
        <v>0</v>
      </c>
      <c r="UG7" s="37">
        <f>SUMIFS('Arrêts médicaux'!$AS$8:$AS$500,'Arrêts médicaux'!$A$8:$A$500,B7,'Arrêts médicaux'!$D$8:$D$500,Salariés!$H$7)</f>
        <v>0</v>
      </c>
      <c r="UH7" s="38">
        <f t="shared" si="288"/>
        <v>0</v>
      </c>
      <c r="UI7" s="37">
        <f>SUMIFS('Arrêts médicaux'!$AS$8:$AS$500,'Arrêts médicaux'!$A$8:$A$500,B7,'Arrêts médicaux'!$D$8:$D$500,Salariés!$H$8)</f>
        <v>0</v>
      </c>
      <c r="UJ7" s="37">
        <f>SUMIFS('Absences diverses'!$AQ$8:$AQ$500,'Absences diverses'!$A$8:$A$500,B7,'Absences diverses'!$D$8:$D$500,Salariés!$J$1)</f>
        <v>0</v>
      </c>
      <c r="UK7" s="37">
        <f>SUMIFS('Absences diverses'!$AQ$8:$AQ$500,'Absences diverses'!$A$8:$A$500,B7,'Absences diverses'!$D$8:$D$500,Salariés!$J$2)</f>
        <v>0</v>
      </c>
      <c r="UL7" s="37">
        <f>SUMIFS('Absences diverses'!$AQ$8:$AQ$500,'Absences diverses'!$A$8:$A$500,B7,'Absences diverses'!$D$8:$D$500,Salariés!$J$3)</f>
        <v>0</v>
      </c>
      <c r="UM7" s="37">
        <f>SUMIFS('Absences diverses'!$AQ$8:$AQ$500,'Absences diverses'!$A$8:$A$500,B7,'Absences diverses'!$D$8:$D$500,Salariés!$J$4)</f>
        <v>0</v>
      </c>
      <c r="UN7" s="37">
        <f>SUMIFS('Arrêts médicaux'!$AT$8:$AT$500,'Arrêts médicaux'!$A$8:$A$500,B7,'Arrêts médicaux'!$D$8:$D$500,Salariés!$H$1)</f>
        <v>0</v>
      </c>
      <c r="UO7" s="37">
        <f>SUMIFS('Arrêts médicaux'!$AT$8:$AT$500,'Arrêts médicaux'!$A$8:$A$500,B7,'Arrêts médicaux'!$D$8:$D$500,Salariés!$H$2)</f>
        <v>0</v>
      </c>
      <c r="UP7" s="38">
        <f t="shared" si="289"/>
        <v>0</v>
      </c>
      <c r="UQ7" s="37">
        <f>SUMIFS('Arrêts médicaux'!$AT$8:$AT$500,'Arrêts médicaux'!$A$8:$A$500,B7,'Arrêts médicaux'!$D$8:$D$500,Salariés!$H$3)</f>
        <v>0</v>
      </c>
      <c r="UR7" s="37">
        <f>SUMIFS('Arrêts médicaux'!$AT$8:$AT$500,'Arrêts médicaux'!$A$8:$A$500,B7,'Arrêts médicaux'!$D$8:$D$500,Salariés!$H$4)</f>
        <v>0</v>
      </c>
      <c r="US7" s="38">
        <f t="shared" si="290"/>
        <v>0</v>
      </c>
      <c r="UT7" s="37">
        <f>SUMIFS('Arrêts médicaux'!$AT$8:$AT$500,'Arrêts médicaux'!$A$8:$A$500,B7,'Arrêts médicaux'!$D$8:$D$500,Salariés!$H$5)</f>
        <v>0</v>
      </c>
      <c r="UU7" s="37">
        <f>SUMIFS('Arrêts médicaux'!$AT$8:$AT$500,'Arrêts médicaux'!$A$8:$A$500,B7,'Arrêts médicaux'!$D$8:$D$500,Salariés!$H$6)</f>
        <v>0</v>
      </c>
      <c r="UV7" s="37">
        <f>SUMIFS('Arrêts médicaux'!$AT$8:$AT$500,'Arrêts médicaux'!$A$8:$A$500,B7,'Arrêts médicaux'!$D$8:$D$500,Salariés!$H$7)</f>
        <v>0</v>
      </c>
      <c r="UW7" s="38">
        <f t="shared" si="291"/>
        <v>0</v>
      </c>
      <c r="UX7" s="37">
        <f>SUMIFS('Arrêts médicaux'!$AT$8:$AT$500,'Arrêts médicaux'!$A$8:$A$500,B7,'Arrêts médicaux'!$D$8:$D$500,Salariés!$H$8)</f>
        <v>0</v>
      </c>
      <c r="UY7" s="37">
        <f>SUMIFS('Absences diverses'!$AR$8:$AR$500,'Absences diverses'!$A$8:$A$500,B7,'Absences diverses'!$D$8:$D$500,Salariés!$J$1)</f>
        <v>0</v>
      </c>
      <c r="UZ7" s="37">
        <f>SUMIFS('Absences diverses'!$AR$8:$AR$500,'Absences diverses'!$A$8:$A$500,B7,'Absences diverses'!$D$8:$D$500,Salariés!$J$2)</f>
        <v>0</v>
      </c>
      <c r="VA7" s="37">
        <f>SUMIFS('Absences diverses'!$AR$8:$AR$500,'Absences diverses'!$A$8:$A$500,B7,'Absences diverses'!$D$8:$D$500,Salariés!$J$3)</f>
        <v>0</v>
      </c>
      <c r="VB7" s="37">
        <f>SUMIFS('Absences diverses'!$AR$8:$AR$500,'Absences diverses'!$A$8:$A$500,B7,'Absences diverses'!$D$8:$D$500,Salariés!$J$4)</f>
        <v>0</v>
      </c>
      <c r="VC7" s="37">
        <f>SUMIFS('Arrêts médicaux'!$AU$8:$AU$500,'Arrêts médicaux'!$A$8:$A$500,B7,'Arrêts médicaux'!$D$8:$D$500,Salariés!$H$1)</f>
        <v>0</v>
      </c>
      <c r="VD7" s="37">
        <f>SUMIFS('Arrêts médicaux'!$AU$8:$AU$500,'Arrêts médicaux'!$A$8:$A$500,B7,'Arrêts médicaux'!$D$8:$D$500,Salariés!$H$2)</f>
        <v>0</v>
      </c>
      <c r="VE7" s="38">
        <f t="shared" si="292"/>
        <v>0</v>
      </c>
      <c r="VF7" s="37">
        <f>SUMIFS('Arrêts médicaux'!$AU$8:$AU$500,'Arrêts médicaux'!$A$8:$A$500,B7,'Arrêts médicaux'!$D$8:$D$500,Salariés!$H$3)</f>
        <v>0</v>
      </c>
      <c r="VG7" s="37">
        <f>SUMIFS('Arrêts médicaux'!$AU$8:$AU$500,'Arrêts médicaux'!$A$8:$A$500,B7,'Arrêts médicaux'!$D$8:$D$500,Salariés!$H$4)</f>
        <v>0</v>
      </c>
      <c r="VH7" s="38">
        <f t="shared" si="293"/>
        <v>0</v>
      </c>
      <c r="VI7" s="37">
        <f>SUMIFS('Arrêts médicaux'!$AU$8:$AU$500,'Arrêts médicaux'!$A$8:$A$500,B7,'Arrêts médicaux'!$D$8:$D$500,Salariés!$H$5)</f>
        <v>0</v>
      </c>
      <c r="VJ7" s="37">
        <f>SUMIFS('Arrêts médicaux'!$AU$8:$AU$500,'Arrêts médicaux'!$A$8:$A$500,B7,'Arrêts médicaux'!$D$8:$D$500,Salariés!$H$6)</f>
        <v>0</v>
      </c>
      <c r="VK7" s="37">
        <f>SUMIFS('Arrêts médicaux'!$AU$8:$AU$500,'Arrêts médicaux'!$A$8:$A$500,B7,'Arrêts médicaux'!$D$8:$D$500,Salariés!$H$7)</f>
        <v>0</v>
      </c>
      <c r="VL7" s="38">
        <f t="shared" si="294"/>
        <v>0</v>
      </c>
      <c r="VM7" s="37">
        <f>SUMIFS('Arrêts médicaux'!$AU$8:$AU$500,'Arrêts médicaux'!$A$8:$A$500,B7,'Arrêts médicaux'!$D$8:$D$500,Salariés!$H$8)</f>
        <v>0</v>
      </c>
      <c r="VN7" s="37">
        <f>SUMIFS('Absences diverses'!$AS$8:$AS$500,'Absences diverses'!$A$8:$A$500,B7,'Absences diverses'!$D$8:$D$500,Salariés!$J$1)</f>
        <v>0</v>
      </c>
      <c r="VO7" s="37">
        <f>SUMIFS('Absences diverses'!$AS$8:$AS$500,'Absences diverses'!$A$8:$A$500,B7,'Absences diverses'!$D$8:$D$500,Salariés!$J$2)</f>
        <v>0</v>
      </c>
      <c r="VP7" s="37">
        <f>SUMIFS('Absences diverses'!$AS$8:$AS$500,'Absences diverses'!$A$8:$A$500,B7,'Absences diverses'!$D$8:$D$500,Salariés!$J$3)</f>
        <v>0</v>
      </c>
      <c r="VQ7" s="37">
        <f>SUMIFS('Absences diverses'!$AS$8:$AS$500,'Absences diverses'!$A$8:$A$500,B7,'Absences diverses'!$D$8:$D$500,Salariés!$J$4)</f>
        <v>0</v>
      </c>
      <c r="VR7" s="37">
        <f>SUMIFS('Arrêts médicaux'!$AV$8:$AV$500,'Arrêts médicaux'!$A$8:$A$500,B7,'Arrêts médicaux'!$D$8:$D$500,Salariés!$H$1)</f>
        <v>0</v>
      </c>
      <c r="VS7" s="37">
        <f>SUMIFS('Arrêts médicaux'!$AV$8:$AV$500,'Arrêts médicaux'!$A$8:$A$500,B7,'Arrêts médicaux'!$D$8:$D$500,Salariés!$H$2)</f>
        <v>0</v>
      </c>
      <c r="VT7" s="38">
        <f t="shared" si="295"/>
        <v>0</v>
      </c>
      <c r="VU7" s="37">
        <f>SUMIFS('Arrêts médicaux'!$AV$8:$AV$500,'Arrêts médicaux'!$A$8:$A$500,B7,'Arrêts médicaux'!$D$8:$D$500,Salariés!$H$3)</f>
        <v>0</v>
      </c>
      <c r="VV7" s="37">
        <f>SUMIFS('Arrêts médicaux'!$AV$8:$AV$500,'Arrêts médicaux'!$A$8:$A$500,B7,'Arrêts médicaux'!$D$8:$D$500,Salariés!$H$4)</f>
        <v>0</v>
      </c>
      <c r="VW7" s="38">
        <f t="shared" si="296"/>
        <v>0</v>
      </c>
      <c r="VX7" s="37">
        <f>SUMIFS('Arrêts médicaux'!$AV$8:$AV$500,'Arrêts médicaux'!$A$8:$A$500,B7,'Arrêts médicaux'!$D$8:$D$500,Salariés!$H$5)</f>
        <v>0</v>
      </c>
      <c r="VY7" s="37">
        <f>SUMIFS('Arrêts médicaux'!$AV$8:$AV$500,'Arrêts médicaux'!$A$8:$A$500,B7,'Arrêts médicaux'!$D$8:$D$500,Salariés!$H$6)</f>
        <v>0</v>
      </c>
      <c r="VZ7" s="37">
        <f>SUMIFS('Arrêts médicaux'!$AV$8:$AV$500,'Arrêts médicaux'!$A$8:$A$500,B7,'Arrêts médicaux'!$D$8:$D$500,Salariés!$H$7)</f>
        <v>0</v>
      </c>
      <c r="WA7" s="38">
        <f t="shared" si="297"/>
        <v>0</v>
      </c>
      <c r="WB7" s="37">
        <f>SUMIFS('Arrêts médicaux'!$AV$8:$AV$500,'Arrêts médicaux'!$A$8:$A$500,B7,'Arrêts médicaux'!$D$8:$D$500,Salariés!$H$8)</f>
        <v>0</v>
      </c>
      <c r="WC7" s="37">
        <f>SUMIFS('Absences diverses'!$AT$8:$AT$500,'Absences diverses'!$A$8:$A$500,B7,'Absences diverses'!$D$8:$D$500,Salariés!$J$1)</f>
        <v>0</v>
      </c>
      <c r="WD7" s="37">
        <f>SUMIFS('Absences diverses'!$AT$8:$AT$500,'Absences diverses'!$A$8:$A$500,B7,'Absences diverses'!$D$8:$D$500,Salariés!$J$2)</f>
        <v>0</v>
      </c>
      <c r="WE7" s="37">
        <f>SUMIFS('Absences diverses'!$AT$8:$AT$500,'Absences diverses'!$A$8:$A$500,B7,'Absences diverses'!$D$8:$D$500,Salariés!$J$3)</f>
        <v>0</v>
      </c>
      <c r="WF7" s="37">
        <f>SUMIFS('Absences diverses'!$AT$8:$AT$500,'Absences diverses'!$A$8:$A$500,B7,'Absences diverses'!$D$8:$D$500,Salariés!$J$4)</f>
        <v>0</v>
      </c>
      <c r="WG7" s="37">
        <f>SUMIFS('Arrêts médicaux'!$AW$8:$AW$500,'Arrêts médicaux'!$A$8:$A$500,B7,'Arrêts médicaux'!$D$8:$D$500,Salariés!$H$1)</f>
        <v>0</v>
      </c>
      <c r="WH7" s="37">
        <f>SUMIFS('Arrêts médicaux'!$AW$8:$AW$500,'Arrêts médicaux'!$A$8:$A$500,B7,'Arrêts médicaux'!$D$8:$D$500,Salariés!$H$2)</f>
        <v>0</v>
      </c>
      <c r="WI7" s="38">
        <f t="shared" si="298"/>
        <v>0</v>
      </c>
      <c r="WJ7" s="37">
        <f>SUMIFS('Arrêts médicaux'!$AW$8:$AW$500,'Arrêts médicaux'!$A$8:$A$500,B7,'Arrêts médicaux'!$D$8:$D$500,Salariés!$H$3)</f>
        <v>0</v>
      </c>
      <c r="WK7" s="37">
        <f>SUMIFS('Arrêts médicaux'!$AW$8:$AW$500,'Arrêts médicaux'!$A$8:$A$500,B7,'Arrêts médicaux'!$D$8:$D$500,Salariés!$H$4)</f>
        <v>0</v>
      </c>
      <c r="WL7" s="38">
        <f t="shared" si="299"/>
        <v>0</v>
      </c>
      <c r="WM7" s="37">
        <f>SUMIFS('Arrêts médicaux'!$AW$8:$AW$500,'Arrêts médicaux'!$A$8:$A$500,B7,'Arrêts médicaux'!$D$8:$D$500,Salariés!$H$5)</f>
        <v>0</v>
      </c>
      <c r="WN7" s="37">
        <f>SUMIFS('Arrêts médicaux'!$AW$8:$AW$500,'Arrêts médicaux'!$A$8:$A$500,B7,'Arrêts médicaux'!$D$8:$D$500,Salariés!$H$6)</f>
        <v>0</v>
      </c>
      <c r="WO7" s="37">
        <f>SUMIFS('Arrêts médicaux'!$AW$8:$AW$500,'Arrêts médicaux'!$A$8:$A$500,B7,'Arrêts médicaux'!$D$8:$D$500,Salariés!$H$7)</f>
        <v>0</v>
      </c>
      <c r="WP7" s="38">
        <f t="shared" si="300"/>
        <v>0</v>
      </c>
      <c r="WQ7" s="37">
        <f>SUMIFS('Arrêts médicaux'!$AW$8:$AW$500,'Arrêts médicaux'!$A$8:$A$500,B7,'Arrêts médicaux'!$D$8:$D$500,Salariés!$H$8)</f>
        <v>0</v>
      </c>
      <c r="WR7" s="37">
        <f>SUMIFS('Absences diverses'!$AU$8:$AU$500,'Absences diverses'!$A$8:$A$500,B7,'Absences diverses'!$D$8:$D$500,Salariés!$J$1)</f>
        <v>0</v>
      </c>
      <c r="WS7" s="37">
        <f>SUMIFS('Absences diverses'!$AU$8:$AU$500,'Absences diverses'!$A$8:$A$500,B7,'Absences diverses'!$D$8:$D$500,Salariés!$J$2)</f>
        <v>0</v>
      </c>
      <c r="WT7" s="37">
        <f>SUMIFS('Absences diverses'!$AU$8:$AU$500,'Absences diverses'!$A$8:$A$500,B7,'Absences diverses'!$D$8:$D$500,Salariés!$J$3)</f>
        <v>0</v>
      </c>
      <c r="WU7" s="37">
        <f>SUMIFS('Absences diverses'!$AU$8:$AU$500,'Absences diverses'!$A$8:$A$500,B7,'Absences diverses'!$D$8:$D$500,Salariés!$J$4)</f>
        <v>0</v>
      </c>
      <c r="WV7" s="37">
        <f>SUMIFS('Arrêts médicaux'!$AX$8:$AX$500,'Arrêts médicaux'!$A$8:$A$500,B7,'Arrêts médicaux'!$D$8:$D$500,Salariés!$H$1)</f>
        <v>0</v>
      </c>
      <c r="WW7" s="37">
        <f>SUMIFS('Arrêts médicaux'!$AX$8:$AX$500,'Arrêts médicaux'!$A$8:$A$500,B7,'Arrêts médicaux'!$D$8:$D$500,Salariés!$H$2)</f>
        <v>0</v>
      </c>
      <c r="WX7" s="38">
        <f t="shared" si="301"/>
        <v>0</v>
      </c>
      <c r="WY7" s="37">
        <f>SUMIFS('Arrêts médicaux'!$AX$8:$AX$500,'Arrêts médicaux'!$A$8:$A$500,B7,'Arrêts médicaux'!$D$8:$D$500,Salariés!$H$3)</f>
        <v>0</v>
      </c>
      <c r="WZ7" s="37">
        <f>SUMIFS('Arrêts médicaux'!$AX$8:$AX$500,'Arrêts médicaux'!$A$8:$A$500,B7,'Arrêts médicaux'!$D$8:$D$500,Salariés!$H$4)</f>
        <v>0</v>
      </c>
      <c r="XA7" s="38">
        <f t="shared" si="302"/>
        <v>0</v>
      </c>
      <c r="XB7" s="37">
        <f>SUMIFS('Arrêts médicaux'!$AX$8:$AX$500,'Arrêts médicaux'!$A$8:$A$500,B7,'Arrêts médicaux'!$D$8:$D$500,Salariés!$H$5)</f>
        <v>0</v>
      </c>
      <c r="XC7" s="37">
        <f>SUMIFS('Arrêts médicaux'!$AX$8:$AX$500,'Arrêts médicaux'!$A$8:$A$500,B7,'Arrêts médicaux'!$D$8:$D$500,Salariés!$H$6)</f>
        <v>0</v>
      </c>
      <c r="XD7" s="37">
        <f>SUMIFS('Arrêts médicaux'!$AX$8:$AX$500,'Arrêts médicaux'!$A$8:$A$500,B7,'Arrêts médicaux'!$D$8:$D$500,Salariés!$H$7)</f>
        <v>0</v>
      </c>
      <c r="XE7" s="38">
        <f t="shared" si="303"/>
        <v>0</v>
      </c>
      <c r="XF7" s="37">
        <f>SUMIFS('Arrêts médicaux'!$AX$8:$AX$500,'Arrêts médicaux'!$A$8:$A$500,B7,'Arrêts médicaux'!$D$8:$D$500,Salariés!$H$8)</f>
        <v>0</v>
      </c>
      <c r="XG7" s="37">
        <f>SUMIFS('Absences diverses'!$AV$8:$AV$500,'Absences diverses'!$A$8:$A$500,B7,'Absences diverses'!$D$8:$D$500,Salariés!$J$1)</f>
        <v>0</v>
      </c>
      <c r="XH7" s="37">
        <f>SUMIFS('Absences diverses'!$AV$8:$AV$500,'Absences diverses'!$A$8:$A$500,B7,'Absences diverses'!$D$8:$D$500,Salariés!$J$2)</f>
        <v>0</v>
      </c>
      <c r="XI7" s="37">
        <f>SUMIFS('Absences diverses'!$AV$8:$AV$500,'Absences diverses'!$A$8:$A$500,B7,'Absences diverses'!$D$8:$D$500,Salariés!$J$3)</f>
        <v>0</v>
      </c>
      <c r="XJ7" s="37">
        <f>SUMIFS('Absences diverses'!$AV$8:$AV$500,'Absences diverses'!$A$8:$A$500,B7,'Absences diverses'!$D$8:$D$500,Salariés!$J$4)</f>
        <v>0</v>
      </c>
      <c r="XK7" s="37">
        <f>SUMIFS('Arrêts médicaux'!$AY$8:$AY$500,'Arrêts médicaux'!$A$8:$A$500,B7,'Arrêts médicaux'!$D$8:$D$500,Salariés!$H$1)</f>
        <v>0</v>
      </c>
      <c r="XL7" s="37">
        <f>SUMIFS('Arrêts médicaux'!$AY$8:$AY$500,'Arrêts médicaux'!$A$8:$A$500,B7,'Arrêts médicaux'!$D$8:$D$500,Salariés!$H$2)</f>
        <v>0</v>
      </c>
      <c r="XM7" s="38">
        <f t="shared" si="304"/>
        <v>0</v>
      </c>
      <c r="XN7" s="37">
        <f>SUMIFS('Arrêts médicaux'!$AY$8:$AY$500,'Arrêts médicaux'!$A$8:$A$500,B7,'Arrêts médicaux'!$D$8:$D$500,Salariés!$H$3)</f>
        <v>0</v>
      </c>
      <c r="XO7" s="37">
        <f>SUMIFS('Arrêts médicaux'!$AY$8:$AY$500,'Arrêts médicaux'!$A$8:$A$500,B7,'Arrêts médicaux'!$D$8:$D$500,Salariés!$H$4)</f>
        <v>0</v>
      </c>
      <c r="XP7" s="38">
        <f t="shared" si="305"/>
        <v>0</v>
      </c>
      <c r="XQ7" s="37">
        <f>SUMIFS('Arrêts médicaux'!$AY$8:$AY$500,'Arrêts médicaux'!$A$8:$A$500,B7,'Arrêts médicaux'!$D$8:$D$500,Salariés!$H$5)</f>
        <v>0</v>
      </c>
      <c r="XR7" s="37">
        <f>SUMIFS('Arrêts médicaux'!$AY$8:$AY$500,'Arrêts médicaux'!$A$8:$A$500,B7,'Arrêts médicaux'!$D$8:$D$500,Salariés!$H$6)</f>
        <v>0</v>
      </c>
      <c r="XS7" s="37">
        <f>SUMIFS('Arrêts médicaux'!$AY$8:$AY$500,'Arrêts médicaux'!$A$8:$A$500,B7,'Arrêts médicaux'!$D$8:$D$500,Salariés!$H$7)</f>
        <v>0</v>
      </c>
      <c r="XT7" s="38">
        <f t="shared" si="306"/>
        <v>0</v>
      </c>
      <c r="XU7" s="37">
        <f>SUMIFS('Arrêts médicaux'!$AY$8:$AY$500,'Arrêts médicaux'!$A$8:$A$500,B7,'Arrêts médicaux'!$D$8:$D$500,Salariés!$H$8)</f>
        <v>0</v>
      </c>
      <c r="XV7" s="37">
        <f>SUMIFS('Absences diverses'!$AW$8:$AW$500,'Absences diverses'!$A$8:$A$500,B7,'Absences diverses'!$D$8:$D$500,Salariés!$J$1)</f>
        <v>0</v>
      </c>
      <c r="XW7" s="37">
        <f>SUMIFS('Absences diverses'!$AW$8:$AW$500,'Absences diverses'!$A$8:$A$500,B7,'Absences diverses'!$D$8:$D$500,Salariés!$J$2)</f>
        <v>0</v>
      </c>
      <c r="XX7" s="37">
        <f>SUMIFS('Absences diverses'!$AW$8:$AW$500,'Absences diverses'!$A$8:$A$500,B7,'Absences diverses'!$D$8:$D$500,Salariés!$J$3)</f>
        <v>0</v>
      </c>
      <c r="XY7" s="37">
        <f>SUMIFS('Absences diverses'!$AW$8:$AW$500,'Absences diverses'!$A$8:$A$500,B7,'Absences diverses'!$D$8:$D$500,Salariés!$J$4)</f>
        <v>0</v>
      </c>
      <c r="XZ7" s="37">
        <f>SUMIFS('Arrêts médicaux'!$AZ$8:$AZ$500,'Arrêts médicaux'!$A$8:$A$500,B7,'Arrêts médicaux'!$D$8:$D$500,Salariés!$H$1)</f>
        <v>0</v>
      </c>
      <c r="YA7" s="37">
        <f>SUMIFS('Arrêts médicaux'!$AZ$8:$AZ$500,'Arrêts médicaux'!$A$8:$A$500,B7,'Arrêts médicaux'!$D$8:$D$500,Salariés!$H$2)</f>
        <v>0</v>
      </c>
      <c r="YB7" s="38">
        <f t="shared" si="307"/>
        <v>0</v>
      </c>
      <c r="YC7" s="37">
        <f>SUMIFS('Arrêts médicaux'!$AZ$8:$AZ$500,'Arrêts médicaux'!$A$8:$A$500,B7,'Arrêts médicaux'!$D$8:$D$500,Salariés!$H$3)</f>
        <v>0</v>
      </c>
      <c r="YD7" s="37">
        <f>SUMIFS('Arrêts médicaux'!$AZ$8:$AZ$500,'Arrêts médicaux'!$A$8:$A$500,B7,'Arrêts médicaux'!$D$8:$D$500,Salariés!$H$4)</f>
        <v>0</v>
      </c>
      <c r="YE7" s="38">
        <f t="shared" si="308"/>
        <v>0</v>
      </c>
      <c r="YF7" s="37">
        <f>SUMIFS('Arrêts médicaux'!$AZ$8:$AZ$500,'Arrêts médicaux'!$A$8:$A$500,B7,'Arrêts médicaux'!$D$8:$D$500,Salariés!$H$5)</f>
        <v>0</v>
      </c>
      <c r="YG7" s="37">
        <f>SUMIFS('Arrêts médicaux'!$AZ$8:$AZ$500,'Arrêts médicaux'!$A$8:$A$500,B7,'Arrêts médicaux'!$D$8:$D$500,Salariés!$H$6)</f>
        <v>0</v>
      </c>
      <c r="YH7" s="37">
        <f>SUMIFS('Arrêts médicaux'!$AZ$8:$AZ$500,'Arrêts médicaux'!$A$8:$A$500,B7,'Arrêts médicaux'!$D$8:$D$500,Salariés!$H$7)</f>
        <v>0</v>
      </c>
      <c r="YI7" s="38">
        <f t="shared" si="309"/>
        <v>0</v>
      </c>
      <c r="YJ7" s="37">
        <f>SUMIFS('Arrêts médicaux'!$AZ$8:$AZ$500,'Arrêts médicaux'!$A$8:$A$500,B7,'Arrêts médicaux'!$D$8:$D$500,Salariés!$H$8)</f>
        <v>0</v>
      </c>
      <c r="YK7" s="37">
        <f>SUMIFS('Absences diverses'!$AX$8:$AX$500,'Absences diverses'!$A$8:$A$500,B7,'Absences diverses'!$D$8:$D$500,Salariés!$J$1)</f>
        <v>0</v>
      </c>
      <c r="YL7" s="37">
        <f>SUMIFS('Absences diverses'!$AX$8:$AX$500,'Absences diverses'!$A$8:$A$500,B7,'Absences diverses'!$D$8:$D$500,Salariés!$J$2)</f>
        <v>0</v>
      </c>
      <c r="YM7" s="37">
        <f>SUMIFS('Absences diverses'!$AX$8:$AX$500,'Absences diverses'!$A$8:$A$500,B7,'Absences diverses'!$D$8:$D$500,Salariés!$J$3)</f>
        <v>0</v>
      </c>
      <c r="YN7" s="37">
        <f>SUMIFS('Absences diverses'!$AX$8:$AX$500,'Absences diverses'!$A$8:$A$500,B7,'Absences diverses'!$D$8:$D$500,Salariés!$J$4)</f>
        <v>0</v>
      </c>
      <c r="YO7" s="37">
        <f>SUMIFS('Arrêts médicaux'!$BA$8:$BA$500,'Arrêts médicaux'!$A$8:$A$500,B7,'Arrêts médicaux'!$D$8:$D$500,Salariés!$H$1)</f>
        <v>0</v>
      </c>
      <c r="YP7" s="37">
        <f>SUMIFS('Arrêts médicaux'!$BA$8:$BA$500,'Arrêts médicaux'!$A$8:$A$500,B7,'Arrêts médicaux'!$D$8:$D$500,Salariés!$H$2)</f>
        <v>0</v>
      </c>
      <c r="YQ7" s="38">
        <f t="shared" si="310"/>
        <v>0</v>
      </c>
      <c r="YR7" s="37">
        <f>SUMIFS('Arrêts médicaux'!$BA$8:$BA$500,'Arrêts médicaux'!$A$8:$A$500,B7,'Arrêts médicaux'!$D$8:$D$500,Salariés!$H$3)</f>
        <v>0</v>
      </c>
      <c r="YS7" s="37">
        <f>SUMIFS('Arrêts médicaux'!$BA$8:$BA$500,'Arrêts médicaux'!$A$8:$A$500,B7,'Arrêts médicaux'!$D$8:$D$500,Salariés!$H$4)</f>
        <v>0</v>
      </c>
      <c r="YT7" s="38">
        <f t="shared" si="311"/>
        <v>0</v>
      </c>
      <c r="YU7" s="37">
        <f>SUMIFS('Arrêts médicaux'!$BA$8:$BA$500,'Arrêts médicaux'!$A$8:$A$500,B7,'Arrêts médicaux'!$D$8:$D$500,Salariés!$H$5)</f>
        <v>0</v>
      </c>
      <c r="YV7" s="37">
        <f>SUMIFS('Arrêts médicaux'!$BA$8:$BA$500,'Arrêts médicaux'!$A$8:$A$500,B7,'Arrêts médicaux'!$D$8:$D$500,Salariés!$H$6)</f>
        <v>0</v>
      </c>
      <c r="YW7" s="37">
        <f>SUMIFS('Arrêts médicaux'!$BA$8:$BA$500,'Arrêts médicaux'!$A$8:$A$500,B7,'Arrêts médicaux'!$D$8:$D$500,Salariés!$H$7)</f>
        <v>0</v>
      </c>
      <c r="YX7" s="38">
        <f t="shared" si="312"/>
        <v>0</v>
      </c>
      <c r="YY7" s="37">
        <f>SUMIFS('Arrêts médicaux'!$BA$8:$BA$500,'Arrêts médicaux'!$A$8:$A$500,B7,'Arrêts médicaux'!$D$8:$D$500,Salariés!$H$8)</f>
        <v>0</v>
      </c>
      <c r="YZ7" s="37">
        <f>SUMIFS('Absences diverses'!$AY$8:$AY$500,'Absences diverses'!$A$8:$A$500,B7,'Absences diverses'!$D$8:$D$500,Salariés!$J$1)</f>
        <v>0</v>
      </c>
      <c r="ZA7" s="37">
        <f>SUMIFS('Absences diverses'!$AY$8:$AY$500,'Absences diverses'!$A$8:$A$500,B7,'Absences diverses'!$D$8:$D$500,Salariés!$J$2)</f>
        <v>0</v>
      </c>
      <c r="ZB7" s="37">
        <f>SUMIFS('Absences diverses'!$AY$8:$AY$500,'Absences diverses'!$A$8:$A$500,B7,'Absences diverses'!$D$8:$D$500,Salariés!$J$3)</f>
        <v>0</v>
      </c>
      <c r="ZC7" s="37">
        <f>SUMIFS('Absences diverses'!$AY$8:$AY$500,'Absences diverses'!$A$8:$A$500,B7,'Absences diverses'!$D$8:$D$500,Salariés!$J$4)</f>
        <v>0</v>
      </c>
      <c r="ZD7" s="37">
        <f>SUMIFS('Arrêts médicaux'!$BB$8:$BB$500,'Arrêts médicaux'!$A$8:$A$500,B7,'Arrêts médicaux'!$D$8:$D$500,Salariés!$H$1)</f>
        <v>0</v>
      </c>
      <c r="ZE7" s="37">
        <f>SUMIFS('Arrêts médicaux'!$BB$8:$BB$500,'Arrêts médicaux'!$A$8:$A$500,B7,'Arrêts médicaux'!$D$8:$D$500,Salariés!$H$2)</f>
        <v>0</v>
      </c>
      <c r="ZF7" s="38">
        <f t="shared" si="313"/>
        <v>0</v>
      </c>
      <c r="ZG7" s="37">
        <f>SUMIFS('Arrêts médicaux'!$BB$8:$BB$500,'Arrêts médicaux'!$A$8:$A$500,B7,'Arrêts médicaux'!$D$8:$D$500,Salariés!$H$3)</f>
        <v>0</v>
      </c>
      <c r="ZH7" s="37">
        <f>SUMIFS('Arrêts médicaux'!$BB$8:$BB$500,'Arrêts médicaux'!$A$8:$A$500,B7,'Arrêts médicaux'!$D$8:$D$500,Salariés!$H$4)</f>
        <v>0</v>
      </c>
      <c r="ZI7" s="38">
        <f t="shared" si="314"/>
        <v>0</v>
      </c>
      <c r="ZJ7" s="37">
        <f>SUMIFS('Arrêts médicaux'!$BB$8:$BB$500,'Arrêts médicaux'!$A$8:$A$500,B7,'Arrêts médicaux'!$D$8:$D$500,Salariés!$H$5)</f>
        <v>0</v>
      </c>
      <c r="ZK7" s="37">
        <f>SUMIFS('Arrêts médicaux'!$BB$8:$BB$500,'Arrêts médicaux'!$A$8:$A$500,B7,'Arrêts médicaux'!$D$8:$D$500,Salariés!$H$6)</f>
        <v>0</v>
      </c>
      <c r="ZL7" s="37">
        <f>SUMIFS('Arrêts médicaux'!$BB$8:$BB$500,'Arrêts médicaux'!$A$8:$A$500,B7,'Arrêts médicaux'!$D$8:$D$500,Salariés!$H$7)</f>
        <v>0</v>
      </c>
      <c r="ZM7" s="38">
        <f t="shared" si="315"/>
        <v>0</v>
      </c>
      <c r="ZN7" s="37">
        <f>SUMIFS('Arrêts médicaux'!$BB$8:$BB$500,'Arrêts médicaux'!$A$8:$A$500,B7,'Arrêts médicaux'!$D$8:$D$500,Salariés!$H$8)</f>
        <v>0</v>
      </c>
      <c r="ZO7" s="37">
        <f>SUMIFS('Absences diverses'!$AZ$8:$AZ$500,'Absences diverses'!$A$8:$A$500,B7,'Absences diverses'!$D$8:$D$500,Salariés!$J$1)</f>
        <v>0</v>
      </c>
      <c r="ZP7" s="37">
        <f>SUMIFS('Absences diverses'!$AZ$8:$AZ$500,'Absences diverses'!$A$8:$A$500,B7,'Absences diverses'!$D$8:$D$500,Salariés!$J$2)</f>
        <v>0</v>
      </c>
      <c r="ZQ7" s="37">
        <f>SUMIFS('Absences diverses'!$AZ$8:$AZ$500,'Absences diverses'!$A$8:$A$500,B7,'Absences diverses'!$D$8:$D$500,Salariés!$J$3)</f>
        <v>0</v>
      </c>
      <c r="ZR7" s="37">
        <f>SUMIFS('Absences diverses'!$AZ$8:$AZ$500,'Absences diverses'!$A$8:$A$500,B7,'Absences diverses'!$D$8:$D$500,Salariés!$J$4)</f>
        <v>0</v>
      </c>
      <c r="ZS7" s="37">
        <f>SUMIFS('Arrêts médicaux'!$BC$8:$BC$500,'Arrêts médicaux'!$A$8:$A$500,B7,'Arrêts médicaux'!$D$8:$D$500,Salariés!$H$1)</f>
        <v>0</v>
      </c>
      <c r="ZT7" s="37">
        <f>SUMIFS('Arrêts médicaux'!$BC$8:$BC$500,'Arrêts médicaux'!$A$8:$A$500,B7,'Arrêts médicaux'!$D$8:$D$500,Salariés!$H$2)</f>
        <v>0</v>
      </c>
      <c r="ZU7" s="38">
        <f t="shared" si="316"/>
        <v>0</v>
      </c>
      <c r="ZV7" s="37">
        <f>SUMIFS('Arrêts médicaux'!$BC$8:$BC$500,'Arrêts médicaux'!$A$8:$A$500,B7,'Arrêts médicaux'!$D$8:$D$500,Salariés!$H$3)</f>
        <v>0</v>
      </c>
      <c r="ZW7" s="37">
        <f>SUMIFS('Arrêts médicaux'!$BC$8:$BC$500,'Arrêts médicaux'!$A$8:$A$500,B7,'Arrêts médicaux'!$D$8:$D$500,Salariés!$H$4)</f>
        <v>0</v>
      </c>
      <c r="ZX7" s="38">
        <f t="shared" si="317"/>
        <v>0</v>
      </c>
      <c r="ZY7" s="37">
        <f>SUMIFS('Arrêts médicaux'!$BC$8:$BC$500,'Arrêts médicaux'!$A$8:$A$500,B7,'Arrêts médicaux'!$D$8:$D$500,Salariés!$H$5)</f>
        <v>0</v>
      </c>
      <c r="ZZ7" s="37">
        <f>SUMIFS('Arrêts médicaux'!$BC$8:$BC$500,'Arrêts médicaux'!$A$8:$A$500,B7,'Arrêts médicaux'!$D$8:$D$500,Salariés!$H$6)</f>
        <v>0</v>
      </c>
      <c r="AAA7" s="37">
        <f>SUMIFS('Arrêts médicaux'!$BC$8:$BC$500,'Arrêts médicaux'!$A$8:$A$500,B7,'Arrêts médicaux'!$D$8:$D$500,Salariés!$H$7)</f>
        <v>0</v>
      </c>
      <c r="AAB7" s="38">
        <f t="shared" si="318"/>
        <v>0</v>
      </c>
      <c r="AAC7" s="37">
        <f>SUMIFS('Arrêts médicaux'!$BC$8:$BC$500,'Arrêts médicaux'!$A$8:$A$500,B7,'Arrêts médicaux'!$D$8:$D$500,Salariés!$H$8)</f>
        <v>0</v>
      </c>
      <c r="AAD7" s="37">
        <f>SUMIFS('Absences diverses'!$BA$8:$BA$500,'Absences diverses'!$A$8:$A$500,B7,'Absences diverses'!$D$8:$D$500,Salariés!$J$1)</f>
        <v>0</v>
      </c>
      <c r="AAE7" s="37">
        <f>SUMIFS('Absences diverses'!$BA$8:$BA$500,'Absences diverses'!$A$8:$A$500,B7,'Absences diverses'!$D$8:$D$500,Salariés!$J$2)</f>
        <v>0</v>
      </c>
      <c r="AAF7" s="37">
        <f>SUMIFS('Absences diverses'!$BA$8:$BA$500,'Absences diverses'!$A$8:$A$500,B7,'Absences diverses'!$D$8:$D$500,Salariés!$J$3)</f>
        <v>0</v>
      </c>
      <c r="AAG7" s="37">
        <f>SUMIFS('Absences diverses'!$BA$8:$BA$500,'Absences diverses'!$A$8:$A$500,B7,'Absences diverses'!$D$8:$D$500,Salariés!$J$4)</f>
        <v>0</v>
      </c>
      <c r="AAH7" s="37">
        <f>SUMIFS('Arrêts médicaux'!$BD$8:$BD$500,'Arrêts médicaux'!$A$8:$A$500,B7,'Arrêts médicaux'!$D$8:$D$500,Salariés!$H$1)</f>
        <v>0</v>
      </c>
      <c r="AAI7" s="37">
        <f>SUMIFS('Arrêts médicaux'!$BD$8:$BD$500,'Arrêts médicaux'!$A$8:$A$500,B7,'Arrêts médicaux'!$D$8:$D$500,Salariés!$H$2)</f>
        <v>0</v>
      </c>
      <c r="AAJ7" s="38">
        <f t="shared" si="319"/>
        <v>0</v>
      </c>
      <c r="AAK7" s="37">
        <f>SUMIFS('Arrêts médicaux'!$BD$8:$BD$500,'Arrêts médicaux'!$A$8:$A$500,B7,'Arrêts médicaux'!$D$8:$D$500,Salariés!$H$3)</f>
        <v>0</v>
      </c>
      <c r="AAL7" s="37">
        <f>SUMIFS('Arrêts médicaux'!$BD$8:$BD$500,'Arrêts médicaux'!$A$8:$A$500,B7,'Arrêts médicaux'!$D$8:$D$500,Salariés!$H$4)</f>
        <v>0</v>
      </c>
      <c r="AAM7" s="38">
        <f t="shared" si="320"/>
        <v>0</v>
      </c>
      <c r="AAN7" s="37">
        <f>SUMIFS('Arrêts médicaux'!$BD$8:$BD$500,'Arrêts médicaux'!$A$8:$A$500,B7,'Arrêts médicaux'!$D$8:$D$500,Salariés!$H$5)</f>
        <v>0</v>
      </c>
      <c r="AAO7" s="37">
        <f>SUMIFS('Arrêts médicaux'!$BD$8:$BD$500,'Arrêts médicaux'!$A$8:$A$500,B7,'Arrêts médicaux'!$D$8:$D$500,Salariés!$H$6)</f>
        <v>0</v>
      </c>
      <c r="AAP7" s="37">
        <f>SUMIFS('Arrêts médicaux'!$BD$8:$BD$500,'Arrêts médicaux'!$A$8:$A$500,B7,'Arrêts médicaux'!$D$8:$D$500,Salariés!$H$7)</f>
        <v>0</v>
      </c>
      <c r="AAQ7" s="38">
        <f t="shared" si="321"/>
        <v>0</v>
      </c>
      <c r="AAR7" s="37">
        <f>SUMIFS('Arrêts médicaux'!$BD$8:$BD$500,'Arrêts médicaux'!$A$8:$A$500,B7,'Arrêts médicaux'!$D$8:$D$500,Salariés!$H$8)</f>
        <v>0</v>
      </c>
      <c r="AAS7" s="37">
        <f>SUMIFS('Absences diverses'!$BB$8:$BB$500,'Absences diverses'!$A$8:$A$500,B7,'Absences diverses'!$D$8:$D$500,Salariés!$J$1)</f>
        <v>0</v>
      </c>
      <c r="AAT7" s="37">
        <f>SUMIFS('Absences diverses'!$BB$8:$BB$500,'Absences diverses'!$A$8:$A$500,B7,'Absences diverses'!$D$8:$D$500,Salariés!$J$2)</f>
        <v>0</v>
      </c>
      <c r="AAU7" s="37">
        <f>SUMIFS('Absences diverses'!$BB$8:$BB$500,'Absences diverses'!$A$8:$A$500,B7,'Absences diverses'!$D$8:$D$500,Salariés!$J$3)</f>
        <v>0</v>
      </c>
      <c r="AAV7" s="37">
        <f>SUMIFS('Absences diverses'!$BB$8:$BB$500,'Absences diverses'!$A$8:$A$500,B7,'Absences diverses'!$D$8:$D$500,Salariés!$J$4)</f>
        <v>0</v>
      </c>
      <c r="AAW7" s="37">
        <f>SUMIFS('Arrêts médicaux'!$BE$8:$BE$500,'Arrêts médicaux'!$A$8:$A$500,B7,'Arrêts médicaux'!$D$8:$D$500,Salariés!$H$1)</f>
        <v>0</v>
      </c>
      <c r="AAX7" s="37">
        <f>SUMIFS('Arrêts médicaux'!$BE$8:$BE$500,'Arrêts médicaux'!$A$8:$A$500,B7,'Arrêts médicaux'!$D$8:$D$500,Salariés!$H$2)</f>
        <v>0</v>
      </c>
      <c r="AAY7" s="38">
        <f t="shared" si="322"/>
        <v>0</v>
      </c>
      <c r="AAZ7" s="37">
        <f>SUMIFS('Arrêts médicaux'!$BE$8:$BE$500,'Arrêts médicaux'!$A$8:$A$500,B7,'Arrêts médicaux'!$D$8:$D$500,Salariés!$H$3)</f>
        <v>0</v>
      </c>
      <c r="ABA7" s="37">
        <f>SUMIFS('Arrêts médicaux'!$BE$8:$BE$500,'Arrêts médicaux'!$A$8:$A$500,B7,'Arrêts médicaux'!$D$8:$D$500,Salariés!$H$4)</f>
        <v>0</v>
      </c>
      <c r="ABB7" s="38">
        <f t="shared" si="323"/>
        <v>0</v>
      </c>
      <c r="ABC7" s="37">
        <f>SUMIFS('Arrêts médicaux'!$BE$8:$BE$500,'Arrêts médicaux'!$A$8:$A$500,B7,'Arrêts médicaux'!$D$8:$D$500,Salariés!$H$5)</f>
        <v>0</v>
      </c>
      <c r="ABD7" s="37">
        <f>SUMIFS('Arrêts médicaux'!$BE$8:$BE$500,'Arrêts médicaux'!$A$8:$A$500,B7,'Arrêts médicaux'!$D$8:$D$500,Salariés!$H$6)</f>
        <v>0</v>
      </c>
      <c r="ABE7" s="37">
        <f>SUMIFS('Arrêts médicaux'!$BE$8:$BE$500,'Arrêts médicaux'!$A$8:$A$500,B7,'Arrêts médicaux'!$D$8:$D$500,Salariés!$H$7)</f>
        <v>0</v>
      </c>
      <c r="ABF7" s="38">
        <f t="shared" si="324"/>
        <v>0</v>
      </c>
      <c r="ABG7" s="37">
        <f>SUMIFS('Arrêts médicaux'!$BE$8:$BE$500,'Arrêts médicaux'!$A$8:$A$500,B7,'Arrêts médicaux'!$D$8:$D$500,Salariés!$H$8)</f>
        <v>0</v>
      </c>
      <c r="ABH7" s="37">
        <f>SUMIFS('Absences diverses'!$BC$8:$BC$500,'Absences diverses'!$A$8:$A$500,B7,'Absences diverses'!$D$8:$D$500,Salariés!$J$1)</f>
        <v>0</v>
      </c>
      <c r="ABI7" s="37">
        <f>SUMIFS('Absences diverses'!$BC$8:$BC$500,'Absences diverses'!$A$8:$A$500,B7,'Absences diverses'!$D$8:$D$500,Salariés!$J$2)</f>
        <v>0</v>
      </c>
      <c r="ABJ7" s="37">
        <f>SUMIFS('Absences diverses'!$BC$8:$BC$500,'Absences diverses'!$A$8:$A$500,B7,'Absences diverses'!$D$8:$D$500,Salariés!$J$3)</f>
        <v>0</v>
      </c>
      <c r="ABK7" s="37">
        <f>SUMIFS('Absences diverses'!$BC$8:$BC$500,'Absences diverses'!$A$8:$A$500,B7,'Absences diverses'!$D$8:$D$500,Salariés!$J$4)</f>
        <v>0</v>
      </c>
      <c r="ABL7" s="37">
        <f>SUMIFS('Arrêts médicaux'!$BF$8:$BF$500,'Arrêts médicaux'!$A$8:$A$500,B7,'Arrêts médicaux'!$D$8:$D$500,Salariés!$H$1)</f>
        <v>0</v>
      </c>
      <c r="ABM7" s="37">
        <f>SUMIFS('Arrêts médicaux'!$BF$8:$BF$500,'Arrêts médicaux'!$A$8:$A$500,B7,'Arrêts médicaux'!$D$8:$D$500,Salariés!$H$2)</f>
        <v>0</v>
      </c>
      <c r="ABN7" s="38">
        <f t="shared" si="325"/>
        <v>0</v>
      </c>
      <c r="ABO7" s="37">
        <f>SUMIFS('Arrêts médicaux'!$BF$8:$BF$500,'Arrêts médicaux'!$A$8:$A$500,B7,'Arrêts médicaux'!$D$8:$D$500,Salariés!$H$3)</f>
        <v>0</v>
      </c>
      <c r="ABP7" s="37">
        <f>SUMIFS('Arrêts médicaux'!$BF$8:$BF$500,'Arrêts médicaux'!$A$8:$A$500,B7,'Arrêts médicaux'!$D$8:$D$500,Salariés!$H$4)</f>
        <v>0</v>
      </c>
      <c r="ABQ7" s="38">
        <f t="shared" si="326"/>
        <v>0</v>
      </c>
      <c r="ABR7" s="37">
        <f>SUMIFS('Arrêts médicaux'!$BF$8:$BF$500,'Arrêts médicaux'!$A$8:$A$500,B7,'Arrêts médicaux'!$D$8:$D$500,Salariés!$H$5)</f>
        <v>0</v>
      </c>
      <c r="ABS7" s="37">
        <f>SUMIFS('Arrêts médicaux'!$BF$8:$BF$500,'Arrêts médicaux'!$A$8:$A$500,B7,'Arrêts médicaux'!$D$8:$D$500,Salariés!$H$6)</f>
        <v>0</v>
      </c>
      <c r="ABT7" s="37">
        <f>SUMIFS('Arrêts médicaux'!$BF$8:$BF$500,'Arrêts médicaux'!$A$8:$A$500,B7,'Arrêts médicaux'!$D$8:$D$500,Salariés!$H$7)</f>
        <v>0</v>
      </c>
      <c r="ABU7" s="38">
        <f t="shared" si="327"/>
        <v>0</v>
      </c>
      <c r="ABV7" s="37">
        <f>SUMIFS('Arrêts médicaux'!$BF$8:$BF$500,'Arrêts médicaux'!$A$8:$A$500,B7,'Arrêts médicaux'!$D$8:$D$500,Salariés!$H$8)</f>
        <v>0</v>
      </c>
      <c r="ABW7" s="37">
        <f>SUMIFS('Absences diverses'!$BD$8:$BD$500,'Absences diverses'!$A$8:$A$500,B7,'Absences diverses'!$D$8:$D$500,Salariés!$J$1)</f>
        <v>0</v>
      </c>
      <c r="ABX7" s="37">
        <f>SUMIFS('Absences diverses'!$BD$8:$BD$500,'Absences diverses'!$A$8:$A$500,B7,'Absences diverses'!$D$8:$D$500,Salariés!$J$2)</f>
        <v>0</v>
      </c>
      <c r="ABY7" s="37">
        <f>SUMIFS('Absences diverses'!$BD$8:$BD$500,'Absences diverses'!$A$8:$A$500,B7,'Absences diverses'!$D$8:$D$500,Salariés!$J$3)</f>
        <v>0</v>
      </c>
      <c r="ABZ7" s="37">
        <f>SUMIFS('Absences diverses'!$BD$8:$BD$500,'Absences diverses'!$A$8:$A$500,B7,'Absences diverses'!$D$8:$D$500,Salariés!$J$4)</f>
        <v>0</v>
      </c>
      <c r="ACA7" s="37">
        <f>SUMIFS('Arrêts médicaux'!$BG$8:$BG$500,'Arrêts médicaux'!$A$8:$A$500,B7,'Arrêts médicaux'!$D$8:$D$500,Salariés!$H$1)</f>
        <v>0</v>
      </c>
      <c r="ACB7" s="37">
        <f>SUMIFS('Arrêts médicaux'!$BG$8:$BG$500,'Arrêts médicaux'!$A$8:$A$500,B7,'Arrêts médicaux'!$D$8:$D$500,Salariés!$H$2)</f>
        <v>0</v>
      </c>
      <c r="ACC7" s="38">
        <f t="shared" si="328"/>
        <v>0</v>
      </c>
      <c r="ACD7" s="37">
        <f>SUMIFS('Arrêts médicaux'!$BG$8:$BG$500,'Arrêts médicaux'!$A$8:$A$500,B7,'Arrêts médicaux'!$D$8:$D$500,Salariés!$H$3)</f>
        <v>0</v>
      </c>
      <c r="ACE7" s="37">
        <f>SUMIFS('Arrêts médicaux'!$BG$8:$BG$500,'Arrêts médicaux'!$A$8:$A$500,B7,'Arrêts médicaux'!$D$8:$D$500,Salariés!$H$4)</f>
        <v>0</v>
      </c>
      <c r="ACF7" s="38">
        <f t="shared" si="329"/>
        <v>0</v>
      </c>
      <c r="ACG7" s="37">
        <f>SUMIFS('Arrêts médicaux'!$BG$8:$BG$500,'Arrêts médicaux'!$A$8:$A$500,B7,'Arrêts médicaux'!$D$8:$D$500,Salariés!$H$5)</f>
        <v>0</v>
      </c>
      <c r="ACH7" s="37">
        <f>SUMIFS('Arrêts médicaux'!$BG$8:$BG$500,'Arrêts médicaux'!$A$8:$A$500,B7,'Arrêts médicaux'!$D$8:$D$500,Salariés!$H$6)</f>
        <v>0</v>
      </c>
      <c r="ACI7" s="37">
        <f>SUMIFS('Arrêts médicaux'!$BG$8:$BG$500,'Arrêts médicaux'!$A$8:$A$500,B7,'Arrêts médicaux'!$D$8:$D$500,Salariés!$H$7)</f>
        <v>0</v>
      </c>
      <c r="ACJ7" s="38">
        <f t="shared" si="330"/>
        <v>0</v>
      </c>
      <c r="ACK7" s="37">
        <f>SUMIFS('Arrêts médicaux'!$BG$8:$BG$500,'Arrêts médicaux'!$A$8:$A$500,B7,'Arrêts médicaux'!$D$8:$D$500,Salariés!$H$8)</f>
        <v>0</v>
      </c>
      <c r="ACL7" s="37">
        <f>SUMIFS('Absences diverses'!$BE$8:$BE$500,'Absences diverses'!$A$8:$A$500,B7,'Absences diverses'!$D$8:$D$500,Salariés!$J$1)</f>
        <v>0</v>
      </c>
      <c r="ACM7" s="37">
        <f>SUMIFS('Absences diverses'!$BE$8:$BE$500,'Absences diverses'!$A$8:$A$500,B7,'Absences diverses'!$D$8:$D$500,Salariés!$J$2)</f>
        <v>0</v>
      </c>
      <c r="ACN7" s="37">
        <f>SUMIFS('Absences diverses'!$BE$8:$BE$500,'Absences diverses'!$A$8:$A$500,B7,'Absences diverses'!$D$8:$D$500,Salariés!$J$3)</f>
        <v>0</v>
      </c>
      <c r="ACO7" s="37">
        <f>SUMIFS('Absences diverses'!$BE$8:$BE$500,'Absences diverses'!$A$8:$A$500,B7,'Absences diverses'!$D$8:$D$500,Salariés!$J$4)</f>
        <v>0</v>
      </c>
      <c r="ACP7" s="37">
        <f>SUMIFS('Arrêts médicaux'!$BH$8:$BH$500,'Arrêts médicaux'!$A$8:$A$500,B7,'Arrêts médicaux'!$D$8:$D$500,Salariés!$H$1)</f>
        <v>0</v>
      </c>
      <c r="ACQ7" s="37">
        <f>SUMIFS('Arrêts médicaux'!$BH$8:$BH$500,'Arrêts médicaux'!$A$8:$A$500,B7,'Arrêts médicaux'!$D$8:$D$500,Salariés!$H$2)</f>
        <v>0</v>
      </c>
      <c r="ACR7" s="38">
        <f t="shared" si="331"/>
        <v>0</v>
      </c>
      <c r="ACS7" s="37">
        <f>SUMIFS('Arrêts médicaux'!$BH$8:$BH$500,'Arrêts médicaux'!$A$8:$A$500,B7,'Arrêts médicaux'!$D$8:$D$500,Salariés!$H$3)</f>
        <v>0</v>
      </c>
      <c r="ACT7" s="37">
        <f>SUMIFS('Arrêts médicaux'!$BH$8:$BH$500,'Arrêts médicaux'!$A$8:$A$500,B7,'Arrêts médicaux'!$D$8:$D$500,Salariés!$H$4)</f>
        <v>0</v>
      </c>
      <c r="ACU7" s="38">
        <f t="shared" si="332"/>
        <v>0</v>
      </c>
      <c r="ACV7" s="37">
        <f>SUMIFS('Arrêts médicaux'!$BH$8:$BH$500,'Arrêts médicaux'!$A$8:$A$500,B7,'Arrêts médicaux'!$D$8:$D$500,Salariés!$H$5)</f>
        <v>0</v>
      </c>
      <c r="ACW7" s="37">
        <f>SUMIFS('Arrêts médicaux'!$BH$8:$BH$500,'Arrêts médicaux'!$A$8:$A$500,B7,'Arrêts médicaux'!$D$8:$D$500,Salariés!$H$6)</f>
        <v>0</v>
      </c>
      <c r="ACX7" s="37">
        <f>SUMIFS('Arrêts médicaux'!$BH$8:$BH$500,'Arrêts médicaux'!$A$8:$A$500,B7,'Arrêts médicaux'!$D$8:$D$500,Salariés!$H$7)</f>
        <v>0</v>
      </c>
      <c r="ACY7" s="38">
        <f t="shared" si="333"/>
        <v>0</v>
      </c>
      <c r="ACZ7" s="37">
        <f>SUMIFS('Arrêts médicaux'!$BH$8:$BH$500,'Arrêts médicaux'!$A$8:$A$500,B7,'Arrêts médicaux'!$D$8:$D$500,Salariés!$H$8)</f>
        <v>0</v>
      </c>
      <c r="ADA7" s="37">
        <f>SUMIFS('Absences diverses'!$BF$8:$BF$500,'Absences diverses'!$A$8:$A$500,B7,'Absences diverses'!$D$8:$D$500,Salariés!$J$1)</f>
        <v>0</v>
      </c>
      <c r="ADB7" s="37">
        <f>SUMIFS('Absences diverses'!$BF$8:$BF$500,'Absences diverses'!$A$8:$A$500,B7,'Absences diverses'!$D$8:$D$500,Salariés!$J$2)</f>
        <v>0</v>
      </c>
      <c r="ADC7" s="37">
        <f>SUMIFS('Absences diverses'!$BF$8:$BF$500,'Absences diverses'!$A$8:$A$500,B7,'Absences diverses'!$D$8:$D$500,Salariés!$J$3)</f>
        <v>0</v>
      </c>
      <c r="ADD7" s="37">
        <f>SUMIFS('Absences diverses'!$BF$8:$BF$500,'Absences diverses'!$A$8:$A$500,B7,'Absences diverses'!$D$8:$D$500,Salariés!$J$4)</f>
        <v>0</v>
      </c>
      <c r="ADE7" s="37">
        <f>SUMIFS('Arrêts médicaux'!$BI$8:$BI$500,'Arrêts médicaux'!$A$8:$A$500,B7,'Arrêts médicaux'!$D$8:$D$500,Salariés!$H$1)</f>
        <v>0</v>
      </c>
      <c r="ADF7" s="37">
        <f>SUMIFS('Arrêts médicaux'!$BI$8:$BI$500,'Arrêts médicaux'!$A$8:$A$500,B7,'Arrêts médicaux'!$D$8:$D$500,Salariés!$H$2)</f>
        <v>0</v>
      </c>
      <c r="ADG7" s="38">
        <f t="shared" si="334"/>
        <v>0</v>
      </c>
      <c r="ADH7" s="37">
        <f>SUMIFS('Arrêts médicaux'!$BI$8:$BI$500,'Arrêts médicaux'!$A$8:$A$500,B7,'Arrêts médicaux'!$D$8:$D$500,Salariés!$H$3)</f>
        <v>0</v>
      </c>
      <c r="ADI7" s="37">
        <f>SUMIFS('Arrêts médicaux'!$BI$8:$BI$500,'Arrêts médicaux'!$A$8:$A$500,B7,'Arrêts médicaux'!$D$8:$D$500,Salariés!$H$4)</f>
        <v>0</v>
      </c>
      <c r="ADJ7" s="38">
        <f t="shared" si="335"/>
        <v>0</v>
      </c>
      <c r="ADK7" s="37">
        <f>SUMIFS('Arrêts médicaux'!$BI$8:$BI$500,'Arrêts médicaux'!$A$8:$A$500,B7,'Arrêts médicaux'!$D$8:$D$500,Salariés!$H$5)</f>
        <v>0</v>
      </c>
      <c r="ADL7" s="37">
        <f>SUMIFS('Arrêts médicaux'!$BI$8:$BI$500,'Arrêts médicaux'!$A$8:$A$500,B7,'Arrêts médicaux'!$D$8:$D$500,Salariés!$H$6)</f>
        <v>0</v>
      </c>
      <c r="ADM7" s="37">
        <f>SUMIFS('Arrêts médicaux'!$BI$8:$BI$500,'Arrêts médicaux'!$A$8:$A$500,B7,'Arrêts médicaux'!$D$8:$D$500,Salariés!$H$7)</f>
        <v>0</v>
      </c>
      <c r="ADN7" s="38">
        <f t="shared" si="336"/>
        <v>0</v>
      </c>
      <c r="ADO7" s="37">
        <f>SUMIFS('Arrêts médicaux'!$BI$8:$BI$500,'Arrêts médicaux'!$A$8:$A$500,B7,'Arrêts médicaux'!$D$8:$D$500,Salariés!$H$8)</f>
        <v>0</v>
      </c>
      <c r="ADP7" s="37">
        <f>SUMIFS('Absences diverses'!$BG$8:$BG$500,'Absences diverses'!$A$8:$A$500,B7,'Absences diverses'!$D$8:$D$500,Salariés!$J$1)</f>
        <v>0</v>
      </c>
      <c r="ADQ7" s="37">
        <f>SUMIFS('Absences diverses'!$BG$8:$BG$500,'Absences diverses'!$A$8:$A$500,B7,'Absences diverses'!$D$8:$D$500,Salariés!$J$2)</f>
        <v>0</v>
      </c>
      <c r="ADR7" s="37">
        <f>SUMIFS('Absences diverses'!$BG$8:$BG$500,'Absences diverses'!$A$8:$A$500,B7,'Absences diverses'!$D$8:$D$500,Salariés!$J$3)</f>
        <v>0</v>
      </c>
      <c r="ADS7" s="37">
        <f>SUMIFS('Absences diverses'!$BG$8:$BG$500,'Absences diverses'!$A$8:$A$500,B7,'Absences diverses'!$D$8:$D$500,Salariés!$J$4)</f>
        <v>0</v>
      </c>
      <c r="ADT7" s="37">
        <f>SUMIFS('Arrêts médicaux'!$BJ$8:$BJ$500,'Arrêts médicaux'!$A$8:$A$500,B7,'Arrêts médicaux'!$D$8:$D$500,Salariés!$H$1)</f>
        <v>0</v>
      </c>
      <c r="ADU7" s="37">
        <f>SUMIFS('Arrêts médicaux'!$BJ$8:$BJ$500,'Arrêts médicaux'!$A$8:$A$500,B7,'Arrêts médicaux'!$D$8:$D$500,Salariés!$H$2)</f>
        <v>0</v>
      </c>
      <c r="ADV7" s="38">
        <f t="shared" si="337"/>
        <v>0</v>
      </c>
      <c r="ADW7" s="37">
        <f>SUMIFS('Arrêts médicaux'!$BJ$8:$BJ$500,'Arrêts médicaux'!$A$8:$A$500,B7,'Arrêts médicaux'!$D$8:$D$500,Salariés!$H$3)</f>
        <v>0</v>
      </c>
      <c r="ADX7" s="37">
        <f>SUMIFS('Arrêts médicaux'!$BJ$8:$BJ$500,'Arrêts médicaux'!$A$8:$A$500,B7,'Arrêts médicaux'!$D$8:$D$500,Salariés!$H$4)</f>
        <v>0</v>
      </c>
      <c r="ADY7" s="38">
        <f t="shared" si="338"/>
        <v>0</v>
      </c>
      <c r="ADZ7" s="37">
        <f>SUMIFS('Arrêts médicaux'!$BJ$8:$BJ$500,'Arrêts médicaux'!$A$8:$A$500,B7,'Arrêts médicaux'!$D$8:$D$500,Salariés!$H$5)</f>
        <v>0</v>
      </c>
      <c r="AEA7" s="37">
        <f>SUMIFS('Arrêts médicaux'!$BJ$8:$BJ$500,'Arrêts médicaux'!$A$8:$A$500,B7,'Arrêts médicaux'!$D$8:$D$500,Salariés!$H$6)</f>
        <v>0</v>
      </c>
      <c r="AEB7" s="37">
        <f>SUMIFS('Arrêts médicaux'!$BJ$8:$BJ$500,'Arrêts médicaux'!$A$8:$A$500,B7,'Arrêts médicaux'!$D$8:$D$500,Salariés!$H$7)</f>
        <v>0</v>
      </c>
      <c r="AEC7" s="38">
        <f t="shared" si="339"/>
        <v>0</v>
      </c>
      <c r="AED7" s="37">
        <f>SUMIFS('Arrêts médicaux'!$BJ$8:$BJ$500,'Arrêts médicaux'!$A$8:$A$500,B7,'Arrêts médicaux'!$D$8:$D$500,Salariés!$H$8)</f>
        <v>0</v>
      </c>
      <c r="AEE7" s="37">
        <f>SUMIFS('Absences diverses'!$BH$8:$BH$500,'Absences diverses'!$A$8:$A$500,B7,'Absences diverses'!$D$8:$D$500,Salariés!$J$1)</f>
        <v>0</v>
      </c>
      <c r="AEF7" s="37">
        <f>SUMIFS('Absences diverses'!$BH$8:$BH$500,'Absences diverses'!$A$8:$A$500,B7,'Absences diverses'!$D$8:$D$500,Salariés!$J$2)</f>
        <v>0</v>
      </c>
      <c r="AEG7" s="37">
        <f>SUMIFS('Absences diverses'!$BH$8:$BH$500,'Absences diverses'!$A$8:$A$500,B7,'Absences diverses'!$D$8:$D$500,Salariés!$J$3)</f>
        <v>0</v>
      </c>
      <c r="AEH7" s="37">
        <f>SUMIFS('Absences diverses'!$BH$8:$BH$500,'Absences diverses'!$A$8:$A$500,B7,'Absences diverses'!$D$8:$D$500,Salariés!$J$4)</f>
        <v>0</v>
      </c>
      <c r="AEI7" s="37">
        <f>SUMIFS('Arrêts médicaux'!$BK$8:$BK$500,'Arrêts médicaux'!$A$8:$A$500,B7,'Arrêts médicaux'!$D$8:$D$500,Salariés!$H$1)</f>
        <v>0</v>
      </c>
      <c r="AEJ7" s="37">
        <f>SUMIFS('Arrêts médicaux'!$BK$8:$BK$500,'Arrêts médicaux'!$A$8:$A$500,B7,'Arrêts médicaux'!$D$8:$D$500,Salariés!$H$2)</f>
        <v>0</v>
      </c>
      <c r="AEK7" s="38">
        <f t="shared" si="340"/>
        <v>0</v>
      </c>
      <c r="AEL7" s="37">
        <f>SUMIFS('Arrêts médicaux'!$BK$8:$BK$500,'Arrêts médicaux'!$A$8:$A$500,B7,'Arrêts médicaux'!$D$8:$D$500,Salariés!$H$3)</f>
        <v>0</v>
      </c>
      <c r="AEM7" s="37">
        <f>SUMIFS('Arrêts médicaux'!$BK$8:$BK$500,'Arrêts médicaux'!$A$8:$A$500,B7,'Arrêts médicaux'!$D$8:$D$500,Salariés!$H$4)</f>
        <v>0</v>
      </c>
      <c r="AEN7" s="38">
        <f t="shared" si="341"/>
        <v>0</v>
      </c>
      <c r="AEO7" s="37">
        <f>SUMIFS('Arrêts médicaux'!$BK$8:$BK$500,'Arrêts médicaux'!$A$8:$A$500,B7,'Arrêts médicaux'!$D$8:$D$500,Salariés!$H$5)</f>
        <v>0</v>
      </c>
      <c r="AEP7" s="37">
        <f>SUMIFS('Arrêts médicaux'!$BK$8:$BK$500,'Arrêts médicaux'!$A$8:$A$500,B7,'Arrêts médicaux'!$D$8:$D$500,Salariés!$H$6)</f>
        <v>0</v>
      </c>
      <c r="AEQ7" s="37">
        <f>SUMIFS('Arrêts médicaux'!$BK$8:$BK$500,'Arrêts médicaux'!$A$8:$A$500,B7,'Arrêts médicaux'!$D$8:$D$500,Salariés!$H$7)</f>
        <v>0</v>
      </c>
      <c r="AER7" s="38">
        <f t="shared" si="342"/>
        <v>0</v>
      </c>
      <c r="AES7" s="37">
        <f>SUMIFS('Arrêts médicaux'!$BK$8:$BK$500,'Arrêts médicaux'!$A$8:$A$500,B7,'Arrêts médicaux'!$D$8:$D$500,Salariés!$H$8)</f>
        <v>0</v>
      </c>
      <c r="AET7" s="37">
        <f>SUMIFS('Absences diverses'!$BI$8:$BI$500,'Absences diverses'!$A$8:$A$500,B7,'Absences diverses'!$D$8:$D$500,Salariés!$J$1)</f>
        <v>0</v>
      </c>
      <c r="AEU7" s="37">
        <f>SUMIFS('Absences diverses'!$BI$8:$BI$500,'Absences diverses'!$A$8:$A$500,B7,'Absences diverses'!$D$8:$D$500,Salariés!$J$2)</f>
        <v>0</v>
      </c>
      <c r="AEV7" s="37">
        <f>SUMIFS('Absences diverses'!$BI$8:$BI$500,'Absences diverses'!$A$8:$A$500,B7,'Absences diverses'!$D$8:$D$500,Salariés!$J$3)</f>
        <v>0</v>
      </c>
      <c r="AEW7" s="37">
        <f>SUMIFS('Absences diverses'!$BI$8:$BI$500,'Absences diverses'!$A$8:$A$500,B7,'Absences diverses'!$D$8:$D$500,Salariés!$J$4)</f>
        <v>0</v>
      </c>
      <c r="AEX7" s="37">
        <f>SUMIFS('Arrêts médicaux'!$BL$8:$BL$500,'Arrêts médicaux'!$A$8:$A$500,B7,'Arrêts médicaux'!$D$8:$D$500,Salariés!$H$1)</f>
        <v>0</v>
      </c>
      <c r="AEY7" s="37">
        <f>SUMIFS('Arrêts médicaux'!$BL$8:$BL$500,'Arrêts médicaux'!$A$8:$A$500,B7,'Arrêts médicaux'!$D$8:$D$500,Salariés!$H$2)</f>
        <v>0</v>
      </c>
      <c r="AEZ7" s="38">
        <f t="shared" si="343"/>
        <v>0</v>
      </c>
      <c r="AFA7" s="37">
        <f>SUMIFS('Arrêts médicaux'!$BL$8:$BL$500,'Arrêts médicaux'!$A$8:$A$500,B7,'Arrêts médicaux'!$D$8:$D$500,Salariés!$H$3)</f>
        <v>0</v>
      </c>
      <c r="AFB7" s="37">
        <f>SUMIFS('Arrêts médicaux'!$BL$8:$BL$500,'Arrêts médicaux'!$A$8:$A$500,B7,'Arrêts médicaux'!$D$8:$D$500,Salariés!$H$4)</f>
        <v>0</v>
      </c>
      <c r="AFC7" s="38">
        <f t="shared" si="344"/>
        <v>0</v>
      </c>
      <c r="AFD7" s="37">
        <f>SUMIFS('Arrêts médicaux'!$BL$8:$BL$500,'Arrêts médicaux'!$A$8:$A$500,B7,'Arrêts médicaux'!$D$8:$D$500,Salariés!$H$5)</f>
        <v>0</v>
      </c>
      <c r="AFE7" s="37">
        <f>SUMIFS('Arrêts médicaux'!$BL$8:$BL$500,'Arrêts médicaux'!$A$8:$A$500,B7,'Arrêts médicaux'!$D$8:$D$500,Salariés!$H$6)</f>
        <v>0</v>
      </c>
      <c r="AFF7" s="37">
        <f>SUMIFS('Arrêts médicaux'!$BL$8:$BL$500,'Arrêts médicaux'!$A$8:$A$500,B7,'Arrêts médicaux'!$D$8:$D$500,Salariés!$H$7)</f>
        <v>0</v>
      </c>
      <c r="AFG7" s="38">
        <f t="shared" si="345"/>
        <v>0</v>
      </c>
      <c r="AFH7" s="37">
        <f>SUMIFS('Arrêts médicaux'!$BL$8:$BL$500,'Arrêts médicaux'!$A$8:$A$500,B7,'Arrêts médicaux'!$D$8:$D$500,Salariés!$H$8)</f>
        <v>0</v>
      </c>
      <c r="AFI7" s="37">
        <f>SUMIFS('Absences diverses'!$BJ$8:$BJ$500,'Absences diverses'!$A$8:$A$500,B7,'Absences diverses'!$D$8:$D$500,Salariés!$J$1)</f>
        <v>0</v>
      </c>
      <c r="AFJ7" s="37">
        <f>SUMIFS('Absences diverses'!$BJ$8:$BJ$500,'Absences diverses'!$A$8:$A$500,B7,'Absences diverses'!$D$8:$D$500,Salariés!$J$2)</f>
        <v>0</v>
      </c>
      <c r="AFK7" s="37">
        <f>SUMIFS('Absences diverses'!$BJ$8:$BJ$500,'Absences diverses'!$A$8:$A$500,B7,'Absences diverses'!$D$8:$D$500,Salariés!$J$3)</f>
        <v>0</v>
      </c>
      <c r="AFL7" s="37">
        <f>SUMIFS('Absences diverses'!$BJ$8:$BJ$500,'Absences diverses'!$A$8:$A$500,B7,'Absences diverses'!$D$8:$D$500,Salariés!$J$4)</f>
        <v>0</v>
      </c>
      <c r="AFM7" s="37">
        <f>SUMIFS('Arrêts médicaux'!$BM$8:$BM$500,'Arrêts médicaux'!$A$8:$A$500,B7,'Arrêts médicaux'!$D$8:$D$500,Salariés!$H$1)</f>
        <v>0</v>
      </c>
      <c r="AFN7" s="37">
        <f>SUMIFS('Arrêts médicaux'!$BM$8:$BM$500,'Arrêts médicaux'!$A$8:$A$500,B7,'Arrêts médicaux'!$D$8:$D$500,Salariés!$H$2)</f>
        <v>0</v>
      </c>
      <c r="AFO7" s="38">
        <f t="shared" si="346"/>
        <v>0</v>
      </c>
      <c r="AFP7" s="37">
        <f>SUMIFS('Arrêts médicaux'!$BM$8:$BM$500,'Arrêts médicaux'!$A$8:$A$500,B7,'Arrêts médicaux'!$D$8:$D$500,Salariés!$H$3)</f>
        <v>0</v>
      </c>
      <c r="AFQ7" s="37">
        <f>SUMIFS('Arrêts médicaux'!$BM$8:$BM$500,'Arrêts médicaux'!$A$8:$A$500,B7,'Arrêts médicaux'!$D$8:$D$500,Salariés!$H$4)</f>
        <v>0</v>
      </c>
      <c r="AFR7" s="38">
        <f t="shared" si="347"/>
        <v>0</v>
      </c>
      <c r="AFS7" s="37">
        <f>SUMIFS('Arrêts médicaux'!$BM$8:$BM$500,'Arrêts médicaux'!$A$8:$A$500,B7,'Arrêts médicaux'!$D$8:$D$500,Salariés!$H$5)</f>
        <v>0</v>
      </c>
      <c r="AFT7" s="37">
        <f>SUMIFS('Arrêts médicaux'!$BM$8:$BM$500,'Arrêts médicaux'!$A$8:$A$500,B7,'Arrêts médicaux'!$D$8:$D$500,Salariés!$H$6)</f>
        <v>0</v>
      </c>
      <c r="AFU7" s="37">
        <f>SUMIFS('Arrêts médicaux'!$BM$8:$BM$500,'Arrêts médicaux'!$A$8:$A$500,B7,'Arrêts médicaux'!$D$8:$D$500,Salariés!$H$7)</f>
        <v>0</v>
      </c>
      <c r="AFV7" s="38">
        <f t="shared" si="348"/>
        <v>0</v>
      </c>
      <c r="AFW7" s="37">
        <f>SUMIFS('Arrêts médicaux'!$BM$8:$BM$500,'Arrêts médicaux'!$A$8:$A$500,B7,'Arrêts médicaux'!$D$8:$D$500,Salariés!$H$8)</f>
        <v>0</v>
      </c>
      <c r="AFX7" s="37">
        <f>SUMIFS('Absences diverses'!$BK$8:$BK$500,'Absences diverses'!$A$8:$A$500,B7,'Absences diverses'!$D$8:$D$500,Salariés!$J$1)</f>
        <v>0</v>
      </c>
      <c r="AFY7" s="37">
        <f>SUMIFS('Absences diverses'!$BK$8:$BK$500,'Absences diverses'!$A$8:$A$500,B7,'Absences diverses'!$D$8:$D$500,Salariés!$J$2)</f>
        <v>0</v>
      </c>
      <c r="AFZ7" s="37">
        <f>SUMIFS('Absences diverses'!$BK$8:$BK$500,'Absences diverses'!$A$8:$A$500,B7,'Absences diverses'!$D$8:$D$500,Salariés!$J$3)</f>
        <v>0</v>
      </c>
      <c r="AGA7" s="37">
        <f>SUMIFS('Absences diverses'!$BK$8:$BK$500,'Absences diverses'!$A$8:$A$500,B7,'Absences diverses'!$D$8:$D$500,Salariés!$J$4)</f>
        <v>0</v>
      </c>
      <c r="AGB7" s="37">
        <f>SUMIFS('Arrêts médicaux'!$BN$8:$BN$500,'Arrêts médicaux'!$A$8:$A$500,B7,'Arrêts médicaux'!$D$8:$D$500,Salariés!$H$1)</f>
        <v>0</v>
      </c>
      <c r="AGC7" s="37">
        <f>SUMIFS('Arrêts médicaux'!$BN$8:$BN$500,'Arrêts médicaux'!$A$8:$A$500,B7,'Arrêts médicaux'!$D$8:$D$500,Salariés!$H$2)</f>
        <v>0</v>
      </c>
      <c r="AGD7" s="38">
        <f t="shared" si="349"/>
        <v>0</v>
      </c>
      <c r="AGE7" s="37">
        <f>SUMIFS('Arrêts médicaux'!$BN$8:$BN$500,'Arrêts médicaux'!$A$8:$A$500,B7,'Arrêts médicaux'!$D$8:$D$500,Salariés!$H$3)</f>
        <v>0</v>
      </c>
      <c r="AGF7" s="37">
        <f>SUMIFS('Arrêts médicaux'!$BN$8:$BN$500,'Arrêts médicaux'!$A$8:$A$500,B7,'Arrêts médicaux'!$D$8:$D$500,Salariés!$H$4)</f>
        <v>0</v>
      </c>
      <c r="AGG7" s="38">
        <f t="shared" si="350"/>
        <v>0</v>
      </c>
      <c r="AGH7" s="37">
        <f>SUMIFS('Arrêts médicaux'!$BN$8:$BN$500,'Arrêts médicaux'!$A$8:$A$500,B7,'Arrêts médicaux'!$D$8:$D$500,Salariés!$H$5)</f>
        <v>0</v>
      </c>
      <c r="AGI7" s="37">
        <f>SUMIFS('Arrêts médicaux'!$BN$8:$BN$500,'Arrêts médicaux'!$A$8:$A$500,B7,'Arrêts médicaux'!$D$8:$D$500,Salariés!$H$6)</f>
        <v>0</v>
      </c>
      <c r="AGJ7" s="37">
        <f>SUMIFS('Arrêts médicaux'!$BN$8:$BN$500,'Arrêts médicaux'!$A$8:$A$500,B7,'Arrêts médicaux'!$D$8:$D$500,Salariés!$H$7)</f>
        <v>0</v>
      </c>
      <c r="AGK7" s="38">
        <f t="shared" si="351"/>
        <v>0</v>
      </c>
      <c r="AGL7" s="37">
        <f>SUMIFS('Arrêts médicaux'!$BN$8:$BN$500,'Arrêts médicaux'!$A$8:$A$500,B7,'Arrêts médicaux'!$D$8:$D$500,Salariés!$H$8)</f>
        <v>0</v>
      </c>
      <c r="AGM7" s="37">
        <f>SUMIFS('Absences diverses'!$BL$8:$BL$500,'Absences diverses'!$A$8:$A$500,B7,'Absences diverses'!$D$8:$D$500,Salariés!$J$1)</f>
        <v>0</v>
      </c>
      <c r="AGN7" s="37">
        <f>SUMIFS('Absences diverses'!$BL$8:$BL$500,'Absences diverses'!$A$8:$A$500,B7,'Absences diverses'!$D$8:$D$500,Salariés!$J$2)</f>
        <v>0</v>
      </c>
      <c r="AGO7" s="37">
        <f>SUMIFS('Absences diverses'!$BL$8:$BL$500,'Absences diverses'!$A$8:$A$500,B7,'Absences diverses'!$D$8:$D$500,Salariés!$J$3)</f>
        <v>0</v>
      </c>
      <c r="AGP7" s="37">
        <f>SUMIFS('Absences diverses'!$BL$8:$BL$500,'Absences diverses'!$A$8:$A$500,B7,'Absences diverses'!$D$8:$D$500,Salariés!$J$4)</f>
        <v>0</v>
      </c>
      <c r="AGQ7" s="37">
        <f>SUMIFS('Arrêts médicaux'!$BO$8:$BO$500,'Arrêts médicaux'!$A$8:$A$500,B7,'Arrêts médicaux'!$D$8:$D$500,Salariés!$H$1)</f>
        <v>0</v>
      </c>
      <c r="AGR7" s="37">
        <f>SUMIFS('Arrêts médicaux'!$BO$8:$BO$500,'Arrêts médicaux'!$A$8:$A$500,B7,'Arrêts médicaux'!$D$8:$D$500,Salariés!$H$2)</f>
        <v>0</v>
      </c>
      <c r="AGS7" s="38">
        <f t="shared" si="352"/>
        <v>0</v>
      </c>
      <c r="AGT7" s="37">
        <f>SUMIFS('Arrêts médicaux'!$BO$8:$BO$500,'Arrêts médicaux'!$A$8:$A$500,B7,'Arrêts médicaux'!$D$8:$D$500,Salariés!$H$3)</f>
        <v>0</v>
      </c>
      <c r="AGU7" s="37">
        <f>SUMIFS('Arrêts médicaux'!$BO$8:$BO$500,'Arrêts médicaux'!$A$8:$A$500,B7,'Arrêts médicaux'!$D$8:$D$500,Salariés!$H$4)</f>
        <v>0</v>
      </c>
      <c r="AGV7" s="38">
        <f t="shared" si="353"/>
        <v>0</v>
      </c>
      <c r="AGW7" s="37">
        <f>SUMIFS('Arrêts médicaux'!$BO$8:$BO$500,'Arrêts médicaux'!$A$8:$A$500,B7,'Arrêts médicaux'!$D$8:$D$500,Salariés!$H$5)</f>
        <v>0</v>
      </c>
      <c r="AGX7" s="37">
        <f>SUMIFS('Arrêts médicaux'!$BO$8:$BO$500,'Arrêts médicaux'!$A$8:$A$500,B7,'Arrêts médicaux'!$D$8:$D$500,Salariés!$H$6)</f>
        <v>0</v>
      </c>
      <c r="AGY7" s="37">
        <f>SUMIFS('Arrêts médicaux'!$BO$8:$BO$500,'Arrêts médicaux'!$A$8:$A$500,B7,'Arrêts médicaux'!$D$8:$D$500,Salariés!$H$7)</f>
        <v>0</v>
      </c>
      <c r="AGZ7" s="38">
        <f t="shared" si="354"/>
        <v>0</v>
      </c>
      <c r="AHA7" s="37">
        <f>SUMIFS('Arrêts médicaux'!$BO$8:$BO$500,'Arrêts médicaux'!$A$8:$A$500,B7,'Arrêts médicaux'!$D$8:$D$500,Salariés!$H$8)</f>
        <v>0</v>
      </c>
      <c r="AHB7" s="37">
        <f>SUMIFS('Absences diverses'!$BM$8:$BM$500,'Absences diverses'!$A$8:$A$500,B7,'Absences diverses'!$D$8:$D$500,Salariés!$J$1)</f>
        <v>0</v>
      </c>
      <c r="AHC7" s="37">
        <f>SUMIFS('Absences diverses'!$BM$8:$BM$500,'Absences diverses'!$A$8:$A$500,B7,'Absences diverses'!$D$8:$D$500,Salariés!$J$2)</f>
        <v>0</v>
      </c>
      <c r="AHD7" s="37">
        <f>SUMIFS('Absences diverses'!$BM$8:$BM$500,'Absences diverses'!$A$8:$A$500,B7,'Absences diverses'!$D$8:$D$500,Salariés!$J$3)</f>
        <v>0</v>
      </c>
      <c r="AHE7" s="37">
        <f>SUMIFS('Absences diverses'!$BM$8:$BM$500,'Absences diverses'!$A$8:$A$500,B7,'Absences diverses'!$D$8:$D$500,Salariés!$J$4)</f>
        <v>0</v>
      </c>
      <c r="AHF7" s="37">
        <f>SUMIFS('Arrêts médicaux'!$BP$8:$BP$500,'Arrêts médicaux'!$A$8:$A$500,B7,'Arrêts médicaux'!$D$8:$D$500,Salariés!$H$1)</f>
        <v>0</v>
      </c>
      <c r="AHG7" s="37">
        <f>SUMIFS('Arrêts médicaux'!$BP$8:$BP$500,'Arrêts médicaux'!$A$8:$A$500,B7,'Arrêts médicaux'!$D$8:$D$500,Salariés!$H$2)</f>
        <v>0</v>
      </c>
      <c r="AHH7" s="38">
        <f t="shared" si="355"/>
        <v>0</v>
      </c>
      <c r="AHI7" s="37">
        <f>SUMIFS('Arrêts médicaux'!$BP$8:$BP$500,'Arrêts médicaux'!$A$8:$A$500,B7,'Arrêts médicaux'!$D$8:$D$500,Salariés!$H$3)</f>
        <v>0</v>
      </c>
      <c r="AHJ7" s="37">
        <f>SUMIFS('Arrêts médicaux'!$BP$8:$BP$500,'Arrêts médicaux'!$A$8:$A$500,B7,'Arrêts médicaux'!$D$8:$D$500,Salariés!$H$4)</f>
        <v>0</v>
      </c>
      <c r="AHK7" s="38">
        <f t="shared" si="356"/>
        <v>0</v>
      </c>
      <c r="AHL7" s="37">
        <f>SUMIFS('Arrêts médicaux'!$BP$8:$BP$500,'Arrêts médicaux'!$A$8:$A$500,B7,'Arrêts médicaux'!$D$8:$D$500,Salariés!$H$5)</f>
        <v>0</v>
      </c>
      <c r="AHM7" s="37">
        <f>SUMIFS('Arrêts médicaux'!$BP$8:$BP$500,'Arrêts médicaux'!$A$8:$A$500,B7,'Arrêts médicaux'!$D$8:$D$500,Salariés!$H$6)</f>
        <v>0</v>
      </c>
      <c r="AHN7" s="37">
        <f>SUMIFS('Arrêts médicaux'!$BP$8:$BP$500,'Arrêts médicaux'!$A$8:$A$500,B7,'Arrêts médicaux'!$D$8:$D$500,Salariés!$H$7)</f>
        <v>0</v>
      </c>
      <c r="AHO7" s="38">
        <f t="shared" si="357"/>
        <v>0</v>
      </c>
      <c r="AHP7" s="37">
        <f>SUMIFS('Arrêts médicaux'!$BP$8:$BP$500,'Arrêts médicaux'!$A$8:$A$500,B7,'Arrêts médicaux'!$D$8:$D$500,Salariés!$H$8)</f>
        <v>0</v>
      </c>
      <c r="AHQ7" s="37">
        <f>SUMIFS('Absences diverses'!$BN$8:$BN$500,'Absences diverses'!$A$8:$A$500,B7,'Absences diverses'!$D$8:$D$500,Salariés!$J$1)</f>
        <v>0</v>
      </c>
      <c r="AHR7" s="37">
        <f>SUMIFS('Absences diverses'!$BN$8:$BN$500,'Absences diverses'!$A$8:$A$500,B7,'Absences diverses'!$D$8:$D$500,Salariés!$J$2)</f>
        <v>0</v>
      </c>
      <c r="AHS7" s="37">
        <f>SUMIFS('Absences diverses'!$BN$8:$BN$500,'Absences diverses'!$A$8:$A$500,B7,'Absences diverses'!$D$8:$D$500,Salariés!$J$3)</f>
        <v>0</v>
      </c>
      <c r="AHT7" s="37">
        <f>SUMIFS('Absences diverses'!$BN$8:$BN$500,'Absences diverses'!$A$8:$A$500,B7,'Absences diverses'!$D$8:$D$500,Salariés!$J$4)</f>
        <v>0</v>
      </c>
      <c r="AHU7" s="37">
        <f>SUMIFS('Arrêts médicaux'!$BQ$8:$BQ$500,'Arrêts médicaux'!$A$8:$A$500,B7,'Arrêts médicaux'!$D$8:$D$500,Salariés!$H$1)</f>
        <v>0</v>
      </c>
      <c r="AHV7" s="37">
        <f>SUMIFS('Arrêts médicaux'!$BQ$8:$BQ$500,'Arrêts médicaux'!$A$8:$A$500,B7,'Arrêts médicaux'!$D$8:$D$500,Salariés!$H$2)</f>
        <v>0</v>
      </c>
      <c r="AHW7" s="38">
        <f t="shared" si="358"/>
        <v>0</v>
      </c>
      <c r="AHX7" s="37">
        <f>SUMIFS('Arrêts médicaux'!$BQ$8:$BQ$500,'Arrêts médicaux'!$A$8:$A$500,B7,'Arrêts médicaux'!$D$8:$D$500,Salariés!$H$3)</f>
        <v>0</v>
      </c>
      <c r="AHY7" s="37">
        <f>SUMIFS('Arrêts médicaux'!$BQ$8:$BQ$500,'Arrêts médicaux'!$A$8:$A$500,B7,'Arrêts médicaux'!$D$8:$D$500,Salariés!$H$4)</f>
        <v>0</v>
      </c>
      <c r="AHZ7" s="38">
        <f t="shared" si="359"/>
        <v>0</v>
      </c>
      <c r="AIA7" s="37">
        <f>SUMIFS('Arrêts médicaux'!$BQ$8:$BQ$500,'Arrêts médicaux'!$A$8:$A$500,B7,'Arrêts médicaux'!$D$8:$D$500,Salariés!$H$5)</f>
        <v>0</v>
      </c>
      <c r="AIB7" s="37">
        <f>SUMIFS('Arrêts médicaux'!$BQ$8:$BQ$500,'Arrêts médicaux'!$A$8:$A$500,B7,'Arrêts médicaux'!$D$8:$D$500,Salariés!$H$6)</f>
        <v>0</v>
      </c>
      <c r="AIC7" s="37">
        <f>SUMIFS('Arrêts médicaux'!$BQ$8:$BQ$500,'Arrêts médicaux'!$A$8:$A$500,B7,'Arrêts médicaux'!$D$8:$D$500,Salariés!$H$7)</f>
        <v>0</v>
      </c>
      <c r="AID7" s="38">
        <f t="shared" si="360"/>
        <v>0</v>
      </c>
      <c r="AIE7" s="37">
        <f>SUMIFS('Arrêts médicaux'!$BQ$8:$BQ$500,'Arrêts médicaux'!$A$8:$A$500,B7,'Arrêts médicaux'!$D$8:$D$500,Salariés!$H$8)</f>
        <v>0</v>
      </c>
      <c r="AIF7" s="37">
        <f>SUMIFS('Absences diverses'!$BO$8:$BO$500,'Absences diverses'!$A$8:$A$500,B7,'Absences diverses'!$D$8:$D$500,Salariés!$J$1)</f>
        <v>0</v>
      </c>
      <c r="AIG7" s="37">
        <f>SUMIFS('Absences diverses'!$BO$8:$BO$500,'Absences diverses'!$A$8:$A$500,B7,'Absences diverses'!$D$8:$D$500,Salariés!$J$2)</f>
        <v>0</v>
      </c>
      <c r="AIH7" s="37">
        <f>SUMIFS('Absences diverses'!$BO$8:$BO$500,'Absences diverses'!$A$8:$A$500,B7,'Absences diverses'!$D$8:$D$500,Salariés!$J$3)</f>
        <v>0</v>
      </c>
      <c r="AII7" s="37">
        <f>SUMIFS('Absences diverses'!$BO$8:$BO$500,'Absences diverses'!$A$8:$A$500,B7,'Absences diverses'!$D$8:$D$500,Salariés!$J$4)</f>
        <v>0</v>
      </c>
    </row>
    <row r="8" spans="2:919" x14ac:dyDescent="0.25">
      <c r="B8" s="29">
        <f>+Salariés!A6</f>
        <v>6</v>
      </c>
      <c r="C8" s="29" t="str">
        <f>+Salariés!B6</f>
        <v>VACHER</v>
      </c>
      <c r="D8" s="29" t="str">
        <f>+Salariés!C6</f>
        <v>JOSIANE</v>
      </c>
      <c r="E8" s="37">
        <f>SUMIFS('Arrêts médicaux'!$I$8:$I$500,'Arrêts médicaux'!$A$8:$A$500,B8,'Arrêts médicaux'!$D$8:$D$500,Salariés!$H$1)</f>
        <v>0</v>
      </c>
      <c r="F8" s="118">
        <f>SUMIFS('Arrêts médicaux'!$I$8:$I$500,'Arrêts médicaux'!$A$8:$A$500,B8,'Arrêts médicaux'!$D$8:$D$500,Salariés!$H$2)</f>
        <v>0</v>
      </c>
      <c r="G8" s="120">
        <f t="shared" si="178"/>
        <v>0</v>
      </c>
      <c r="H8" s="37">
        <f>SUMIFS('Arrêts médicaux'!$I$8:$I$500,'Arrêts médicaux'!$A$8:$A$500,B8,'Arrêts médicaux'!$D$8:$D$500,Salariés!$H$3)</f>
        <v>0</v>
      </c>
      <c r="I8" s="37">
        <f>SUMIFS('Arrêts médicaux'!$I$8:$I$500,'Arrêts médicaux'!$A$8:$A$500,B8,'Arrêts médicaux'!$D$8:$D$500,Salariés!$H$4)</f>
        <v>0</v>
      </c>
      <c r="J8" s="38">
        <f t="shared" si="179"/>
        <v>0</v>
      </c>
      <c r="K8" s="37">
        <f>SUMIFS('Arrêts médicaux'!$I$8:$I$500,'Arrêts médicaux'!$A$8:$A$500,B8,'Arrêts médicaux'!$D$8:$D$500,Salariés!$H$5)</f>
        <v>0</v>
      </c>
      <c r="L8" s="37">
        <f>SUMIFS('Arrêts médicaux'!$I$8:$I$500,'Arrêts médicaux'!$A$8:$A$500,B8,'Arrêts médicaux'!$D$8:$D$500,Salariés!$H$6)</f>
        <v>0</v>
      </c>
      <c r="M8" s="37">
        <f>SUMIFS('Arrêts médicaux'!$I$8:$I$500,'Arrêts médicaux'!$A$8:$A$500,B8,'Arrêts médicaux'!$D$8:$D$500,Salariés!$H$7)</f>
        <v>0</v>
      </c>
      <c r="N8" s="38">
        <f t="shared" si="180"/>
        <v>0</v>
      </c>
      <c r="O8" s="37">
        <f>SUMIFS('Arrêts médicaux'!$I$8:$I$500,'Arrêts médicaux'!$A$8:$A$500,B8,'Arrêts médicaux'!$D$8:$D$500,Salariés!$H$8)</f>
        <v>0</v>
      </c>
      <c r="P8" s="37">
        <f>SUMIFS('Absences diverses'!$G$8:$G$500,'Absences diverses'!$A$8:$A$500,B8,'Absences diverses'!$D$8:$D$500,Salariés!$J$1)</f>
        <v>0</v>
      </c>
      <c r="Q8" s="37">
        <f>SUMIFS('Absences diverses'!$G$8:$G$500,'Absences diverses'!$A$8:$A$500,B8,'Absences diverses'!$D$8:$D$500,Salariés!$J$2)</f>
        <v>0</v>
      </c>
      <c r="R8" s="37">
        <f>SUMIFS('Absences diverses'!$G$8:$G$500,'Absences diverses'!$A$8:$A$500,B8,'Absences diverses'!$D$8:$D$500,Salariés!$J$3)</f>
        <v>0</v>
      </c>
      <c r="S8" s="116">
        <f>SUMIFS('Absences diverses'!$G$8:$G$500,'Absences diverses'!$A$8:$A$500,B8,'Absences diverses'!$D$8:$D$500,Salariés!$J$4)</f>
        <v>0</v>
      </c>
      <c r="T8" s="115">
        <f>SUMIFS('Arrêts médicaux'!$J$8:$J$500,'Arrêts médicaux'!$A$8:$A$500,B8,'Arrêts médicaux'!$D$8:$D$500,Salariés!$H$1)</f>
        <v>0</v>
      </c>
      <c r="U8" s="37">
        <f>SUMIFS('Arrêts médicaux'!$J$8:$J$500,'Arrêts médicaux'!$A$8:$A$500,B8,'Arrêts médicaux'!$D$8:$D$500,Salariés!$H$2)</f>
        <v>0</v>
      </c>
      <c r="V8" s="38">
        <f t="shared" si="181"/>
        <v>0</v>
      </c>
      <c r="W8" s="37">
        <f>SUMIFS('Arrêts médicaux'!$J$8:$J$500,'Arrêts médicaux'!$A$8:$A$500,B8,'Arrêts médicaux'!$D$8:$D$500,Salariés!$H$3)</f>
        <v>0</v>
      </c>
      <c r="X8" s="37">
        <f>SUMIFS('Arrêts médicaux'!$J$8:$J$500,'Arrêts médicaux'!$A$8:$A$500,B8,'Arrêts médicaux'!$D$8:$D$500,Salariés!$H$4)</f>
        <v>0</v>
      </c>
      <c r="Y8" s="38">
        <f t="shared" si="182"/>
        <v>0</v>
      </c>
      <c r="Z8" s="37">
        <f>SUMIFS('Arrêts médicaux'!$J$8:$J$500,'Arrêts médicaux'!$A$8:$A$500,B8,'Arrêts médicaux'!$D$8:$D$500,Salariés!$H$5)</f>
        <v>0</v>
      </c>
      <c r="AA8" s="37">
        <f>SUMIFS('Arrêts médicaux'!$J$8:$J$500,'Arrêts médicaux'!$A$8:$A$500,B8,'Arrêts médicaux'!$D$8:$D$500,Salariés!$H$6)</f>
        <v>0</v>
      </c>
      <c r="AB8" s="37">
        <f>SUMIFS('Arrêts médicaux'!$J$8:$J$500,'Arrêts médicaux'!$A$8:$A$500,B8,'Arrêts médicaux'!$D$8:$D$500,Salariés!$H$7)</f>
        <v>0</v>
      </c>
      <c r="AC8" s="38">
        <f t="shared" si="183"/>
        <v>0</v>
      </c>
      <c r="AD8" s="37">
        <f>SUMIFS('Arrêts médicaux'!$J$8:$J$500,'Arrêts médicaux'!$A$8:$A$500,B8,'Arrêts médicaux'!$D$8:$D$500,Salariés!$H$8)</f>
        <v>0</v>
      </c>
      <c r="AE8" s="37">
        <f>SUMIFS('Absences diverses'!$H$8:$H$500,'Absences diverses'!$A$8:$A$500,B8,'Absences diverses'!$D$8:$D$500,Salariés!$J$1)</f>
        <v>0</v>
      </c>
      <c r="AF8" s="37">
        <f>SUMIFS('Absences diverses'!$H$8:$H$500,'Absences diverses'!$A$8:$A$500,B8,'Absences diverses'!$D$8:$D$500,Salariés!$J$2)</f>
        <v>0</v>
      </c>
      <c r="AG8" s="37">
        <f>SUMIFS('Absences diverses'!$H$8:$H$500,'Absences diverses'!$A$8:$A$500,B8,'Absences diverses'!$D$8:$D$500,Salariés!$J$3)</f>
        <v>0</v>
      </c>
      <c r="AH8" s="116">
        <f>SUMIFS('Absences diverses'!$H$8:$H$500,'Absences diverses'!$A$8:$A$500,B8,'Absences diverses'!$D$8:$D$500,Salariés!$J$4)</f>
        <v>0</v>
      </c>
      <c r="AI8" s="37">
        <f>SUMIFS('Arrêts médicaux'!$K$8:$K$500,'Arrêts médicaux'!$A$8:$A$500,B8,'Arrêts médicaux'!$D$8:$D$500,Salariés!$H$1)</f>
        <v>0</v>
      </c>
      <c r="AJ8" s="37">
        <f>SUMIFS('Arrêts médicaux'!$K$8:$K$500,'Arrêts médicaux'!$A$8:$A$500,B8,'Arrêts médicaux'!$D$8:$D$500,Salariés!$H$2)</f>
        <v>0</v>
      </c>
      <c r="AK8" s="38">
        <f t="shared" si="184"/>
        <v>0</v>
      </c>
      <c r="AL8" s="37">
        <f>SUMIFS('Arrêts médicaux'!$K$8:$K$500,'Arrêts médicaux'!$A$8:$A$500,B8,'Arrêts médicaux'!$D$8:$D$500,Salariés!$H$3)</f>
        <v>0</v>
      </c>
      <c r="AM8" s="37">
        <f>SUMIFS('Arrêts médicaux'!$K$8:$K$500,'Arrêts médicaux'!$A$8:$A$500,B8,'Arrêts médicaux'!$D$8:$D$500,Salariés!$H$4)</f>
        <v>0</v>
      </c>
      <c r="AN8" s="38">
        <f t="shared" si="185"/>
        <v>0</v>
      </c>
      <c r="AO8" s="37">
        <f>SUMIFS('Arrêts médicaux'!$K$8:$K$500,'Arrêts médicaux'!$A$8:$A$500,B8,'Arrêts médicaux'!$D$8:$D$500,Salariés!$H$5)</f>
        <v>0</v>
      </c>
      <c r="AP8" s="37">
        <f>SUMIFS('Arrêts médicaux'!$K$8:$K$500,'Arrêts médicaux'!$A$8:$A$500,B8,'Arrêts médicaux'!$D$8:$D$500,Salariés!$H$6)</f>
        <v>0</v>
      </c>
      <c r="AQ8" s="37">
        <f>SUMIFS('Arrêts médicaux'!$K$8:$K$500,'Arrêts médicaux'!$A$8:$A$500,B8,'Arrêts médicaux'!$D$8:$D$500,Salariés!$H$7)</f>
        <v>0</v>
      </c>
      <c r="AR8" s="38">
        <f t="shared" si="186"/>
        <v>0</v>
      </c>
      <c r="AS8" s="37">
        <f>SUMIFS('Arrêts médicaux'!$K$8:$K$500,'Arrêts médicaux'!$A$8:$A$500,B8,'Arrêts médicaux'!$D$8:$D$500,Salariés!$H$8)</f>
        <v>0</v>
      </c>
      <c r="AT8" s="37">
        <f>SUMIFS('Absences diverses'!$I$8:$I$500,'Absences diverses'!$A$8:$A$500,B8,'Absences diverses'!$D$8:$D$500,Salariés!$J$1)</f>
        <v>0</v>
      </c>
      <c r="AU8" s="37">
        <f>SUMIFS('Absences diverses'!$I$8:$I$500,'Absences diverses'!$A$8:$A$500,B8,'Absences diverses'!$D$8:$D$500,Salariés!$J$2)</f>
        <v>0</v>
      </c>
      <c r="AV8" s="37">
        <f>SUMIFS('Absences diverses'!$I$8:$I$500,'Absences diverses'!$A$8:$A$500,B8,'Absences diverses'!$D$8:$D$500,Salariés!$J$3)</f>
        <v>0</v>
      </c>
      <c r="AW8" s="116">
        <f>SUMIFS('Absences diverses'!$I$8:$I$500,'Absences diverses'!$A$8:$A$500,B8,'Absences diverses'!$D$8:$D$500,Salariés!$J$4)</f>
        <v>0</v>
      </c>
      <c r="AX8" s="37">
        <f>SUMIFS('Arrêts médicaux'!$L$8:$L$500,'Arrêts médicaux'!$A$8:$A$500,B8,'Arrêts médicaux'!$D$8:$D$500,Salariés!$H$1)</f>
        <v>0</v>
      </c>
      <c r="AY8" s="37">
        <f>SUMIFS('Arrêts médicaux'!$L$8:$L$500,'Arrêts médicaux'!$A$8:$A$500,B8,'Arrêts médicaux'!$D$8:$D$500,Salariés!$H$2)</f>
        <v>0</v>
      </c>
      <c r="AZ8" s="38">
        <f t="shared" si="187"/>
        <v>0</v>
      </c>
      <c r="BA8" s="37">
        <f>SUMIFS('Arrêts médicaux'!$L$8:$L$500,'Arrêts médicaux'!$A$8:$A$500,B8,'Arrêts médicaux'!$D$8:$D$500,Salariés!$H$3)</f>
        <v>0</v>
      </c>
      <c r="BB8" s="37">
        <f>SUMIFS('Arrêts médicaux'!$L$8:$L$500,'Arrêts médicaux'!$A$8:$A$500,B8,'Arrêts médicaux'!$D$8:$D$500,Salariés!$H$4)</f>
        <v>0</v>
      </c>
      <c r="BC8" s="38">
        <f t="shared" si="188"/>
        <v>0</v>
      </c>
      <c r="BD8" s="37">
        <f>SUMIFS('Arrêts médicaux'!$L$8:$L$500,'Arrêts médicaux'!$A$8:$A$500,B8,'Arrêts médicaux'!$D$8:$D$500,Salariés!$H$5)</f>
        <v>0</v>
      </c>
      <c r="BE8" s="37">
        <f>SUMIFS('Arrêts médicaux'!$L$8:$L$500,'Arrêts médicaux'!$A$8:$A$500,B8,'Arrêts médicaux'!$D$8:$D$500,Salariés!$H$6)</f>
        <v>0</v>
      </c>
      <c r="BF8" s="37">
        <f>SUMIFS('Arrêts médicaux'!$L$8:$L$500,'Arrêts médicaux'!$A$8:$A$500,B8,'Arrêts médicaux'!$D$8:$D$500,Salariés!$H$7)</f>
        <v>0</v>
      </c>
      <c r="BG8" s="38">
        <f t="shared" si="189"/>
        <v>0</v>
      </c>
      <c r="BH8" s="37">
        <f>SUMIFS('Arrêts médicaux'!$L$8:$L$500,'Arrêts médicaux'!$A$8:$A$500,B8,'Arrêts médicaux'!$D$8:$D$500,Salariés!$H$8)</f>
        <v>0</v>
      </c>
      <c r="BI8" s="37">
        <f>SUMIFS('Absences diverses'!$J$8:$J$500,'Absences diverses'!$A$8:$A$500,B8,'Absences diverses'!$D$8:$D$500,Salariés!$J$1)</f>
        <v>0</v>
      </c>
      <c r="BJ8" s="37">
        <f>SUMIFS('Absences diverses'!$J$8:$J$500,'Absences diverses'!$A$8:$A$500,B8,'Absences diverses'!$D$8:$D$500,Salariés!$J$2)</f>
        <v>0</v>
      </c>
      <c r="BK8" s="37">
        <f>SUMIFS('Absences diverses'!$J$8:$J$500,'Absences diverses'!$A$8:$A$500,B8,'Absences diverses'!$D$8:$D$500,Salariés!$J$3)</f>
        <v>0</v>
      </c>
      <c r="BL8" s="116">
        <f>SUMIFS('Absences diverses'!$J$8:$J$500,'Absences diverses'!$A$8:$A$500,B8,'Absences diverses'!$D$8:$D$500,Salariés!$J$4)</f>
        <v>0</v>
      </c>
      <c r="BM8" s="37">
        <f>SUMIFS('Arrêts médicaux'!$M$8:$M$500,'Arrêts médicaux'!$A$8:$A$500,B8,'Arrêts médicaux'!$D$8:$D$500,Salariés!$H$1)</f>
        <v>0</v>
      </c>
      <c r="BN8" s="37">
        <f>SUMIFS('Arrêts médicaux'!$M$8:$M$500,'Arrêts médicaux'!$A$8:$A$500,B8,'Arrêts médicaux'!$D$8:$D$500,Salariés!$H$2)</f>
        <v>0</v>
      </c>
      <c r="BO8" s="38">
        <f t="shared" si="190"/>
        <v>0</v>
      </c>
      <c r="BP8" s="37">
        <f>SUMIFS('Arrêts médicaux'!$M$8:$M$500,'Arrêts médicaux'!$A$8:$A$500,B8,'Arrêts médicaux'!$D$8:$D$500,Salariés!$H$3)</f>
        <v>0</v>
      </c>
      <c r="BQ8" s="37">
        <f>SUMIFS('Arrêts médicaux'!$M$8:$M$500,'Arrêts médicaux'!$A$8:$A$500,B8,'Arrêts médicaux'!$D$8:$D$500,Salariés!$H$4)</f>
        <v>0</v>
      </c>
      <c r="BR8" s="38">
        <f t="shared" si="191"/>
        <v>0</v>
      </c>
      <c r="BS8" s="37">
        <f>SUMIFS('Arrêts médicaux'!$M$8:$M$500,'Arrêts médicaux'!$A$8:$A$500,B8,'Arrêts médicaux'!$D$8:$D$500,Salariés!$H$5)</f>
        <v>0</v>
      </c>
      <c r="BT8" s="37">
        <f>SUMIFS('Arrêts médicaux'!$M$8:$M$500,'Arrêts médicaux'!$A$8:$A$500,B8,'Arrêts médicaux'!$D$8:$D$500,Salariés!$H$6)</f>
        <v>0</v>
      </c>
      <c r="BU8" s="37">
        <f>SUMIFS('Arrêts médicaux'!$M$8:$M$500,'Arrêts médicaux'!$A$8:$A$500,B8,'Arrêts médicaux'!$D$8:$D$500,Salariés!$H$7)</f>
        <v>0</v>
      </c>
      <c r="BV8" s="38">
        <f t="shared" si="192"/>
        <v>0</v>
      </c>
      <c r="BW8" s="37">
        <f>SUMIFS('Arrêts médicaux'!$M$8:$M$500,'Arrêts médicaux'!$A$8:$A$500,B8,'Arrêts médicaux'!$D$8:$D$500,Salariés!$H$8)</f>
        <v>0</v>
      </c>
      <c r="BX8" s="37">
        <f>SUMIFS('Absences diverses'!$K$8:$K$500,'Absences diverses'!$A$8:$A$500,B8,'Absences diverses'!$D$8:$D$500,Salariés!$J$1)</f>
        <v>0</v>
      </c>
      <c r="BY8" s="37">
        <f>SUMIFS('Absences diverses'!$K$8:$K$500,'Absences diverses'!$A$8:$A$500,B8,'Absences diverses'!$D$8:$D$500,Salariés!$J$2)</f>
        <v>0</v>
      </c>
      <c r="BZ8" s="37">
        <f>SUMIFS('Absences diverses'!$K$8:$K$500,'Absences diverses'!$A$8:$A$500,B8,'Absences diverses'!$D$8:$D$500,Salariés!$J$3)</f>
        <v>0</v>
      </c>
      <c r="CA8" s="37">
        <f>SUMIFS('Absences diverses'!$K$8:$K$500,'Absences diverses'!$A$8:$A$500,B8,'Absences diverses'!$D$8:$D$500,Salariés!$J$4)</f>
        <v>0</v>
      </c>
      <c r="CB8" s="37">
        <f>SUMIFS('Arrêts médicaux'!$N$8:$N$500,'Arrêts médicaux'!$A$8:$A$500,B8,'Arrêts médicaux'!$D$8:$D$500,Salariés!$H$1)</f>
        <v>0</v>
      </c>
      <c r="CC8" s="37">
        <f>SUMIFS('Arrêts médicaux'!$N$8:$N$500,'Arrêts médicaux'!$A$8:$A$500,B8,'Arrêts médicaux'!$D$8:$D$500,Salariés!$H$2)</f>
        <v>0</v>
      </c>
      <c r="CD8" s="38">
        <f t="shared" si="193"/>
        <v>0</v>
      </c>
      <c r="CE8" s="37">
        <f>SUMIFS('Arrêts médicaux'!$N$8:$N$500,'Arrêts médicaux'!$A$8:$A$500,B8,'Arrêts médicaux'!$D$8:$D$500,Salariés!$H$3)</f>
        <v>0</v>
      </c>
      <c r="CF8" s="37">
        <f>SUMIFS('Arrêts médicaux'!$N$8:$N$500,'Arrêts médicaux'!$A$8:$A$500,B8,'Arrêts médicaux'!$D$8:$D$500,Salariés!$H$4)</f>
        <v>0</v>
      </c>
      <c r="CG8" s="38">
        <f t="shared" si="194"/>
        <v>0</v>
      </c>
      <c r="CH8" s="37">
        <f>SUMIFS('Arrêts médicaux'!$N$8:$N$500,'Arrêts médicaux'!$A$8:$A$500,B8,'Arrêts médicaux'!$D$8:$D$500,Salariés!$H$5)</f>
        <v>0</v>
      </c>
      <c r="CI8" s="37">
        <f>SUMIFS('Arrêts médicaux'!$N$8:$N$500,'Arrêts médicaux'!$A$8:$A$500,B8,'Arrêts médicaux'!$D$8:$D$500,Salariés!$H$6)</f>
        <v>0</v>
      </c>
      <c r="CJ8" s="37">
        <f>SUMIFS('Arrêts médicaux'!$N$8:$N$500,'Arrêts médicaux'!$A$8:$A$500,B8,'Arrêts médicaux'!$D$8:$D$500,Salariés!$H$7)</f>
        <v>0</v>
      </c>
      <c r="CK8" s="38">
        <f t="shared" si="195"/>
        <v>0</v>
      </c>
      <c r="CL8" s="37">
        <f>SUMIFS('Arrêts médicaux'!$N$8:$N$500,'Arrêts médicaux'!$A$8:$A$500,B8,'Arrêts médicaux'!$D$8:$D$500,Salariés!$H$8)</f>
        <v>0</v>
      </c>
      <c r="CM8" s="37">
        <f>SUMIFS('Absences diverses'!$L$8:$L$500,'Absences diverses'!$A$8:$A$500,B8,'Absences diverses'!$D$8:$D$500,Salariés!$J$1)</f>
        <v>0</v>
      </c>
      <c r="CN8" s="37">
        <f>SUMIFS('Absences diverses'!$L$8:$L$500,'Absences diverses'!$A$8:$A$500,B8,'Absences diverses'!$D$8:$D$500,Salariés!$J$2)</f>
        <v>0</v>
      </c>
      <c r="CO8" s="37">
        <f>SUMIFS('Absences diverses'!$L$8:$L$500,'Absences diverses'!$A$8:$A$500,B8,'Absences diverses'!$D$8:$D$500,Salariés!$J$3)</f>
        <v>0</v>
      </c>
      <c r="CP8" s="37">
        <f>SUMIFS('Absences diverses'!$L$8:$L$500,'Absences diverses'!$A$8:$A$500,B8,'Absences diverses'!$D$8:$D$500,Salariés!$J$4)</f>
        <v>0</v>
      </c>
      <c r="CQ8" s="37">
        <f>SUMIFS('Arrêts médicaux'!$O$8:$O$500,'Arrêts médicaux'!$A$8:$A$500,B8,'Arrêts médicaux'!$D$8:$D$500,Salariés!$H$1)</f>
        <v>0</v>
      </c>
      <c r="CR8" s="37">
        <f>SUMIFS('Arrêts médicaux'!$O$8:$O$500,'Arrêts médicaux'!$A$8:$A$500,B8,'Arrêts médicaux'!$D$8:$D$500,Salariés!$H$2)</f>
        <v>0</v>
      </c>
      <c r="CS8" s="38">
        <f t="shared" si="196"/>
        <v>0</v>
      </c>
      <c r="CT8" s="37">
        <f>SUMIFS('Arrêts médicaux'!$O$8:$O$500,'Arrêts médicaux'!$A$8:$A$500,B8,'Arrêts médicaux'!$D$8:$D$500,Salariés!$H$3)</f>
        <v>0</v>
      </c>
      <c r="CU8" s="37">
        <f>SUMIFS('Arrêts médicaux'!$O$8:$O$500,'Arrêts médicaux'!$A$8:$A$500,B8,'Arrêts médicaux'!$D$8:$D$500,Salariés!$H$4)</f>
        <v>0</v>
      </c>
      <c r="CV8" s="38">
        <f t="shared" si="197"/>
        <v>0</v>
      </c>
      <c r="CW8" s="37">
        <f>SUMIFS('Arrêts médicaux'!$O$8:$O$500,'Arrêts médicaux'!$A$8:$A$500,B8,'Arrêts médicaux'!$D$8:$D$500,Salariés!$H$5)</f>
        <v>0</v>
      </c>
      <c r="CX8" s="37">
        <f>SUMIFS('Arrêts médicaux'!$O$8:$O$500,'Arrêts médicaux'!$A$8:$A$500,B8,'Arrêts médicaux'!$D$8:$D$500,Salariés!$H$6)</f>
        <v>0</v>
      </c>
      <c r="CY8" s="37">
        <f>SUMIFS('Arrêts médicaux'!$O$8:$O$500,'Arrêts médicaux'!$A$8:$A$500,B8,'Arrêts médicaux'!$D$8:$D$500,Salariés!$H$7)</f>
        <v>0</v>
      </c>
      <c r="CZ8" s="38">
        <f t="shared" si="198"/>
        <v>0</v>
      </c>
      <c r="DA8" s="37">
        <f>SUMIFS('Arrêts médicaux'!$O$8:$O$500,'Arrêts médicaux'!$A$8:$A$500,B8,'Arrêts médicaux'!$D$8:$D$500,Salariés!$H$8)</f>
        <v>0</v>
      </c>
      <c r="DB8" s="37">
        <f>SUMIFS('Absences diverses'!$M$8:$M$500,'Absences diverses'!$A$8:$A$500,B8,'Absences diverses'!$D$8:$D$500,Salariés!$J$1)</f>
        <v>0</v>
      </c>
      <c r="DC8" s="37">
        <f>SUMIFS('Absences diverses'!$M$8:$M$500,'Absences diverses'!$A$8:$A$500,B8,'Absences diverses'!$D$8:$D$500,Salariés!$J$2)</f>
        <v>0</v>
      </c>
      <c r="DD8" s="37">
        <f>SUMIFS('Absences diverses'!$M$8:$M$500,'Absences diverses'!$A$8:$A$500,B8,'Absences diverses'!$D$8:$D$500,Salariés!$J$3)</f>
        <v>0</v>
      </c>
      <c r="DE8" s="37">
        <f>SUMIFS('Absences diverses'!$M$8:$M$500,'Absences diverses'!$A$8:$A$500,B8,'Absences diverses'!$D$8:$D$500,Salariés!$J$4)</f>
        <v>0</v>
      </c>
      <c r="DF8" s="37">
        <f>SUMIFS('Arrêts médicaux'!$P$8:$P$500,'Arrêts médicaux'!$A$8:$A$500,B8,'Arrêts médicaux'!$D$8:$D$500,Salariés!$H$1)</f>
        <v>0</v>
      </c>
      <c r="DG8" s="37">
        <f>SUMIFS('Arrêts médicaux'!$P$8:$P$500,'Arrêts médicaux'!$A$8:$A$500,B8,'Arrêts médicaux'!$D$8:$D$500,Salariés!$H$2)</f>
        <v>0</v>
      </c>
      <c r="DH8" s="38">
        <f t="shared" si="199"/>
        <v>0</v>
      </c>
      <c r="DI8" s="37">
        <f>SUMIFS('Arrêts médicaux'!$P$8:$P$500,'Arrêts médicaux'!$A$8:$A$500,B8,'Arrêts médicaux'!$D$8:$D$500,Salariés!$H$3)</f>
        <v>0</v>
      </c>
      <c r="DJ8" s="37">
        <f>SUMIFS('Arrêts médicaux'!$P$8:$P$500,'Arrêts médicaux'!$A$8:$A$500,B8,'Arrêts médicaux'!$D$8:$D$500,Salariés!$H$4)</f>
        <v>0</v>
      </c>
      <c r="DK8" s="38">
        <f t="shared" si="200"/>
        <v>0</v>
      </c>
      <c r="DL8" s="37">
        <f>SUMIFS('Arrêts médicaux'!$P$8:$P$500,'Arrêts médicaux'!$A$8:$A$500,B8,'Arrêts médicaux'!$D$8:$D$500,Salariés!$H$5)</f>
        <v>0</v>
      </c>
      <c r="DM8" s="37">
        <f>SUMIFS('Arrêts médicaux'!$P$8:$P$500,'Arrêts médicaux'!$A$8:$A$500,B8,'Arrêts médicaux'!$D$8:$D$500,Salariés!$H$6)</f>
        <v>0</v>
      </c>
      <c r="DN8" s="37">
        <f>SUMIFS('Arrêts médicaux'!$P$8:$P$500,'Arrêts médicaux'!$A$8:$A$500,B8,'Arrêts médicaux'!$D$8:$D$500,Salariés!$H$7)</f>
        <v>0</v>
      </c>
      <c r="DO8" s="38">
        <f t="shared" si="201"/>
        <v>0</v>
      </c>
      <c r="DP8" s="37">
        <f>SUMIFS('Arrêts médicaux'!$P$8:$P$500,'Arrêts médicaux'!$A$8:$A$500,B8,'Arrêts médicaux'!$D$8:$D$500,Salariés!$H$8)</f>
        <v>0</v>
      </c>
      <c r="DQ8" s="37">
        <f>SUMIFS('Absences diverses'!$N$8:$N$500,'Absences diverses'!$A$8:$A$500,B8,'Absences diverses'!$D$8:$D$500,Salariés!$J$1)</f>
        <v>0</v>
      </c>
      <c r="DR8" s="37">
        <f>SUMIFS('Absences diverses'!$N$8:$N$500,'Absences diverses'!$A$8:$A$500,B8,'Absences diverses'!$D$8:$D$500,Salariés!$J$2)</f>
        <v>0</v>
      </c>
      <c r="DS8" s="37">
        <f>SUMIFS('Absences diverses'!$N$8:$N$500,'Absences diverses'!$A$8:$A$500,B8,'Absences diverses'!$D$8:$D$500,Salariés!$J$3)</f>
        <v>0</v>
      </c>
      <c r="DT8" s="37">
        <f>SUMIFS('Absences diverses'!$N$8:$N$500,'Absences diverses'!$A$8:$A$500,B8,'Absences diverses'!$D$8:$D$500,Salariés!$J$4)</f>
        <v>0</v>
      </c>
      <c r="DU8" s="37">
        <f>SUMIFS('Arrêts médicaux'!$Q$8:$Q$500,'Arrêts médicaux'!$A$8:$A$500,B8,'Arrêts médicaux'!$D$8:$D$500,Salariés!$H$1)</f>
        <v>0</v>
      </c>
      <c r="DV8" s="37">
        <f>SUMIFS('Arrêts médicaux'!$Q$8:$Q$500,'Arrêts médicaux'!$A$8:$A$500,B8,'Arrêts médicaux'!$D$8:$D$500,Salariés!$H$2)</f>
        <v>0</v>
      </c>
      <c r="DW8" s="38">
        <f t="shared" si="202"/>
        <v>0</v>
      </c>
      <c r="DX8" s="37">
        <f>SUMIFS('Arrêts médicaux'!$Q$8:$Q$500,'Arrêts médicaux'!$A$8:$A$500,B8,'Arrêts médicaux'!$D$8:$D$500,Salariés!$H$3)</f>
        <v>0</v>
      </c>
      <c r="DY8" s="37">
        <f>SUMIFS('Arrêts médicaux'!$Q$8:$Q$500,'Arrêts médicaux'!$A$8:$A$500,B8,'Arrêts médicaux'!$D$8:$D$500,Salariés!$H$4)</f>
        <v>0</v>
      </c>
      <c r="DZ8" s="38">
        <f t="shared" si="203"/>
        <v>0</v>
      </c>
      <c r="EA8" s="37">
        <f>SUMIFS('Arrêts médicaux'!$Q$8:$Q$500,'Arrêts médicaux'!$A$8:$A$500,B8,'Arrêts médicaux'!$D$8:$D$500,Salariés!$H$5)</f>
        <v>0</v>
      </c>
      <c r="EB8" s="37">
        <f>SUMIFS('Arrêts médicaux'!$Q$8:$Q$500,'Arrêts médicaux'!$A$8:$A$500,B8,'Arrêts médicaux'!$D$8:$D$500,Salariés!$H$6)</f>
        <v>0</v>
      </c>
      <c r="EC8" s="37">
        <f>SUMIFS('Arrêts médicaux'!$Q$8:$Q$500,'Arrêts médicaux'!$A$8:$A$500,B8,'Arrêts médicaux'!$D$8:$D$500,Salariés!$H$7)</f>
        <v>0</v>
      </c>
      <c r="ED8" s="38">
        <f t="shared" si="204"/>
        <v>0</v>
      </c>
      <c r="EE8" s="37">
        <f>SUMIFS('Arrêts médicaux'!$Q$8:$Q$500,'Arrêts médicaux'!$A$8:$A$500,B8,'Arrêts médicaux'!$D$8:$D$500,Salariés!$H$8)</f>
        <v>0</v>
      </c>
      <c r="EF8" s="37">
        <f>SUMIFS('Absences diverses'!$O$8:$O$500,'Absences diverses'!$A$8:$A$500,B8,'Absences diverses'!$D$8:$D$500,Salariés!$J$1)</f>
        <v>0</v>
      </c>
      <c r="EG8" s="37">
        <f>SUMIFS('Absences diverses'!$O$8:$O$500,'Absences diverses'!$A$8:$A$500,B8,'Absences diverses'!$D$8:$D$500,Salariés!$J$2)</f>
        <v>0</v>
      </c>
      <c r="EH8" s="37">
        <f>SUMIFS('Absences diverses'!$O$8:$O$500,'Absences diverses'!$A$8:$A$500,B8,'Absences diverses'!$D$8:$D$500,Salariés!$J$3)</f>
        <v>0</v>
      </c>
      <c r="EI8" s="37">
        <f>SUMIFS('Absences diverses'!$O$8:$O$500,'Absences diverses'!$A$8:$A$500,B8,'Absences diverses'!$D$8:$D$500,Salariés!$J$4)</f>
        <v>0</v>
      </c>
      <c r="EJ8" s="37">
        <f>SUMIFS('Arrêts médicaux'!$R$8:$R$500,'Arrêts médicaux'!$A$8:$A$500,B8,'Arrêts médicaux'!$D$8:$D$500,Salariés!$H$1)</f>
        <v>0</v>
      </c>
      <c r="EK8" s="37">
        <f>SUMIFS('Arrêts médicaux'!$R$8:$R$500,'Arrêts médicaux'!$A$8:$A$500,B8,'Arrêts médicaux'!$D$8:$D$500,Salariés!$H$2)</f>
        <v>0</v>
      </c>
      <c r="EL8" s="38">
        <f t="shared" si="205"/>
        <v>0</v>
      </c>
      <c r="EM8" s="37">
        <f>SUMIFS('Arrêts médicaux'!$R$8:$R$500,'Arrêts médicaux'!$A$8:$A$500,B8,'Arrêts médicaux'!$D$8:$D$500,Salariés!$H$3)</f>
        <v>0</v>
      </c>
      <c r="EN8" s="37">
        <f>SUMIFS('Arrêts médicaux'!$R$8:$R$500,'Arrêts médicaux'!$A$8:$A$500,B8,'Arrêts médicaux'!$D$8:$D$500,Salariés!$H$4)</f>
        <v>0</v>
      </c>
      <c r="EO8" s="38">
        <f t="shared" si="206"/>
        <v>0</v>
      </c>
      <c r="EP8" s="37">
        <f>SUMIFS('Arrêts médicaux'!$R$8:$R$500,'Arrêts médicaux'!$A$8:$A$500,B8,'Arrêts médicaux'!$D$8:$D$500,Salariés!$H$5)</f>
        <v>0</v>
      </c>
      <c r="EQ8" s="37">
        <f>SUMIFS('Arrêts médicaux'!$R$8:$R$500,'Arrêts médicaux'!$A$8:$A$500,B8,'Arrêts médicaux'!$D$8:$D$500,Salariés!$H$6)</f>
        <v>0</v>
      </c>
      <c r="ER8" s="37">
        <f>SUMIFS('Arrêts médicaux'!$R$8:$R$500,'Arrêts médicaux'!$A$8:$A$500,B8,'Arrêts médicaux'!$D$8:$D$500,Salariés!$H$7)</f>
        <v>0</v>
      </c>
      <c r="ES8" s="38">
        <f t="shared" si="207"/>
        <v>0</v>
      </c>
      <c r="ET8" s="37">
        <f>SUMIFS('Arrêts médicaux'!$R$8:$R$500,'Arrêts médicaux'!$A$8:$A$500,B8,'Arrêts médicaux'!$D$8:$D$500,Salariés!$H$8)</f>
        <v>0</v>
      </c>
      <c r="EU8" s="37">
        <f>SUMIFS('Absences diverses'!$P$8:$P$500,'Absences diverses'!$A$8:$A$500,B8,'Absences diverses'!$D$8:$D$500,Salariés!$J$1)</f>
        <v>0</v>
      </c>
      <c r="EV8" s="37">
        <f>SUMIFS('Absences diverses'!$P$8:$P$500,'Absences diverses'!$A$8:$A$500,B8,'Absences diverses'!$D$8:$D$500,Salariés!$J$2)</f>
        <v>0</v>
      </c>
      <c r="EW8" s="37">
        <f>SUMIFS('Absences diverses'!$P$8:$P$500,'Absences diverses'!$A$8:$A$500,B8,'Absences diverses'!$D$8:$D$500,Salariés!$J$3)</f>
        <v>0</v>
      </c>
      <c r="EX8" s="37">
        <f>SUMIFS('Absences diverses'!$P$8:$P$500,'Absences diverses'!$A$8:$A$500,B8,'Absences diverses'!$D$8:$D$500,Salariés!$J$4)</f>
        <v>0</v>
      </c>
      <c r="EY8" s="37">
        <f>SUMIFS('Arrêts médicaux'!$S$8:$S$500,'Arrêts médicaux'!$A$8:$A$500,B8,'Arrêts médicaux'!$D$8:$D$500,Salariés!$H$1)</f>
        <v>0</v>
      </c>
      <c r="EZ8" s="37">
        <f>SUMIFS('Arrêts médicaux'!$S$8:$S$500,'Arrêts médicaux'!$A$8:$A$500,B8,'Arrêts médicaux'!$D$8:$D$500,Salariés!$H$2)</f>
        <v>0</v>
      </c>
      <c r="FA8" s="38">
        <f t="shared" si="208"/>
        <v>0</v>
      </c>
      <c r="FB8" s="37">
        <f>SUMIFS('Arrêts médicaux'!$S$8:$S$500,'Arrêts médicaux'!$A$8:$A$500,B8,'Arrêts médicaux'!$D$8:$D$500,Salariés!$H$3)</f>
        <v>0</v>
      </c>
      <c r="FC8" s="37">
        <f>SUMIFS('Arrêts médicaux'!$S$8:$S$500,'Arrêts médicaux'!$A$8:$A$500,B8,'Arrêts médicaux'!$D$8:$D$500,Salariés!$H$4)</f>
        <v>0</v>
      </c>
      <c r="FD8" s="38">
        <f t="shared" si="209"/>
        <v>0</v>
      </c>
      <c r="FE8" s="37">
        <f>SUMIFS('Arrêts médicaux'!$S$8:$S$500,'Arrêts médicaux'!$A$8:$A$500,B8,'Arrêts médicaux'!$D$8:$D$500,Salariés!$H$5)</f>
        <v>0</v>
      </c>
      <c r="FF8" s="37">
        <f>SUMIFS('Arrêts médicaux'!$S$8:$S$500,'Arrêts médicaux'!$A$8:$A$500,B8,'Arrêts médicaux'!$D$8:$D$500,Salariés!$H$6)</f>
        <v>0</v>
      </c>
      <c r="FG8" s="37">
        <f>SUMIFS('Arrêts médicaux'!$S$8:$S$500,'Arrêts médicaux'!$A$8:$A$500,B8,'Arrêts médicaux'!$D$8:$D$500,Salariés!$H$7)</f>
        <v>0</v>
      </c>
      <c r="FH8" s="38">
        <f t="shared" si="210"/>
        <v>0</v>
      </c>
      <c r="FI8" s="37">
        <f>SUMIFS('Arrêts médicaux'!$S$8:$S$500,'Arrêts médicaux'!$A$8:$A$500,B8,'Arrêts médicaux'!$D$8:$D$500,Salariés!$H$8)</f>
        <v>0</v>
      </c>
      <c r="FJ8" s="37">
        <f>SUMIFS('Absences diverses'!$Q$8:$Q$500,'Absences diverses'!$A$8:$A$500,B8,'Absences diverses'!$D$8:$D$500,Salariés!$J$1)</f>
        <v>0</v>
      </c>
      <c r="FK8" s="37">
        <f>SUMIFS('Absences diverses'!$Q$8:$Q$500,'Absences diverses'!$A$8:$A$500,B8,'Absences diverses'!$D$8:$D$500,Salariés!$J$2)</f>
        <v>0</v>
      </c>
      <c r="FL8" s="37">
        <f>SUMIFS('Absences diverses'!$Q$8:$Q$500,'Absences diverses'!$A$8:$A$500,B8,'Absences diverses'!$D$8:$D$500,Salariés!$J$3)</f>
        <v>0</v>
      </c>
      <c r="FM8" s="37">
        <f>SUMIFS('Absences diverses'!$Q$8:$Q$500,'Absences diverses'!$A$8:$A$500,B8,'Absences diverses'!$D$8:$D$500,Salariés!$J$4)</f>
        <v>0</v>
      </c>
      <c r="FN8" s="37">
        <f>SUMIFS('Arrêts médicaux'!$T$8:$T$500,'Arrêts médicaux'!$A$8:$A$500,B8,'Arrêts médicaux'!$D$8:$D$500,Salariés!$H$1)</f>
        <v>0</v>
      </c>
      <c r="FO8" s="37">
        <f>SUMIFS('Arrêts médicaux'!$T$8:$T$500,'Arrêts médicaux'!$A$8:$A$500,B8,'Arrêts médicaux'!$D$8:$D$500,Salariés!$H$2)</f>
        <v>0</v>
      </c>
      <c r="FP8" s="38">
        <f t="shared" si="211"/>
        <v>0</v>
      </c>
      <c r="FQ8" s="37">
        <f>SUMIFS('Arrêts médicaux'!$T$8:$T$500,'Arrêts médicaux'!$A$8:$A$500,B8,'Arrêts médicaux'!$D$8:$D$500,Salariés!$H$3)</f>
        <v>0</v>
      </c>
      <c r="FR8" s="37">
        <f>SUMIFS('Arrêts médicaux'!$T$8:$T$500,'Arrêts médicaux'!$A$8:$A$500,B8,'Arrêts médicaux'!$D$8:$D$500,Salariés!$H$4)</f>
        <v>0</v>
      </c>
      <c r="FS8" s="38">
        <f t="shared" si="212"/>
        <v>0</v>
      </c>
      <c r="FT8" s="37">
        <f>SUMIFS('Arrêts médicaux'!$T$8:$T$500,'Arrêts médicaux'!$A$8:$A$500,B8,'Arrêts médicaux'!$D$8:$D$500,Salariés!$H$5)</f>
        <v>0</v>
      </c>
      <c r="FU8" s="37">
        <f>SUMIFS('Arrêts médicaux'!$T$8:$T$500,'Arrêts médicaux'!$A$8:$A$500,B8,'Arrêts médicaux'!$D$8:$D$500,Salariés!$H$6)</f>
        <v>0</v>
      </c>
      <c r="FV8" s="37">
        <f>SUMIFS('Arrêts médicaux'!$T$8:$T$500,'Arrêts médicaux'!$A$8:$A$500,B8,'Arrêts médicaux'!$D$8:$D$500,Salariés!$H$7)</f>
        <v>0</v>
      </c>
      <c r="FW8" s="38">
        <f t="shared" si="213"/>
        <v>0</v>
      </c>
      <c r="FX8" s="37">
        <f>SUMIFS('Arrêts médicaux'!$T$8:$T$500,'Arrêts médicaux'!$A$8:$A$500,B8,'Arrêts médicaux'!$D$8:$D$500,Salariés!$H$8)</f>
        <v>0</v>
      </c>
      <c r="FY8" s="37">
        <f>SUMIFS('Absences diverses'!$R$8:$R$500,'Absences diverses'!$A$8:$A$500,B8,'Absences diverses'!$D$8:$D$500,Salariés!$J$1)</f>
        <v>0</v>
      </c>
      <c r="FZ8" s="37">
        <f>SUMIFS('Absences diverses'!$R$8:$R$500,'Absences diverses'!$A$8:$A$500,B8,'Absences diverses'!$D$8:$D$500,Salariés!$J$2)</f>
        <v>0</v>
      </c>
      <c r="GA8" s="37">
        <f>SUMIFS('Absences diverses'!$R$8:$R$500,'Absences diverses'!$A$8:$A$500,B8,'Absences diverses'!$D$8:$D$500,Salariés!$J$3)</f>
        <v>0</v>
      </c>
      <c r="GB8" s="37">
        <f>SUMIFS('Absences diverses'!$R$8:$R$500,'Absences diverses'!$A$8:$A$500,B8,'Absences diverses'!$D$8:$D$500,Salariés!$J$4)</f>
        <v>0</v>
      </c>
      <c r="GC8" s="37">
        <f>SUMIFS('Arrêts médicaux'!$U$8:$U$500,'Arrêts médicaux'!$A$8:$A$500,B8,'Arrêts médicaux'!$D$8:$D$500,Salariés!$H$1)</f>
        <v>0</v>
      </c>
      <c r="GD8" s="37">
        <f>SUMIFS('Arrêts médicaux'!$U$8:$U$500,'Arrêts médicaux'!$A$8:$A$500,B8,'Arrêts médicaux'!$D$8:$D$500,Salariés!$H$2)</f>
        <v>0</v>
      </c>
      <c r="GE8" s="38">
        <f t="shared" si="214"/>
        <v>0</v>
      </c>
      <c r="GF8" s="37">
        <f>SUMIFS('Arrêts médicaux'!$U$8:$U$500,'Arrêts médicaux'!$A$8:$A$500,B8,'Arrêts médicaux'!$D$8:$D$500,Salariés!$H$3)</f>
        <v>0</v>
      </c>
      <c r="GG8" s="37">
        <f>SUMIFS('Arrêts médicaux'!$U$8:$U$500,'Arrêts médicaux'!$A$8:$A$500,B8,'Arrêts médicaux'!$D$8:$D$500,Salariés!$H$4)</f>
        <v>0</v>
      </c>
      <c r="GH8" s="38">
        <f t="shared" si="215"/>
        <v>0</v>
      </c>
      <c r="GI8" s="37">
        <f>SUMIFS('Arrêts médicaux'!$U$8:$U$500,'Arrêts médicaux'!$A$8:$A$500,B8,'Arrêts médicaux'!$D$8:$D$500,Salariés!$H$5)</f>
        <v>0</v>
      </c>
      <c r="GJ8" s="37">
        <f>SUMIFS('Arrêts médicaux'!$U$8:$U$500,'Arrêts médicaux'!$A$8:$A$500,B8,'Arrêts médicaux'!$D$8:$D$500,Salariés!$H$6)</f>
        <v>0</v>
      </c>
      <c r="GK8" s="37">
        <f>SUMIFS('Arrêts médicaux'!$U$8:$U$500,'Arrêts médicaux'!$A$8:$A$500,B8,'Arrêts médicaux'!$D$8:$D$500,Salariés!$H$7)</f>
        <v>0</v>
      </c>
      <c r="GL8" s="38">
        <f t="shared" si="216"/>
        <v>0</v>
      </c>
      <c r="GM8" s="37">
        <f>SUMIFS('Arrêts médicaux'!$U$8:$U$500,'Arrêts médicaux'!$A$8:$A$500,B8,'Arrêts médicaux'!$D$8:$D$500,Salariés!$H$8)</f>
        <v>0</v>
      </c>
      <c r="GN8" s="37">
        <f>SUMIFS('Absences diverses'!$S$8:$S$500,'Absences diverses'!$A$8:$A$500,B8,'Absences diverses'!$D$8:$D$500,Salariés!$J$1)</f>
        <v>0</v>
      </c>
      <c r="GO8" s="37">
        <f>SUMIFS('Absences diverses'!$S$8:$S$500,'Absences diverses'!$A$8:$A$500,B8,'Absences diverses'!$D$8:$D$500,Salariés!$J$2)</f>
        <v>0</v>
      </c>
      <c r="GP8" s="37">
        <f>SUMIFS('Absences diverses'!$S$8:$S$500,'Absences diverses'!$A$8:$A$500,B8,'Absences diverses'!$D$8:$D$500,Salariés!$J$3)</f>
        <v>0</v>
      </c>
      <c r="GQ8" s="37">
        <f>SUMIFS('Absences diverses'!$S$8:$S$500,'Absences diverses'!$A$8:$A$500,B8,'Absences diverses'!$D$8:$D$500,Salariés!$J$4)</f>
        <v>0</v>
      </c>
      <c r="GR8" s="37">
        <f>SUMIFS('Arrêts médicaux'!$V$8:$V$500,'Arrêts médicaux'!$A$8:$A$500,B8,'Arrêts médicaux'!$D$8:$D$500,Salariés!$H$1)</f>
        <v>0</v>
      </c>
      <c r="GS8" s="37">
        <f>SUMIFS('Arrêts médicaux'!$V$8:$V$500,'Arrêts médicaux'!$A$8:$A$500,B8,'Arrêts médicaux'!$D$8:$D$500,Salariés!$H$2)</f>
        <v>0</v>
      </c>
      <c r="GT8" s="38">
        <f t="shared" si="217"/>
        <v>0</v>
      </c>
      <c r="GU8" s="37">
        <f>SUMIFS('Arrêts médicaux'!$V$8:$V$500,'Arrêts médicaux'!$A$8:$A$500,B8,'Arrêts médicaux'!$D$8:$D$500,Salariés!$H$3)</f>
        <v>0</v>
      </c>
      <c r="GV8" s="37">
        <f>SUMIFS('Arrêts médicaux'!$V$8:$V$500,'Arrêts médicaux'!$A$8:$A$500,B8,'Arrêts médicaux'!$D$8:$D$500,Salariés!$H$4)</f>
        <v>0</v>
      </c>
      <c r="GW8" s="38">
        <f t="shared" si="218"/>
        <v>0</v>
      </c>
      <c r="GX8" s="37">
        <f>SUMIFS('Arrêts médicaux'!$V$8:$V$500,'Arrêts médicaux'!$A$8:$A$500,B8,'Arrêts médicaux'!$D$8:$D$500,Salariés!$H$5)</f>
        <v>0</v>
      </c>
      <c r="GY8" s="37">
        <f>SUMIFS('Arrêts médicaux'!$V$8:$V$500,'Arrêts médicaux'!$A$8:$A$500,B8,'Arrêts médicaux'!$D$8:$D$500,Salariés!$H$6)</f>
        <v>0</v>
      </c>
      <c r="GZ8" s="37">
        <f>SUMIFS('Arrêts médicaux'!$V$8:$V$500,'Arrêts médicaux'!$A$8:$A$500,B8,'Arrêts médicaux'!$D$8:$D$500,Salariés!$H$7)</f>
        <v>0</v>
      </c>
      <c r="HA8" s="38">
        <f t="shared" si="219"/>
        <v>0</v>
      </c>
      <c r="HB8" s="37">
        <f>SUMIFS('Arrêts médicaux'!$V$8:$V$500,'Arrêts médicaux'!$A$8:$A$500,B8,'Arrêts médicaux'!$D$8:$D$500,Salariés!$H$8)</f>
        <v>0</v>
      </c>
      <c r="HC8" s="37">
        <f>SUMIFS('Absences diverses'!$T$8:$T$500,'Absences diverses'!$A$8:$A$500,B8,'Absences diverses'!$D$8:$D$500,Salariés!$J$1)</f>
        <v>0</v>
      </c>
      <c r="HD8" s="37">
        <f>SUMIFS('Absences diverses'!$T$8:$T$500,'Absences diverses'!$A$8:$A$500,B8,'Absences diverses'!$D$8:$D$500,Salariés!$J$2)</f>
        <v>0</v>
      </c>
      <c r="HE8" s="37">
        <f>SUMIFS('Absences diverses'!$T$8:$T$500,'Absences diverses'!$A$8:$A$500,B8,'Absences diverses'!$D$8:$D$500,Salariés!$J$3)</f>
        <v>0</v>
      </c>
      <c r="HF8" s="37">
        <f>SUMIFS('Absences diverses'!$T$8:$T$500,'Absences diverses'!$A$8:$A$500,B8,'Absences diverses'!$D$8:$D$500,Salariés!$J$4)</f>
        <v>0</v>
      </c>
      <c r="HG8" s="37">
        <f>SUMIFS('Arrêts médicaux'!$W$8:$W$500,'Arrêts médicaux'!$A$8:$A$500,B8,'Arrêts médicaux'!$D$8:$D$500,Salariés!$H$1)</f>
        <v>0</v>
      </c>
      <c r="HH8" s="37">
        <f>SUMIFS('Arrêts médicaux'!$W$8:$W$500,'Arrêts médicaux'!$A$8:$A$500,B8,'Arrêts médicaux'!$D$8:$D$500,Salariés!$H$2)</f>
        <v>0</v>
      </c>
      <c r="HI8" s="38">
        <f t="shared" si="220"/>
        <v>0</v>
      </c>
      <c r="HJ8" s="37">
        <f>SUMIFS('Arrêts médicaux'!$W$8:$W$500,'Arrêts médicaux'!$A$8:$A$500,B8,'Arrêts médicaux'!$D$8:$D$500,Salariés!$H$3)</f>
        <v>0</v>
      </c>
      <c r="HK8" s="37">
        <f>SUMIFS('Arrêts médicaux'!$W$8:$W$500,'Arrêts médicaux'!$A$8:$A$500,B8,'Arrêts médicaux'!$D$8:$D$500,Salariés!$H$4)</f>
        <v>0</v>
      </c>
      <c r="HL8" s="38">
        <f t="shared" si="221"/>
        <v>0</v>
      </c>
      <c r="HM8" s="37">
        <f>SUMIFS('Arrêts médicaux'!$W$8:$W$500,'Arrêts médicaux'!$A$8:$A$500,B8,'Arrêts médicaux'!$D$8:$D$500,Salariés!$H$5)</f>
        <v>0</v>
      </c>
      <c r="HN8" s="37">
        <f>SUMIFS('Arrêts médicaux'!$W$8:$W$500,'Arrêts médicaux'!$A$8:$A$500,B8,'Arrêts médicaux'!$D$8:$D$500,Salariés!$H$6)</f>
        <v>0</v>
      </c>
      <c r="HO8" s="37">
        <f>SUMIFS('Arrêts médicaux'!$W$8:$W$500,'Arrêts médicaux'!$A$8:$A$500,B8,'Arrêts médicaux'!$D$8:$D$500,Salariés!$H$7)</f>
        <v>0</v>
      </c>
      <c r="HP8" s="38">
        <f t="shared" si="222"/>
        <v>0</v>
      </c>
      <c r="HQ8" s="37">
        <f>SUMIFS('Arrêts médicaux'!$W$8:$W$500,'Arrêts médicaux'!$A$8:$A$500,B8,'Arrêts médicaux'!$D$8:$D$500,Salariés!$H$8)</f>
        <v>0</v>
      </c>
      <c r="HR8" s="37">
        <f>SUMIFS('Absences diverses'!$U$8:$U$500,'Absences diverses'!$A$8:$A$500,B8,'Absences diverses'!$D$8:$D$500,Salariés!$J$1)</f>
        <v>0</v>
      </c>
      <c r="HS8" s="37">
        <f>SUMIFS('Absences diverses'!$U$8:$U$500,'Absences diverses'!$A$8:$A$500,B8,'Absences diverses'!$D$8:$D$500,Salariés!$J$2)</f>
        <v>0</v>
      </c>
      <c r="HT8" s="37">
        <f>SUMIFS('Absences diverses'!$U$8:$U$500,'Absences diverses'!$A$8:$A$500,B8,'Absences diverses'!$D$8:$D$500,Salariés!$J$3)</f>
        <v>0</v>
      </c>
      <c r="HU8" s="37">
        <f>SUMIFS('Absences diverses'!$U$8:$U$500,'Absences diverses'!$A$8:$A$500,B8,'Absences diverses'!$D$8:$D$500,Salariés!$J$4)</f>
        <v>0</v>
      </c>
      <c r="HV8" s="37">
        <f>SUMIFS('Arrêts médicaux'!$X$8:$X$500,'Arrêts médicaux'!$A$8:$A$500,B8,'Arrêts médicaux'!$D$8:$D$500,Salariés!$H$1)</f>
        <v>0</v>
      </c>
      <c r="HW8" s="37">
        <f>SUMIFS('Arrêts médicaux'!$X$8:$X$500,'Arrêts médicaux'!$A$8:$A$500,B8,'Arrêts médicaux'!$D$8:$D$500,Salariés!$H$2)</f>
        <v>0</v>
      </c>
      <c r="HX8" s="38">
        <f t="shared" si="223"/>
        <v>0</v>
      </c>
      <c r="HY8" s="37">
        <f>SUMIFS('Arrêts médicaux'!$X$8:$X$500,'Arrêts médicaux'!$A$8:$A$500,B8,'Arrêts médicaux'!$D$8:$D$500,Salariés!$H$3)</f>
        <v>0</v>
      </c>
      <c r="HZ8" s="37">
        <f>SUMIFS('Arrêts médicaux'!$X$8:$X$500,'Arrêts médicaux'!$A$8:$A$500,B8,'Arrêts médicaux'!$D$8:$D$500,Salariés!$H$4)</f>
        <v>0</v>
      </c>
      <c r="IA8" s="38">
        <f t="shared" si="224"/>
        <v>0</v>
      </c>
      <c r="IB8" s="37">
        <f>SUMIFS('Arrêts médicaux'!$X$8:$X$500,'Arrêts médicaux'!$A$8:$A$500,B8,'Arrêts médicaux'!$D$8:$D$500,Salariés!$H$5)</f>
        <v>0</v>
      </c>
      <c r="IC8" s="37">
        <f>SUMIFS('Arrêts médicaux'!$X$8:$X$500,'Arrêts médicaux'!$A$8:$A$500,B8,'Arrêts médicaux'!$D$8:$D$500,Salariés!$H$6)</f>
        <v>0</v>
      </c>
      <c r="ID8" s="37">
        <f>SUMIFS('Arrêts médicaux'!$X$8:$X$500,'Arrêts médicaux'!$A$8:$A$500,B8,'Arrêts médicaux'!$D$8:$D$500,Salariés!$H$7)</f>
        <v>0</v>
      </c>
      <c r="IE8" s="38">
        <f t="shared" si="225"/>
        <v>0</v>
      </c>
      <c r="IF8" s="37">
        <f>SUMIFS('Arrêts médicaux'!$X$8:$X$500,'Arrêts médicaux'!$A$8:$A$500,B8,'Arrêts médicaux'!$D$8:$D$500,Salariés!$H$8)</f>
        <v>0</v>
      </c>
      <c r="IG8" s="37">
        <f>SUMIFS('Absences diverses'!$V$8:$V$500,'Absences diverses'!$A$8:$A$500,B8,'Absences diverses'!$D$8:$D$500,Salariés!$J$1)</f>
        <v>0</v>
      </c>
      <c r="IH8" s="37">
        <f>SUMIFS('Absences diverses'!$V$8:$V$500,'Absences diverses'!$A$8:$A$500,B8,'Absences diverses'!$D$8:$D$500,Salariés!$J$2)</f>
        <v>0</v>
      </c>
      <c r="II8" s="37">
        <f>SUMIFS('Absences diverses'!$V$8:$V$500,'Absences diverses'!$A$8:$A$500,B8,'Absences diverses'!$D$8:$D$500,Salariés!$J$3)</f>
        <v>0</v>
      </c>
      <c r="IJ8" s="37">
        <f>SUMIFS('Absences diverses'!$V$8:$V$500,'Absences diverses'!$A$8:$A$500,B8,'Absences diverses'!$D$8:$D$500,Salariés!$J$4)</f>
        <v>0</v>
      </c>
      <c r="IK8" s="37">
        <f>SUMIFS('Arrêts médicaux'!$Y$8:$Y$500,'Arrêts médicaux'!$A$8:$A$500,B8,'Arrêts médicaux'!$D$8:$D$500,Salariés!$H$1)</f>
        <v>0</v>
      </c>
      <c r="IL8" s="37">
        <f>SUMIFS('Arrêts médicaux'!$Y$8:$Y$500,'Arrêts médicaux'!$A$8:$A$500,B8,'Arrêts médicaux'!$D$8:$D$500,Salariés!$H$2)</f>
        <v>0</v>
      </c>
      <c r="IM8" s="38">
        <f t="shared" si="226"/>
        <v>0</v>
      </c>
      <c r="IN8" s="37">
        <f>SUMIFS('Arrêts médicaux'!$Y$8:$Y$500,'Arrêts médicaux'!$A$8:$A$500,B8,'Arrêts médicaux'!$D$8:$D$500,Salariés!$H$3)</f>
        <v>0</v>
      </c>
      <c r="IO8" s="37">
        <f>SUMIFS('Arrêts médicaux'!$Y$8:$Y$500,'Arrêts médicaux'!$A$8:$A$500,B8,'Arrêts médicaux'!$D$8:$D$500,Salariés!$H$4)</f>
        <v>0</v>
      </c>
      <c r="IP8" s="38">
        <f t="shared" si="227"/>
        <v>0</v>
      </c>
      <c r="IQ8" s="37">
        <f>SUMIFS('Arrêts médicaux'!$Y$8:$Y$500,'Arrêts médicaux'!$A$8:$A$500,B8,'Arrêts médicaux'!$D$8:$D$500,Salariés!$H$5)</f>
        <v>0</v>
      </c>
      <c r="IR8" s="37">
        <f>SUMIFS('Arrêts médicaux'!$Y$8:$Y$500,'Arrêts médicaux'!$A$8:$A$500,B8,'Arrêts médicaux'!$D$8:$D$500,Salariés!$H$6)</f>
        <v>0</v>
      </c>
      <c r="IS8" s="37">
        <f>SUMIFS('Arrêts médicaux'!$Y$8:$Y$500,'Arrêts médicaux'!$A$8:$A$500,B8,'Arrêts médicaux'!$D$8:$D$500,Salariés!$H$7)</f>
        <v>0</v>
      </c>
      <c r="IT8" s="38">
        <f t="shared" si="228"/>
        <v>0</v>
      </c>
      <c r="IU8" s="37">
        <f>SUMIFS('Arrêts médicaux'!$Y$8:$Y$500,'Arrêts médicaux'!$A$8:$A$500,B8,'Arrêts médicaux'!$D$8:$D$500,Salariés!$H$8)</f>
        <v>0</v>
      </c>
      <c r="IV8" s="37">
        <f>SUMIFS('Absences diverses'!$W$8:$W$500,'Absences diverses'!$A$8:$A$500,B8,'Absences diverses'!$D$8:$D$500,Salariés!$J$1)</f>
        <v>0</v>
      </c>
      <c r="IW8" s="37">
        <f>SUMIFS('Absences diverses'!$W$8:$W$500,'Absences diverses'!$A$8:$A$500,B8,'Absences diverses'!$D$8:$D$500,Salariés!$J$2)</f>
        <v>0</v>
      </c>
      <c r="IX8" s="37">
        <f>SUMIFS('Absences diverses'!$W$8:$W$500,'Absences diverses'!$A$8:$A$500,B8,'Absences diverses'!$D$8:$D$500,Salariés!$J$3)</f>
        <v>0</v>
      </c>
      <c r="IY8" s="37">
        <f>SUMIFS('Absences diverses'!$W$8:$W$500,'Absences diverses'!$A$8:$A$500,B8,'Absences diverses'!$D$8:$D$500,Salariés!$J$4)</f>
        <v>0</v>
      </c>
      <c r="IZ8" s="37">
        <f>SUMIFS('Arrêts médicaux'!$Z$8:$Z$500,'Arrêts médicaux'!$A$8:$A$500,B8,'Arrêts médicaux'!$D$8:$D$500,Salariés!$H$1)</f>
        <v>0</v>
      </c>
      <c r="JA8" s="37">
        <f>SUMIFS('Arrêts médicaux'!$Z$8:$Z$500,'Arrêts médicaux'!$A$8:$A$500,B8,'Arrêts médicaux'!$D$8:$D$500,Salariés!$H$2)</f>
        <v>0</v>
      </c>
      <c r="JB8" s="38">
        <f t="shared" si="229"/>
        <v>0</v>
      </c>
      <c r="JC8" s="37">
        <f>SUMIFS('Arrêts médicaux'!$Z$8:$Z$500,'Arrêts médicaux'!$A$8:$A$500,B8,'Arrêts médicaux'!$D$8:$D$500,Salariés!$H$3)</f>
        <v>0</v>
      </c>
      <c r="JD8" s="37">
        <f>SUMIFS('Arrêts médicaux'!$Z$8:$Z$500,'Arrêts médicaux'!$A$8:$A$500,B8,'Arrêts médicaux'!$D$8:$D$500,Salariés!$H$4)</f>
        <v>0</v>
      </c>
      <c r="JE8" s="38">
        <f t="shared" si="230"/>
        <v>0</v>
      </c>
      <c r="JF8" s="37">
        <f>SUMIFS('Arrêts médicaux'!$Z$8:$Z$500,'Arrêts médicaux'!$A$8:$A$500,B8,'Arrêts médicaux'!$D$8:$D$500,Salariés!$H$5)</f>
        <v>0</v>
      </c>
      <c r="JG8" s="37">
        <f>SUMIFS('Arrêts médicaux'!$Z$8:$Z$500,'Arrêts médicaux'!$A$8:$A$500,B8,'Arrêts médicaux'!$D$8:$D$500,Salariés!$H$6)</f>
        <v>0</v>
      </c>
      <c r="JH8" s="37">
        <f>SUMIFS('Arrêts médicaux'!$Z$8:$Z$500,'Arrêts médicaux'!$A$8:$A$500,B8,'Arrêts médicaux'!$D$8:$D$500,Salariés!$H$7)</f>
        <v>0</v>
      </c>
      <c r="JI8" s="38">
        <f t="shared" si="231"/>
        <v>0</v>
      </c>
      <c r="JJ8" s="37">
        <f>SUMIFS('Arrêts médicaux'!$Z$8:$Z$500,'Arrêts médicaux'!$A$8:$A$500,B8,'Arrêts médicaux'!$D$8:$D$500,Salariés!$H$8)</f>
        <v>0</v>
      </c>
      <c r="JK8" s="37">
        <f>SUMIFS('Absences diverses'!$X$8:$X$500,'Absences diverses'!$A$8:$A$500,B8,'Absences diverses'!$D$8:$D$500,Salariés!$J$1)</f>
        <v>0</v>
      </c>
      <c r="JL8" s="37">
        <f>SUMIFS('Absences diverses'!$X$8:$X$500,'Absences diverses'!$A$8:$A$500,B8,'Absences diverses'!$D$8:$D$500,Salariés!$J$2)</f>
        <v>0</v>
      </c>
      <c r="JM8" s="37">
        <f>SUMIFS('Absences diverses'!$X$8:$X$500,'Absences diverses'!$A$8:$A$500,B8,'Absences diverses'!$D$8:$D$500,Salariés!$J$3)</f>
        <v>0</v>
      </c>
      <c r="JN8" s="37">
        <f>SUMIFS('Absences diverses'!$X$8:$X$500,'Absences diverses'!$A$8:$A$500,B8,'Absences diverses'!$D$8:$D$500,Salariés!$J$4)</f>
        <v>0</v>
      </c>
      <c r="JO8" s="37">
        <f>SUMIFS('Arrêts médicaux'!$AA$8:$AA$500,'Arrêts médicaux'!$A$8:$A$500,B8,'Arrêts médicaux'!$D$8:$D$500,Salariés!$H$1)</f>
        <v>0</v>
      </c>
      <c r="JP8" s="37">
        <f>SUMIFS('Arrêts médicaux'!$AA$8:$AA$500,'Arrêts médicaux'!$A$8:$A$500,B8,'Arrêts médicaux'!$D$8:$D$500,Salariés!$H$2)</f>
        <v>0</v>
      </c>
      <c r="JQ8" s="38">
        <f t="shared" si="232"/>
        <v>0</v>
      </c>
      <c r="JR8" s="37">
        <f>SUMIFS('Arrêts médicaux'!$AA$8:$AA$500,'Arrêts médicaux'!$A$8:$A$500,B8,'Arrêts médicaux'!$D$8:$D$500,Salariés!$H$3)</f>
        <v>0</v>
      </c>
      <c r="JS8" s="37">
        <f>SUMIFS('Arrêts médicaux'!$AA$8:$AA$500,'Arrêts médicaux'!$A$8:$A$500,B8,'Arrêts médicaux'!$D$8:$D$500,Salariés!$H$4)</f>
        <v>0</v>
      </c>
      <c r="JT8" s="38">
        <f t="shared" si="233"/>
        <v>0</v>
      </c>
      <c r="JU8" s="37">
        <f>SUMIFS('Arrêts médicaux'!$AA$8:$AA$500,'Arrêts médicaux'!$A$8:$A$500,B8,'Arrêts médicaux'!$D$8:$D$500,Salariés!$H$5)</f>
        <v>0</v>
      </c>
      <c r="JV8" s="37">
        <f>SUMIFS('Arrêts médicaux'!$AA$8:$AA$500,'Arrêts médicaux'!$A$8:$A$500,B8,'Arrêts médicaux'!$D$8:$D$500,Salariés!$H$6)</f>
        <v>0</v>
      </c>
      <c r="JW8" s="37">
        <f>SUMIFS('Arrêts médicaux'!$AA$8:$AA$500,'Arrêts médicaux'!$A$8:$A$500,B8,'Arrêts médicaux'!$D$8:$D$500,Salariés!$H$7)</f>
        <v>0</v>
      </c>
      <c r="JX8" s="38">
        <f t="shared" si="234"/>
        <v>0</v>
      </c>
      <c r="JY8" s="37">
        <f>SUMIFS('Arrêts médicaux'!$AA$8:$AA$500,'Arrêts médicaux'!$A$8:$A$500,B8,'Arrêts médicaux'!$D$8:$D$500,Salariés!$H$8)</f>
        <v>0</v>
      </c>
      <c r="JZ8" s="37">
        <f>SUMIFS('Absences diverses'!$Y$8:$Y$500,'Absences diverses'!$A$8:$A$500,B8,'Absences diverses'!$D$8:$D$500,Salariés!$J$1)</f>
        <v>0</v>
      </c>
      <c r="KA8" s="37">
        <f>SUMIFS('Absences diverses'!$Y$8:$Y$500,'Absences diverses'!$A$8:$A$500,B8,'Absences diverses'!$D$8:$D$500,Salariés!$J$2)</f>
        <v>0</v>
      </c>
      <c r="KB8" s="37">
        <f>SUMIFS('Absences diverses'!$Y$8:$Y$500,'Absences diverses'!$A$8:$A$500,B8,'Absences diverses'!$D$8:$D$500,Salariés!$J$3)</f>
        <v>0</v>
      </c>
      <c r="KC8" s="37">
        <f>SUMIFS('Absences diverses'!$Y$8:$Y$500,'Absences diverses'!$A$8:$A$500,B8,'Absences diverses'!$D$8:$D$500,Salariés!$J$4)</f>
        <v>0</v>
      </c>
      <c r="KD8" s="37">
        <f>SUMIFS('Arrêts médicaux'!$AB$8:$AB$500,'Arrêts médicaux'!$A$8:$A$500,B8,'Arrêts médicaux'!$D$8:$D$500,Salariés!$H$1)</f>
        <v>0</v>
      </c>
      <c r="KE8" s="37">
        <f>SUMIFS('Arrêts médicaux'!$AB$8:$AB$500,'Arrêts médicaux'!$A$8:$A$500,B8,'Arrêts médicaux'!$D$8:$D$500,Salariés!$H$2)</f>
        <v>0</v>
      </c>
      <c r="KF8" s="38">
        <f t="shared" si="235"/>
        <v>0</v>
      </c>
      <c r="KG8" s="37">
        <f>SUMIFS('Arrêts médicaux'!$AB$8:$AB$500,'Arrêts médicaux'!$A$8:$A$500,B8,'Arrêts médicaux'!$D$8:$D$500,Salariés!$H$3)</f>
        <v>0</v>
      </c>
      <c r="KH8" s="37">
        <f>SUMIFS('Arrêts médicaux'!$AB$8:$AB$500,'Arrêts médicaux'!$A$8:$A$500,B8,'Arrêts médicaux'!$D$8:$D$500,Salariés!$H$4)</f>
        <v>0</v>
      </c>
      <c r="KI8" s="38">
        <f t="shared" si="236"/>
        <v>0</v>
      </c>
      <c r="KJ8" s="37">
        <f>SUMIFS('Arrêts médicaux'!$AB$8:$AB$500,'Arrêts médicaux'!$A$8:$A$500,B8,'Arrêts médicaux'!$D$8:$D$500,Salariés!$H$5)</f>
        <v>0</v>
      </c>
      <c r="KK8" s="37">
        <f>SUMIFS('Arrêts médicaux'!$AB$8:$AB$500,'Arrêts médicaux'!$A$8:$A$500,B8,'Arrêts médicaux'!$D$8:$D$500,Salariés!$H$6)</f>
        <v>0</v>
      </c>
      <c r="KL8" s="37">
        <f>SUMIFS('Arrêts médicaux'!$AB$8:$AB$500,'Arrêts médicaux'!$A$8:$A$500,B8,'Arrêts médicaux'!$D$8:$D$500,Salariés!$H$7)</f>
        <v>0</v>
      </c>
      <c r="KM8" s="38">
        <f t="shared" si="237"/>
        <v>0</v>
      </c>
      <c r="KN8" s="37">
        <f>SUMIFS('Arrêts médicaux'!$AB$8:$AB$500,'Arrêts médicaux'!$A$8:$A$500,B8,'Arrêts médicaux'!$D$8:$D$500,Salariés!$H$8)</f>
        <v>0</v>
      </c>
      <c r="KO8" s="37">
        <f>SUMIFS('Absences diverses'!$Z$8:$Z$500,'Absences diverses'!$A$8:$A$500,B8,'Absences diverses'!$D$8:$D$500,Salariés!$J$1)</f>
        <v>0</v>
      </c>
      <c r="KP8" s="37">
        <f>SUMIFS('Absences diverses'!$Z$8:$Z$500,'Absences diverses'!$A$8:$A$500,B8,'Absences diverses'!$D$8:$D$500,Salariés!$J$2)</f>
        <v>0</v>
      </c>
      <c r="KQ8" s="37">
        <f>SUMIFS('Absences diverses'!$Z$8:$Z$500,'Absences diverses'!$A$8:$A$500,B8,'Absences diverses'!$D$8:$D$500,Salariés!$J$3)</f>
        <v>0</v>
      </c>
      <c r="KR8" s="37">
        <f>SUMIFS('Absences diverses'!$Z$8:$Z$500,'Absences diverses'!$A$8:$A$500,B8,'Absences diverses'!$D$8:$D$500,Salariés!$J$4)</f>
        <v>0</v>
      </c>
      <c r="KS8" s="37">
        <f>SUMIFS('Arrêts médicaux'!$AC$8:$AC$500,'Arrêts médicaux'!$A$8:$A$500,B8,'Arrêts médicaux'!$D$8:$D$500,Salariés!$H$1)</f>
        <v>0</v>
      </c>
      <c r="KT8" s="37">
        <f>SUMIFS('Arrêts médicaux'!$AC$8:$AC$500,'Arrêts médicaux'!$A$8:$A$500,B8,'Arrêts médicaux'!$D$8:$D$500,Salariés!$H$2)</f>
        <v>0</v>
      </c>
      <c r="KU8" s="38">
        <f t="shared" si="238"/>
        <v>0</v>
      </c>
      <c r="KV8" s="37">
        <f>SUMIFS('Arrêts médicaux'!$AC$8:$AC$500,'Arrêts médicaux'!$A$8:$A$500,B8,'Arrêts médicaux'!$D$8:$D$500,Salariés!$H$3)</f>
        <v>0</v>
      </c>
      <c r="KW8" s="37">
        <f>SUMIFS('Arrêts médicaux'!$AC$8:$AC$500,'Arrêts médicaux'!$A$8:$A$500,B8,'Arrêts médicaux'!$D$8:$D$500,Salariés!$H$4)</f>
        <v>0</v>
      </c>
      <c r="KX8" s="38">
        <f t="shared" si="239"/>
        <v>0</v>
      </c>
      <c r="KY8" s="37">
        <f>SUMIFS('Arrêts médicaux'!$AC$8:$AC$500,'Arrêts médicaux'!$A$8:$A$500,B8,'Arrêts médicaux'!$D$8:$D$500,Salariés!$H$5)</f>
        <v>0</v>
      </c>
      <c r="KZ8" s="37">
        <f>SUMIFS('Arrêts médicaux'!$AC$8:$AC$500,'Arrêts médicaux'!$A$8:$A$500,B8,'Arrêts médicaux'!$D$8:$D$500,Salariés!$H$6)</f>
        <v>0</v>
      </c>
      <c r="LA8" s="37">
        <f>SUMIFS('Arrêts médicaux'!$AC$8:$AC$500,'Arrêts médicaux'!$A$8:$A$500,B8,'Arrêts médicaux'!$D$8:$D$500,Salariés!$H$7)</f>
        <v>0</v>
      </c>
      <c r="LB8" s="38">
        <f t="shared" si="240"/>
        <v>0</v>
      </c>
      <c r="LC8" s="37">
        <f>SUMIFS('Arrêts médicaux'!$AC$8:$AC$500,'Arrêts médicaux'!$A$8:$A$500,B8,'Arrêts médicaux'!$D$8:$D$500,Salariés!$H$8)</f>
        <v>0</v>
      </c>
      <c r="LD8" s="37">
        <f>SUMIFS('Absences diverses'!$AA$8:$AA$500,'Absences diverses'!$A$8:$A$500,B8,'Absences diverses'!$D$8:$D$500,Salariés!$J$1)</f>
        <v>0</v>
      </c>
      <c r="LE8" s="37">
        <f>SUMIFS('Absences diverses'!$AA$8:$AA$500,'Absences diverses'!$A$8:$A$500,B8,'Absences diverses'!$D$8:$D$500,Salariés!$J$2)</f>
        <v>0</v>
      </c>
      <c r="LF8" s="37">
        <f>SUMIFS('Absences diverses'!$AA$8:$AA$500,'Absences diverses'!$A$8:$A$500,B8,'Absences diverses'!$D$8:$D$500,Salariés!$J$3)</f>
        <v>0</v>
      </c>
      <c r="LG8" s="37">
        <f>SUMIFS('Absences diverses'!$AA$8:$AA$500,'Absences diverses'!$A$8:$A$500,B8,'Absences diverses'!$D$8:$D$500,Salariés!$J$4)</f>
        <v>0</v>
      </c>
      <c r="LH8" s="37">
        <f>SUMIFS('Arrêts médicaux'!$AD$8:$AD$500,'Arrêts médicaux'!$A$8:$A$500,B8,'Arrêts médicaux'!$D$8:$D$500,Salariés!$H$1)</f>
        <v>0</v>
      </c>
      <c r="LI8" s="37">
        <f>SUMIFS('Arrêts médicaux'!$AD$8:$AD$500,'Arrêts médicaux'!$A$8:$A$500,B8,'Arrêts médicaux'!$D$8:$D$500,Salariés!$H$2)</f>
        <v>0</v>
      </c>
      <c r="LJ8" s="38">
        <f t="shared" si="241"/>
        <v>0</v>
      </c>
      <c r="LK8" s="37">
        <f>SUMIFS('Arrêts médicaux'!$AD$8:$AD$500,'Arrêts médicaux'!$A$8:$A$500,B8,'Arrêts médicaux'!$D$8:$D$500,Salariés!$H$3)</f>
        <v>0</v>
      </c>
      <c r="LL8" s="37">
        <f>SUMIFS('Arrêts médicaux'!$AD$8:$AD$500,'Arrêts médicaux'!$A$8:$A$500,B8,'Arrêts médicaux'!$D$8:$D$500,Salariés!$H$4)</f>
        <v>0</v>
      </c>
      <c r="LM8" s="38">
        <f t="shared" si="242"/>
        <v>0</v>
      </c>
      <c r="LN8" s="37">
        <f>SUMIFS('Arrêts médicaux'!$AD$8:$AD$500,'Arrêts médicaux'!$A$8:$A$500,B8,'Arrêts médicaux'!$D$8:$D$500,Salariés!$H$5)</f>
        <v>0</v>
      </c>
      <c r="LO8" s="37">
        <f>SUMIFS('Arrêts médicaux'!$AD$8:$AD$500,'Arrêts médicaux'!$A$8:$A$500,B8,'Arrêts médicaux'!$D$8:$D$500,Salariés!$H$6)</f>
        <v>0</v>
      </c>
      <c r="LP8" s="37">
        <f>SUMIFS('Arrêts médicaux'!$AD$8:$AD$500,'Arrêts médicaux'!$A$8:$A$500,B8,'Arrêts médicaux'!$D$8:$D$500,Salariés!$H$7)</f>
        <v>0</v>
      </c>
      <c r="LQ8" s="38">
        <f t="shared" si="243"/>
        <v>0</v>
      </c>
      <c r="LR8" s="37">
        <f>SUMIFS('Arrêts médicaux'!$AD$8:$AD$500,'Arrêts médicaux'!$A$8:$A$500,B8,'Arrêts médicaux'!$D$8:$D$500,Salariés!$H$8)</f>
        <v>0</v>
      </c>
      <c r="LS8" s="37">
        <f>SUMIFS('Absences diverses'!$AB$8:$AB$500,'Absences diverses'!$A$8:$A$500,B8,'Absences diverses'!$D$8:$D$500,Salariés!$J$1)</f>
        <v>0</v>
      </c>
      <c r="LT8" s="37">
        <f>SUMIFS('Absences diverses'!$AB$8:$AB$500,'Absences diverses'!$A$8:$A$500,B8,'Absences diverses'!$D$8:$D$500,Salariés!$J$2)</f>
        <v>0</v>
      </c>
      <c r="LU8" s="37">
        <f>SUMIFS('Absences diverses'!$AB$8:$AB$500,'Absences diverses'!$A$8:$A$500,B8,'Absences diverses'!$D$8:$D$500,Salariés!$J$3)</f>
        <v>0</v>
      </c>
      <c r="LV8" s="37">
        <f>SUMIFS('Absences diverses'!$AB$8:$AB$500,'Absences diverses'!$A$8:$A$500,B8,'Absences diverses'!$D$8:$D$500,Salariés!$J$4)</f>
        <v>0</v>
      </c>
      <c r="LW8" s="37">
        <f>SUMIFS('Arrêts médicaux'!$AE$8:$AE$500,'Arrêts médicaux'!$A$8:$A$500,B8,'Arrêts médicaux'!$D$8:$D$500,Salariés!$H$1)</f>
        <v>0</v>
      </c>
      <c r="LX8" s="37">
        <f>SUMIFS('Arrêts médicaux'!$AE$8:$AE$500,'Arrêts médicaux'!$A$8:$A$500,B8,'Arrêts médicaux'!$D$8:$D$500,Salariés!$H$2)</f>
        <v>0</v>
      </c>
      <c r="LY8" s="38">
        <f t="shared" si="244"/>
        <v>0</v>
      </c>
      <c r="LZ8" s="37">
        <f>SUMIFS('Arrêts médicaux'!$AE$8:$AE$500,'Arrêts médicaux'!$A$8:$A$500,B8,'Arrêts médicaux'!$D$8:$D$500,Salariés!$H$3)</f>
        <v>0</v>
      </c>
      <c r="MA8" s="37">
        <f>SUMIFS('Arrêts médicaux'!$AE$8:$AE$500,'Arrêts médicaux'!$A$8:$A$500,B8,'Arrêts médicaux'!$D$8:$D$500,Salariés!$H$4)</f>
        <v>0</v>
      </c>
      <c r="MB8" s="38">
        <f t="shared" si="245"/>
        <v>0</v>
      </c>
      <c r="MC8" s="37">
        <f>SUMIFS('Arrêts médicaux'!$AE$8:$AE$500,'Arrêts médicaux'!$A$8:$A$500,B8,'Arrêts médicaux'!$D$8:$D$500,Salariés!$H$5)</f>
        <v>0</v>
      </c>
      <c r="MD8" s="37">
        <f>SUMIFS('Arrêts médicaux'!$AE$8:$AE$500,'Arrêts médicaux'!$A$8:$A$500,B8,'Arrêts médicaux'!$D$8:$D$500,Salariés!$H$6)</f>
        <v>0</v>
      </c>
      <c r="ME8" s="37">
        <f>SUMIFS('Arrêts médicaux'!$AE$8:$AE$500,'Arrêts médicaux'!$A$8:$A$500,B8,'Arrêts médicaux'!$D$8:$D$500,Salariés!$H$7)</f>
        <v>0</v>
      </c>
      <c r="MF8" s="38">
        <f t="shared" si="246"/>
        <v>0</v>
      </c>
      <c r="MG8" s="37">
        <f>SUMIFS('Arrêts médicaux'!$AE$8:$AE$500,'Arrêts médicaux'!$A$8:$A$500,B8,'Arrêts médicaux'!$D$8:$D$500,Salariés!$H$8)</f>
        <v>0</v>
      </c>
      <c r="MH8" s="37">
        <f>SUMIFS('Absences diverses'!$AC$8:$AC$500,'Absences diverses'!$A$8:$A$500,B8,'Absences diverses'!$D$8:$D$500,Salariés!$J$1)</f>
        <v>0</v>
      </c>
      <c r="MI8" s="37">
        <f>SUMIFS('Absences diverses'!$AC$8:$AC$500,'Absences diverses'!$A$8:$A$500,B8,'Absences diverses'!$D$8:$D$500,Salariés!$J$2)</f>
        <v>0</v>
      </c>
      <c r="MJ8" s="37">
        <f>SUMIFS('Absences diverses'!$AC$8:$AC$500,'Absences diverses'!$A$8:$A$500,B8,'Absences diverses'!$D$8:$D$500,Salariés!$J$3)</f>
        <v>0</v>
      </c>
      <c r="MK8" s="37">
        <f>SUMIFS('Absences diverses'!$AC$8:$AC$500,'Absences diverses'!$A$8:$A$500,B8,'Absences diverses'!$D$8:$D$500,Salariés!$J$4)</f>
        <v>0</v>
      </c>
      <c r="ML8" s="37">
        <f>SUMIFS('Arrêts médicaux'!$AF$8:$AF$500,'Arrêts médicaux'!$A$8:$A$500,B8,'Arrêts médicaux'!$D$8:$D$500,Salariés!$H$1)</f>
        <v>0</v>
      </c>
      <c r="MM8" s="37">
        <f>SUMIFS('Arrêts médicaux'!$AF$8:$AF$500,'Arrêts médicaux'!$A$8:$A$500,B8,'Arrêts médicaux'!$D$8:$D$500,Salariés!$H$2)</f>
        <v>0</v>
      </c>
      <c r="MN8" s="38">
        <f t="shared" si="247"/>
        <v>0</v>
      </c>
      <c r="MO8" s="37">
        <f>SUMIFS('Arrêts médicaux'!$AF$8:$AF$500,'Arrêts médicaux'!$A$8:$A$500,B8,'Arrêts médicaux'!$D$8:$D$500,Salariés!$H$3)</f>
        <v>0</v>
      </c>
      <c r="MP8" s="37">
        <f>SUMIFS('Arrêts médicaux'!$AF$8:$AF$500,'Arrêts médicaux'!$A$8:$A$500,B8,'Arrêts médicaux'!$D$8:$D$500,Salariés!$H$4)</f>
        <v>0</v>
      </c>
      <c r="MQ8" s="38">
        <f t="shared" si="248"/>
        <v>0</v>
      </c>
      <c r="MR8" s="37">
        <f>SUMIFS('Arrêts médicaux'!$AF$8:$AF$500,'Arrêts médicaux'!$A$8:$A$500,B8,'Arrêts médicaux'!$D$8:$D$500,Salariés!$H$5)</f>
        <v>0</v>
      </c>
      <c r="MS8" s="37">
        <f>SUMIFS('Arrêts médicaux'!$AF$8:$AF$500,'Arrêts médicaux'!$A$8:$A$500,B8,'Arrêts médicaux'!$D$8:$D$500,Salariés!$H$6)</f>
        <v>0</v>
      </c>
      <c r="MT8" s="37">
        <f>SUMIFS('Arrêts médicaux'!$AF$8:$AF$500,'Arrêts médicaux'!$A$8:$A$500,B8,'Arrêts médicaux'!$D$8:$D$500,Salariés!$H$7)</f>
        <v>0</v>
      </c>
      <c r="MU8" s="38">
        <f t="shared" si="249"/>
        <v>0</v>
      </c>
      <c r="MV8" s="37">
        <f>SUMIFS('Arrêts médicaux'!$AF$8:$AF$500,'Arrêts médicaux'!$A$8:$A$500,B8,'Arrêts médicaux'!$D$8:$D$500,Salariés!$H$8)</f>
        <v>0</v>
      </c>
      <c r="MW8" s="37">
        <f>SUMIFS('Absences diverses'!$AD$8:$AD$500,'Absences diverses'!$A$8:$A$500,B8,'Absences diverses'!$D$8:$D$500,Salariés!$J$1)</f>
        <v>0</v>
      </c>
      <c r="MX8" s="37">
        <f>SUMIFS('Absences diverses'!$AD$8:$AD$500,'Absences diverses'!$A$8:$A$500,B8,'Absences diverses'!$D$8:$D$500,Salariés!$J$2)</f>
        <v>0</v>
      </c>
      <c r="MY8" s="37">
        <f>SUMIFS('Absences diverses'!$AD$8:$AD$500,'Absences diverses'!$A$8:$A$500,B8,'Absences diverses'!$D$8:$D$500,Salariés!$J$3)</f>
        <v>0</v>
      </c>
      <c r="MZ8" s="37">
        <f>SUMIFS('Absences diverses'!$AD$8:$AD$500,'Absences diverses'!$A$8:$A$500,B8,'Absences diverses'!$D$8:$D$500,Salariés!$J$4)</f>
        <v>0</v>
      </c>
      <c r="NA8" s="37">
        <f>SUMIFS('Arrêts médicaux'!$AG$8:$AG$500,'Arrêts médicaux'!$A$8:$A$500,B8,'Arrêts médicaux'!$D$8:$D$500,Salariés!$H$1)</f>
        <v>0</v>
      </c>
      <c r="NB8" s="37">
        <f>SUMIFS('Arrêts médicaux'!$AG$8:$AG$500,'Arrêts médicaux'!$A$8:$A$500,B8,'Arrêts médicaux'!$D$8:$D$500,Salariés!$H$2)</f>
        <v>0</v>
      </c>
      <c r="NC8" s="38">
        <f t="shared" si="250"/>
        <v>0</v>
      </c>
      <c r="ND8" s="37">
        <f>SUMIFS('Arrêts médicaux'!$AG$8:$AG$500,'Arrêts médicaux'!$A$8:$A$500,B8,'Arrêts médicaux'!$D$8:$D$500,Salariés!$H$3)</f>
        <v>0</v>
      </c>
      <c r="NE8" s="37">
        <f>SUMIFS('Arrêts médicaux'!$AG$8:$AG$500,'Arrêts médicaux'!$A$8:$A$500,B8,'Arrêts médicaux'!$D$8:$D$500,Salariés!$H$4)</f>
        <v>0</v>
      </c>
      <c r="NF8" s="38">
        <f t="shared" si="251"/>
        <v>0</v>
      </c>
      <c r="NG8" s="37">
        <f>SUMIFS('Arrêts médicaux'!$AG$8:$AG$500,'Arrêts médicaux'!$A$8:$A$500,B8,'Arrêts médicaux'!$D$8:$D$500,Salariés!$H$5)</f>
        <v>0</v>
      </c>
      <c r="NH8" s="37">
        <f>SUMIFS('Arrêts médicaux'!$AG$8:$AG$500,'Arrêts médicaux'!$A$8:$A$500,B8,'Arrêts médicaux'!$D$8:$D$500,Salariés!$H$6)</f>
        <v>0</v>
      </c>
      <c r="NI8" s="37">
        <f>SUMIFS('Arrêts médicaux'!$AG$8:$AG$500,'Arrêts médicaux'!$A$8:$A$500,B8,'Arrêts médicaux'!$D$8:$D$500,Salariés!$H$7)</f>
        <v>0</v>
      </c>
      <c r="NJ8" s="38">
        <f t="shared" si="252"/>
        <v>0</v>
      </c>
      <c r="NK8" s="37">
        <f>SUMIFS('Arrêts médicaux'!$AG$8:$AG$500,'Arrêts médicaux'!$A$8:$A$500,B8,'Arrêts médicaux'!$D$8:$D$500,Salariés!$H$8)</f>
        <v>0</v>
      </c>
      <c r="NL8" s="37">
        <f>SUMIFS('Absences diverses'!$AE$8:$AE$500,'Absences diverses'!$A$8:$A$500,B8,'Absences diverses'!$D$8:$D$500,Salariés!$J$1)</f>
        <v>0</v>
      </c>
      <c r="NM8" s="37">
        <f>SUMIFS('Absences diverses'!$AE$8:$AE$500,'Absences diverses'!$A$8:$A$500,B8,'Absences diverses'!$D$8:$D$500,Salariés!$J$2)</f>
        <v>0</v>
      </c>
      <c r="NN8" s="37">
        <f>SUMIFS('Absences diverses'!$AE$8:$AE$500,'Absences diverses'!$A$8:$A$500,B8,'Absences diverses'!$D$8:$D$500,Salariés!$J$3)</f>
        <v>0</v>
      </c>
      <c r="NO8" s="37">
        <f>SUMIFS('Absences diverses'!$AE$8:$AE$500,'Absences diverses'!$A$8:$A$500,B8,'Absences diverses'!$D$8:$D$500,Salariés!$J$4)</f>
        <v>0</v>
      </c>
      <c r="NP8" s="37">
        <f>SUMIFS('Arrêts médicaux'!$AH$8:$AH$500,'Arrêts médicaux'!$A$8:$A$500,B8,'Arrêts médicaux'!$D$8:$D$500,Salariés!$H$1)</f>
        <v>0</v>
      </c>
      <c r="NQ8" s="37">
        <f>SUMIFS('Arrêts médicaux'!$AH$8:$AH$500,'Arrêts médicaux'!$A$8:$A$500,B8,'Arrêts médicaux'!$D$8:$D$500,Salariés!$H$2)</f>
        <v>0</v>
      </c>
      <c r="NR8" s="38">
        <f t="shared" si="253"/>
        <v>0</v>
      </c>
      <c r="NS8" s="37">
        <f>SUMIFS('Arrêts médicaux'!$AH$8:$AH$500,'Arrêts médicaux'!$A$8:$A$500,B8,'Arrêts médicaux'!$D$8:$D$500,Salariés!$H$3)</f>
        <v>0</v>
      </c>
      <c r="NT8" s="37">
        <f>SUMIFS('Arrêts médicaux'!$AH$8:$AH$500,'Arrêts médicaux'!$A$8:$A$500,B8,'Arrêts médicaux'!$D$8:$D$500,Salariés!$H$4)</f>
        <v>0</v>
      </c>
      <c r="NU8" s="38">
        <f t="shared" si="254"/>
        <v>0</v>
      </c>
      <c r="NV8" s="37">
        <f>SUMIFS('Arrêts médicaux'!$AH$8:$AH$500,'Arrêts médicaux'!$A$8:$A$500,B8,'Arrêts médicaux'!$D$8:$D$500,Salariés!$H$5)</f>
        <v>0</v>
      </c>
      <c r="NW8" s="37">
        <f>SUMIFS('Arrêts médicaux'!$AH$8:$AH$500,'Arrêts médicaux'!$A$8:$A$500,B8,'Arrêts médicaux'!$D$8:$D$500,Salariés!$H$6)</f>
        <v>0</v>
      </c>
      <c r="NX8" s="37">
        <f>SUMIFS('Arrêts médicaux'!$AH$8:$AH$500,'Arrêts médicaux'!$A$8:$A$500,B8,'Arrêts médicaux'!$D$8:$D$500,Salariés!$H$7)</f>
        <v>0</v>
      </c>
      <c r="NY8" s="38">
        <f t="shared" si="255"/>
        <v>0</v>
      </c>
      <c r="NZ8" s="37">
        <f>SUMIFS('Arrêts médicaux'!$AH$8:$AH$500,'Arrêts médicaux'!$A$8:$A$500,B8,'Arrêts médicaux'!$D$8:$D$500,Salariés!$H$8)</f>
        <v>0</v>
      </c>
      <c r="OA8" s="37">
        <f>SUMIFS('Absences diverses'!$AF$8:$AF$500,'Absences diverses'!$A$8:$A$500,B8,'Absences diverses'!$D$8:$D$500,Salariés!$J$1)</f>
        <v>0</v>
      </c>
      <c r="OB8" s="37">
        <f>SUMIFS('Absences diverses'!$AF$8:$AF$500,'Absences diverses'!$A$8:$A$500,B8,'Absences diverses'!$D$8:$D$500,Salariés!$J$2)</f>
        <v>0</v>
      </c>
      <c r="OC8" s="37">
        <f>SUMIFS('Absences diverses'!$AF$8:$AF$500,'Absences diverses'!$A$8:$A$500,B8,'Absences diverses'!$D$8:$D$500,Salariés!$J$3)</f>
        <v>0</v>
      </c>
      <c r="OD8" s="37">
        <f>SUMIFS('Absences diverses'!$AF$8:$AF$500,'Absences diverses'!$A$8:$A$500,B8,'Absences diverses'!$D$8:$D$500,Salariés!$J$4)</f>
        <v>0</v>
      </c>
      <c r="OE8" s="37">
        <f>SUMIFS('Arrêts médicaux'!$AI$8:$AI$500,'Arrêts médicaux'!$A$8:$A$500,B8,'Arrêts médicaux'!$D$8:$D$500,Salariés!$H$1)</f>
        <v>0</v>
      </c>
      <c r="OF8" s="37">
        <f>SUMIFS('Arrêts médicaux'!$AI$8:$AI$500,'Arrêts médicaux'!$A$8:$A$500,B8,'Arrêts médicaux'!$D$8:$D$500,Salariés!$H$2)</f>
        <v>0</v>
      </c>
      <c r="OG8" s="38">
        <f t="shared" si="256"/>
        <v>0</v>
      </c>
      <c r="OH8" s="37">
        <f>SUMIFS('Arrêts médicaux'!$AI$8:$AI$500,'Arrêts médicaux'!$A$8:$A$500,B8,'Arrêts médicaux'!$D$8:$D$500,Salariés!$H$3)</f>
        <v>0</v>
      </c>
      <c r="OI8" s="37">
        <f>SUMIFS('Arrêts médicaux'!$AI$8:$AI$500,'Arrêts médicaux'!$A$8:$A$500,B8,'Arrêts médicaux'!$D$8:$D$500,Salariés!$H$4)</f>
        <v>0</v>
      </c>
      <c r="OJ8" s="38">
        <f t="shared" si="257"/>
        <v>0</v>
      </c>
      <c r="OK8" s="37">
        <f>SUMIFS('Arrêts médicaux'!$AI$8:$AI$500,'Arrêts médicaux'!$A$8:$A$500,B8,'Arrêts médicaux'!$D$8:$D$500,Salariés!$H$5)</f>
        <v>0</v>
      </c>
      <c r="OL8" s="37">
        <f>SUMIFS('Arrêts médicaux'!$AI$8:$AI$500,'Arrêts médicaux'!$A$8:$A$500,B8,'Arrêts médicaux'!$D$8:$D$500,Salariés!$H$6)</f>
        <v>0</v>
      </c>
      <c r="OM8" s="37">
        <f>SUMIFS('Arrêts médicaux'!$AI$8:$AI$500,'Arrêts médicaux'!$A$8:$A$500,B8,'Arrêts médicaux'!$D$8:$D$500,Salariés!$H$7)</f>
        <v>0</v>
      </c>
      <c r="ON8" s="38">
        <f t="shared" si="258"/>
        <v>0</v>
      </c>
      <c r="OO8" s="37">
        <f>SUMIFS('Arrêts médicaux'!$AI$8:$AI$500,'Arrêts médicaux'!$A$8:$A$500,B8,'Arrêts médicaux'!$D$8:$D$500,Salariés!$H$8)</f>
        <v>0</v>
      </c>
      <c r="OP8" s="37">
        <f>SUMIFS('Absences diverses'!$AG$8:$AG$500,'Absences diverses'!$A$8:$A$500,B8,'Absences diverses'!$D$8:$D$500,Salariés!$J$1)</f>
        <v>0</v>
      </c>
      <c r="OQ8" s="37">
        <f>SUMIFS('Absences diverses'!$AG$8:$AG$500,'Absences diverses'!$A$8:$A$500,B8,'Absences diverses'!$D$8:$D$500,Salariés!$J$2)</f>
        <v>0</v>
      </c>
      <c r="OR8" s="37">
        <f>SUMIFS('Absences diverses'!$AG$8:$AG$500,'Absences diverses'!$A$8:$A$500,B8,'Absences diverses'!$D$8:$D$500,Salariés!$J$3)</f>
        <v>0</v>
      </c>
      <c r="OS8" s="37">
        <f>SUMIFS('Absences diverses'!$AG$8:$AG$500,'Absences diverses'!$A$8:$A$500,B8,'Absences diverses'!$D$8:$D$500,Salariés!$J$4)</f>
        <v>0</v>
      </c>
      <c r="OT8" s="37">
        <f>SUMIFS('Arrêts médicaux'!$AJ$8:$AJ$500,'Arrêts médicaux'!$A$8:$A$500,B8,'Arrêts médicaux'!$D$8:$D$500,Salariés!$H$1)</f>
        <v>0</v>
      </c>
      <c r="OU8" s="37">
        <f>SUMIFS('Arrêts médicaux'!$AJ$8:$AJ$500,'Arrêts médicaux'!$A$8:$A$500,B8,'Arrêts médicaux'!$D$8:$D$500,Salariés!$H$2)</f>
        <v>0</v>
      </c>
      <c r="OV8" s="38">
        <f t="shared" si="259"/>
        <v>0</v>
      </c>
      <c r="OW8" s="37">
        <f>SUMIFS('Arrêts médicaux'!$AJ$8:$AJ$500,'Arrêts médicaux'!$A$8:$A$500,B8,'Arrêts médicaux'!$D$8:$D$500,Salariés!$H$3)</f>
        <v>0</v>
      </c>
      <c r="OX8" s="37">
        <f>SUMIFS('Arrêts médicaux'!$AJ$8:$AJ$500,'Arrêts médicaux'!$A$8:$A$500,B8,'Arrêts médicaux'!$D$8:$D$500,Salariés!$H$4)</f>
        <v>0</v>
      </c>
      <c r="OY8" s="38">
        <f t="shared" si="260"/>
        <v>0</v>
      </c>
      <c r="OZ8" s="37">
        <f>SUMIFS('Arrêts médicaux'!$AJ$8:$AJ$500,'Arrêts médicaux'!$A$8:$A$500,B8,'Arrêts médicaux'!$D$8:$D$500,Salariés!$H$5)</f>
        <v>0</v>
      </c>
      <c r="PA8" s="37">
        <f>SUMIFS('Arrêts médicaux'!$AJ$8:$AJ$500,'Arrêts médicaux'!$A$8:$A$500,B8,'Arrêts médicaux'!$D$8:$D$500,Salariés!$H$6)</f>
        <v>0</v>
      </c>
      <c r="PB8" s="37">
        <f>SUMIFS('Arrêts médicaux'!$AJ$8:$AJ$500,'Arrêts médicaux'!$A$8:$A$500,B8,'Arrêts médicaux'!$D$8:$D$500,Salariés!$H$7)</f>
        <v>0</v>
      </c>
      <c r="PC8" s="38">
        <f t="shared" si="261"/>
        <v>0</v>
      </c>
      <c r="PD8" s="37">
        <f>SUMIFS('Arrêts médicaux'!$AJ$8:$AJ$500,'Arrêts médicaux'!$A$8:$A$500,B8,'Arrêts médicaux'!$D$8:$D$500,Salariés!$H$8)</f>
        <v>0</v>
      </c>
      <c r="PE8" s="37">
        <f>SUMIFS('Absences diverses'!$AH$8:$AH$500,'Absences diverses'!$A$8:$A$500,B8,'Absences diverses'!$D$8:$D$500,Salariés!$J$1)</f>
        <v>0</v>
      </c>
      <c r="PF8" s="37">
        <f>SUMIFS('Absences diverses'!$AH$8:$AH$500,'Absences diverses'!$A$8:$A$500,B8,'Absences diverses'!$D$8:$D$500,Salariés!$J$2)</f>
        <v>0</v>
      </c>
      <c r="PG8" s="37">
        <f>SUMIFS('Absences diverses'!$AH$8:$AH$500,'Absences diverses'!$A$8:$A$500,B8,'Absences diverses'!$D$8:$D$500,Salariés!$J$3)</f>
        <v>0</v>
      </c>
      <c r="PH8" s="37">
        <f>SUMIFS('Absences diverses'!$AH$8:$AH$500,'Absences diverses'!$A$8:$A$500,B8,'Absences diverses'!$D$8:$D$500,Salariés!$J$4)</f>
        <v>0</v>
      </c>
      <c r="PI8" s="37">
        <f>SUMIFS('Arrêts médicaux'!$AK$8:$AK$500,'Arrêts médicaux'!$A$8:$A$500,B8,'Arrêts médicaux'!$D$8:$D$500,Salariés!$H$1)</f>
        <v>0</v>
      </c>
      <c r="PJ8" s="37">
        <f>SUMIFS('Arrêts médicaux'!$AK$8:$AK$500,'Arrêts médicaux'!$A$8:$A$500,B8,'Arrêts médicaux'!$D$8:$D$500,Salariés!$H$2)</f>
        <v>0</v>
      </c>
      <c r="PK8" s="38">
        <f t="shared" si="262"/>
        <v>0</v>
      </c>
      <c r="PL8" s="37">
        <f>SUMIFS('Arrêts médicaux'!$AK$8:$AK$500,'Arrêts médicaux'!$A$8:$A$500,B8,'Arrêts médicaux'!$D$8:$D$500,Salariés!$H$3)</f>
        <v>0</v>
      </c>
      <c r="PM8" s="37">
        <f>SUMIFS('Arrêts médicaux'!$AK$8:$AK$500,'Arrêts médicaux'!$A$8:$A$500,B8,'Arrêts médicaux'!$D$8:$D$500,Salariés!$H$4)</f>
        <v>0</v>
      </c>
      <c r="PN8" s="38">
        <f t="shared" si="263"/>
        <v>0</v>
      </c>
      <c r="PO8" s="37">
        <f>SUMIFS('Arrêts médicaux'!$AK$8:$AK$500,'Arrêts médicaux'!$A$8:$A$500,B8,'Arrêts médicaux'!$D$8:$D$500,Salariés!$H$5)</f>
        <v>0</v>
      </c>
      <c r="PP8" s="37">
        <f>SUMIFS('Arrêts médicaux'!$AK$8:$AK$500,'Arrêts médicaux'!$A$8:$A$500,B8,'Arrêts médicaux'!$D$8:$D$500,Salariés!$H$6)</f>
        <v>0</v>
      </c>
      <c r="PQ8" s="37">
        <f>SUMIFS('Arrêts médicaux'!$AK$8:$AK$500,'Arrêts médicaux'!$A$8:$A$500,B8,'Arrêts médicaux'!$D$8:$D$500,Salariés!$H$7)</f>
        <v>0</v>
      </c>
      <c r="PR8" s="38">
        <f t="shared" si="264"/>
        <v>0</v>
      </c>
      <c r="PS8" s="37">
        <f>SUMIFS('Arrêts médicaux'!$AK$8:$AK$500,'Arrêts médicaux'!$A$8:$A$500,B8,'Arrêts médicaux'!$D$8:$D$500,Salariés!$H$8)</f>
        <v>0</v>
      </c>
      <c r="PT8" s="37">
        <f>SUMIFS('Absences diverses'!$AI$8:$AI$500,'Absences diverses'!$A$8:$A$500,B8,'Absences diverses'!$D$8:$D$500,Salariés!$J$1)</f>
        <v>0</v>
      </c>
      <c r="PU8" s="37">
        <f>SUMIFS('Absences diverses'!$AI$8:$AI$500,'Absences diverses'!$A$8:$A$500,B8,'Absences diverses'!$D$8:$D$500,Salariés!$J$2)</f>
        <v>0</v>
      </c>
      <c r="PV8" s="37">
        <f>SUMIFS('Absences diverses'!$AI$8:$AI$500,'Absences diverses'!$A$8:$A$500,B8,'Absences diverses'!$D$8:$D$500,Salariés!$J$3)</f>
        <v>0</v>
      </c>
      <c r="PW8" s="37">
        <f>SUMIFS('Absences diverses'!$AI$8:$AI$500,'Absences diverses'!$A$8:$A$500,B8,'Absences diverses'!$D$8:$D$500,Salariés!$J$4)</f>
        <v>0</v>
      </c>
      <c r="PX8" s="37">
        <f>SUMIFS('Arrêts médicaux'!$AL$8:$AL$500,'Arrêts médicaux'!$A$8:$A$500,B8,'Arrêts médicaux'!$D$8:$D$500,Salariés!$H$1)</f>
        <v>0</v>
      </c>
      <c r="PY8" s="37">
        <f>SUMIFS('Arrêts médicaux'!$AL$8:$AL$500,'Arrêts médicaux'!$A$8:$A$500,B8,'Arrêts médicaux'!$D$8:$D$500,Salariés!$H$2)</f>
        <v>0</v>
      </c>
      <c r="PZ8" s="38">
        <f t="shared" si="265"/>
        <v>0</v>
      </c>
      <c r="QA8" s="37">
        <f>SUMIFS('Arrêts médicaux'!$AL$8:$AL$500,'Arrêts médicaux'!$A$8:$A$500,B8,'Arrêts médicaux'!$D$8:$D$500,Salariés!$H$3)</f>
        <v>0</v>
      </c>
      <c r="QB8" s="37">
        <f>SUMIFS('Arrêts médicaux'!$AL$8:$AL$500,'Arrêts médicaux'!$A$8:$A$500,B8,'Arrêts médicaux'!$D$8:$D$500,Salariés!$H$4)</f>
        <v>0</v>
      </c>
      <c r="QC8" s="38">
        <f t="shared" si="266"/>
        <v>0</v>
      </c>
      <c r="QD8" s="37">
        <f>SUMIFS('Arrêts médicaux'!$AL$8:$AL$500,'Arrêts médicaux'!$A$8:$A$500,B8,'Arrêts médicaux'!$D$8:$D$500,Salariés!$H$5)</f>
        <v>0</v>
      </c>
      <c r="QE8" s="37">
        <f>SUMIFS('Arrêts médicaux'!$AL$8:$AL$500,'Arrêts médicaux'!$A$8:$A$500,B8,'Arrêts médicaux'!$D$8:$D$500,Salariés!$H$6)</f>
        <v>0</v>
      </c>
      <c r="QF8" s="37">
        <f>SUMIFS('Arrêts médicaux'!$AL$8:$AL$500,'Arrêts médicaux'!$A$8:$A$500,B8,'Arrêts médicaux'!$D$8:$D$500,Salariés!$H$7)</f>
        <v>0</v>
      </c>
      <c r="QG8" s="38">
        <f t="shared" si="267"/>
        <v>0</v>
      </c>
      <c r="QH8" s="37">
        <f>SUMIFS('Arrêts médicaux'!$AL$8:$AL$500,'Arrêts médicaux'!$A$8:$A$500,B8,'Arrêts médicaux'!$D$8:$D$500,Salariés!$H$8)</f>
        <v>0</v>
      </c>
      <c r="QI8" s="37">
        <f>SUMIFS('Absences diverses'!$AJ$8:$AJ$500,'Absences diverses'!$A$8:$A$500,B8,'Absences diverses'!$D$8:$D$500,Salariés!$J$1)</f>
        <v>0</v>
      </c>
      <c r="QJ8" s="37">
        <f>SUMIFS('Absences diverses'!$AJ$8:$AJ$500,'Absences diverses'!$A$8:$A$500,B8,'Absences diverses'!$D$8:$D$500,Salariés!$J$2)</f>
        <v>0</v>
      </c>
      <c r="QK8" s="37">
        <f>SUMIFS('Absences diverses'!$AJ$8:$AJ$500,'Absences diverses'!$A$8:$A$500,B8,'Absences diverses'!$D$8:$D$500,Salariés!$J$3)</f>
        <v>0</v>
      </c>
      <c r="QL8" s="37">
        <f>SUMIFS('Absences diverses'!$AJ$8:$AJ$500,'Absences diverses'!$A$8:$A$500,B8,'Absences diverses'!$D$8:$D$500,Salariés!$J$4)</f>
        <v>0</v>
      </c>
      <c r="QM8" s="37">
        <f>SUMIFS('Arrêts médicaux'!$AM$8:$AM$500,'Arrêts médicaux'!$A$8:$A$500,B8,'Arrêts médicaux'!$D$8:$D$500,Salariés!$H$1)</f>
        <v>0</v>
      </c>
      <c r="QN8" s="37">
        <f>SUMIFS('Arrêts médicaux'!$AM$8:$AM$500,'Arrêts médicaux'!$A$8:$A$500,B8,'Arrêts médicaux'!$D$8:$D$500,Salariés!$H$2)</f>
        <v>0</v>
      </c>
      <c r="QO8" s="38">
        <f t="shared" si="268"/>
        <v>0</v>
      </c>
      <c r="QP8" s="37">
        <f>SUMIFS('Arrêts médicaux'!$AM$8:$AM$500,'Arrêts médicaux'!$A$8:$A$500,B8,'Arrêts médicaux'!$D$8:$D$500,Salariés!$H$3)</f>
        <v>0</v>
      </c>
      <c r="QQ8" s="37">
        <f>SUMIFS('Arrêts médicaux'!$AM$8:$AM$500,'Arrêts médicaux'!$A$8:$A$500,B8,'Arrêts médicaux'!$D$8:$D$500,Salariés!$H$4)</f>
        <v>0</v>
      </c>
      <c r="QR8" s="38">
        <f t="shared" si="269"/>
        <v>0</v>
      </c>
      <c r="QS8" s="37">
        <f>SUMIFS('Arrêts médicaux'!$AM$8:$AM$500,'Arrêts médicaux'!$A$8:$A$500,B8,'Arrêts médicaux'!$D$8:$D$500,Salariés!$H$5)</f>
        <v>0</v>
      </c>
      <c r="QT8" s="37">
        <f>SUMIFS('Arrêts médicaux'!$AM$8:$AM$500,'Arrêts médicaux'!$A$8:$A$500,B8,'Arrêts médicaux'!$D$8:$D$500,Salariés!$H$6)</f>
        <v>0</v>
      </c>
      <c r="QU8" s="37">
        <f>SUMIFS('Arrêts médicaux'!$AM$8:$AM$500,'Arrêts médicaux'!$A$8:$A$500,B8,'Arrêts médicaux'!$D$8:$D$500,Salariés!$H$7)</f>
        <v>0</v>
      </c>
      <c r="QV8" s="38">
        <f t="shared" si="270"/>
        <v>0</v>
      </c>
      <c r="QW8" s="37">
        <f>SUMIFS('Arrêts médicaux'!$AM$8:$AM$500,'Arrêts médicaux'!$A$8:$A$500,B8,'Arrêts médicaux'!$D$8:$D$500,Salariés!$H$8)</f>
        <v>0</v>
      </c>
      <c r="QX8" s="37">
        <f>SUMIFS('Absences diverses'!$AK$8:$AK$500,'Absences diverses'!$A$8:$A$500,B8,'Absences diverses'!$D$8:$D$500,Salariés!$J$1)</f>
        <v>0</v>
      </c>
      <c r="QY8" s="37">
        <f>SUMIFS('Absences diverses'!$AK$8:$AK$500,'Absences diverses'!$A$8:$A$500,B8,'Absences diverses'!$D$8:$D$500,Salariés!$J$2)</f>
        <v>0</v>
      </c>
      <c r="QZ8" s="37">
        <f>SUMIFS('Absences diverses'!$AK$8:$AK$500,'Absences diverses'!$A$8:$A$500,B8,'Absences diverses'!$D$8:$D$500,Salariés!$J$3)</f>
        <v>0</v>
      </c>
      <c r="RA8" s="37">
        <f>SUMIFS('Absences diverses'!$AK$8:$AK$500,'Absences diverses'!$A$8:$A$500,B8,'Absences diverses'!$D$8:$D$500,Salariés!$J$4)</f>
        <v>0</v>
      </c>
      <c r="RB8" s="37">
        <f>SUMIFS('Arrêts médicaux'!$AN$8:$AN$500,'Arrêts médicaux'!$A$8:$A$500,B8,'Arrêts médicaux'!$D$8:$D$500,Salariés!$H$1)</f>
        <v>0</v>
      </c>
      <c r="RC8" s="37">
        <f>SUMIFS('Arrêts médicaux'!$AN$8:$AN$500,'Arrêts médicaux'!$A$8:$A$500,B8,'Arrêts médicaux'!$D$8:$D$500,Salariés!$H$2)</f>
        <v>0</v>
      </c>
      <c r="RD8" s="38">
        <f t="shared" si="271"/>
        <v>0</v>
      </c>
      <c r="RE8" s="37">
        <f>SUMIFS('Arrêts médicaux'!$AN$8:$AN$500,'Arrêts médicaux'!$A$8:$A$500,B8,'Arrêts médicaux'!$D$8:$D$500,Salariés!$H$3)</f>
        <v>0</v>
      </c>
      <c r="RF8" s="37">
        <f>SUMIFS('Arrêts médicaux'!$AN$8:$AN$500,'Arrêts médicaux'!$A$8:$A$500,B8,'Arrêts médicaux'!$D$8:$D$500,Salariés!$H$4)</f>
        <v>0</v>
      </c>
      <c r="RG8" s="38">
        <f t="shared" si="272"/>
        <v>0</v>
      </c>
      <c r="RH8" s="37">
        <f>SUMIFS('Arrêts médicaux'!$AN$8:$AN$500,'Arrêts médicaux'!$A$8:$A$500,B8,'Arrêts médicaux'!$D$8:$D$500,Salariés!$H$5)</f>
        <v>0</v>
      </c>
      <c r="RI8" s="37">
        <f>SUMIFS('Arrêts médicaux'!$AN$8:$AN$500,'Arrêts médicaux'!$A$8:$A$500,B8,'Arrêts médicaux'!$D$8:$D$500,Salariés!$H$6)</f>
        <v>0</v>
      </c>
      <c r="RJ8" s="37">
        <f>SUMIFS('Arrêts médicaux'!$AN$8:$AN$500,'Arrêts médicaux'!$A$8:$A$500,B8,'Arrêts médicaux'!$D$8:$D$500,Salariés!$H$7)</f>
        <v>0</v>
      </c>
      <c r="RK8" s="38">
        <f t="shared" si="273"/>
        <v>0</v>
      </c>
      <c r="RL8" s="37">
        <f>SUMIFS('Arrêts médicaux'!$AN$8:$AN$500,'Arrêts médicaux'!$A$8:$A$500,B8,'Arrêts médicaux'!$D$8:$D$500,Salariés!$H$8)</f>
        <v>0</v>
      </c>
      <c r="RM8" s="37">
        <f>SUMIFS('Absences diverses'!$AL$8:$AL$500,'Absences diverses'!$A$8:$A$500,B8,'Absences diverses'!$D$8:$D$500,Salariés!$J$1)</f>
        <v>0</v>
      </c>
      <c r="RN8" s="37">
        <f>SUMIFS('Absences diverses'!$AL$8:$AL$500,'Absences diverses'!$A$8:$A$500,B8,'Absences diverses'!$D$8:$D$500,Salariés!$J$2)</f>
        <v>0</v>
      </c>
      <c r="RO8" s="37">
        <f>SUMIFS('Absences diverses'!$AL$8:$AL$500,'Absences diverses'!$A$8:$A$500,B8,'Absences diverses'!$D$8:$D$500,Salariés!$J$3)</f>
        <v>0</v>
      </c>
      <c r="RP8" s="37">
        <f>SUMIFS('Absences diverses'!$AL$8:$AL$500,'Absences diverses'!$A$8:$A$500,B8,'Absences diverses'!$D$8:$D$500,Salariés!$J$4)</f>
        <v>0</v>
      </c>
      <c r="RQ8" s="37">
        <f>SUMIFS('Arrêts médicaux'!$AO$8:$AO$500,'Arrêts médicaux'!$A$8:$A$500,B8,'Arrêts médicaux'!$D$8:$D$500,Salariés!$H$1)</f>
        <v>0</v>
      </c>
      <c r="RR8" s="37">
        <f>SUMIFS('Arrêts médicaux'!$AO$8:$AO$500,'Arrêts médicaux'!$A$8:$A$500,B8,'Arrêts médicaux'!$D$8:$D$500,Salariés!$H$2)</f>
        <v>0</v>
      </c>
      <c r="RS8" s="38">
        <f t="shared" si="274"/>
        <v>0</v>
      </c>
      <c r="RT8" s="37">
        <f>SUMIFS('Arrêts médicaux'!$AO$8:$AO$500,'Arrêts médicaux'!$A$8:$A$500,B8,'Arrêts médicaux'!$D$8:$D$500,Salariés!$H$3)</f>
        <v>0</v>
      </c>
      <c r="RU8" s="37">
        <f>SUMIFS('Arrêts médicaux'!$AO$8:$AO$500,'Arrêts médicaux'!$A$8:$A$500,B8,'Arrêts médicaux'!$D$8:$D$500,Salariés!$H$4)</f>
        <v>0</v>
      </c>
      <c r="RV8" s="38">
        <f t="shared" si="275"/>
        <v>0</v>
      </c>
      <c r="RW8" s="37">
        <f>SUMIFS('Arrêts médicaux'!$AO$8:$AO$500,'Arrêts médicaux'!$A$8:$A$500,B8,'Arrêts médicaux'!$D$8:$D$500,Salariés!$H$5)</f>
        <v>0</v>
      </c>
      <c r="RX8" s="37">
        <f>SUMIFS('Arrêts médicaux'!$AO$8:$AO$500,'Arrêts médicaux'!$A$8:$A$500,B8,'Arrêts médicaux'!$D$8:$D$500,Salariés!$H$6)</f>
        <v>0</v>
      </c>
      <c r="RY8" s="37">
        <f>SUMIFS('Arrêts médicaux'!$AO$8:$AO$500,'Arrêts médicaux'!$A$8:$A$500,B8,'Arrêts médicaux'!$D$8:$D$500,Salariés!$H$7)</f>
        <v>0</v>
      </c>
      <c r="RZ8" s="38">
        <f t="shared" si="276"/>
        <v>0</v>
      </c>
      <c r="SA8" s="37">
        <f>SUMIFS('Arrêts médicaux'!$AO$8:$AO$500,'Arrêts médicaux'!$A$8:$A$500,B8,'Arrêts médicaux'!$D$8:$D$500,Salariés!$H$8)</f>
        <v>0</v>
      </c>
      <c r="SB8" s="37">
        <f>SUMIFS('Absences diverses'!$AM$8:$AM$500,'Absences diverses'!$A$8:$A$500,B8,'Absences diverses'!$D$8:$D$500,Salariés!$J$1)</f>
        <v>0</v>
      </c>
      <c r="SC8" s="37">
        <f>SUMIFS('Absences diverses'!$AM$8:$AM$500,'Absences diverses'!$A$8:$A$500,B8,'Absences diverses'!$D$8:$D$500,Salariés!$J$2)</f>
        <v>0</v>
      </c>
      <c r="SD8" s="37">
        <f>SUMIFS('Absences diverses'!$AM$8:$AM$500,'Absences diverses'!$A$8:$A$500,B8,'Absences diverses'!$D$8:$D$500,Salariés!$J$3)</f>
        <v>0</v>
      </c>
      <c r="SE8" s="37">
        <f>SUMIFS('Absences diverses'!$AM$8:$AM$500,'Absences diverses'!$A$8:$A$500,B8,'Absences diverses'!$D$8:$D$500,Salariés!$J$4)</f>
        <v>0</v>
      </c>
      <c r="SF8" s="37">
        <f>SUMIFS('Arrêts médicaux'!$AP$8:$AP$500,'Arrêts médicaux'!$A$8:$A$500,B8,'Arrêts médicaux'!$D$8:$D$500,Salariés!$H$1)</f>
        <v>0</v>
      </c>
      <c r="SG8" s="37">
        <f>SUMIFS('Arrêts médicaux'!$AP$8:$AP$500,'Arrêts médicaux'!$A$8:$A$500,B8,'Arrêts médicaux'!$D$8:$D$500,Salariés!$H$2)</f>
        <v>0</v>
      </c>
      <c r="SH8" s="38">
        <f t="shared" si="277"/>
        <v>0</v>
      </c>
      <c r="SI8" s="37">
        <f>SUMIFS('Arrêts médicaux'!$AP$8:$AP$500,'Arrêts médicaux'!$A$8:$A$500,B8,'Arrêts médicaux'!$D$8:$D$500,Salariés!$H$3)</f>
        <v>0</v>
      </c>
      <c r="SJ8" s="37">
        <f>SUMIFS('Arrêts médicaux'!$AP$8:$AP$500,'Arrêts médicaux'!$A$8:$A$500,B8,'Arrêts médicaux'!$D$8:$D$500,Salariés!$H$4)</f>
        <v>0</v>
      </c>
      <c r="SK8" s="38">
        <f t="shared" si="278"/>
        <v>0</v>
      </c>
      <c r="SL8" s="37">
        <f>SUMIFS('Arrêts médicaux'!$AP$8:$AP$500,'Arrêts médicaux'!$A$8:$A$500,B8,'Arrêts médicaux'!$D$8:$D$500,Salariés!$H$5)</f>
        <v>0</v>
      </c>
      <c r="SM8" s="37">
        <f>SUMIFS('Arrêts médicaux'!$AP$8:$AP$500,'Arrêts médicaux'!$A$8:$A$500,B8,'Arrêts médicaux'!$D$8:$D$500,Salariés!$H$6)</f>
        <v>0</v>
      </c>
      <c r="SN8" s="37">
        <f>SUMIFS('Arrêts médicaux'!$AP$8:$AP$500,'Arrêts médicaux'!$A$8:$A$500,B8,'Arrêts médicaux'!$D$8:$D$500,Salariés!$H$7)</f>
        <v>0</v>
      </c>
      <c r="SO8" s="38">
        <f t="shared" si="279"/>
        <v>0</v>
      </c>
      <c r="SP8" s="37">
        <f>SUMIFS('Arrêts médicaux'!$AP$8:$AP$500,'Arrêts médicaux'!$A$8:$A$500,B8,'Arrêts médicaux'!$D$8:$D$500,Salariés!$H$8)</f>
        <v>0</v>
      </c>
      <c r="SQ8" s="37">
        <f>SUMIFS('Absences diverses'!$AN$8:$AN$500,'Absences diverses'!$A$8:$A$500,B8,'Absences diverses'!$D$8:$D$500,Salariés!$J$1)</f>
        <v>0</v>
      </c>
      <c r="SR8" s="37">
        <f>SUMIFS('Absences diverses'!$AN$8:$AN$500,'Absences diverses'!$A$8:$A$500,B8,'Absences diverses'!$D$8:$D$500,Salariés!$J$2)</f>
        <v>0</v>
      </c>
      <c r="SS8" s="37">
        <f>SUMIFS('Absences diverses'!$AN$8:$AN$500,'Absences diverses'!$A$8:$A$500,B8,'Absences diverses'!$D$8:$D$500,Salariés!$J$3)</f>
        <v>0</v>
      </c>
      <c r="ST8" s="37">
        <f>SUMIFS('Absences diverses'!$AN$8:$AN$500,'Absences diverses'!$A$8:$A$500,B8,'Absences diverses'!$D$8:$D$500,Salariés!$J$4)</f>
        <v>0</v>
      </c>
      <c r="SU8" s="37">
        <f>SUMIFS('Arrêts médicaux'!$AQ$8:$AQ$500,'Arrêts médicaux'!$A$8:$A$500,B8,'Arrêts médicaux'!$D$8:$D$500,Salariés!$H$1)</f>
        <v>0</v>
      </c>
      <c r="SV8" s="37">
        <f>SUMIFS('Arrêts médicaux'!$AQ$8:$AQ$500,'Arrêts médicaux'!$A$8:$A$500,B8,'Arrêts médicaux'!$D$8:$D$500,Salariés!$H$2)</f>
        <v>0</v>
      </c>
      <c r="SW8" s="38">
        <f t="shared" si="280"/>
        <v>0</v>
      </c>
      <c r="SX8" s="37">
        <f>SUMIFS('Arrêts médicaux'!$AQ$8:$AQ$500,'Arrêts médicaux'!$A$8:$A$500,B8,'Arrêts médicaux'!$D$8:$D$500,Salariés!$H$3)</f>
        <v>0</v>
      </c>
      <c r="SY8" s="37">
        <f>SUMIFS('Arrêts médicaux'!$AQ$8:$AQ$500,'Arrêts médicaux'!$A$8:$A$500,B8,'Arrêts médicaux'!$D$8:$D$500,Salariés!$H$4)</f>
        <v>0</v>
      </c>
      <c r="SZ8" s="38">
        <f t="shared" si="281"/>
        <v>0</v>
      </c>
      <c r="TA8" s="37">
        <f>SUMIFS('Arrêts médicaux'!$AQ$8:$AQ$500,'Arrêts médicaux'!$A$8:$A$500,B8,'Arrêts médicaux'!$D$8:$D$500,Salariés!$H$5)</f>
        <v>0</v>
      </c>
      <c r="TB8" s="37">
        <f>SUMIFS('Arrêts médicaux'!$AQ$8:$AQ$500,'Arrêts médicaux'!$A$8:$A$500,B8,'Arrêts médicaux'!$D$8:$D$500,Salariés!$H$6)</f>
        <v>0</v>
      </c>
      <c r="TC8" s="37">
        <f>SUMIFS('Arrêts médicaux'!$AQ$8:$AQ$500,'Arrêts médicaux'!$A$8:$A$500,B8,'Arrêts médicaux'!$D$8:$D$500,Salariés!$H$7)</f>
        <v>0</v>
      </c>
      <c r="TD8" s="38">
        <f t="shared" si="282"/>
        <v>0</v>
      </c>
      <c r="TE8" s="37">
        <f>SUMIFS('Arrêts médicaux'!$AQ$8:$AQ$500,'Arrêts médicaux'!$A$8:$A$500,B8,'Arrêts médicaux'!$D$8:$D$500,Salariés!$H$8)</f>
        <v>0</v>
      </c>
      <c r="TF8" s="37">
        <f>SUMIFS('Absences diverses'!$AO$8:$AO$500,'Absences diverses'!$A$8:$A$500,B8,'Absences diverses'!$D$8:$D$500,Salariés!$J$1)</f>
        <v>0</v>
      </c>
      <c r="TG8" s="37">
        <f>SUMIFS('Absences diverses'!$AO$8:$AO$500,'Absences diverses'!$A$8:$A$500,B8,'Absences diverses'!$D$8:$D$500,Salariés!$J$2)</f>
        <v>0</v>
      </c>
      <c r="TH8" s="37">
        <f>SUMIFS('Absences diverses'!$AO$8:$AO$500,'Absences diverses'!$A$8:$A$500,B8,'Absences diverses'!$D$8:$D$500,Salariés!$J$3)</f>
        <v>0</v>
      </c>
      <c r="TI8" s="37">
        <f>SUMIFS('Absences diverses'!$AO$8:$AO$500,'Absences diverses'!$A$8:$A$500,B8,'Absences diverses'!$D$8:$D$500,Salariés!$J$4)</f>
        <v>0</v>
      </c>
      <c r="TJ8" s="37">
        <f>SUMIFS('Arrêts médicaux'!$AR$8:$AR$500,'Arrêts médicaux'!$A$8:$A$500,B8,'Arrêts médicaux'!$D$8:$D$500,Salariés!$H$1)</f>
        <v>0</v>
      </c>
      <c r="TK8" s="37">
        <f>SUMIFS('Arrêts médicaux'!$AR$8:$AR$500,'Arrêts médicaux'!$A$8:$A$500,B8,'Arrêts médicaux'!$D$8:$D$500,Salariés!$H$2)</f>
        <v>0</v>
      </c>
      <c r="TL8" s="38">
        <f t="shared" si="283"/>
        <v>0</v>
      </c>
      <c r="TM8" s="37">
        <f>SUMIFS('Arrêts médicaux'!$AR$8:$AR$500,'Arrêts médicaux'!$A$8:$A$500,B8,'Arrêts médicaux'!$D$8:$D$500,Salariés!$H$3)</f>
        <v>0</v>
      </c>
      <c r="TN8" s="37">
        <f>SUMIFS('Arrêts médicaux'!$AR$8:$AR$500,'Arrêts médicaux'!$A$8:$A$500,B8,'Arrêts médicaux'!$D$8:$D$500,Salariés!$H$4)</f>
        <v>0</v>
      </c>
      <c r="TO8" s="38">
        <f t="shared" si="284"/>
        <v>0</v>
      </c>
      <c r="TP8" s="37">
        <f>SUMIFS('Arrêts médicaux'!$AR$8:$AR$500,'Arrêts médicaux'!$A$8:$A$500,B8,'Arrêts médicaux'!$D$8:$D$500,Salariés!$H$5)</f>
        <v>0</v>
      </c>
      <c r="TQ8" s="37">
        <f>SUMIFS('Arrêts médicaux'!$AR$8:$AR$500,'Arrêts médicaux'!$A$8:$A$500,B8,'Arrêts médicaux'!$D$8:$D$500,Salariés!$H$6)</f>
        <v>0</v>
      </c>
      <c r="TR8" s="37">
        <f>SUMIFS('Arrêts médicaux'!$AR$8:$AR$500,'Arrêts médicaux'!$A$8:$A$500,B8,'Arrêts médicaux'!$D$8:$D$500,Salariés!$H$7)</f>
        <v>0</v>
      </c>
      <c r="TS8" s="38">
        <f t="shared" si="285"/>
        <v>0</v>
      </c>
      <c r="TT8" s="37">
        <f>SUMIFS('Arrêts médicaux'!$AR$8:$AR$500,'Arrêts médicaux'!$A$8:$A$500,B8,'Arrêts médicaux'!$D$8:$D$500,Salariés!$H$8)</f>
        <v>0</v>
      </c>
      <c r="TU8" s="37">
        <f>SUMIFS('Absences diverses'!$AP$8:$AP$500,'Absences diverses'!$A$8:$A$500,B8,'Absences diverses'!$D$8:$D$500,Salariés!$J$1)</f>
        <v>0</v>
      </c>
      <c r="TV8" s="37">
        <f>SUMIFS('Absences diverses'!$AP$8:$AP$500,'Absences diverses'!$A$8:$A$500,B8,'Absences diverses'!$D$8:$D$500,Salariés!$J$2)</f>
        <v>0</v>
      </c>
      <c r="TW8" s="37">
        <f>SUMIFS('Absences diverses'!$AP$8:$AP$500,'Absences diverses'!$A$8:$A$500,B8,'Absences diverses'!$D$8:$D$500,Salariés!$J$3)</f>
        <v>0</v>
      </c>
      <c r="TX8" s="37">
        <f>SUMIFS('Absences diverses'!$AP$8:$AP$500,'Absences diverses'!$A$8:$A$500,B8,'Absences diverses'!$D$8:$D$500,Salariés!$J$4)</f>
        <v>0</v>
      </c>
      <c r="TY8" s="37">
        <f>SUMIFS('Arrêts médicaux'!$AS$8:$AS$500,'Arrêts médicaux'!$A$8:$A$500,B8,'Arrêts médicaux'!$D$8:$D$500,Salariés!$H$1)</f>
        <v>0</v>
      </c>
      <c r="TZ8" s="37">
        <f>SUMIFS('Arrêts médicaux'!$AS$8:$AS$500,'Arrêts médicaux'!$A$8:$A$500,B8,'Arrêts médicaux'!$D$8:$D$500,Salariés!$H$2)</f>
        <v>0</v>
      </c>
      <c r="UA8" s="38">
        <f t="shared" si="286"/>
        <v>0</v>
      </c>
      <c r="UB8" s="37">
        <f>SUMIFS('Arrêts médicaux'!$AS$8:$AS$500,'Arrêts médicaux'!$A$8:$A$500,B8,'Arrêts médicaux'!$D$8:$D$500,Salariés!$H$3)</f>
        <v>0</v>
      </c>
      <c r="UC8" s="37">
        <f>SUMIFS('Arrêts médicaux'!$AS$8:$AS$500,'Arrêts médicaux'!$A$8:$A$500,B8,'Arrêts médicaux'!$D$8:$D$500,Salariés!$H$4)</f>
        <v>0</v>
      </c>
      <c r="UD8" s="38">
        <f t="shared" si="287"/>
        <v>0</v>
      </c>
      <c r="UE8" s="37">
        <f>SUMIFS('Arrêts médicaux'!$AS$8:$AS$500,'Arrêts médicaux'!$A$8:$A$500,B8,'Arrêts médicaux'!$D$8:$D$500,Salariés!$H$5)</f>
        <v>0</v>
      </c>
      <c r="UF8" s="37">
        <f>SUMIFS('Arrêts médicaux'!$AS$8:$AS$500,'Arrêts médicaux'!$A$8:$A$500,B8,'Arrêts médicaux'!$D$8:$D$500,Salariés!$H$6)</f>
        <v>0</v>
      </c>
      <c r="UG8" s="37">
        <f>SUMIFS('Arrêts médicaux'!$AS$8:$AS$500,'Arrêts médicaux'!$A$8:$A$500,B8,'Arrêts médicaux'!$D$8:$D$500,Salariés!$H$7)</f>
        <v>0</v>
      </c>
      <c r="UH8" s="38">
        <f t="shared" si="288"/>
        <v>0</v>
      </c>
      <c r="UI8" s="37">
        <f>SUMIFS('Arrêts médicaux'!$AS$8:$AS$500,'Arrêts médicaux'!$A$8:$A$500,B8,'Arrêts médicaux'!$D$8:$D$500,Salariés!$H$8)</f>
        <v>0</v>
      </c>
      <c r="UJ8" s="37">
        <f>SUMIFS('Absences diverses'!$AQ$8:$AQ$500,'Absences diverses'!$A$8:$A$500,B8,'Absences diverses'!$D$8:$D$500,Salariés!$J$1)</f>
        <v>0</v>
      </c>
      <c r="UK8" s="37">
        <f>SUMIFS('Absences diverses'!$AQ$8:$AQ$500,'Absences diverses'!$A$8:$A$500,B8,'Absences diverses'!$D$8:$D$500,Salariés!$J$2)</f>
        <v>0</v>
      </c>
      <c r="UL8" s="37">
        <f>SUMIFS('Absences diverses'!$AQ$8:$AQ$500,'Absences diverses'!$A$8:$A$500,B8,'Absences diverses'!$D$8:$D$500,Salariés!$J$3)</f>
        <v>0</v>
      </c>
      <c r="UM8" s="37">
        <f>SUMIFS('Absences diverses'!$AQ$8:$AQ$500,'Absences diverses'!$A$8:$A$500,B8,'Absences diverses'!$D$8:$D$500,Salariés!$J$4)</f>
        <v>0</v>
      </c>
      <c r="UN8" s="37">
        <f>SUMIFS('Arrêts médicaux'!$AT$8:$AT$500,'Arrêts médicaux'!$A$8:$A$500,B8,'Arrêts médicaux'!$D$8:$D$500,Salariés!$H$1)</f>
        <v>0</v>
      </c>
      <c r="UO8" s="37">
        <f>SUMIFS('Arrêts médicaux'!$AT$8:$AT$500,'Arrêts médicaux'!$A$8:$A$500,B8,'Arrêts médicaux'!$D$8:$D$500,Salariés!$H$2)</f>
        <v>0</v>
      </c>
      <c r="UP8" s="38">
        <f t="shared" si="289"/>
        <v>0</v>
      </c>
      <c r="UQ8" s="37">
        <f>SUMIFS('Arrêts médicaux'!$AT$8:$AT$500,'Arrêts médicaux'!$A$8:$A$500,B8,'Arrêts médicaux'!$D$8:$D$500,Salariés!$H$3)</f>
        <v>0</v>
      </c>
      <c r="UR8" s="37">
        <f>SUMIFS('Arrêts médicaux'!$AT$8:$AT$500,'Arrêts médicaux'!$A$8:$A$500,B8,'Arrêts médicaux'!$D$8:$D$500,Salariés!$H$4)</f>
        <v>0</v>
      </c>
      <c r="US8" s="38">
        <f t="shared" si="290"/>
        <v>0</v>
      </c>
      <c r="UT8" s="37">
        <f>SUMIFS('Arrêts médicaux'!$AT$8:$AT$500,'Arrêts médicaux'!$A$8:$A$500,B8,'Arrêts médicaux'!$D$8:$D$500,Salariés!$H$5)</f>
        <v>0</v>
      </c>
      <c r="UU8" s="37">
        <f>SUMIFS('Arrêts médicaux'!$AT$8:$AT$500,'Arrêts médicaux'!$A$8:$A$500,B8,'Arrêts médicaux'!$D$8:$D$500,Salariés!$H$6)</f>
        <v>0</v>
      </c>
      <c r="UV8" s="37">
        <f>SUMIFS('Arrêts médicaux'!$AT$8:$AT$500,'Arrêts médicaux'!$A$8:$A$500,B8,'Arrêts médicaux'!$D$8:$D$500,Salariés!$H$7)</f>
        <v>0</v>
      </c>
      <c r="UW8" s="38">
        <f t="shared" si="291"/>
        <v>0</v>
      </c>
      <c r="UX8" s="37">
        <f>SUMIFS('Arrêts médicaux'!$AT$8:$AT$500,'Arrêts médicaux'!$A$8:$A$500,B8,'Arrêts médicaux'!$D$8:$D$500,Salariés!$H$8)</f>
        <v>0</v>
      </c>
      <c r="UY8" s="37">
        <f>SUMIFS('Absences diverses'!$AR$8:$AR$500,'Absences diverses'!$A$8:$A$500,B8,'Absences diverses'!$D$8:$D$500,Salariés!$J$1)</f>
        <v>0</v>
      </c>
      <c r="UZ8" s="37">
        <f>SUMIFS('Absences diverses'!$AR$8:$AR$500,'Absences diverses'!$A$8:$A$500,B8,'Absences diverses'!$D$8:$D$500,Salariés!$J$2)</f>
        <v>0</v>
      </c>
      <c r="VA8" s="37">
        <f>SUMIFS('Absences diverses'!$AR$8:$AR$500,'Absences diverses'!$A$8:$A$500,B8,'Absences diverses'!$D$8:$D$500,Salariés!$J$3)</f>
        <v>0</v>
      </c>
      <c r="VB8" s="37">
        <f>SUMIFS('Absences diverses'!$AR$8:$AR$500,'Absences diverses'!$A$8:$A$500,B8,'Absences diverses'!$D$8:$D$500,Salariés!$J$4)</f>
        <v>0</v>
      </c>
      <c r="VC8" s="37">
        <f>SUMIFS('Arrêts médicaux'!$AU$8:$AU$500,'Arrêts médicaux'!$A$8:$A$500,B8,'Arrêts médicaux'!$D$8:$D$500,Salariés!$H$1)</f>
        <v>0</v>
      </c>
      <c r="VD8" s="37">
        <f>SUMIFS('Arrêts médicaux'!$AU$8:$AU$500,'Arrêts médicaux'!$A$8:$A$500,B8,'Arrêts médicaux'!$D$8:$D$500,Salariés!$H$2)</f>
        <v>0</v>
      </c>
      <c r="VE8" s="38">
        <f t="shared" si="292"/>
        <v>0</v>
      </c>
      <c r="VF8" s="37">
        <f>SUMIFS('Arrêts médicaux'!$AU$8:$AU$500,'Arrêts médicaux'!$A$8:$A$500,B8,'Arrêts médicaux'!$D$8:$D$500,Salariés!$H$3)</f>
        <v>0</v>
      </c>
      <c r="VG8" s="37">
        <f>SUMIFS('Arrêts médicaux'!$AU$8:$AU$500,'Arrêts médicaux'!$A$8:$A$500,B8,'Arrêts médicaux'!$D$8:$D$500,Salariés!$H$4)</f>
        <v>0</v>
      </c>
      <c r="VH8" s="38">
        <f t="shared" si="293"/>
        <v>0</v>
      </c>
      <c r="VI8" s="37">
        <f>SUMIFS('Arrêts médicaux'!$AU$8:$AU$500,'Arrêts médicaux'!$A$8:$A$500,B8,'Arrêts médicaux'!$D$8:$D$500,Salariés!$H$5)</f>
        <v>0</v>
      </c>
      <c r="VJ8" s="37">
        <f>SUMIFS('Arrêts médicaux'!$AU$8:$AU$500,'Arrêts médicaux'!$A$8:$A$500,B8,'Arrêts médicaux'!$D$8:$D$500,Salariés!$H$6)</f>
        <v>0</v>
      </c>
      <c r="VK8" s="37">
        <f>SUMIFS('Arrêts médicaux'!$AU$8:$AU$500,'Arrêts médicaux'!$A$8:$A$500,B8,'Arrêts médicaux'!$D$8:$D$500,Salariés!$H$7)</f>
        <v>0</v>
      </c>
      <c r="VL8" s="38">
        <f t="shared" si="294"/>
        <v>0</v>
      </c>
      <c r="VM8" s="37">
        <f>SUMIFS('Arrêts médicaux'!$AU$8:$AU$500,'Arrêts médicaux'!$A$8:$A$500,B8,'Arrêts médicaux'!$D$8:$D$500,Salariés!$H$8)</f>
        <v>0</v>
      </c>
      <c r="VN8" s="37">
        <f>SUMIFS('Absences diverses'!$AS$8:$AS$500,'Absences diverses'!$A$8:$A$500,B8,'Absences diverses'!$D$8:$D$500,Salariés!$J$1)</f>
        <v>0</v>
      </c>
      <c r="VO8" s="37">
        <f>SUMIFS('Absences diverses'!$AS$8:$AS$500,'Absences diverses'!$A$8:$A$500,B8,'Absences diverses'!$D$8:$D$500,Salariés!$J$2)</f>
        <v>0</v>
      </c>
      <c r="VP8" s="37">
        <f>SUMIFS('Absences diverses'!$AS$8:$AS$500,'Absences diverses'!$A$8:$A$500,B8,'Absences diverses'!$D$8:$D$500,Salariés!$J$3)</f>
        <v>0</v>
      </c>
      <c r="VQ8" s="37">
        <f>SUMIFS('Absences diverses'!$AS$8:$AS$500,'Absences diverses'!$A$8:$A$500,B8,'Absences diverses'!$D$8:$D$500,Salariés!$J$4)</f>
        <v>0</v>
      </c>
      <c r="VR8" s="37">
        <f>SUMIFS('Arrêts médicaux'!$AV$8:$AV$500,'Arrêts médicaux'!$A$8:$A$500,B8,'Arrêts médicaux'!$D$8:$D$500,Salariés!$H$1)</f>
        <v>0</v>
      </c>
      <c r="VS8" s="37">
        <f>SUMIFS('Arrêts médicaux'!$AV$8:$AV$500,'Arrêts médicaux'!$A$8:$A$500,B8,'Arrêts médicaux'!$D$8:$D$500,Salariés!$H$2)</f>
        <v>0</v>
      </c>
      <c r="VT8" s="38">
        <f t="shared" si="295"/>
        <v>0</v>
      </c>
      <c r="VU8" s="37">
        <f>SUMIFS('Arrêts médicaux'!$AV$8:$AV$500,'Arrêts médicaux'!$A$8:$A$500,B8,'Arrêts médicaux'!$D$8:$D$500,Salariés!$H$3)</f>
        <v>0</v>
      </c>
      <c r="VV8" s="37">
        <f>SUMIFS('Arrêts médicaux'!$AV$8:$AV$500,'Arrêts médicaux'!$A$8:$A$500,B8,'Arrêts médicaux'!$D$8:$D$500,Salariés!$H$4)</f>
        <v>0</v>
      </c>
      <c r="VW8" s="38">
        <f t="shared" si="296"/>
        <v>0</v>
      </c>
      <c r="VX8" s="37">
        <f>SUMIFS('Arrêts médicaux'!$AV$8:$AV$500,'Arrêts médicaux'!$A$8:$A$500,B8,'Arrêts médicaux'!$D$8:$D$500,Salariés!$H$5)</f>
        <v>0</v>
      </c>
      <c r="VY8" s="37">
        <f>SUMIFS('Arrêts médicaux'!$AV$8:$AV$500,'Arrêts médicaux'!$A$8:$A$500,B8,'Arrêts médicaux'!$D$8:$D$500,Salariés!$H$6)</f>
        <v>0</v>
      </c>
      <c r="VZ8" s="37">
        <f>SUMIFS('Arrêts médicaux'!$AV$8:$AV$500,'Arrêts médicaux'!$A$8:$A$500,B8,'Arrêts médicaux'!$D$8:$D$500,Salariés!$H$7)</f>
        <v>0</v>
      </c>
      <c r="WA8" s="38">
        <f t="shared" si="297"/>
        <v>0</v>
      </c>
      <c r="WB8" s="37">
        <f>SUMIFS('Arrêts médicaux'!$AV$8:$AV$500,'Arrêts médicaux'!$A$8:$A$500,B8,'Arrêts médicaux'!$D$8:$D$500,Salariés!$H$8)</f>
        <v>0</v>
      </c>
      <c r="WC8" s="37">
        <f>SUMIFS('Absences diverses'!$AT$8:$AT$500,'Absences diverses'!$A$8:$A$500,B8,'Absences diverses'!$D$8:$D$500,Salariés!$J$1)</f>
        <v>0</v>
      </c>
      <c r="WD8" s="37">
        <f>SUMIFS('Absences diverses'!$AT$8:$AT$500,'Absences diverses'!$A$8:$A$500,B8,'Absences diverses'!$D$8:$D$500,Salariés!$J$2)</f>
        <v>0</v>
      </c>
      <c r="WE8" s="37">
        <f>SUMIFS('Absences diverses'!$AT$8:$AT$500,'Absences diverses'!$A$8:$A$500,B8,'Absences diverses'!$D$8:$D$500,Salariés!$J$3)</f>
        <v>0</v>
      </c>
      <c r="WF8" s="37">
        <f>SUMIFS('Absences diverses'!$AT$8:$AT$500,'Absences diverses'!$A$8:$A$500,B8,'Absences diverses'!$D$8:$D$500,Salariés!$J$4)</f>
        <v>0</v>
      </c>
      <c r="WG8" s="37">
        <f>SUMIFS('Arrêts médicaux'!$AW$8:$AW$500,'Arrêts médicaux'!$A$8:$A$500,B8,'Arrêts médicaux'!$D$8:$D$500,Salariés!$H$1)</f>
        <v>0</v>
      </c>
      <c r="WH8" s="37">
        <f>SUMIFS('Arrêts médicaux'!$AW$8:$AW$500,'Arrêts médicaux'!$A$8:$A$500,B8,'Arrêts médicaux'!$D$8:$D$500,Salariés!$H$2)</f>
        <v>0</v>
      </c>
      <c r="WI8" s="38">
        <f t="shared" si="298"/>
        <v>0</v>
      </c>
      <c r="WJ8" s="37">
        <f>SUMIFS('Arrêts médicaux'!$AW$8:$AW$500,'Arrêts médicaux'!$A$8:$A$500,B8,'Arrêts médicaux'!$D$8:$D$500,Salariés!$H$3)</f>
        <v>0</v>
      </c>
      <c r="WK8" s="37">
        <f>SUMIFS('Arrêts médicaux'!$AW$8:$AW$500,'Arrêts médicaux'!$A$8:$A$500,B8,'Arrêts médicaux'!$D$8:$D$500,Salariés!$H$4)</f>
        <v>0</v>
      </c>
      <c r="WL8" s="38">
        <f t="shared" si="299"/>
        <v>0</v>
      </c>
      <c r="WM8" s="37">
        <f>SUMIFS('Arrêts médicaux'!$AW$8:$AW$500,'Arrêts médicaux'!$A$8:$A$500,B8,'Arrêts médicaux'!$D$8:$D$500,Salariés!$H$5)</f>
        <v>0</v>
      </c>
      <c r="WN8" s="37">
        <f>SUMIFS('Arrêts médicaux'!$AW$8:$AW$500,'Arrêts médicaux'!$A$8:$A$500,B8,'Arrêts médicaux'!$D$8:$D$500,Salariés!$H$6)</f>
        <v>0</v>
      </c>
      <c r="WO8" s="37">
        <f>SUMIFS('Arrêts médicaux'!$AW$8:$AW$500,'Arrêts médicaux'!$A$8:$A$500,B8,'Arrêts médicaux'!$D$8:$D$500,Salariés!$H$7)</f>
        <v>0</v>
      </c>
      <c r="WP8" s="38">
        <f t="shared" si="300"/>
        <v>0</v>
      </c>
      <c r="WQ8" s="37">
        <f>SUMIFS('Arrêts médicaux'!$AW$8:$AW$500,'Arrêts médicaux'!$A$8:$A$500,B8,'Arrêts médicaux'!$D$8:$D$500,Salariés!$H$8)</f>
        <v>0</v>
      </c>
      <c r="WR8" s="37">
        <f>SUMIFS('Absences diverses'!$AU$8:$AU$500,'Absences diverses'!$A$8:$A$500,B8,'Absences diverses'!$D$8:$D$500,Salariés!$J$1)</f>
        <v>0</v>
      </c>
      <c r="WS8" s="37">
        <f>SUMIFS('Absences diverses'!$AU$8:$AU$500,'Absences diverses'!$A$8:$A$500,B8,'Absences diverses'!$D$8:$D$500,Salariés!$J$2)</f>
        <v>0</v>
      </c>
      <c r="WT8" s="37">
        <f>SUMIFS('Absences diverses'!$AU$8:$AU$500,'Absences diverses'!$A$8:$A$500,B8,'Absences diverses'!$D$8:$D$500,Salariés!$J$3)</f>
        <v>0</v>
      </c>
      <c r="WU8" s="37">
        <f>SUMIFS('Absences diverses'!$AU$8:$AU$500,'Absences diverses'!$A$8:$A$500,B8,'Absences diverses'!$D$8:$D$500,Salariés!$J$4)</f>
        <v>0</v>
      </c>
      <c r="WV8" s="37">
        <f>SUMIFS('Arrêts médicaux'!$AX$8:$AX$500,'Arrêts médicaux'!$A$8:$A$500,B8,'Arrêts médicaux'!$D$8:$D$500,Salariés!$H$1)</f>
        <v>0</v>
      </c>
      <c r="WW8" s="37">
        <f>SUMIFS('Arrêts médicaux'!$AX$8:$AX$500,'Arrêts médicaux'!$A$8:$A$500,B8,'Arrêts médicaux'!$D$8:$D$500,Salariés!$H$2)</f>
        <v>0</v>
      </c>
      <c r="WX8" s="38">
        <f t="shared" si="301"/>
        <v>0</v>
      </c>
      <c r="WY8" s="37">
        <f>SUMIFS('Arrêts médicaux'!$AX$8:$AX$500,'Arrêts médicaux'!$A$8:$A$500,B8,'Arrêts médicaux'!$D$8:$D$500,Salariés!$H$3)</f>
        <v>0</v>
      </c>
      <c r="WZ8" s="37">
        <f>SUMIFS('Arrêts médicaux'!$AX$8:$AX$500,'Arrêts médicaux'!$A$8:$A$500,B8,'Arrêts médicaux'!$D$8:$D$500,Salariés!$H$4)</f>
        <v>0</v>
      </c>
      <c r="XA8" s="38">
        <f t="shared" si="302"/>
        <v>0</v>
      </c>
      <c r="XB8" s="37">
        <f>SUMIFS('Arrêts médicaux'!$AX$8:$AX$500,'Arrêts médicaux'!$A$8:$A$500,B8,'Arrêts médicaux'!$D$8:$D$500,Salariés!$H$5)</f>
        <v>0</v>
      </c>
      <c r="XC8" s="37">
        <f>SUMIFS('Arrêts médicaux'!$AX$8:$AX$500,'Arrêts médicaux'!$A$8:$A$500,B8,'Arrêts médicaux'!$D$8:$D$500,Salariés!$H$6)</f>
        <v>0</v>
      </c>
      <c r="XD8" s="37">
        <f>SUMIFS('Arrêts médicaux'!$AX$8:$AX$500,'Arrêts médicaux'!$A$8:$A$500,B8,'Arrêts médicaux'!$D$8:$D$500,Salariés!$H$7)</f>
        <v>0</v>
      </c>
      <c r="XE8" s="38">
        <f t="shared" si="303"/>
        <v>0</v>
      </c>
      <c r="XF8" s="37">
        <f>SUMIFS('Arrêts médicaux'!$AX$8:$AX$500,'Arrêts médicaux'!$A$8:$A$500,B8,'Arrêts médicaux'!$D$8:$D$500,Salariés!$H$8)</f>
        <v>0</v>
      </c>
      <c r="XG8" s="37">
        <f>SUMIFS('Absences diverses'!$AV$8:$AV$500,'Absences diverses'!$A$8:$A$500,B8,'Absences diverses'!$D$8:$D$500,Salariés!$J$1)</f>
        <v>0</v>
      </c>
      <c r="XH8" s="37">
        <f>SUMIFS('Absences diverses'!$AV$8:$AV$500,'Absences diverses'!$A$8:$A$500,B8,'Absences diverses'!$D$8:$D$500,Salariés!$J$2)</f>
        <v>0</v>
      </c>
      <c r="XI8" s="37">
        <f>SUMIFS('Absences diverses'!$AV$8:$AV$500,'Absences diverses'!$A$8:$A$500,B8,'Absences diverses'!$D$8:$D$500,Salariés!$J$3)</f>
        <v>0</v>
      </c>
      <c r="XJ8" s="37">
        <f>SUMIFS('Absences diverses'!$AV$8:$AV$500,'Absences diverses'!$A$8:$A$500,B8,'Absences diverses'!$D$8:$D$500,Salariés!$J$4)</f>
        <v>0</v>
      </c>
      <c r="XK8" s="37">
        <f>SUMIFS('Arrêts médicaux'!$AY$8:$AY$500,'Arrêts médicaux'!$A$8:$A$500,B8,'Arrêts médicaux'!$D$8:$D$500,Salariés!$H$1)</f>
        <v>0</v>
      </c>
      <c r="XL8" s="37">
        <f>SUMIFS('Arrêts médicaux'!$AY$8:$AY$500,'Arrêts médicaux'!$A$8:$A$500,B8,'Arrêts médicaux'!$D$8:$D$500,Salariés!$H$2)</f>
        <v>0</v>
      </c>
      <c r="XM8" s="38">
        <f t="shared" si="304"/>
        <v>0</v>
      </c>
      <c r="XN8" s="37">
        <f>SUMIFS('Arrêts médicaux'!$AY$8:$AY$500,'Arrêts médicaux'!$A$8:$A$500,B8,'Arrêts médicaux'!$D$8:$D$500,Salariés!$H$3)</f>
        <v>0</v>
      </c>
      <c r="XO8" s="37">
        <f>SUMIFS('Arrêts médicaux'!$AY$8:$AY$500,'Arrêts médicaux'!$A$8:$A$500,B8,'Arrêts médicaux'!$D$8:$D$500,Salariés!$H$4)</f>
        <v>0</v>
      </c>
      <c r="XP8" s="38">
        <f t="shared" si="305"/>
        <v>0</v>
      </c>
      <c r="XQ8" s="37">
        <f>SUMIFS('Arrêts médicaux'!$AY$8:$AY$500,'Arrêts médicaux'!$A$8:$A$500,B8,'Arrêts médicaux'!$D$8:$D$500,Salariés!$H$5)</f>
        <v>0</v>
      </c>
      <c r="XR8" s="37">
        <f>SUMIFS('Arrêts médicaux'!$AY$8:$AY$500,'Arrêts médicaux'!$A$8:$A$500,B8,'Arrêts médicaux'!$D$8:$D$500,Salariés!$H$6)</f>
        <v>0</v>
      </c>
      <c r="XS8" s="37">
        <f>SUMIFS('Arrêts médicaux'!$AY$8:$AY$500,'Arrêts médicaux'!$A$8:$A$500,B8,'Arrêts médicaux'!$D$8:$D$500,Salariés!$H$7)</f>
        <v>0</v>
      </c>
      <c r="XT8" s="38">
        <f t="shared" si="306"/>
        <v>0</v>
      </c>
      <c r="XU8" s="37">
        <f>SUMIFS('Arrêts médicaux'!$AY$8:$AY$500,'Arrêts médicaux'!$A$8:$A$500,B8,'Arrêts médicaux'!$D$8:$D$500,Salariés!$H$8)</f>
        <v>0</v>
      </c>
      <c r="XV8" s="37">
        <f>SUMIFS('Absences diverses'!$AW$8:$AW$500,'Absences diverses'!$A$8:$A$500,B8,'Absences diverses'!$D$8:$D$500,Salariés!$J$1)</f>
        <v>0</v>
      </c>
      <c r="XW8" s="37">
        <f>SUMIFS('Absences diverses'!$AW$8:$AW$500,'Absences diverses'!$A$8:$A$500,B8,'Absences diverses'!$D$8:$D$500,Salariés!$J$2)</f>
        <v>0</v>
      </c>
      <c r="XX8" s="37">
        <f>SUMIFS('Absences diverses'!$AW$8:$AW$500,'Absences diverses'!$A$8:$A$500,B8,'Absences diverses'!$D$8:$D$500,Salariés!$J$3)</f>
        <v>0</v>
      </c>
      <c r="XY8" s="37">
        <f>SUMIFS('Absences diverses'!$AW$8:$AW$500,'Absences diverses'!$A$8:$A$500,B8,'Absences diverses'!$D$8:$D$500,Salariés!$J$4)</f>
        <v>0</v>
      </c>
      <c r="XZ8" s="37">
        <f>SUMIFS('Arrêts médicaux'!$AZ$8:$AZ$500,'Arrêts médicaux'!$A$8:$A$500,B8,'Arrêts médicaux'!$D$8:$D$500,Salariés!$H$1)</f>
        <v>0</v>
      </c>
      <c r="YA8" s="37">
        <f>SUMIFS('Arrêts médicaux'!$AZ$8:$AZ$500,'Arrêts médicaux'!$A$8:$A$500,B8,'Arrêts médicaux'!$D$8:$D$500,Salariés!$H$2)</f>
        <v>0</v>
      </c>
      <c r="YB8" s="38">
        <f t="shared" si="307"/>
        <v>0</v>
      </c>
      <c r="YC8" s="37">
        <f>SUMIFS('Arrêts médicaux'!$AZ$8:$AZ$500,'Arrêts médicaux'!$A$8:$A$500,B8,'Arrêts médicaux'!$D$8:$D$500,Salariés!$H$3)</f>
        <v>0</v>
      </c>
      <c r="YD8" s="37">
        <f>SUMIFS('Arrêts médicaux'!$AZ$8:$AZ$500,'Arrêts médicaux'!$A$8:$A$500,B8,'Arrêts médicaux'!$D$8:$D$500,Salariés!$H$4)</f>
        <v>0</v>
      </c>
      <c r="YE8" s="38">
        <f t="shared" si="308"/>
        <v>0</v>
      </c>
      <c r="YF8" s="37">
        <f>SUMIFS('Arrêts médicaux'!$AZ$8:$AZ$500,'Arrêts médicaux'!$A$8:$A$500,B8,'Arrêts médicaux'!$D$8:$D$500,Salariés!$H$5)</f>
        <v>0</v>
      </c>
      <c r="YG8" s="37">
        <f>SUMIFS('Arrêts médicaux'!$AZ$8:$AZ$500,'Arrêts médicaux'!$A$8:$A$500,B8,'Arrêts médicaux'!$D$8:$D$500,Salariés!$H$6)</f>
        <v>0</v>
      </c>
      <c r="YH8" s="37">
        <f>SUMIFS('Arrêts médicaux'!$AZ$8:$AZ$500,'Arrêts médicaux'!$A$8:$A$500,B8,'Arrêts médicaux'!$D$8:$D$500,Salariés!$H$7)</f>
        <v>0</v>
      </c>
      <c r="YI8" s="38">
        <f t="shared" si="309"/>
        <v>0</v>
      </c>
      <c r="YJ8" s="37">
        <f>SUMIFS('Arrêts médicaux'!$AZ$8:$AZ$500,'Arrêts médicaux'!$A$8:$A$500,B8,'Arrêts médicaux'!$D$8:$D$500,Salariés!$H$8)</f>
        <v>0</v>
      </c>
      <c r="YK8" s="37">
        <f>SUMIFS('Absences diverses'!$AX$8:$AX$500,'Absences diverses'!$A$8:$A$500,B8,'Absences diverses'!$D$8:$D$500,Salariés!$J$1)</f>
        <v>0</v>
      </c>
      <c r="YL8" s="37">
        <f>SUMIFS('Absences diverses'!$AX$8:$AX$500,'Absences diverses'!$A$8:$A$500,B8,'Absences diverses'!$D$8:$D$500,Salariés!$J$2)</f>
        <v>0</v>
      </c>
      <c r="YM8" s="37">
        <f>SUMIFS('Absences diverses'!$AX$8:$AX$500,'Absences diverses'!$A$8:$A$500,B8,'Absences diverses'!$D$8:$D$500,Salariés!$J$3)</f>
        <v>0</v>
      </c>
      <c r="YN8" s="37">
        <f>SUMIFS('Absences diverses'!$AX$8:$AX$500,'Absences diverses'!$A$8:$A$500,B8,'Absences diverses'!$D$8:$D$500,Salariés!$J$4)</f>
        <v>0</v>
      </c>
      <c r="YO8" s="37">
        <f>SUMIFS('Arrêts médicaux'!$BA$8:$BA$500,'Arrêts médicaux'!$A$8:$A$500,B8,'Arrêts médicaux'!$D$8:$D$500,Salariés!$H$1)</f>
        <v>0</v>
      </c>
      <c r="YP8" s="37">
        <f>SUMIFS('Arrêts médicaux'!$BA$8:$BA$500,'Arrêts médicaux'!$A$8:$A$500,B8,'Arrêts médicaux'!$D$8:$D$500,Salariés!$H$2)</f>
        <v>0</v>
      </c>
      <c r="YQ8" s="38">
        <f t="shared" si="310"/>
        <v>0</v>
      </c>
      <c r="YR8" s="37">
        <f>SUMIFS('Arrêts médicaux'!$BA$8:$BA$500,'Arrêts médicaux'!$A$8:$A$500,B8,'Arrêts médicaux'!$D$8:$D$500,Salariés!$H$3)</f>
        <v>0</v>
      </c>
      <c r="YS8" s="37">
        <f>SUMIFS('Arrêts médicaux'!$BA$8:$BA$500,'Arrêts médicaux'!$A$8:$A$500,B8,'Arrêts médicaux'!$D$8:$D$500,Salariés!$H$4)</f>
        <v>0</v>
      </c>
      <c r="YT8" s="38">
        <f t="shared" si="311"/>
        <v>0</v>
      </c>
      <c r="YU8" s="37">
        <f>SUMIFS('Arrêts médicaux'!$BA$8:$BA$500,'Arrêts médicaux'!$A$8:$A$500,B8,'Arrêts médicaux'!$D$8:$D$500,Salariés!$H$5)</f>
        <v>0</v>
      </c>
      <c r="YV8" s="37">
        <f>SUMIFS('Arrêts médicaux'!$BA$8:$BA$500,'Arrêts médicaux'!$A$8:$A$500,B8,'Arrêts médicaux'!$D$8:$D$500,Salariés!$H$6)</f>
        <v>0</v>
      </c>
      <c r="YW8" s="37">
        <f>SUMIFS('Arrêts médicaux'!$BA$8:$BA$500,'Arrêts médicaux'!$A$8:$A$500,B8,'Arrêts médicaux'!$D$8:$D$500,Salariés!$H$7)</f>
        <v>0</v>
      </c>
      <c r="YX8" s="38">
        <f t="shared" si="312"/>
        <v>0</v>
      </c>
      <c r="YY8" s="37">
        <f>SUMIFS('Arrêts médicaux'!$BA$8:$BA$500,'Arrêts médicaux'!$A$8:$A$500,B8,'Arrêts médicaux'!$D$8:$D$500,Salariés!$H$8)</f>
        <v>0</v>
      </c>
      <c r="YZ8" s="37">
        <f>SUMIFS('Absences diverses'!$AY$8:$AY$500,'Absences diverses'!$A$8:$A$500,B8,'Absences diverses'!$D$8:$D$500,Salariés!$J$1)</f>
        <v>0</v>
      </c>
      <c r="ZA8" s="37">
        <f>SUMIFS('Absences diverses'!$AY$8:$AY$500,'Absences diverses'!$A$8:$A$500,B8,'Absences diverses'!$D$8:$D$500,Salariés!$J$2)</f>
        <v>0</v>
      </c>
      <c r="ZB8" s="37">
        <f>SUMIFS('Absences diverses'!$AY$8:$AY$500,'Absences diverses'!$A$8:$A$500,B8,'Absences diverses'!$D$8:$D$500,Salariés!$J$3)</f>
        <v>0</v>
      </c>
      <c r="ZC8" s="37">
        <f>SUMIFS('Absences diverses'!$AY$8:$AY$500,'Absences diverses'!$A$8:$A$500,B8,'Absences diverses'!$D$8:$D$500,Salariés!$J$4)</f>
        <v>0</v>
      </c>
      <c r="ZD8" s="37">
        <f>SUMIFS('Arrêts médicaux'!$BB$8:$BB$500,'Arrêts médicaux'!$A$8:$A$500,B8,'Arrêts médicaux'!$D$8:$D$500,Salariés!$H$1)</f>
        <v>0</v>
      </c>
      <c r="ZE8" s="37">
        <f>SUMIFS('Arrêts médicaux'!$BB$8:$BB$500,'Arrêts médicaux'!$A$8:$A$500,B8,'Arrêts médicaux'!$D$8:$D$500,Salariés!$H$2)</f>
        <v>0</v>
      </c>
      <c r="ZF8" s="38">
        <f t="shared" si="313"/>
        <v>0</v>
      </c>
      <c r="ZG8" s="37">
        <f>SUMIFS('Arrêts médicaux'!$BB$8:$BB$500,'Arrêts médicaux'!$A$8:$A$500,B8,'Arrêts médicaux'!$D$8:$D$500,Salariés!$H$3)</f>
        <v>0</v>
      </c>
      <c r="ZH8" s="37">
        <f>SUMIFS('Arrêts médicaux'!$BB$8:$BB$500,'Arrêts médicaux'!$A$8:$A$500,B8,'Arrêts médicaux'!$D$8:$D$500,Salariés!$H$4)</f>
        <v>0</v>
      </c>
      <c r="ZI8" s="38">
        <f t="shared" si="314"/>
        <v>0</v>
      </c>
      <c r="ZJ8" s="37">
        <f>SUMIFS('Arrêts médicaux'!$BB$8:$BB$500,'Arrêts médicaux'!$A$8:$A$500,B8,'Arrêts médicaux'!$D$8:$D$500,Salariés!$H$5)</f>
        <v>0</v>
      </c>
      <c r="ZK8" s="37">
        <f>SUMIFS('Arrêts médicaux'!$BB$8:$BB$500,'Arrêts médicaux'!$A$8:$A$500,B8,'Arrêts médicaux'!$D$8:$D$500,Salariés!$H$6)</f>
        <v>0</v>
      </c>
      <c r="ZL8" s="37">
        <f>SUMIFS('Arrêts médicaux'!$BB$8:$BB$500,'Arrêts médicaux'!$A$8:$A$500,B8,'Arrêts médicaux'!$D$8:$D$500,Salariés!$H$7)</f>
        <v>0</v>
      </c>
      <c r="ZM8" s="38">
        <f t="shared" si="315"/>
        <v>0</v>
      </c>
      <c r="ZN8" s="37">
        <f>SUMIFS('Arrêts médicaux'!$BB$8:$BB$500,'Arrêts médicaux'!$A$8:$A$500,B8,'Arrêts médicaux'!$D$8:$D$500,Salariés!$H$8)</f>
        <v>0</v>
      </c>
      <c r="ZO8" s="37">
        <f>SUMIFS('Absences diverses'!$AZ$8:$AZ$500,'Absences diverses'!$A$8:$A$500,B8,'Absences diverses'!$D$8:$D$500,Salariés!$J$1)</f>
        <v>0</v>
      </c>
      <c r="ZP8" s="37">
        <f>SUMIFS('Absences diverses'!$AZ$8:$AZ$500,'Absences diverses'!$A$8:$A$500,B8,'Absences diverses'!$D$8:$D$500,Salariés!$J$2)</f>
        <v>0</v>
      </c>
      <c r="ZQ8" s="37">
        <f>SUMIFS('Absences diverses'!$AZ$8:$AZ$500,'Absences diverses'!$A$8:$A$500,B8,'Absences diverses'!$D$8:$D$500,Salariés!$J$3)</f>
        <v>0</v>
      </c>
      <c r="ZR8" s="37">
        <f>SUMIFS('Absences diverses'!$AZ$8:$AZ$500,'Absences diverses'!$A$8:$A$500,B8,'Absences diverses'!$D$8:$D$500,Salariés!$J$4)</f>
        <v>0</v>
      </c>
      <c r="ZS8" s="37">
        <f>SUMIFS('Arrêts médicaux'!$BC$8:$BC$500,'Arrêts médicaux'!$A$8:$A$500,B8,'Arrêts médicaux'!$D$8:$D$500,Salariés!$H$1)</f>
        <v>0</v>
      </c>
      <c r="ZT8" s="37">
        <f>SUMIFS('Arrêts médicaux'!$BC$8:$BC$500,'Arrêts médicaux'!$A$8:$A$500,B8,'Arrêts médicaux'!$D$8:$D$500,Salariés!$H$2)</f>
        <v>0</v>
      </c>
      <c r="ZU8" s="38">
        <f t="shared" si="316"/>
        <v>0</v>
      </c>
      <c r="ZV8" s="37">
        <f>SUMIFS('Arrêts médicaux'!$BC$8:$BC$500,'Arrêts médicaux'!$A$8:$A$500,B8,'Arrêts médicaux'!$D$8:$D$500,Salariés!$H$3)</f>
        <v>0</v>
      </c>
      <c r="ZW8" s="37">
        <f>SUMIFS('Arrêts médicaux'!$BC$8:$BC$500,'Arrêts médicaux'!$A$8:$A$500,B8,'Arrêts médicaux'!$D$8:$D$500,Salariés!$H$4)</f>
        <v>0</v>
      </c>
      <c r="ZX8" s="38">
        <f t="shared" si="317"/>
        <v>0</v>
      </c>
      <c r="ZY8" s="37">
        <f>SUMIFS('Arrêts médicaux'!$BC$8:$BC$500,'Arrêts médicaux'!$A$8:$A$500,B8,'Arrêts médicaux'!$D$8:$D$500,Salariés!$H$5)</f>
        <v>0</v>
      </c>
      <c r="ZZ8" s="37">
        <f>SUMIFS('Arrêts médicaux'!$BC$8:$BC$500,'Arrêts médicaux'!$A$8:$A$500,B8,'Arrêts médicaux'!$D$8:$D$500,Salariés!$H$6)</f>
        <v>0</v>
      </c>
      <c r="AAA8" s="37">
        <f>SUMIFS('Arrêts médicaux'!$BC$8:$BC$500,'Arrêts médicaux'!$A$8:$A$500,B8,'Arrêts médicaux'!$D$8:$D$500,Salariés!$H$7)</f>
        <v>0</v>
      </c>
      <c r="AAB8" s="38">
        <f t="shared" si="318"/>
        <v>0</v>
      </c>
      <c r="AAC8" s="37">
        <f>SUMIFS('Arrêts médicaux'!$BC$8:$BC$500,'Arrêts médicaux'!$A$8:$A$500,B8,'Arrêts médicaux'!$D$8:$D$500,Salariés!$H$8)</f>
        <v>0</v>
      </c>
      <c r="AAD8" s="37">
        <f>SUMIFS('Absences diverses'!$BA$8:$BA$500,'Absences diverses'!$A$8:$A$500,B8,'Absences diverses'!$D$8:$D$500,Salariés!$J$1)</f>
        <v>0</v>
      </c>
      <c r="AAE8" s="37">
        <f>SUMIFS('Absences diverses'!$BA$8:$BA$500,'Absences diverses'!$A$8:$A$500,B8,'Absences diverses'!$D$8:$D$500,Salariés!$J$2)</f>
        <v>0</v>
      </c>
      <c r="AAF8" s="37">
        <f>SUMIFS('Absences diverses'!$BA$8:$BA$500,'Absences diverses'!$A$8:$A$500,B8,'Absences diverses'!$D$8:$D$500,Salariés!$J$3)</f>
        <v>0</v>
      </c>
      <c r="AAG8" s="37">
        <f>SUMIFS('Absences diverses'!$BA$8:$BA$500,'Absences diverses'!$A$8:$A$500,B8,'Absences diverses'!$D$8:$D$500,Salariés!$J$4)</f>
        <v>0</v>
      </c>
      <c r="AAH8" s="37">
        <f>SUMIFS('Arrêts médicaux'!$BD$8:$BD$500,'Arrêts médicaux'!$A$8:$A$500,B8,'Arrêts médicaux'!$D$8:$D$500,Salariés!$H$1)</f>
        <v>0</v>
      </c>
      <c r="AAI8" s="37">
        <f>SUMIFS('Arrêts médicaux'!$BD$8:$BD$500,'Arrêts médicaux'!$A$8:$A$500,B8,'Arrêts médicaux'!$D$8:$D$500,Salariés!$H$2)</f>
        <v>0</v>
      </c>
      <c r="AAJ8" s="38">
        <f t="shared" si="319"/>
        <v>0</v>
      </c>
      <c r="AAK8" s="37">
        <f>SUMIFS('Arrêts médicaux'!$BD$8:$BD$500,'Arrêts médicaux'!$A$8:$A$500,B8,'Arrêts médicaux'!$D$8:$D$500,Salariés!$H$3)</f>
        <v>0</v>
      </c>
      <c r="AAL8" s="37">
        <f>SUMIFS('Arrêts médicaux'!$BD$8:$BD$500,'Arrêts médicaux'!$A$8:$A$500,B8,'Arrêts médicaux'!$D$8:$D$500,Salariés!$H$4)</f>
        <v>0</v>
      </c>
      <c r="AAM8" s="38">
        <f t="shared" si="320"/>
        <v>0</v>
      </c>
      <c r="AAN8" s="37">
        <f>SUMIFS('Arrêts médicaux'!$BD$8:$BD$500,'Arrêts médicaux'!$A$8:$A$500,B8,'Arrêts médicaux'!$D$8:$D$500,Salariés!$H$5)</f>
        <v>0</v>
      </c>
      <c r="AAO8" s="37">
        <f>SUMIFS('Arrêts médicaux'!$BD$8:$BD$500,'Arrêts médicaux'!$A$8:$A$500,B8,'Arrêts médicaux'!$D$8:$D$500,Salariés!$H$6)</f>
        <v>0</v>
      </c>
      <c r="AAP8" s="37">
        <f>SUMIFS('Arrêts médicaux'!$BD$8:$BD$500,'Arrêts médicaux'!$A$8:$A$500,B8,'Arrêts médicaux'!$D$8:$D$500,Salariés!$H$7)</f>
        <v>0</v>
      </c>
      <c r="AAQ8" s="38">
        <f t="shared" si="321"/>
        <v>0</v>
      </c>
      <c r="AAR8" s="37">
        <f>SUMIFS('Arrêts médicaux'!$BD$8:$BD$500,'Arrêts médicaux'!$A$8:$A$500,B8,'Arrêts médicaux'!$D$8:$D$500,Salariés!$H$8)</f>
        <v>0</v>
      </c>
      <c r="AAS8" s="37">
        <f>SUMIFS('Absences diverses'!$BB$8:$BB$500,'Absences diverses'!$A$8:$A$500,B8,'Absences diverses'!$D$8:$D$500,Salariés!$J$1)</f>
        <v>0</v>
      </c>
      <c r="AAT8" s="37">
        <f>SUMIFS('Absences diverses'!$BB$8:$BB$500,'Absences diverses'!$A$8:$A$500,B8,'Absences diverses'!$D$8:$D$500,Salariés!$J$2)</f>
        <v>0</v>
      </c>
      <c r="AAU8" s="37">
        <f>SUMIFS('Absences diverses'!$BB$8:$BB$500,'Absences diverses'!$A$8:$A$500,B8,'Absences diverses'!$D$8:$D$500,Salariés!$J$3)</f>
        <v>0</v>
      </c>
      <c r="AAV8" s="37">
        <f>SUMIFS('Absences diverses'!$BB$8:$BB$500,'Absences diverses'!$A$8:$A$500,B8,'Absences diverses'!$D$8:$D$500,Salariés!$J$4)</f>
        <v>0</v>
      </c>
      <c r="AAW8" s="37">
        <f>SUMIFS('Arrêts médicaux'!$BE$8:$BE$500,'Arrêts médicaux'!$A$8:$A$500,B8,'Arrêts médicaux'!$D$8:$D$500,Salariés!$H$1)</f>
        <v>0</v>
      </c>
      <c r="AAX8" s="37">
        <f>SUMIFS('Arrêts médicaux'!$BE$8:$BE$500,'Arrêts médicaux'!$A$8:$A$500,B8,'Arrêts médicaux'!$D$8:$D$500,Salariés!$H$2)</f>
        <v>0</v>
      </c>
      <c r="AAY8" s="38">
        <f t="shared" si="322"/>
        <v>0</v>
      </c>
      <c r="AAZ8" s="37">
        <f>SUMIFS('Arrêts médicaux'!$BE$8:$BE$500,'Arrêts médicaux'!$A$8:$A$500,B8,'Arrêts médicaux'!$D$8:$D$500,Salariés!$H$3)</f>
        <v>0</v>
      </c>
      <c r="ABA8" s="37">
        <f>SUMIFS('Arrêts médicaux'!$BE$8:$BE$500,'Arrêts médicaux'!$A$8:$A$500,B8,'Arrêts médicaux'!$D$8:$D$500,Salariés!$H$4)</f>
        <v>0</v>
      </c>
      <c r="ABB8" s="38">
        <f t="shared" si="323"/>
        <v>0</v>
      </c>
      <c r="ABC8" s="37">
        <f>SUMIFS('Arrêts médicaux'!$BE$8:$BE$500,'Arrêts médicaux'!$A$8:$A$500,B8,'Arrêts médicaux'!$D$8:$D$500,Salariés!$H$5)</f>
        <v>0</v>
      </c>
      <c r="ABD8" s="37">
        <f>SUMIFS('Arrêts médicaux'!$BE$8:$BE$500,'Arrêts médicaux'!$A$8:$A$500,B8,'Arrêts médicaux'!$D$8:$D$500,Salariés!$H$6)</f>
        <v>0</v>
      </c>
      <c r="ABE8" s="37">
        <f>SUMIFS('Arrêts médicaux'!$BE$8:$BE$500,'Arrêts médicaux'!$A$8:$A$500,B8,'Arrêts médicaux'!$D$8:$D$500,Salariés!$H$7)</f>
        <v>0</v>
      </c>
      <c r="ABF8" s="38">
        <f t="shared" si="324"/>
        <v>0</v>
      </c>
      <c r="ABG8" s="37">
        <f>SUMIFS('Arrêts médicaux'!$BE$8:$BE$500,'Arrêts médicaux'!$A$8:$A$500,B8,'Arrêts médicaux'!$D$8:$D$500,Salariés!$H$8)</f>
        <v>0</v>
      </c>
      <c r="ABH8" s="37">
        <f>SUMIFS('Absences diverses'!$BC$8:$BC$500,'Absences diverses'!$A$8:$A$500,B8,'Absences diverses'!$D$8:$D$500,Salariés!$J$1)</f>
        <v>0</v>
      </c>
      <c r="ABI8" s="37">
        <f>SUMIFS('Absences diverses'!$BC$8:$BC$500,'Absences diverses'!$A$8:$A$500,B8,'Absences diverses'!$D$8:$D$500,Salariés!$J$2)</f>
        <v>0</v>
      </c>
      <c r="ABJ8" s="37">
        <f>SUMIFS('Absences diverses'!$BC$8:$BC$500,'Absences diverses'!$A$8:$A$500,B8,'Absences diverses'!$D$8:$D$500,Salariés!$J$3)</f>
        <v>0</v>
      </c>
      <c r="ABK8" s="37">
        <f>SUMIFS('Absences diverses'!$BC$8:$BC$500,'Absences diverses'!$A$8:$A$500,B8,'Absences diverses'!$D$8:$D$500,Salariés!$J$4)</f>
        <v>0</v>
      </c>
      <c r="ABL8" s="37">
        <f>SUMIFS('Arrêts médicaux'!$BF$8:$BF$500,'Arrêts médicaux'!$A$8:$A$500,B8,'Arrêts médicaux'!$D$8:$D$500,Salariés!$H$1)</f>
        <v>0</v>
      </c>
      <c r="ABM8" s="37">
        <f>SUMIFS('Arrêts médicaux'!$BF$8:$BF$500,'Arrêts médicaux'!$A$8:$A$500,B8,'Arrêts médicaux'!$D$8:$D$500,Salariés!$H$2)</f>
        <v>0</v>
      </c>
      <c r="ABN8" s="38">
        <f t="shared" si="325"/>
        <v>0</v>
      </c>
      <c r="ABO8" s="37">
        <f>SUMIFS('Arrêts médicaux'!$BF$8:$BF$500,'Arrêts médicaux'!$A$8:$A$500,B8,'Arrêts médicaux'!$D$8:$D$500,Salariés!$H$3)</f>
        <v>0</v>
      </c>
      <c r="ABP8" s="37">
        <f>SUMIFS('Arrêts médicaux'!$BF$8:$BF$500,'Arrêts médicaux'!$A$8:$A$500,B8,'Arrêts médicaux'!$D$8:$D$500,Salariés!$H$4)</f>
        <v>0</v>
      </c>
      <c r="ABQ8" s="38">
        <f t="shared" si="326"/>
        <v>0</v>
      </c>
      <c r="ABR8" s="37">
        <f>SUMIFS('Arrêts médicaux'!$BF$8:$BF$500,'Arrêts médicaux'!$A$8:$A$500,B8,'Arrêts médicaux'!$D$8:$D$500,Salariés!$H$5)</f>
        <v>0</v>
      </c>
      <c r="ABS8" s="37">
        <f>SUMIFS('Arrêts médicaux'!$BF$8:$BF$500,'Arrêts médicaux'!$A$8:$A$500,B8,'Arrêts médicaux'!$D$8:$D$500,Salariés!$H$6)</f>
        <v>0</v>
      </c>
      <c r="ABT8" s="37">
        <f>SUMIFS('Arrêts médicaux'!$BF$8:$BF$500,'Arrêts médicaux'!$A$8:$A$500,B8,'Arrêts médicaux'!$D$8:$D$500,Salariés!$H$7)</f>
        <v>0</v>
      </c>
      <c r="ABU8" s="38">
        <f t="shared" si="327"/>
        <v>0</v>
      </c>
      <c r="ABV8" s="37">
        <f>SUMIFS('Arrêts médicaux'!$BF$8:$BF$500,'Arrêts médicaux'!$A$8:$A$500,B8,'Arrêts médicaux'!$D$8:$D$500,Salariés!$H$8)</f>
        <v>0</v>
      </c>
      <c r="ABW8" s="37">
        <f>SUMIFS('Absences diverses'!$BD$8:$BD$500,'Absences diverses'!$A$8:$A$500,B8,'Absences diverses'!$D$8:$D$500,Salariés!$J$1)</f>
        <v>0</v>
      </c>
      <c r="ABX8" s="37">
        <f>SUMIFS('Absences diverses'!$BD$8:$BD$500,'Absences diverses'!$A$8:$A$500,B8,'Absences diverses'!$D$8:$D$500,Salariés!$J$2)</f>
        <v>0</v>
      </c>
      <c r="ABY8" s="37">
        <f>SUMIFS('Absences diverses'!$BD$8:$BD$500,'Absences diverses'!$A$8:$A$500,B8,'Absences diverses'!$D$8:$D$500,Salariés!$J$3)</f>
        <v>0</v>
      </c>
      <c r="ABZ8" s="37">
        <f>SUMIFS('Absences diverses'!$BD$8:$BD$500,'Absences diverses'!$A$8:$A$500,B8,'Absences diverses'!$D$8:$D$500,Salariés!$J$4)</f>
        <v>0</v>
      </c>
      <c r="ACA8" s="37">
        <f>SUMIFS('Arrêts médicaux'!$BG$8:$BG$500,'Arrêts médicaux'!$A$8:$A$500,B8,'Arrêts médicaux'!$D$8:$D$500,Salariés!$H$1)</f>
        <v>0</v>
      </c>
      <c r="ACB8" s="37">
        <f>SUMIFS('Arrêts médicaux'!$BG$8:$BG$500,'Arrêts médicaux'!$A$8:$A$500,B8,'Arrêts médicaux'!$D$8:$D$500,Salariés!$H$2)</f>
        <v>0</v>
      </c>
      <c r="ACC8" s="38">
        <f t="shared" si="328"/>
        <v>0</v>
      </c>
      <c r="ACD8" s="37">
        <f>SUMIFS('Arrêts médicaux'!$BG$8:$BG$500,'Arrêts médicaux'!$A$8:$A$500,B8,'Arrêts médicaux'!$D$8:$D$500,Salariés!$H$3)</f>
        <v>0</v>
      </c>
      <c r="ACE8" s="37">
        <f>SUMIFS('Arrêts médicaux'!$BG$8:$BG$500,'Arrêts médicaux'!$A$8:$A$500,B8,'Arrêts médicaux'!$D$8:$D$500,Salariés!$H$4)</f>
        <v>0</v>
      </c>
      <c r="ACF8" s="38">
        <f t="shared" si="329"/>
        <v>0</v>
      </c>
      <c r="ACG8" s="37">
        <f>SUMIFS('Arrêts médicaux'!$BG$8:$BG$500,'Arrêts médicaux'!$A$8:$A$500,B8,'Arrêts médicaux'!$D$8:$D$500,Salariés!$H$5)</f>
        <v>0</v>
      </c>
      <c r="ACH8" s="37">
        <f>SUMIFS('Arrêts médicaux'!$BG$8:$BG$500,'Arrêts médicaux'!$A$8:$A$500,B8,'Arrêts médicaux'!$D$8:$D$500,Salariés!$H$6)</f>
        <v>0</v>
      </c>
      <c r="ACI8" s="37">
        <f>SUMIFS('Arrêts médicaux'!$BG$8:$BG$500,'Arrêts médicaux'!$A$8:$A$500,B8,'Arrêts médicaux'!$D$8:$D$500,Salariés!$H$7)</f>
        <v>0</v>
      </c>
      <c r="ACJ8" s="38">
        <f t="shared" si="330"/>
        <v>0</v>
      </c>
      <c r="ACK8" s="37">
        <f>SUMIFS('Arrêts médicaux'!$BG$8:$BG$500,'Arrêts médicaux'!$A$8:$A$500,B8,'Arrêts médicaux'!$D$8:$D$500,Salariés!$H$8)</f>
        <v>0</v>
      </c>
      <c r="ACL8" s="37">
        <f>SUMIFS('Absences diverses'!$BE$8:$BE$500,'Absences diverses'!$A$8:$A$500,B8,'Absences diverses'!$D$8:$D$500,Salariés!$J$1)</f>
        <v>0</v>
      </c>
      <c r="ACM8" s="37">
        <f>SUMIFS('Absences diverses'!$BE$8:$BE$500,'Absences diverses'!$A$8:$A$500,B8,'Absences diverses'!$D$8:$D$500,Salariés!$J$2)</f>
        <v>0</v>
      </c>
      <c r="ACN8" s="37">
        <f>SUMIFS('Absences diverses'!$BE$8:$BE$500,'Absences diverses'!$A$8:$A$500,B8,'Absences diverses'!$D$8:$D$500,Salariés!$J$3)</f>
        <v>0</v>
      </c>
      <c r="ACO8" s="37">
        <f>SUMIFS('Absences diverses'!$BE$8:$BE$500,'Absences diverses'!$A$8:$A$500,B8,'Absences diverses'!$D$8:$D$500,Salariés!$J$4)</f>
        <v>0</v>
      </c>
      <c r="ACP8" s="37">
        <f>SUMIFS('Arrêts médicaux'!$BH$8:$BH$500,'Arrêts médicaux'!$A$8:$A$500,B8,'Arrêts médicaux'!$D$8:$D$500,Salariés!$H$1)</f>
        <v>0</v>
      </c>
      <c r="ACQ8" s="37">
        <f>SUMIFS('Arrêts médicaux'!$BH$8:$BH$500,'Arrêts médicaux'!$A$8:$A$500,B8,'Arrêts médicaux'!$D$8:$D$500,Salariés!$H$2)</f>
        <v>0</v>
      </c>
      <c r="ACR8" s="38">
        <f t="shared" si="331"/>
        <v>0</v>
      </c>
      <c r="ACS8" s="37">
        <f>SUMIFS('Arrêts médicaux'!$BH$8:$BH$500,'Arrêts médicaux'!$A$8:$A$500,B8,'Arrêts médicaux'!$D$8:$D$500,Salariés!$H$3)</f>
        <v>0</v>
      </c>
      <c r="ACT8" s="37">
        <f>SUMIFS('Arrêts médicaux'!$BH$8:$BH$500,'Arrêts médicaux'!$A$8:$A$500,B8,'Arrêts médicaux'!$D$8:$D$500,Salariés!$H$4)</f>
        <v>0</v>
      </c>
      <c r="ACU8" s="38">
        <f t="shared" si="332"/>
        <v>0</v>
      </c>
      <c r="ACV8" s="37">
        <f>SUMIFS('Arrêts médicaux'!$BH$8:$BH$500,'Arrêts médicaux'!$A$8:$A$500,B8,'Arrêts médicaux'!$D$8:$D$500,Salariés!$H$5)</f>
        <v>0</v>
      </c>
      <c r="ACW8" s="37">
        <f>SUMIFS('Arrêts médicaux'!$BH$8:$BH$500,'Arrêts médicaux'!$A$8:$A$500,B8,'Arrêts médicaux'!$D$8:$D$500,Salariés!$H$6)</f>
        <v>0</v>
      </c>
      <c r="ACX8" s="37">
        <f>SUMIFS('Arrêts médicaux'!$BH$8:$BH$500,'Arrêts médicaux'!$A$8:$A$500,B8,'Arrêts médicaux'!$D$8:$D$500,Salariés!$H$7)</f>
        <v>0</v>
      </c>
      <c r="ACY8" s="38">
        <f t="shared" si="333"/>
        <v>0</v>
      </c>
      <c r="ACZ8" s="37">
        <f>SUMIFS('Arrêts médicaux'!$BH$8:$BH$500,'Arrêts médicaux'!$A$8:$A$500,B8,'Arrêts médicaux'!$D$8:$D$500,Salariés!$H$8)</f>
        <v>0</v>
      </c>
      <c r="ADA8" s="37">
        <f>SUMIFS('Absences diverses'!$BF$8:$BF$500,'Absences diverses'!$A$8:$A$500,B8,'Absences diverses'!$D$8:$D$500,Salariés!$J$1)</f>
        <v>0</v>
      </c>
      <c r="ADB8" s="37">
        <f>SUMIFS('Absences diverses'!$BF$8:$BF$500,'Absences diverses'!$A$8:$A$500,B8,'Absences diverses'!$D$8:$D$500,Salariés!$J$2)</f>
        <v>0</v>
      </c>
      <c r="ADC8" s="37">
        <f>SUMIFS('Absences diverses'!$BF$8:$BF$500,'Absences diverses'!$A$8:$A$500,B8,'Absences diverses'!$D$8:$D$500,Salariés!$J$3)</f>
        <v>0</v>
      </c>
      <c r="ADD8" s="37">
        <f>SUMIFS('Absences diverses'!$BF$8:$BF$500,'Absences diverses'!$A$8:$A$500,B8,'Absences diverses'!$D$8:$D$500,Salariés!$J$4)</f>
        <v>0</v>
      </c>
      <c r="ADE8" s="37">
        <f>SUMIFS('Arrêts médicaux'!$BI$8:$BI$500,'Arrêts médicaux'!$A$8:$A$500,B8,'Arrêts médicaux'!$D$8:$D$500,Salariés!$H$1)</f>
        <v>0</v>
      </c>
      <c r="ADF8" s="37">
        <f>SUMIFS('Arrêts médicaux'!$BI$8:$BI$500,'Arrêts médicaux'!$A$8:$A$500,B8,'Arrêts médicaux'!$D$8:$D$500,Salariés!$H$2)</f>
        <v>0</v>
      </c>
      <c r="ADG8" s="38">
        <f t="shared" si="334"/>
        <v>0</v>
      </c>
      <c r="ADH8" s="37">
        <f>SUMIFS('Arrêts médicaux'!$BI$8:$BI$500,'Arrêts médicaux'!$A$8:$A$500,B8,'Arrêts médicaux'!$D$8:$D$500,Salariés!$H$3)</f>
        <v>0</v>
      </c>
      <c r="ADI8" s="37">
        <f>SUMIFS('Arrêts médicaux'!$BI$8:$BI$500,'Arrêts médicaux'!$A$8:$A$500,B8,'Arrêts médicaux'!$D$8:$D$500,Salariés!$H$4)</f>
        <v>0</v>
      </c>
      <c r="ADJ8" s="38">
        <f t="shared" si="335"/>
        <v>0</v>
      </c>
      <c r="ADK8" s="37">
        <f>SUMIFS('Arrêts médicaux'!$BI$8:$BI$500,'Arrêts médicaux'!$A$8:$A$500,B8,'Arrêts médicaux'!$D$8:$D$500,Salariés!$H$5)</f>
        <v>0</v>
      </c>
      <c r="ADL8" s="37">
        <f>SUMIFS('Arrêts médicaux'!$BI$8:$BI$500,'Arrêts médicaux'!$A$8:$A$500,B8,'Arrêts médicaux'!$D$8:$D$500,Salariés!$H$6)</f>
        <v>0</v>
      </c>
      <c r="ADM8" s="37">
        <f>SUMIFS('Arrêts médicaux'!$BI$8:$BI$500,'Arrêts médicaux'!$A$8:$A$500,B8,'Arrêts médicaux'!$D$8:$D$500,Salariés!$H$7)</f>
        <v>0</v>
      </c>
      <c r="ADN8" s="38">
        <f t="shared" si="336"/>
        <v>0</v>
      </c>
      <c r="ADO8" s="37">
        <f>SUMIFS('Arrêts médicaux'!$BI$8:$BI$500,'Arrêts médicaux'!$A$8:$A$500,B8,'Arrêts médicaux'!$D$8:$D$500,Salariés!$H$8)</f>
        <v>0</v>
      </c>
      <c r="ADP8" s="37">
        <f>SUMIFS('Absences diverses'!$BG$8:$BG$500,'Absences diverses'!$A$8:$A$500,B8,'Absences diverses'!$D$8:$D$500,Salariés!$J$1)</f>
        <v>0</v>
      </c>
      <c r="ADQ8" s="37">
        <f>SUMIFS('Absences diverses'!$BG$8:$BG$500,'Absences diverses'!$A$8:$A$500,B8,'Absences diverses'!$D$8:$D$500,Salariés!$J$2)</f>
        <v>0</v>
      </c>
      <c r="ADR8" s="37">
        <f>SUMIFS('Absences diverses'!$BG$8:$BG$500,'Absences diverses'!$A$8:$A$500,B8,'Absences diverses'!$D$8:$D$500,Salariés!$J$3)</f>
        <v>0</v>
      </c>
      <c r="ADS8" s="37">
        <f>SUMIFS('Absences diverses'!$BG$8:$BG$500,'Absences diverses'!$A$8:$A$500,B8,'Absences diverses'!$D$8:$D$500,Salariés!$J$4)</f>
        <v>0</v>
      </c>
      <c r="ADT8" s="37">
        <f>SUMIFS('Arrêts médicaux'!$BJ$8:$BJ$500,'Arrêts médicaux'!$A$8:$A$500,B8,'Arrêts médicaux'!$D$8:$D$500,Salariés!$H$1)</f>
        <v>0</v>
      </c>
      <c r="ADU8" s="37">
        <f>SUMIFS('Arrêts médicaux'!$BJ$8:$BJ$500,'Arrêts médicaux'!$A$8:$A$500,B8,'Arrêts médicaux'!$D$8:$D$500,Salariés!$H$2)</f>
        <v>0</v>
      </c>
      <c r="ADV8" s="38">
        <f t="shared" si="337"/>
        <v>0</v>
      </c>
      <c r="ADW8" s="37">
        <f>SUMIFS('Arrêts médicaux'!$BJ$8:$BJ$500,'Arrêts médicaux'!$A$8:$A$500,B8,'Arrêts médicaux'!$D$8:$D$500,Salariés!$H$3)</f>
        <v>0</v>
      </c>
      <c r="ADX8" s="37">
        <f>SUMIFS('Arrêts médicaux'!$BJ$8:$BJ$500,'Arrêts médicaux'!$A$8:$A$500,B8,'Arrêts médicaux'!$D$8:$D$500,Salariés!$H$4)</f>
        <v>0</v>
      </c>
      <c r="ADY8" s="38">
        <f t="shared" si="338"/>
        <v>0</v>
      </c>
      <c r="ADZ8" s="37">
        <f>SUMIFS('Arrêts médicaux'!$BJ$8:$BJ$500,'Arrêts médicaux'!$A$8:$A$500,B8,'Arrêts médicaux'!$D$8:$D$500,Salariés!$H$5)</f>
        <v>0</v>
      </c>
      <c r="AEA8" s="37">
        <f>SUMIFS('Arrêts médicaux'!$BJ$8:$BJ$500,'Arrêts médicaux'!$A$8:$A$500,B8,'Arrêts médicaux'!$D$8:$D$500,Salariés!$H$6)</f>
        <v>0</v>
      </c>
      <c r="AEB8" s="37">
        <f>SUMIFS('Arrêts médicaux'!$BJ$8:$BJ$500,'Arrêts médicaux'!$A$8:$A$500,B8,'Arrêts médicaux'!$D$8:$D$500,Salariés!$H$7)</f>
        <v>0</v>
      </c>
      <c r="AEC8" s="38">
        <f t="shared" si="339"/>
        <v>0</v>
      </c>
      <c r="AED8" s="37">
        <f>SUMIFS('Arrêts médicaux'!$BJ$8:$BJ$500,'Arrêts médicaux'!$A$8:$A$500,B8,'Arrêts médicaux'!$D$8:$D$500,Salariés!$H$8)</f>
        <v>0</v>
      </c>
      <c r="AEE8" s="37">
        <f>SUMIFS('Absences diverses'!$BH$8:$BH$500,'Absences diverses'!$A$8:$A$500,B8,'Absences diverses'!$D$8:$D$500,Salariés!$J$1)</f>
        <v>0</v>
      </c>
      <c r="AEF8" s="37">
        <f>SUMIFS('Absences diverses'!$BH$8:$BH$500,'Absences diverses'!$A$8:$A$500,B8,'Absences diverses'!$D$8:$D$500,Salariés!$J$2)</f>
        <v>0</v>
      </c>
      <c r="AEG8" s="37">
        <f>SUMIFS('Absences diverses'!$BH$8:$BH$500,'Absences diverses'!$A$8:$A$500,B8,'Absences diverses'!$D$8:$D$500,Salariés!$J$3)</f>
        <v>0</v>
      </c>
      <c r="AEH8" s="37">
        <f>SUMIFS('Absences diverses'!$BH$8:$BH$500,'Absences diverses'!$A$8:$A$500,B8,'Absences diverses'!$D$8:$D$500,Salariés!$J$4)</f>
        <v>0</v>
      </c>
      <c r="AEI8" s="37">
        <f>SUMIFS('Arrêts médicaux'!$BK$8:$BK$500,'Arrêts médicaux'!$A$8:$A$500,B8,'Arrêts médicaux'!$D$8:$D$500,Salariés!$H$1)</f>
        <v>0</v>
      </c>
      <c r="AEJ8" s="37">
        <f>SUMIFS('Arrêts médicaux'!$BK$8:$BK$500,'Arrêts médicaux'!$A$8:$A$500,B8,'Arrêts médicaux'!$D$8:$D$500,Salariés!$H$2)</f>
        <v>0</v>
      </c>
      <c r="AEK8" s="38">
        <f t="shared" si="340"/>
        <v>0</v>
      </c>
      <c r="AEL8" s="37">
        <f>SUMIFS('Arrêts médicaux'!$BK$8:$BK$500,'Arrêts médicaux'!$A$8:$A$500,B8,'Arrêts médicaux'!$D$8:$D$500,Salariés!$H$3)</f>
        <v>0</v>
      </c>
      <c r="AEM8" s="37">
        <f>SUMIFS('Arrêts médicaux'!$BK$8:$BK$500,'Arrêts médicaux'!$A$8:$A$500,B8,'Arrêts médicaux'!$D$8:$D$500,Salariés!$H$4)</f>
        <v>0</v>
      </c>
      <c r="AEN8" s="38">
        <f t="shared" si="341"/>
        <v>0</v>
      </c>
      <c r="AEO8" s="37">
        <f>SUMIFS('Arrêts médicaux'!$BK$8:$BK$500,'Arrêts médicaux'!$A$8:$A$500,B8,'Arrêts médicaux'!$D$8:$D$500,Salariés!$H$5)</f>
        <v>0</v>
      </c>
      <c r="AEP8" s="37">
        <f>SUMIFS('Arrêts médicaux'!$BK$8:$BK$500,'Arrêts médicaux'!$A$8:$A$500,B8,'Arrêts médicaux'!$D$8:$D$500,Salariés!$H$6)</f>
        <v>0</v>
      </c>
      <c r="AEQ8" s="37">
        <f>SUMIFS('Arrêts médicaux'!$BK$8:$BK$500,'Arrêts médicaux'!$A$8:$A$500,B8,'Arrêts médicaux'!$D$8:$D$500,Salariés!$H$7)</f>
        <v>0</v>
      </c>
      <c r="AER8" s="38">
        <f t="shared" si="342"/>
        <v>0</v>
      </c>
      <c r="AES8" s="37">
        <f>SUMIFS('Arrêts médicaux'!$BK$8:$BK$500,'Arrêts médicaux'!$A$8:$A$500,B8,'Arrêts médicaux'!$D$8:$D$500,Salariés!$H$8)</f>
        <v>0</v>
      </c>
      <c r="AET8" s="37">
        <f>SUMIFS('Absences diverses'!$BI$8:$BI$500,'Absences diverses'!$A$8:$A$500,B8,'Absences diverses'!$D$8:$D$500,Salariés!$J$1)</f>
        <v>0</v>
      </c>
      <c r="AEU8" s="37">
        <f>SUMIFS('Absences diverses'!$BI$8:$BI$500,'Absences diverses'!$A$8:$A$500,B8,'Absences diverses'!$D$8:$D$500,Salariés!$J$2)</f>
        <v>0</v>
      </c>
      <c r="AEV8" s="37">
        <f>SUMIFS('Absences diverses'!$BI$8:$BI$500,'Absences diverses'!$A$8:$A$500,B8,'Absences diverses'!$D$8:$D$500,Salariés!$J$3)</f>
        <v>0</v>
      </c>
      <c r="AEW8" s="37">
        <f>SUMIFS('Absences diverses'!$BI$8:$BI$500,'Absences diverses'!$A$8:$A$500,B8,'Absences diverses'!$D$8:$D$500,Salariés!$J$4)</f>
        <v>0</v>
      </c>
      <c r="AEX8" s="37">
        <f>SUMIFS('Arrêts médicaux'!$BL$8:$BL$500,'Arrêts médicaux'!$A$8:$A$500,B8,'Arrêts médicaux'!$D$8:$D$500,Salariés!$H$1)</f>
        <v>0</v>
      </c>
      <c r="AEY8" s="37">
        <f>SUMIFS('Arrêts médicaux'!$BL$8:$BL$500,'Arrêts médicaux'!$A$8:$A$500,B8,'Arrêts médicaux'!$D$8:$D$500,Salariés!$H$2)</f>
        <v>0</v>
      </c>
      <c r="AEZ8" s="38">
        <f t="shared" si="343"/>
        <v>0</v>
      </c>
      <c r="AFA8" s="37">
        <f>SUMIFS('Arrêts médicaux'!$BL$8:$BL$500,'Arrêts médicaux'!$A$8:$A$500,B8,'Arrêts médicaux'!$D$8:$D$500,Salariés!$H$3)</f>
        <v>0</v>
      </c>
      <c r="AFB8" s="37">
        <f>SUMIFS('Arrêts médicaux'!$BL$8:$BL$500,'Arrêts médicaux'!$A$8:$A$500,B8,'Arrêts médicaux'!$D$8:$D$500,Salariés!$H$4)</f>
        <v>0</v>
      </c>
      <c r="AFC8" s="38">
        <f t="shared" si="344"/>
        <v>0</v>
      </c>
      <c r="AFD8" s="37">
        <f>SUMIFS('Arrêts médicaux'!$BL$8:$BL$500,'Arrêts médicaux'!$A$8:$A$500,B8,'Arrêts médicaux'!$D$8:$D$500,Salariés!$H$5)</f>
        <v>0</v>
      </c>
      <c r="AFE8" s="37">
        <f>SUMIFS('Arrêts médicaux'!$BL$8:$BL$500,'Arrêts médicaux'!$A$8:$A$500,B8,'Arrêts médicaux'!$D$8:$D$500,Salariés!$H$6)</f>
        <v>0</v>
      </c>
      <c r="AFF8" s="37">
        <f>SUMIFS('Arrêts médicaux'!$BL$8:$BL$500,'Arrêts médicaux'!$A$8:$A$500,B8,'Arrêts médicaux'!$D$8:$D$500,Salariés!$H$7)</f>
        <v>0</v>
      </c>
      <c r="AFG8" s="38">
        <f t="shared" si="345"/>
        <v>0</v>
      </c>
      <c r="AFH8" s="37">
        <f>SUMIFS('Arrêts médicaux'!$BL$8:$BL$500,'Arrêts médicaux'!$A$8:$A$500,B8,'Arrêts médicaux'!$D$8:$D$500,Salariés!$H$8)</f>
        <v>0</v>
      </c>
      <c r="AFI8" s="37">
        <f>SUMIFS('Absences diverses'!$BJ$8:$BJ$500,'Absences diverses'!$A$8:$A$500,B8,'Absences diverses'!$D$8:$D$500,Salariés!$J$1)</f>
        <v>0</v>
      </c>
      <c r="AFJ8" s="37">
        <f>SUMIFS('Absences diverses'!$BJ$8:$BJ$500,'Absences diverses'!$A$8:$A$500,B8,'Absences diverses'!$D$8:$D$500,Salariés!$J$2)</f>
        <v>0</v>
      </c>
      <c r="AFK8" s="37">
        <f>SUMIFS('Absences diverses'!$BJ$8:$BJ$500,'Absences diverses'!$A$8:$A$500,B8,'Absences diverses'!$D$8:$D$500,Salariés!$J$3)</f>
        <v>0</v>
      </c>
      <c r="AFL8" s="37">
        <f>SUMIFS('Absences diverses'!$BJ$8:$BJ$500,'Absences diverses'!$A$8:$A$500,B8,'Absences diverses'!$D$8:$D$500,Salariés!$J$4)</f>
        <v>0</v>
      </c>
      <c r="AFM8" s="37">
        <f>SUMIFS('Arrêts médicaux'!$BM$8:$BM$500,'Arrêts médicaux'!$A$8:$A$500,B8,'Arrêts médicaux'!$D$8:$D$500,Salariés!$H$1)</f>
        <v>0</v>
      </c>
      <c r="AFN8" s="37">
        <f>SUMIFS('Arrêts médicaux'!$BM$8:$BM$500,'Arrêts médicaux'!$A$8:$A$500,B8,'Arrêts médicaux'!$D$8:$D$500,Salariés!$H$2)</f>
        <v>0</v>
      </c>
      <c r="AFO8" s="38">
        <f t="shared" si="346"/>
        <v>0</v>
      </c>
      <c r="AFP8" s="37">
        <f>SUMIFS('Arrêts médicaux'!$BM$8:$BM$500,'Arrêts médicaux'!$A$8:$A$500,B8,'Arrêts médicaux'!$D$8:$D$500,Salariés!$H$3)</f>
        <v>0</v>
      </c>
      <c r="AFQ8" s="37">
        <f>SUMIFS('Arrêts médicaux'!$BM$8:$BM$500,'Arrêts médicaux'!$A$8:$A$500,B8,'Arrêts médicaux'!$D$8:$D$500,Salariés!$H$4)</f>
        <v>0</v>
      </c>
      <c r="AFR8" s="38">
        <f t="shared" si="347"/>
        <v>0</v>
      </c>
      <c r="AFS8" s="37">
        <f>SUMIFS('Arrêts médicaux'!$BM$8:$BM$500,'Arrêts médicaux'!$A$8:$A$500,B8,'Arrêts médicaux'!$D$8:$D$500,Salariés!$H$5)</f>
        <v>0</v>
      </c>
      <c r="AFT8" s="37">
        <f>SUMIFS('Arrêts médicaux'!$BM$8:$BM$500,'Arrêts médicaux'!$A$8:$A$500,B8,'Arrêts médicaux'!$D$8:$D$500,Salariés!$H$6)</f>
        <v>0</v>
      </c>
      <c r="AFU8" s="37">
        <f>SUMIFS('Arrêts médicaux'!$BM$8:$BM$500,'Arrêts médicaux'!$A$8:$A$500,B8,'Arrêts médicaux'!$D$8:$D$500,Salariés!$H$7)</f>
        <v>0</v>
      </c>
      <c r="AFV8" s="38">
        <f t="shared" si="348"/>
        <v>0</v>
      </c>
      <c r="AFW8" s="37">
        <f>SUMIFS('Arrêts médicaux'!$BM$8:$BM$500,'Arrêts médicaux'!$A$8:$A$500,B8,'Arrêts médicaux'!$D$8:$D$500,Salariés!$H$8)</f>
        <v>0</v>
      </c>
      <c r="AFX8" s="37">
        <f>SUMIFS('Absences diverses'!$BK$8:$BK$500,'Absences diverses'!$A$8:$A$500,B8,'Absences diverses'!$D$8:$D$500,Salariés!$J$1)</f>
        <v>0</v>
      </c>
      <c r="AFY8" s="37">
        <f>SUMIFS('Absences diverses'!$BK$8:$BK$500,'Absences diverses'!$A$8:$A$500,B8,'Absences diverses'!$D$8:$D$500,Salariés!$J$2)</f>
        <v>0</v>
      </c>
      <c r="AFZ8" s="37">
        <f>SUMIFS('Absences diverses'!$BK$8:$BK$500,'Absences diverses'!$A$8:$A$500,B8,'Absences diverses'!$D$8:$D$500,Salariés!$J$3)</f>
        <v>0</v>
      </c>
      <c r="AGA8" s="37">
        <f>SUMIFS('Absences diverses'!$BK$8:$BK$500,'Absences diverses'!$A$8:$A$500,B8,'Absences diverses'!$D$8:$D$500,Salariés!$J$4)</f>
        <v>0</v>
      </c>
      <c r="AGB8" s="37">
        <f>SUMIFS('Arrêts médicaux'!$BN$8:$BN$500,'Arrêts médicaux'!$A$8:$A$500,B8,'Arrêts médicaux'!$D$8:$D$500,Salariés!$H$1)</f>
        <v>0</v>
      </c>
      <c r="AGC8" s="37">
        <f>SUMIFS('Arrêts médicaux'!$BN$8:$BN$500,'Arrêts médicaux'!$A$8:$A$500,B8,'Arrêts médicaux'!$D$8:$D$500,Salariés!$H$2)</f>
        <v>0</v>
      </c>
      <c r="AGD8" s="38">
        <f t="shared" si="349"/>
        <v>0</v>
      </c>
      <c r="AGE8" s="37">
        <f>SUMIFS('Arrêts médicaux'!$BN$8:$BN$500,'Arrêts médicaux'!$A$8:$A$500,B8,'Arrêts médicaux'!$D$8:$D$500,Salariés!$H$3)</f>
        <v>0</v>
      </c>
      <c r="AGF8" s="37">
        <f>SUMIFS('Arrêts médicaux'!$BN$8:$BN$500,'Arrêts médicaux'!$A$8:$A$500,B8,'Arrêts médicaux'!$D$8:$D$500,Salariés!$H$4)</f>
        <v>0</v>
      </c>
      <c r="AGG8" s="38">
        <f t="shared" si="350"/>
        <v>0</v>
      </c>
      <c r="AGH8" s="37">
        <f>SUMIFS('Arrêts médicaux'!$BN$8:$BN$500,'Arrêts médicaux'!$A$8:$A$500,B8,'Arrêts médicaux'!$D$8:$D$500,Salariés!$H$5)</f>
        <v>0</v>
      </c>
      <c r="AGI8" s="37">
        <f>SUMIFS('Arrêts médicaux'!$BN$8:$BN$500,'Arrêts médicaux'!$A$8:$A$500,B8,'Arrêts médicaux'!$D$8:$D$500,Salariés!$H$6)</f>
        <v>0</v>
      </c>
      <c r="AGJ8" s="37">
        <f>SUMIFS('Arrêts médicaux'!$BN$8:$BN$500,'Arrêts médicaux'!$A$8:$A$500,B8,'Arrêts médicaux'!$D$8:$D$500,Salariés!$H$7)</f>
        <v>0</v>
      </c>
      <c r="AGK8" s="38">
        <f t="shared" si="351"/>
        <v>0</v>
      </c>
      <c r="AGL8" s="37">
        <f>SUMIFS('Arrêts médicaux'!$BN$8:$BN$500,'Arrêts médicaux'!$A$8:$A$500,B8,'Arrêts médicaux'!$D$8:$D$500,Salariés!$H$8)</f>
        <v>0</v>
      </c>
      <c r="AGM8" s="37">
        <f>SUMIFS('Absences diverses'!$BL$8:$BL$500,'Absences diverses'!$A$8:$A$500,B8,'Absences diverses'!$D$8:$D$500,Salariés!$J$1)</f>
        <v>0</v>
      </c>
      <c r="AGN8" s="37">
        <f>SUMIFS('Absences diverses'!$BL$8:$BL$500,'Absences diverses'!$A$8:$A$500,B8,'Absences diverses'!$D$8:$D$500,Salariés!$J$2)</f>
        <v>0</v>
      </c>
      <c r="AGO8" s="37">
        <f>SUMIFS('Absences diverses'!$BL$8:$BL$500,'Absences diverses'!$A$8:$A$500,B8,'Absences diverses'!$D$8:$D$500,Salariés!$J$3)</f>
        <v>0</v>
      </c>
      <c r="AGP8" s="37">
        <f>SUMIFS('Absences diverses'!$BL$8:$BL$500,'Absences diverses'!$A$8:$A$500,B8,'Absences diverses'!$D$8:$D$500,Salariés!$J$4)</f>
        <v>0</v>
      </c>
      <c r="AGQ8" s="37">
        <f>SUMIFS('Arrêts médicaux'!$BO$8:$BO$500,'Arrêts médicaux'!$A$8:$A$500,B8,'Arrêts médicaux'!$D$8:$D$500,Salariés!$H$1)</f>
        <v>0</v>
      </c>
      <c r="AGR8" s="37">
        <f>SUMIFS('Arrêts médicaux'!$BO$8:$BO$500,'Arrêts médicaux'!$A$8:$A$500,B8,'Arrêts médicaux'!$D$8:$D$500,Salariés!$H$2)</f>
        <v>0</v>
      </c>
      <c r="AGS8" s="38">
        <f t="shared" si="352"/>
        <v>0</v>
      </c>
      <c r="AGT8" s="37">
        <f>SUMIFS('Arrêts médicaux'!$BO$8:$BO$500,'Arrêts médicaux'!$A$8:$A$500,B8,'Arrêts médicaux'!$D$8:$D$500,Salariés!$H$3)</f>
        <v>0</v>
      </c>
      <c r="AGU8" s="37">
        <f>SUMIFS('Arrêts médicaux'!$BO$8:$BO$500,'Arrêts médicaux'!$A$8:$A$500,B8,'Arrêts médicaux'!$D$8:$D$500,Salariés!$H$4)</f>
        <v>0</v>
      </c>
      <c r="AGV8" s="38">
        <f t="shared" si="353"/>
        <v>0</v>
      </c>
      <c r="AGW8" s="37">
        <f>SUMIFS('Arrêts médicaux'!$BO$8:$BO$500,'Arrêts médicaux'!$A$8:$A$500,B8,'Arrêts médicaux'!$D$8:$D$500,Salariés!$H$5)</f>
        <v>0</v>
      </c>
      <c r="AGX8" s="37">
        <f>SUMIFS('Arrêts médicaux'!$BO$8:$BO$500,'Arrêts médicaux'!$A$8:$A$500,B8,'Arrêts médicaux'!$D$8:$D$500,Salariés!$H$6)</f>
        <v>0</v>
      </c>
      <c r="AGY8" s="37">
        <f>SUMIFS('Arrêts médicaux'!$BO$8:$BO$500,'Arrêts médicaux'!$A$8:$A$500,B8,'Arrêts médicaux'!$D$8:$D$500,Salariés!$H$7)</f>
        <v>0</v>
      </c>
      <c r="AGZ8" s="38">
        <f t="shared" si="354"/>
        <v>0</v>
      </c>
      <c r="AHA8" s="37">
        <f>SUMIFS('Arrêts médicaux'!$BO$8:$BO$500,'Arrêts médicaux'!$A$8:$A$500,B8,'Arrêts médicaux'!$D$8:$D$500,Salariés!$H$8)</f>
        <v>0</v>
      </c>
      <c r="AHB8" s="37">
        <f>SUMIFS('Absences diverses'!$BM$8:$BM$500,'Absences diverses'!$A$8:$A$500,B8,'Absences diverses'!$D$8:$D$500,Salariés!$J$1)</f>
        <v>0</v>
      </c>
      <c r="AHC8" s="37">
        <f>SUMIFS('Absences diverses'!$BM$8:$BM$500,'Absences diverses'!$A$8:$A$500,B8,'Absences diverses'!$D$8:$D$500,Salariés!$J$2)</f>
        <v>0</v>
      </c>
      <c r="AHD8" s="37">
        <f>SUMIFS('Absences diverses'!$BM$8:$BM$500,'Absences diverses'!$A$8:$A$500,B8,'Absences diverses'!$D$8:$D$500,Salariés!$J$3)</f>
        <v>0</v>
      </c>
      <c r="AHE8" s="37">
        <f>SUMIFS('Absences diverses'!$BM$8:$BM$500,'Absences diverses'!$A$8:$A$500,B8,'Absences diverses'!$D$8:$D$500,Salariés!$J$4)</f>
        <v>0</v>
      </c>
      <c r="AHF8" s="37">
        <f>SUMIFS('Arrêts médicaux'!$BP$8:$BP$500,'Arrêts médicaux'!$A$8:$A$500,B8,'Arrêts médicaux'!$D$8:$D$500,Salariés!$H$1)</f>
        <v>0</v>
      </c>
      <c r="AHG8" s="37">
        <f>SUMIFS('Arrêts médicaux'!$BP$8:$BP$500,'Arrêts médicaux'!$A$8:$A$500,B8,'Arrêts médicaux'!$D$8:$D$500,Salariés!$H$2)</f>
        <v>0</v>
      </c>
      <c r="AHH8" s="38">
        <f t="shared" si="355"/>
        <v>0</v>
      </c>
      <c r="AHI8" s="37">
        <f>SUMIFS('Arrêts médicaux'!$BP$8:$BP$500,'Arrêts médicaux'!$A$8:$A$500,B8,'Arrêts médicaux'!$D$8:$D$500,Salariés!$H$3)</f>
        <v>0</v>
      </c>
      <c r="AHJ8" s="37">
        <f>SUMIFS('Arrêts médicaux'!$BP$8:$BP$500,'Arrêts médicaux'!$A$8:$A$500,B8,'Arrêts médicaux'!$D$8:$D$500,Salariés!$H$4)</f>
        <v>0</v>
      </c>
      <c r="AHK8" s="38">
        <f t="shared" si="356"/>
        <v>0</v>
      </c>
      <c r="AHL8" s="37">
        <f>SUMIFS('Arrêts médicaux'!$BP$8:$BP$500,'Arrêts médicaux'!$A$8:$A$500,B8,'Arrêts médicaux'!$D$8:$D$500,Salariés!$H$5)</f>
        <v>0</v>
      </c>
      <c r="AHM8" s="37">
        <f>SUMIFS('Arrêts médicaux'!$BP$8:$BP$500,'Arrêts médicaux'!$A$8:$A$500,B8,'Arrêts médicaux'!$D$8:$D$500,Salariés!$H$6)</f>
        <v>0</v>
      </c>
      <c r="AHN8" s="37">
        <f>SUMIFS('Arrêts médicaux'!$BP$8:$BP$500,'Arrêts médicaux'!$A$8:$A$500,B8,'Arrêts médicaux'!$D$8:$D$500,Salariés!$H$7)</f>
        <v>0</v>
      </c>
      <c r="AHO8" s="38">
        <f t="shared" si="357"/>
        <v>0</v>
      </c>
      <c r="AHP8" s="37">
        <f>SUMIFS('Arrêts médicaux'!$BP$8:$BP$500,'Arrêts médicaux'!$A$8:$A$500,B8,'Arrêts médicaux'!$D$8:$D$500,Salariés!$H$8)</f>
        <v>0</v>
      </c>
      <c r="AHQ8" s="37">
        <f>SUMIFS('Absences diverses'!$BN$8:$BN$500,'Absences diverses'!$A$8:$A$500,B8,'Absences diverses'!$D$8:$D$500,Salariés!$J$1)</f>
        <v>0</v>
      </c>
      <c r="AHR8" s="37">
        <f>SUMIFS('Absences diverses'!$BN$8:$BN$500,'Absences diverses'!$A$8:$A$500,B8,'Absences diverses'!$D$8:$D$500,Salariés!$J$2)</f>
        <v>0</v>
      </c>
      <c r="AHS8" s="37">
        <f>SUMIFS('Absences diverses'!$BN$8:$BN$500,'Absences diverses'!$A$8:$A$500,B8,'Absences diverses'!$D$8:$D$500,Salariés!$J$3)</f>
        <v>0</v>
      </c>
      <c r="AHT8" s="37">
        <f>SUMIFS('Absences diverses'!$BN$8:$BN$500,'Absences diverses'!$A$8:$A$500,B8,'Absences diverses'!$D$8:$D$500,Salariés!$J$4)</f>
        <v>0</v>
      </c>
      <c r="AHU8" s="37">
        <f>SUMIFS('Arrêts médicaux'!$BQ$8:$BQ$500,'Arrêts médicaux'!$A$8:$A$500,B8,'Arrêts médicaux'!$D$8:$D$500,Salariés!$H$1)</f>
        <v>0</v>
      </c>
      <c r="AHV8" s="37">
        <f>SUMIFS('Arrêts médicaux'!$BQ$8:$BQ$500,'Arrêts médicaux'!$A$8:$A$500,B8,'Arrêts médicaux'!$D$8:$D$500,Salariés!$H$2)</f>
        <v>0</v>
      </c>
      <c r="AHW8" s="38">
        <f t="shared" si="358"/>
        <v>0</v>
      </c>
      <c r="AHX8" s="37">
        <f>SUMIFS('Arrêts médicaux'!$BQ$8:$BQ$500,'Arrêts médicaux'!$A$8:$A$500,B8,'Arrêts médicaux'!$D$8:$D$500,Salariés!$H$3)</f>
        <v>0</v>
      </c>
      <c r="AHY8" s="37">
        <f>SUMIFS('Arrêts médicaux'!$BQ$8:$BQ$500,'Arrêts médicaux'!$A$8:$A$500,B8,'Arrêts médicaux'!$D$8:$D$500,Salariés!$H$4)</f>
        <v>0</v>
      </c>
      <c r="AHZ8" s="38">
        <f t="shared" si="359"/>
        <v>0</v>
      </c>
      <c r="AIA8" s="37">
        <f>SUMIFS('Arrêts médicaux'!$BQ$8:$BQ$500,'Arrêts médicaux'!$A$8:$A$500,B8,'Arrêts médicaux'!$D$8:$D$500,Salariés!$H$5)</f>
        <v>0</v>
      </c>
      <c r="AIB8" s="37">
        <f>SUMIFS('Arrêts médicaux'!$BQ$8:$BQ$500,'Arrêts médicaux'!$A$8:$A$500,B8,'Arrêts médicaux'!$D$8:$D$500,Salariés!$H$6)</f>
        <v>0</v>
      </c>
      <c r="AIC8" s="37">
        <f>SUMIFS('Arrêts médicaux'!$BQ$8:$BQ$500,'Arrêts médicaux'!$A$8:$A$500,B8,'Arrêts médicaux'!$D$8:$D$500,Salariés!$H$7)</f>
        <v>0</v>
      </c>
      <c r="AID8" s="38">
        <f t="shared" si="360"/>
        <v>0</v>
      </c>
      <c r="AIE8" s="37">
        <f>SUMIFS('Arrêts médicaux'!$BQ$8:$BQ$500,'Arrêts médicaux'!$A$8:$A$500,B8,'Arrêts médicaux'!$D$8:$D$500,Salariés!$H$8)</f>
        <v>0</v>
      </c>
      <c r="AIF8" s="37">
        <f>SUMIFS('Absences diverses'!$BO$8:$BO$500,'Absences diverses'!$A$8:$A$500,B8,'Absences diverses'!$D$8:$D$500,Salariés!$J$1)</f>
        <v>0</v>
      </c>
      <c r="AIG8" s="37">
        <f>SUMIFS('Absences diverses'!$BO$8:$BO$500,'Absences diverses'!$A$8:$A$500,B8,'Absences diverses'!$D$8:$D$500,Salariés!$J$2)</f>
        <v>0</v>
      </c>
      <c r="AIH8" s="37">
        <f>SUMIFS('Absences diverses'!$BO$8:$BO$500,'Absences diverses'!$A$8:$A$500,B8,'Absences diverses'!$D$8:$D$500,Salariés!$J$3)</f>
        <v>0</v>
      </c>
      <c r="AII8" s="37">
        <f>SUMIFS('Absences diverses'!$BO$8:$BO$500,'Absences diverses'!$A$8:$A$500,B8,'Absences diverses'!$D$8:$D$500,Salariés!$J$4)</f>
        <v>0</v>
      </c>
    </row>
    <row r="9" spans="2:919" x14ac:dyDescent="0.25">
      <c r="B9" s="29">
        <f>+Salariés!A7</f>
        <v>7</v>
      </c>
      <c r="C9" s="29" t="str">
        <f>+Salariés!B7</f>
        <v>TOUC</v>
      </c>
      <c r="D9" s="29" t="str">
        <f>+Salariés!C7</f>
        <v>BRIGITTE</v>
      </c>
      <c r="E9" s="37">
        <f>SUMIFS('Arrêts médicaux'!$I$8:$I$500,'Arrêts médicaux'!$A$8:$A$500,B9,'Arrêts médicaux'!$D$8:$D$500,Salariés!$H$1)</f>
        <v>0</v>
      </c>
      <c r="F9" s="118">
        <f>SUMIFS('Arrêts médicaux'!$I$8:$I$500,'Arrêts médicaux'!$A$8:$A$500,B9,'Arrêts médicaux'!$D$8:$D$500,Salariés!$H$2)</f>
        <v>0</v>
      </c>
      <c r="G9" s="120">
        <f t="shared" si="178"/>
        <v>0</v>
      </c>
      <c r="H9" s="37">
        <f>SUMIFS('Arrêts médicaux'!$I$8:$I$500,'Arrêts médicaux'!$A$8:$A$500,B9,'Arrêts médicaux'!$D$8:$D$500,Salariés!$H$3)</f>
        <v>0</v>
      </c>
      <c r="I9" s="37">
        <f>SUMIFS('Arrêts médicaux'!$I$8:$I$500,'Arrêts médicaux'!$A$8:$A$500,B9,'Arrêts médicaux'!$D$8:$D$500,Salariés!$H$4)</f>
        <v>0</v>
      </c>
      <c r="J9" s="38">
        <f t="shared" si="179"/>
        <v>0</v>
      </c>
      <c r="K9" s="37">
        <f>SUMIFS('Arrêts médicaux'!$I$8:$I$500,'Arrêts médicaux'!$A$8:$A$500,B9,'Arrêts médicaux'!$D$8:$D$500,Salariés!$H$5)</f>
        <v>0</v>
      </c>
      <c r="L9" s="37">
        <f>SUMIFS('Arrêts médicaux'!$I$8:$I$500,'Arrêts médicaux'!$A$8:$A$500,B9,'Arrêts médicaux'!$D$8:$D$500,Salariés!$H$6)</f>
        <v>0</v>
      </c>
      <c r="M9" s="37">
        <f>SUMIFS('Arrêts médicaux'!$I$8:$I$500,'Arrêts médicaux'!$A$8:$A$500,B9,'Arrêts médicaux'!$D$8:$D$500,Salariés!$H$7)</f>
        <v>0</v>
      </c>
      <c r="N9" s="38">
        <f t="shared" si="180"/>
        <v>0</v>
      </c>
      <c r="O9" s="37">
        <f>SUMIFS('Arrêts médicaux'!$I$8:$I$500,'Arrêts médicaux'!$A$8:$A$500,B9,'Arrêts médicaux'!$D$8:$D$500,Salariés!$H$8)</f>
        <v>0</v>
      </c>
      <c r="P9" s="37">
        <f>SUMIFS('Absences diverses'!$G$8:$G$500,'Absences diverses'!$A$8:$A$500,B9,'Absences diverses'!$D$8:$D$500,Salariés!$J$1)</f>
        <v>0</v>
      </c>
      <c r="Q9" s="37">
        <f>SUMIFS('Absences diverses'!$G$8:$G$500,'Absences diverses'!$A$8:$A$500,B9,'Absences diverses'!$D$8:$D$500,Salariés!$J$2)</f>
        <v>0</v>
      </c>
      <c r="R9" s="37">
        <f>SUMIFS('Absences diverses'!$G$8:$G$500,'Absences diverses'!$A$8:$A$500,B9,'Absences diverses'!$D$8:$D$500,Salariés!$J$3)</f>
        <v>0</v>
      </c>
      <c r="S9" s="116">
        <f>SUMIFS('Absences diverses'!$G$8:$G$500,'Absences diverses'!$A$8:$A$500,B9,'Absences diverses'!$D$8:$D$500,Salariés!$J$4)</f>
        <v>0</v>
      </c>
      <c r="T9" s="115">
        <f>SUMIFS('Arrêts médicaux'!$J$8:$J$500,'Arrêts médicaux'!$A$8:$A$500,B9,'Arrêts médicaux'!$D$8:$D$500,Salariés!$H$1)</f>
        <v>0</v>
      </c>
      <c r="U9" s="37">
        <f>SUMIFS('Arrêts médicaux'!$J$8:$J$500,'Arrêts médicaux'!$A$8:$A$500,B9,'Arrêts médicaux'!$D$8:$D$500,Salariés!$H$2)</f>
        <v>0</v>
      </c>
      <c r="V9" s="38">
        <f t="shared" si="181"/>
        <v>0</v>
      </c>
      <c r="W9" s="37">
        <f>SUMIFS('Arrêts médicaux'!$J$8:$J$500,'Arrêts médicaux'!$A$8:$A$500,B9,'Arrêts médicaux'!$D$8:$D$500,Salariés!$H$3)</f>
        <v>0</v>
      </c>
      <c r="X9" s="37">
        <f>SUMIFS('Arrêts médicaux'!$J$8:$J$500,'Arrêts médicaux'!$A$8:$A$500,B9,'Arrêts médicaux'!$D$8:$D$500,Salariés!$H$4)</f>
        <v>0</v>
      </c>
      <c r="Y9" s="38">
        <f t="shared" si="182"/>
        <v>0</v>
      </c>
      <c r="Z9" s="37">
        <f>SUMIFS('Arrêts médicaux'!$J$8:$J$500,'Arrêts médicaux'!$A$8:$A$500,B9,'Arrêts médicaux'!$D$8:$D$500,Salariés!$H$5)</f>
        <v>0</v>
      </c>
      <c r="AA9" s="37">
        <f>SUMIFS('Arrêts médicaux'!$J$8:$J$500,'Arrêts médicaux'!$A$8:$A$500,B9,'Arrêts médicaux'!$D$8:$D$500,Salariés!$H$6)</f>
        <v>0</v>
      </c>
      <c r="AB9" s="37">
        <f>SUMIFS('Arrêts médicaux'!$J$8:$J$500,'Arrêts médicaux'!$A$8:$A$500,B9,'Arrêts médicaux'!$D$8:$D$500,Salariés!$H$7)</f>
        <v>0</v>
      </c>
      <c r="AC9" s="38">
        <f t="shared" si="183"/>
        <v>0</v>
      </c>
      <c r="AD9" s="37">
        <f>SUMIFS('Arrêts médicaux'!$J$8:$J$500,'Arrêts médicaux'!$A$8:$A$500,B9,'Arrêts médicaux'!$D$8:$D$500,Salariés!$H$8)</f>
        <v>0</v>
      </c>
      <c r="AE9" s="37">
        <f>SUMIFS('Absences diverses'!$H$8:$H$500,'Absences diverses'!$A$8:$A$500,B9,'Absences diverses'!$D$8:$D$500,Salariés!$J$1)</f>
        <v>0</v>
      </c>
      <c r="AF9" s="37">
        <f>SUMIFS('Absences diverses'!$H$8:$H$500,'Absences diverses'!$A$8:$A$500,B9,'Absences diverses'!$D$8:$D$500,Salariés!$J$2)</f>
        <v>0</v>
      </c>
      <c r="AG9" s="37">
        <f>SUMIFS('Absences diverses'!$H$8:$H$500,'Absences diverses'!$A$8:$A$500,B9,'Absences diverses'!$D$8:$D$500,Salariés!$J$3)</f>
        <v>0</v>
      </c>
      <c r="AH9" s="116">
        <f>SUMIFS('Absences diverses'!$H$8:$H$500,'Absences diverses'!$A$8:$A$500,B9,'Absences diverses'!$D$8:$D$500,Salariés!$J$4)</f>
        <v>0</v>
      </c>
      <c r="AI9" s="37">
        <f>SUMIFS('Arrêts médicaux'!$K$8:$K$500,'Arrêts médicaux'!$A$8:$A$500,B9,'Arrêts médicaux'!$D$8:$D$500,Salariés!$H$1)</f>
        <v>0</v>
      </c>
      <c r="AJ9" s="37">
        <f>SUMIFS('Arrêts médicaux'!$K$8:$K$500,'Arrêts médicaux'!$A$8:$A$500,B9,'Arrêts médicaux'!$D$8:$D$500,Salariés!$H$2)</f>
        <v>0</v>
      </c>
      <c r="AK9" s="38">
        <f t="shared" si="184"/>
        <v>0</v>
      </c>
      <c r="AL9" s="37">
        <f>SUMIFS('Arrêts médicaux'!$K$8:$K$500,'Arrêts médicaux'!$A$8:$A$500,B9,'Arrêts médicaux'!$D$8:$D$500,Salariés!$H$3)</f>
        <v>0</v>
      </c>
      <c r="AM9" s="37">
        <f>SUMIFS('Arrêts médicaux'!$K$8:$K$500,'Arrêts médicaux'!$A$8:$A$500,B9,'Arrêts médicaux'!$D$8:$D$500,Salariés!$H$4)</f>
        <v>0</v>
      </c>
      <c r="AN9" s="38">
        <f t="shared" si="185"/>
        <v>0</v>
      </c>
      <c r="AO9" s="37">
        <f>SUMIFS('Arrêts médicaux'!$K$8:$K$500,'Arrêts médicaux'!$A$8:$A$500,B9,'Arrêts médicaux'!$D$8:$D$500,Salariés!$H$5)</f>
        <v>0</v>
      </c>
      <c r="AP9" s="37">
        <f>SUMIFS('Arrêts médicaux'!$K$8:$K$500,'Arrêts médicaux'!$A$8:$A$500,B9,'Arrêts médicaux'!$D$8:$D$500,Salariés!$H$6)</f>
        <v>0</v>
      </c>
      <c r="AQ9" s="37">
        <f>SUMIFS('Arrêts médicaux'!$K$8:$K$500,'Arrêts médicaux'!$A$8:$A$500,B9,'Arrêts médicaux'!$D$8:$D$500,Salariés!$H$7)</f>
        <v>0</v>
      </c>
      <c r="AR9" s="38">
        <f t="shared" si="186"/>
        <v>0</v>
      </c>
      <c r="AS9" s="37">
        <f>SUMIFS('Arrêts médicaux'!$K$8:$K$500,'Arrêts médicaux'!$A$8:$A$500,B9,'Arrêts médicaux'!$D$8:$D$500,Salariés!$H$8)</f>
        <v>0</v>
      </c>
      <c r="AT9" s="37">
        <f>SUMIFS('Absences diverses'!$I$8:$I$500,'Absences diverses'!$A$8:$A$500,B9,'Absences diverses'!$D$8:$D$500,Salariés!$J$1)</f>
        <v>0</v>
      </c>
      <c r="AU9" s="37">
        <f>SUMIFS('Absences diverses'!$I$8:$I$500,'Absences diverses'!$A$8:$A$500,B9,'Absences diverses'!$D$8:$D$500,Salariés!$J$2)</f>
        <v>0</v>
      </c>
      <c r="AV9" s="37">
        <f>SUMIFS('Absences diverses'!$I$8:$I$500,'Absences diverses'!$A$8:$A$500,B9,'Absences diverses'!$D$8:$D$500,Salariés!$J$3)</f>
        <v>0</v>
      </c>
      <c r="AW9" s="116">
        <f>SUMIFS('Absences diverses'!$I$8:$I$500,'Absences diverses'!$A$8:$A$500,B9,'Absences diverses'!$D$8:$D$500,Salariés!$J$4)</f>
        <v>0</v>
      </c>
      <c r="AX9" s="37">
        <f>SUMIFS('Arrêts médicaux'!$L$8:$L$500,'Arrêts médicaux'!$A$8:$A$500,B9,'Arrêts médicaux'!$D$8:$D$500,Salariés!$H$1)</f>
        <v>0</v>
      </c>
      <c r="AY9" s="37">
        <f>SUMIFS('Arrêts médicaux'!$L$8:$L$500,'Arrêts médicaux'!$A$8:$A$500,B9,'Arrêts médicaux'!$D$8:$D$500,Salariés!$H$2)</f>
        <v>0</v>
      </c>
      <c r="AZ9" s="38">
        <f t="shared" si="187"/>
        <v>0</v>
      </c>
      <c r="BA9" s="37">
        <f>SUMIFS('Arrêts médicaux'!$L$8:$L$500,'Arrêts médicaux'!$A$8:$A$500,B9,'Arrêts médicaux'!$D$8:$D$500,Salariés!$H$3)</f>
        <v>0</v>
      </c>
      <c r="BB9" s="37">
        <f>SUMIFS('Arrêts médicaux'!$L$8:$L$500,'Arrêts médicaux'!$A$8:$A$500,B9,'Arrêts médicaux'!$D$8:$D$500,Salariés!$H$4)</f>
        <v>0</v>
      </c>
      <c r="BC9" s="38">
        <f t="shared" si="188"/>
        <v>0</v>
      </c>
      <c r="BD9" s="37">
        <f>SUMIFS('Arrêts médicaux'!$L$8:$L$500,'Arrêts médicaux'!$A$8:$A$500,B9,'Arrêts médicaux'!$D$8:$D$500,Salariés!$H$5)</f>
        <v>0</v>
      </c>
      <c r="BE9" s="37">
        <f>SUMIFS('Arrêts médicaux'!$L$8:$L$500,'Arrêts médicaux'!$A$8:$A$500,B9,'Arrêts médicaux'!$D$8:$D$500,Salariés!$H$6)</f>
        <v>0</v>
      </c>
      <c r="BF9" s="37">
        <f>SUMIFS('Arrêts médicaux'!$L$8:$L$500,'Arrêts médicaux'!$A$8:$A$500,B9,'Arrêts médicaux'!$D$8:$D$500,Salariés!$H$7)</f>
        <v>0</v>
      </c>
      <c r="BG9" s="38">
        <f t="shared" si="189"/>
        <v>0</v>
      </c>
      <c r="BH9" s="37">
        <f>SUMIFS('Arrêts médicaux'!$L$8:$L$500,'Arrêts médicaux'!$A$8:$A$500,B9,'Arrêts médicaux'!$D$8:$D$500,Salariés!$H$8)</f>
        <v>0</v>
      </c>
      <c r="BI9" s="37">
        <f>SUMIFS('Absences diverses'!$J$8:$J$500,'Absences diverses'!$A$8:$A$500,B9,'Absences diverses'!$D$8:$D$500,Salariés!$J$1)</f>
        <v>0</v>
      </c>
      <c r="BJ9" s="37">
        <f>SUMIFS('Absences diverses'!$J$8:$J$500,'Absences diverses'!$A$8:$A$500,B9,'Absences diverses'!$D$8:$D$500,Salariés!$J$2)</f>
        <v>0</v>
      </c>
      <c r="BK9" s="37">
        <f>SUMIFS('Absences diverses'!$J$8:$J$500,'Absences diverses'!$A$8:$A$500,B9,'Absences diverses'!$D$8:$D$500,Salariés!$J$3)</f>
        <v>0</v>
      </c>
      <c r="BL9" s="116">
        <f>SUMIFS('Absences diverses'!$J$8:$J$500,'Absences diverses'!$A$8:$A$500,B9,'Absences diverses'!$D$8:$D$500,Salariés!$J$4)</f>
        <v>0</v>
      </c>
      <c r="BM9" s="37">
        <f>SUMIFS('Arrêts médicaux'!$M$8:$M$500,'Arrêts médicaux'!$A$8:$A$500,B9,'Arrêts médicaux'!$D$8:$D$500,Salariés!$H$1)</f>
        <v>0</v>
      </c>
      <c r="BN9" s="37">
        <f>SUMIFS('Arrêts médicaux'!$M$8:$M$500,'Arrêts médicaux'!$A$8:$A$500,B9,'Arrêts médicaux'!$D$8:$D$500,Salariés!$H$2)</f>
        <v>0</v>
      </c>
      <c r="BO9" s="38">
        <f t="shared" si="190"/>
        <v>0</v>
      </c>
      <c r="BP9" s="37">
        <f>SUMIFS('Arrêts médicaux'!$M$8:$M$500,'Arrêts médicaux'!$A$8:$A$500,B9,'Arrêts médicaux'!$D$8:$D$500,Salariés!$H$3)</f>
        <v>0</v>
      </c>
      <c r="BQ9" s="37">
        <f>SUMIFS('Arrêts médicaux'!$M$8:$M$500,'Arrêts médicaux'!$A$8:$A$500,B9,'Arrêts médicaux'!$D$8:$D$500,Salariés!$H$4)</f>
        <v>0</v>
      </c>
      <c r="BR9" s="38">
        <f t="shared" si="191"/>
        <v>0</v>
      </c>
      <c r="BS9" s="37">
        <f>SUMIFS('Arrêts médicaux'!$M$8:$M$500,'Arrêts médicaux'!$A$8:$A$500,B9,'Arrêts médicaux'!$D$8:$D$500,Salariés!$H$5)</f>
        <v>0</v>
      </c>
      <c r="BT9" s="37">
        <f>SUMIFS('Arrêts médicaux'!$M$8:$M$500,'Arrêts médicaux'!$A$8:$A$500,B9,'Arrêts médicaux'!$D$8:$D$500,Salariés!$H$6)</f>
        <v>0</v>
      </c>
      <c r="BU9" s="37">
        <f>SUMIFS('Arrêts médicaux'!$M$8:$M$500,'Arrêts médicaux'!$A$8:$A$500,B9,'Arrêts médicaux'!$D$8:$D$500,Salariés!$H$7)</f>
        <v>0</v>
      </c>
      <c r="BV9" s="38">
        <f t="shared" si="192"/>
        <v>0</v>
      </c>
      <c r="BW9" s="37">
        <f>SUMIFS('Arrêts médicaux'!$M$8:$M$500,'Arrêts médicaux'!$A$8:$A$500,B9,'Arrêts médicaux'!$D$8:$D$500,Salariés!$H$8)</f>
        <v>0</v>
      </c>
      <c r="BX9" s="37">
        <f>SUMIFS('Absences diverses'!$K$8:$K$500,'Absences diverses'!$A$8:$A$500,B9,'Absences diverses'!$D$8:$D$500,Salariés!$J$1)</f>
        <v>0</v>
      </c>
      <c r="BY9" s="37">
        <f>SUMIFS('Absences diverses'!$K$8:$K$500,'Absences diverses'!$A$8:$A$500,B9,'Absences diverses'!$D$8:$D$500,Salariés!$J$2)</f>
        <v>0</v>
      </c>
      <c r="BZ9" s="37">
        <f>SUMIFS('Absences diverses'!$K$8:$K$500,'Absences diverses'!$A$8:$A$500,B9,'Absences diverses'!$D$8:$D$500,Salariés!$J$3)</f>
        <v>0</v>
      </c>
      <c r="CA9" s="37">
        <f>SUMIFS('Absences diverses'!$K$8:$K$500,'Absences diverses'!$A$8:$A$500,B9,'Absences diverses'!$D$8:$D$500,Salariés!$J$4)</f>
        <v>0</v>
      </c>
      <c r="CB9" s="37">
        <f>SUMIFS('Arrêts médicaux'!$N$8:$N$500,'Arrêts médicaux'!$A$8:$A$500,B9,'Arrêts médicaux'!$D$8:$D$500,Salariés!$H$1)</f>
        <v>0</v>
      </c>
      <c r="CC9" s="37">
        <f>SUMIFS('Arrêts médicaux'!$N$8:$N$500,'Arrêts médicaux'!$A$8:$A$500,B9,'Arrêts médicaux'!$D$8:$D$500,Salariés!$H$2)</f>
        <v>0</v>
      </c>
      <c r="CD9" s="38">
        <f t="shared" si="193"/>
        <v>0</v>
      </c>
      <c r="CE9" s="37">
        <f>SUMIFS('Arrêts médicaux'!$N$8:$N$500,'Arrêts médicaux'!$A$8:$A$500,B9,'Arrêts médicaux'!$D$8:$D$500,Salariés!$H$3)</f>
        <v>0</v>
      </c>
      <c r="CF9" s="37">
        <f>SUMIFS('Arrêts médicaux'!$N$8:$N$500,'Arrêts médicaux'!$A$8:$A$500,B9,'Arrêts médicaux'!$D$8:$D$500,Salariés!$H$4)</f>
        <v>0</v>
      </c>
      <c r="CG9" s="38">
        <f t="shared" si="194"/>
        <v>0</v>
      </c>
      <c r="CH9" s="37">
        <f>SUMIFS('Arrêts médicaux'!$N$8:$N$500,'Arrêts médicaux'!$A$8:$A$500,B9,'Arrêts médicaux'!$D$8:$D$500,Salariés!$H$5)</f>
        <v>0</v>
      </c>
      <c r="CI9" s="37">
        <f>SUMIFS('Arrêts médicaux'!$N$8:$N$500,'Arrêts médicaux'!$A$8:$A$500,B9,'Arrêts médicaux'!$D$8:$D$500,Salariés!$H$6)</f>
        <v>0</v>
      </c>
      <c r="CJ9" s="37">
        <f>SUMIFS('Arrêts médicaux'!$N$8:$N$500,'Arrêts médicaux'!$A$8:$A$500,B9,'Arrêts médicaux'!$D$8:$D$500,Salariés!$H$7)</f>
        <v>0</v>
      </c>
      <c r="CK9" s="38">
        <f t="shared" si="195"/>
        <v>0</v>
      </c>
      <c r="CL9" s="37">
        <f>SUMIFS('Arrêts médicaux'!$N$8:$N$500,'Arrêts médicaux'!$A$8:$A$500,B9,'Arrêts médicaux'!$D$8:$D$500,Salariés!$H$8)</f>
        <v>0</v>
      </c>
      <c r="CM9" s="37">
        <f>SUMIFS('Absences diverses'!$L$8:$L$500,'Absences diverses'!$A$8:$A$500,B9,'Absences diverses'!$D$8:$D$500,Salariés!$J$1)</f>
        <v>0</v>
      </c>
      <c r="CN9" s="37">
        <f>SUMIFS('Absences diverses'!$L$8:$L$500,'Absences diverses'!$A$8:$A$500,B9,'Absences diverses'!$D$8:$D$500,Salariés!$J$2)</f>
        <v>0</v>
      </c>
      <c r="CO9" s="37">
        <f>SUMIFS('Absences diverses'!$L$8:$L$500,'Absences diverses'!$A$8:$A$500,B9,'Absences diverses'!$D$8:$D$500,Salariés!$J$3)</f>
        <v>0</v>
      </c>
      <c r="CP9" s="37">
        <f>SUMIFS('Absences diverses'!$L$8:$L$500,'Absences diverses'!$A$8:$A$500,B9,'Absences diverses'!$D$8:$D$500,Salariés!$J$4)</f>
        <v>0</v>
      </c>
      <c r="CQ9" s="37">
        <f>SUMIFS('Arrêts médicaux'!$O$8:$O$500,'Arrêts médicaux'!$A$8:$A$500,B9,'Arrêts médicaux'!$D$8:$D$500,Salariés!$H$1)</f>
        <v>0</v>
      </c>
      <c r="CR9" s="37">
        <f>SUMIFS('Arrêts médicaux'!$O$8:$O$500,'Arrêts médicaux'!$A$8:$A$500,B9,'Arrêts médicaux'!$D$8:$D$500,Salariés!$H$2)</f>
        <v>0</v>
      </c>
      <c r="CS9" s="38">
        <f t="shared" si="196"/>
        <v>0</v>
      </c>
      <c r="CT9" s="37">
        <f>SUMIFS('Arrêts médicaux'!$O$8:$O$500,'Arrêts médicaux'!$A$8:$A$500,B9,'Arrêts médicaux'!$D$8:$D$500,Salariés!$H$3)</f>
        <v>0</v>
      </c>
      <c r="CU9" s="37">
        <f>SUMIFS('Arrêts médicaux'!$O$8:$O$500,'Arrêts médicaux'!$A$8:$A$500,B9,'Arrêts médicaux'!$D$8:$D$500,Salariés!$H$4)</f>
        <v>0</v>
      </c>
      <c r="CV9" s="38">
        <f t="shared" si="197"/>
        <v>0</v>
      </c>
      <c r="CW9" s="37">
        <f>SUMIFS('Arrêts médicaux'!$O$8:$O$500,'Arrêts médicaux'!$A$8:$A$500,B9,'Arrêts médicaux'!$D$8:$D$500,Salariés!$H$5)</f>
        <v>0</v>
      </c>
      <c r="CX9" s="37">
        <f>SUMIFS('Arrêts médicaux'!$O$8:$O$500,'Arrêts médicaux'!$A$8:$A$500,B9,'Arrêts médicaux'!$D$8:$D$500,Salariés!$H$6)</f>
        <v>0</v>
      </c>
      <c r="CY9" s="37">
        <f>SUMIFS('Arrêts médicaux'!$O$8:$O$500,'Arrêts médicaux'!$A$8:$A$500,B9,'Arrêts médicaux'!$D$8:$D$500,Salariés!$H$7)</f>
        <v>0</v>
      </c>
      <c r="CZ9" s="38">
        <f t="shared" si="198"/>
        <v>0</v>
      </c>
      <c r="DA9" s="37">
        <f>SUMIFS('Arrêts médicaux'!$O$8:$O$500,'Arrêts médicaux'!$A$8:$A$500,B9,'Arrêts médicaux'!$D$8:$D$500,Salariés!$H$8)</f>
        <v>0</v>
      </c>
      <c r="DB9" s="37">
        <f>SUMIFS('Absences diverses'!$M$8:$M$500,'Absences diverses'!$A$8:$A$500,B9,'Absences diverses'!$D$8:$D$500,Salariés!$J$1)</f>
        <v>0</v>
      </c>
      <c r="DC9" s="37">
        <f>SUMIFS('Absences diverses'!$M$8:$M$500,'Absences diverses'!$A$8:$A$500,B9,'Absences diverses'!$D$8:$D$500,Salariés!$J$2)</f>
        <v>0</v>
      </c>
      <c r="DD9" s="37">
        <f>SUMIFS('Absences diverses'!$M$8:$M$500,'Absences diverses'!$A$8:$A$500,B9,'Absences diverses'!$D$8:$D$500,Salariés!$J$3)</f>
        <v>0</v>
      </c>
      <c r="DE9" s="37">
        <f>SUMIFS('Absences diverses'!$M$8:$M$500,'Absences diverses'!$A$8:$A$500,B9,'Absences diverses'!$D$8:$D$500,Salariés!$J$4)</f>
        <v>0</v>
      </c>
      <c r="DF9" s="37">
        <f>SUMIFS('Arrêts médicaux'!$P$8:$P$500,'Arrêts médicaux'!$A$8:$A$500,B9,'Arrêts médicaux'!$D$8:$D$500,Salariés!$H$1)</f>
        <v>0</v>
      </c>
      <c r="DG9" s="37">
        <f>SUMIFS('Arrêts médicaux'!$P$8:$P$500,'Arrêts médicaux'!$A$8:$A$500,B9,'Arrêts médicaux'!$D$8:$D$500,Salariés!$H$2)</f>
        <v>0</v>
      </c>
      <c r="DH9" s="38">
        <f t="shared" si="199"/>
        <v>0</v>
      </c>
      <c r="DI9" s="37">
        <f>SUMIFS('Arrêts médicaux'!$P$8:$P$500,'Arrêts médicaux'!$A$8:$A$500,B9,'Arrêts médicaux'!$D$8:$D$500,Salariés!$H$3)</f>
        <v>0</v>
      </c>
      <c r="DJ9" s="37">
        <f>SUMIFS('Arrêts médicaux'!$P$8:$P$500,'Arrêts médicaux'!$A$8:$A$500,B9,'Arrêts médicaux'!$D$8:$D$500,Salariés!$H$4)</f>
        <v>0</v>
      </c>
      <c r="DK9" s="38">
        <f t="shared" si="200"/>
        <v>0</v>
      </c>
      <c r="DL9" s="37">
        <f>SUMIFS('Arrêts médicaux'!$P$8:$P$500,'Arrêts médicaux'!$A$8:$A$500,B9,'Arrêts médicaux'!$D$8:$D$500,Salariés!$H$5)</f>
        <v>0</v>
      </c>
      <c r="DM9" s="37">
        <f>SUMIFS('Arrêts médicaux'!$P$8:$P$500,'Arrêts médicaux'!$A$8:$A$500,B9,'Arrêts médicaux'!$D$8:$D$500,Salariés!$H$6)</f>
        <v>0</v>
      </c>
      <c r="DN9" s="37">
        <f>SUMIFS('Arrêts médicaux'!$P$8:$P$500,'Arrêts médicaux'!$A$8:$A$500,B9,'Arrêts médicaux'!$D$8:$D$500,Salariés!$H$7)</f>
        <v>0</v>
      </c>
      <c r="DO9" s="38">
        <f t="shared" si="201"/>
        <v>0</v>
      </c>
      <c r="DP9" s="37">
        <f>SUMIFS('Arrêts médicaux'!$P$8:$P$500,'Arrêts médicaux'!$A$8:$A$500,B9,'Arrêts médicaux'!$D$8:$D$500,Salariés!$H$8)</f>
        <v>0</v>
      </c>
      <c r="DQ9" s="37">
        <f>SUMIFS('Absences diverses'!$N$8:$N$500,'Absences diverses'!$A$8:$A$500,B9,'Absences diverses'!$D$8:$D$500,Salariés!$J$1)</f>
        <v>0</v>
      </c>
      <c r="DR9" s="37">
        <f>SUMIFS('Absences diverses'!$N$8:$N$500,'Absences diverses'!$A$8:$A$500,B9,'Absences diverses'!$D$8:$D$500,Salariés!$J$2)</f>
        <v>0</v>
      </c>
      <c r="DS9" s="37">
        <f>SUMIFS('Absences diverses'!$N$8:$N$500,'Absences diverses'!$A$8:$A$500,B9,'Absences diverses'!$D$8:$D$500,Salariés!$J$3)</f>
        <v>0</v>
      </c>
      <c r="DT9" s="37">
        <f>SUMIFS('Absences diverses'!$N$8:$N$500,'Absences diverses'!$A$8:$A$500,B9,'Absences diverses'!$D$8:$D$500,Salariés!$J$4)</f>
        <v>0</v>
      </c>
      <c r="DU9" s="37">
        <f>SUMIFS('Arrêts médicaux'!$Q$8:$Q$500,'Arrêts médicaux'!$A$8:$A$500,B9,'Arrêts médicaux'!$D$8:$D$500,Salariés!$H$1)</f>
        <v>0</v>
      </c>
      <c r="DV9" s="37">
        <f>SUMIFS('Arrêts médicaux'!$Q$8:$Q$500,'Arrêts médicaux'!$A$8:$A$500,B9,'Arrêts médicaux'!$D$8:$D$500,Salariés!$H$2)</f>
        <v>0</v>
      </c>
      <c r="DW9" s="38">
        <f t="shared" si="202"/>
        <v>0</v>
      </c>
      <c r="DX9" s="37">
        <f>SUMIFS('Arrêts médicaux'!$Q$8:$Q$500,'Arrêts médicaux'!$A$8:$A$500,B9,'Arrêts médicaux'!$D$8:$D$500,Salariés!$H$3)</f>
        <v>0</v>
      </c>
      <c r="DY9" s="37">
        <f>SUMIFS('Arrêts médicaux'!$Q$8:$Q$500,'Arrêts médicaux'!$A$8:$A$500,B9,'Arrêts médicaux'!$D$8:$D$500,Salariés!$H$4)</f>
        <v>0</v>
      </c>
      <c r="DZ9" s="38">
        <f t="shared" si="203"/>
        <v>0</v>
      </c>
      <c r="EA9" s="37">
        <f>SUMIFS('Arrêts médicaux'!$Q$8:$Q$500,'Arrêts médicaux'!$A$8:$A$500,B9,'Arrêts médicaux'!$D$8:$D$500,Salariés!$H$5)</f>
        <v>0</v>
      </c>
      <c r="EB9" s="37">
        <f>SUMIFS('Arrêts médicaux'!$Q$8:$Q$500,'Arrêts médicaux'!$A$8:$A$500,B9,'Arrêts médicaux'!$D$8:$D$500,Salariés!$H$6)</f>
        <v>0</v>
      </c>
      <c r="EC9" s="37">
        <f>SUMIFS('Arrêts médicaux'!$Q$8:$Q$500,'Arrêts médicaux'!$A$8:$A$500,B9,'Arrêts médicaux'!$D$8:$D$500,Salariés!$H$7)</f>
        <v>0</v>
      </c>
      <c r="ED9" s="38">
        <f t="shared" si="204"/>
        <v>0</v>
      </c>
      <c r="EE9" s="37">
        <f>SUMIFS('Arrêts médicaux'!$Q$8:$Q$500,'Arrêts médicaux'!$A$8:$A$500,B9,'Arrêts médicaux'!$D$8:$D$500,Salariés!$H$8)</f>
        <v>0</v>
      </c>
      <c r="EF9" s="37">
        <f>SUMIFS('Absences diverses'!$O$8:$O$500,'Absences diverses'!$A$8:$A$500,B9,'Absences diverses'!$D$8:$D$500,Salariés!$J$1)</f>
        <v>0</v>
      </c>
      <c r="EG9" s="37">
        <f>SUMIFS('Absences diverses'!$O$8:$O$500,'Absences diverses'!$A$8:$A$500,B9,'Absences diverses'!$D$8:$D$500,Salariés!$J$2)</f>
        <v>0</v>
      </c>
      <c r="EH9" s="37">
        <f>SUMIFS('Absences diverses'!$O$8:$O$500,'Absences diverses'!$A$8:$A$500,B9,'Absences diverses'!$D$8:$D$500,Salariés!$J$3)</f>
        <v>0</v>
      </c>
      <c r="EI9" s="37">
        <f>SUMIFS('Absences diverses'!$O$8:$O$500,'Absences diverses'!$A$8:$A$500,B9,'Absences diverses'!$D$8:$D$500,Salariés!$J$4)</f>
        <v>0</v>
      </c>
      <c r="EJ9" s="37">
        <f>SUMIFS('Arrêts médicaux'!$R$8:$R$500,'Arrêts médicaux'!$A$8:$A$500,B9,'Arrêts médicaux'!$D$8:$D$500,Salariés!$H$1)</f>
        <v>0</v>
      </c>
      <c r="EK9" s="37">
        <f>SUMIFS('Arrêts médicaux'!$R$8:$R$500,'Arrêts médicaux'!$A$8:$A$500,B9,'Arrêts médicaux'!$D$8:$D$500,Salariés!$H$2)</f>
        <v>0</v>
      </c>
      <c r="EL9" s="38">
        <f t="shared" si="205"/>
        <v>0</v>
      </c>
      <c r="EM9" s="37">
        <f>SUMIFS('Arrêts médicaux'!$R$8:$R$500,'Arrêts médicaux'!$A$8:$A$500,B9,'Arrêts médicaux'!$D$8:$D$500,Salariés!$H$3)</f>
        <v>0</v>
      </c>
      <c r="EN9" s="37">
        <f>SUMIFS('Arrêts médicaux'!$R$8:$R$500,'Arrêts médicaux'!$A$8:$A$500,B9,'Arrêts médicaux'!$D$8:$D$500,Salariés!$H$4)</f>
        <v>0</v>
      </c>
      <c r="EO9" s="38">
        <f t="shared" si="206"/>
        <v>0</v>
      </c>
      <c r="EP9" s="37">
        <f>SUMIFS('Arrêts médicaux'!$R$8:$R$500,'Arrêts médicaux'!$A$8:$A$500,B9,'Arrêts médicaux'!$D$8:$D$500,Salariés!$H$5)</f>
        <v>0</v>
      </c>
      <c r="EQ9" s="37">
        <f>SUMIFS('Arrêts médicaux'!$R$8:$R$500,'Arrêts médicaux'!$A$8:$A$500,B9,'Arrêts médicaux'!$D$8:$D$500,Salariés!$H$6)</f>
        <v>0</v>
      </c>
      <c r="ER9" s="37">
        <f>SUMIFS('Arrêts médicaux'!$R$8:$R$500,'Arrêts médicaux'!$A$8:$A$500,B9,'Arrêts médicaux'!$D$8:$D$500,Salariés!$H$7)</f>
        <v>0</v>
      </c>
      <c r="ES9" s="38">
        <f t="shared" si="207"/>
        <v>0</v>
      </c>
      <c r="ET9" s="37">
        <f>SUMIFS('Arrêts médicaux'!$R$8:$R$500,'Arrêts médicaux'!$A$8:$A$500,B9,'Arrêts médicaux'!$D$8:$D$500,Salariés!$H$8)</f>
        <v>0</v>
      </c>
      <c r="EU9" s="37">
        <f>SUMIFS('Absences diverses'!$P$8:$P$500,'Absences diverses'!$A$8:$A$500,B9,'Absences diverses'!$D$8:$D$500,Salariés!$J$1)</f>
        <v>0</v>
      </c>
      <c r="EV9" s="37">
        <f>SUMIFS('Absences diverses'!$P$8:$P$500,'Absences diverses'!$A$8:$A$500,B9,'Absences diverses'!$D$8:$D$500,Salariés!$J$2)</f>
        <v>0</v>
      </c>
      <c r="EW9" s="37">
        <f>SUMIFS('Absences diverses'!$P$8:$P$500,'Absences diverses'!$A$8:$A$500,B9,'Absences diverses'!$D$8:$D$500,Salariés!$J$3)</f>
        <v>0</v>
      </c>
      <c r="EX9" s="37">
        <f>SUMIFS('Absences diverses'!$P$8:$P$500,'Absences diverses'!$A$8:$A$500,B9,'Absences diverses'!$D$8:$D$500,Salariés!$J$4)</f>
        <v>0</v>
      </c>
      <c r="EY9" s="37">
        <f>SUMIFS('Arrêts médicaux'!$S$8:$S$500,'Arrêts médicaux'!$A$8:$A$500,B9,'Arrêts médicaux'!$D$8:$D$500,Salariés!$H$1)</f>
        <v>0</v>
      </c>
      <c r="EZ9" s="37">
        <f>SUMIFS('Arrêts médicaux'!$S$8:$S$500,'Arrêts médicaux'!$A$8:$A$500,B9,'Arrêts médicaux'!$D$8:$D$500,Salariés!$H$2)</f>
        <v>0</v>
      </c>
      <c r="FA9" s="38">
        <f t="shared" si="208"/>
        <v>0</v>
      </c>
      <c r="FB9" s="37">
        <f>SUMIFS('Arrêts médicaux'!$S$8:$S$500,'Arrêts médicaux'!$A$8:$A$500,B9,'Arrêts médicaux'!$D$8:$D$500,Salariés!$H$3)</f>
        <v>0</v>
      </c>
      <c r="FC9" s="37">
        <f>SUMIFS('Arrêts médicaux'!$S$8:$S$500,'Arrêts médicaux'!$A$8:$A$500,B9,'Arrêts médicaux'!$D$8:$D$500,Salariés!$H$4)</f>
        <v>0</v>
      </c>
      <c r="FD9" s="38">
        <f t="shared" si="209"/>
        <v>0</v>
      </c>
      <c r="FE9" s="37">
        <f>SUMIFS('Arrêts médicaux'!$S$8:$S$500,'Arrêts médicaux'!$A$8:$A$500,B9,'Arrêts médicaux'!$D$8:$D$500,Salariés!$H$5)</f>
        <v>0</v>
      </c>
      <c r="FF9" s="37">
        <f>SUMIFS('Arrêts médicaux'!$S$8:$S$500,'Arrêts médicaux'!$A$8:$A$500,B9,'Arrêts médicaux'!$D$8:$D$500,Salariés!$H$6)</f>
        <v>0</v>
      </c>
      <c r="FG9" s="37">
        <f>SUMIFS('Arrêts médicaux'!$S$8:$S$500,'Arrêts médicaux'!$A$8:$A$500,B9,'Arrêts médicaux'!$D$8:$D$500,Salariés!$H$7)</f>
        <v>0</v>
      </c>
      <c r="FH9" s="38">
        <f t="shared" si="210"/>
        <v>0</v>
      </c>
      <c r="FI9" s="37">
        <f>SUMIFS('Arrêts médicaux'!$S$8:$S$500,'Arrêts médicaux'!$A$8:$A$500,B9,'Arrêts médicaux'!$D$8:$D$500,Salariés!$H$8)</f>
        <v>0</v>
      </c>
      <c r="FJ9" s="37">
        <f>SUMIFS('Absences diverses'!$Q$8:$Q$500,'Absences diverses'!$A$8:$A$500,B9,'Absences diverses'!$D$8:$D$500,Salariés!$J$1)</f>
        <v>0</v>
      </c>
      <c r="FK9" s="37">
        <f>SUMIFS('Absences diverses'!$Q$8:$Q$500,'Absences diverses'!$A$8:$A$500,B9,'Absences diverses'!$D$8:$D$500,Salariés!$J$2)</f>
        <v>0</v>
      </c>
      <c r="FL9" s="37">
        <f>SUMIFS('Absences diverses'!$Q$8:$Q$500,'Absences diverses'!$A$8:$A$500,B9,'Absences diverses'!$D$8:$D$500,Salariés!$J$3)</f>
        <v>0</v>
      </c>
      <c r="FM9" s="37">
        <f>SUMIFS('Absences diverses'!$Q$8:$Q$500,'Absences diverses'!$A$8:$A$500,B9,'Absences diverses'!$D$8:$D$500,Salariés!$J$4)</f>
        <v>0</v>
      </c>
      <c r="FN9" s="37">
        <f>SUMIFS('Arrêts médicaux'!$T$8:$T$500,'Arrêts médicaux'!$A$8:$A$500,B9,'Arrêts médicaux'!$D$8:$D$500,Salariés!$H$1)</f>
        <v>0</v>
      </c>
      <c r="FO9" s="37">
        <f>SUMIFS('Arrêts médicaux'!$T$8:$T$500,'Arrêts médicaux'!$A$8:$A$500,B9,'Arrêts médicaux'!$D$8:$D$500,Salariés!$H$2)</f>
        <v>0</v>
      </c>
      <c r="FP9" s="38">
        <f t="shared" si="211"/>
        <v>0</v>
      </c>
      <c r="FQ9" s="37">
        <f>SUMIFS('Arrêts médicaux'!$T$8:$T$500,'Arrêts médicaux'!$A$8:$A$500,B9,'Arrêts médicaux'!$D$8:$D$500,Salariés!$H$3)</f>
        <v>0</v>
      </c>
      <c r="FR9" s="37">
        <f>SUMIFS('Arrêts médicaux'!$T$8:$T$500,'Arrêts médicaux'!$A$8:$A$500,B9,'Arrêts médicaux'!$D$8:$D$500,Salariés!$H$4)</f>
        <v>0</v>
      </c>
      <c r="FS9" s="38">
        <f t="shared" si="212"/>
        <v>0</v>
      </c>
      <c r="FT9" s="37">
        <f>SUMIFS('Arrêts médicaux'!$T$8:$T$500,'Arrêts médicaux'!$A$8:$A$500,B9,'Arrêts médicaux'!$D$8:$D$500,Salariés!$H$5)</f>
        <v>0</v>
      </c>
      <c r="FU9" s="37">
        <f>SUMIFS('Arrêts médicaux'!$T$8:$T$500,'Arrêts médicaux'!$A$8:$A$500,B9,'Arrêts médicaux'!$D$8:$D$500,Salariés!$H$6)</f>
        <v>0</v>
      </c>
      <c r="FV9" s="37">
        <f>SUMIFS('Arrêts médicaux'!$T$8:$T$500,'Arrêts médicaux'!$A$8:$A$500,B9,'Arrêts médicaux'!$D$8:$D$500,Salariés!$H$7)</f>
        <v>0</v>
      </c>
      <c r="FW9" s="38">
        <f t="shared" si="213"/>
        <v>0</v>
      </c>
      <c r="FX9" s="37">
        <f>SUMIFS('Arrêts médicaux'!$T$8:$T$500,'Arrêts médicaux'!$A$8:$A$500,B9,'Arrêts médicaux'!$D$8:$D$500,Salariés!$H$8)</f>
        <v>0</v>
      </c>
      <c r="FY9" s="37">
        <f>SUMIFS('Absences diverses'!$R$8:$R$500,'Absences diverses'!$A$8:$A$500,B9,'Absences diverses'!$D$8:$D$500,Salariés!$J$1)</f>
        <v>0</v>
      </c>
      <c r="FZ9" s="37">
        <f>SUMIFS('Absences diverses'!$R$8:$R$500,'Absences diverses'!$A$8:$A$500,B9,'Absences diverses'!$D$8:$D$500,Salariés!$J$2)</f>
        <v>0</v>
      </c>
      <c r="GA9" s="37">
        <f>SUMIFS('Absences diverses'!$R$8:$R$500,'Absences diverses'!$A$8:$A$500,B9,'Absences diverses'!$D$8:$D$500,Salariés!$J$3)</f>
        <v>0</v>
      </c>
      <c r="GB9" s="37">
        <f>SUMIFS('Absences diverses'!$R$8:$R$500,'Absences diverses'!$A$8:$A$500,B9,'Absences diverses'!$D$8:$D$500,Salariés!$J$4)</f>
        <v>0</v>
      </c>
      <c r="GC9" s="37">
        <f>SUMIFS('Arrêts médicaux'!$U$8:$U$500,'Arrêts médicaux'!$A$8:$A$500,B9,'Arrêts médicaux'!$D$8:$D$500,Salariés!$H$1)</f>
        <v>0</v>
      </c>
      <c r="GD9" s="37">
        <f>SUMIFS('Arrêts médicaux'!$U$8:$U$500,'Arrêts médicaux'!$A$8:$A$500,B9,'Arrêts médicaux'!$D$8:$D$500,Salariés!$H$2)</f>
        <v>0</v>
      </c>
      <c r="GE9" s="38">
        <f t="shared" si="214"/>
        <v>0</v>
      </c>
      <c r="GF9" s="37">
        <f>SUMIFS('Arrêts médicaux'!$U$8:$U$500,'Arrêts médicaux'!$A$8:$A$500,B9,'Arrêts médicaux'!$D$8:$D$500,Salariés!$H$3)</f>
        <v>0</v>
      </c>
      <c r="GG9" s="37">
        <f>SUMIFS('Arrêts médicaux'!$U$8:$U$500,'Arrêts médicaux'!$A$8:$A$500,B9,'Arrêts médicaux'!$D$8:$D$500,Salariés!$H$4)</f>
        <v>0</v>
      </c>
      <c r="GH9" s="38">
        <f t="shared" si="215"/>
        <v>0</v>
      </c>
      <c r="GI9" s="37">
        <f>SUMIFS('Arrêts médicaux'!$U$8:$U$500,'Arrêts médicaux'!$A$8:$A$500,B9,'Arrêts médicaux'!$D$8:$D$500,Salariés!$H$5)</f>
        <v>0</v>
      </c>
      <c r="GJ9" s="37">
        <f>SUMIFS('Arrêts médicaux'!$U$8:$U$500,'Arrêts médicaux'!$A$8:$A$500,B9,'Arrêts médicaux'!$D$8:$D$500,Salariés!$H$6)</f>
        <v>0</v>
      </c>
      <c r="GK9" s="37">
        <f>SUMIFS('Arrêts médicaux'!$U$8:$U$500,'Arrêts médicaux'!$A$8:$A$500,B9,'Arrêts médicaux'!$D$8:$D$500,Salariés!$H$7)</f>
        <v>0</v>
      </c>
      <c r="GL9" s="38">
        <f t="shared" si="216"/>
        <v>0</v>
      </c>
      <c r="GM9" s="37">
        <f>SUMIFS('Arrêts médicaux'!$U$8:$U$500,'Arrêts médicaux'!$A$8:$A$500,B9,'Arrêts médicaux'!$D$8:$D$500,Salariés!$H$8)</f>
        <v>0</v>
      </c>
      <c r="GN9" s="37">
        <f>SUMIFS('Absences diverses'!$S$8:$S$500,'Absences diverses'!$A$8:$A$500,B9,'Absences diverses'!$D$8:$D$500,Salariés!$J$1)</f>
        <v>0</v>
      </c>
      <c r="GO9" s="37">
        <f>SUMIFS('Absences diverses'!$S$8:$S$500,'Absences diverses'!$A$8:$A$500,B9,'Absences diverses'!$D$8:$D$500,Salariés!$J$2)</f>
        <v>0</v>
      </c>
      <c r="GP9" s="37">
        <f>SUMIFS('Absences diverses'!$S$8:$S$500,'Absences diverses'!$A$8:$A$500,B9,'Absences diverses'!$D$8:$D$500,Salariés!$J$3)</f>
        <v>0</v>
      </c>
      <c r="GQ9" s="37">
        <f>SUMIFS('Absences diverses'!$S$8:$S$500,'Absences diverses'!$A$8:$A$500,B9,'Absences diverses'!$D$8:$D$500,Salariés!$J$4)</f>
        <v>0</v>
      </c>
      <c r="GR9" s="37">
        <f>SUMIFS('Arrêts médicaux'!$V$8:$V$500,'Arrêts médicaux'!$A$8:$A$500,B9,'Arrêts médicaux'!$D$8:$D$500,Salariés!$H$1)</f>
        <v>0</v>
      </c>
      <c r="GS9" s="37">
        <f>SUMIFS('Arrêts médicaux'!$V$8:$V$500,'Arrêts médicaux'!$A$8:$A$500,B9,'Arrêts médicaux'!$D$8:$D$500,Salariés!$H$2)</f>
        <v>0</v>
      </c>
      <c r="GT9" s="38">
        <f t="shared" si="217"/>
        <v>0</v>
      </c>
      <c r="GU9" s="37">
        <f>SUMIFS('Arrêts médicaux'!$V$8:$V$500,'Arrêts médicaux'!$A$8:$A$500,B9,'Arrêts médicaux'!$D$8:$D$500,Salariés!$H$3)</f>
        <v>0</v>
      </c>
      <c r="GV9" s="37">
        <f>SUMIFS('Arrêts médicaux'!$V$8:$V$500,'Arrêts médicaux'!$A$8:$A$500,B9,'Arrêts médicaux'!$D$8:$D$500,Salariés!$H$4)</f>
        <v>0</v>
      </c>
      <c r="GW9" s="38">
        <f t="shared" si="218"/>
        <v>0</v>
      </c>
      <c r="GX9" s="37">
        <f>SUMIFS('Arrêts médicaux'!$V$8:$V$500,'Arrêts médicaux'!$A$8:$A$500,B9,'Arrêts médicaux'!$D$8:$D$500,Salariés!$H$5)</f>
        <v>0</v>
      </c>
      <c r="GY9" s="37">
        <f>SUMIFS('Arrêts médicaux'!$V$8:$V$500,'Arrêts médicaux'!$A$8:$A$500,B9,'Arrêts médicaux'!$D$8:$D$500,Salariés!$H$6)</f>
        <v>0</v>
      </c>
      <c r="GZ9" s="37">
        <f>SUMIFS('Arrêts médicaux'!$V$8:$V$500,'Arrêts médicaux'!$A$8:$A$500,B9,'Arrêts médicaux'!$D$8:$D$500,Salariés!$H$7)</f>
        <v>0</v>
      </c>
      <c r="HA9" s="38">
        <f t="shared" si="219"/>
        <v>0</v>
      </c>
      <c r="HB9" s="37">
        <f>SUMIFS('Arrêts médicaux'!$V$8:$V$500,'Arrêts médicaux'!$A$8:$A$500,B9,'Arrêts médicaux'!$D$8:$D$500,Salariés!$H$8)</f>
        <v>0</v>
      </c>
      <c r="HC9" s="37">
        <f>SUMIFS('Absences diverses'!$T$8:$T$500,'Absences diverses'!$A$8:$A$500,B9,'Absences diverses'!$D$8:$D$500,Salariés!$J$1)</f>
        <v>0</v>
      </c>
      <c r="HD9" s="37">
        <f>SUMIFS('Absences diverses'!$T$8:$T$500,'Absences diverses'!$A$8:$A$500,B9,'Absences diverses'!$D$8:$D$500,Salariés!$J$2)</f>
        <v>0</v>
      </c>
      <c r="HE9" s="37">
        <f>SUMIFS('Absences diverses'!$T$8:$T$500,'Absences diverses'!$A$8:$A$500,B9,'Absences diverses'!$D$8:$D$500,Salariés!$J$3)</f>
        <v>0</v>
      </c>
      <c r="HF9" s="37">
        <f>SUMIFS('Absences diverses'!$T$8:$T$500,'Absences diverses'!$A$8:$A$500,B9,'Absences diverses'!$D$8:$D$500,Salariés!$J$4)</f>
        <v>0</v>
      </c>
      <c r="HG9" s="37">
        <f>SUMIFS('Arrêts médicaux'!$W$8:$W$500,'Arrêts médicaux'!$A$8:$A$500,B9,'Arrêts médicaux'!$D$8:$D$500,Salariés!$H$1)</f>
        <v>0</v>
      </c>
      <c r="HH9" s="37">
        <f>SUMIFS('Arrêts médicaux'!$W$8:$W$500,'Arrêts médicaux'!$A$8:$A$500,B9,'Arrêts médicaux'!$D$8:$D$500,Salariés!$H$2)</f>
        <v>0</v>
      </c>
      <c r="HI9" s="38">
        <f t="shared" si="220"/>
        <v>0</v>
      </c>
      <c r="HJ9" s="37">
        <f>SUMIFS('Arrêts médicaux'!$W$8:$W$500,'Arrêts médicaux'!$A$8:$A$500,B9,'Arrêts médicaux'!$D$8:$D$500,Salariés!$H$3)</f>
        <v>0</v>
      </c>
      <c r="HK9" s="37">
        <f>SUMIFS('Arrêts médicaux'!$W$8:$W$500,'Arrêts médicaux'!$A$8:$A$500,B9,'Arrêts médicaux'!$D$8:$D$500,Salariés!$H$4)</f>
        <v>0</v>
      </c>
      <c r="HL9" s="38">
        <f t="shared" si="221"/>
        <v>0</v>
      </c>
      <c r="HM9" s="37">
        <f>SUMIFS('Arrêts médicaux'!$W$8:$W$500,'Arrêts médicaux'!$A$8:$A$500,B9,'Arrêts médicaux'!$D$8:$D$500,Salariés!$H$5)</f>
        <v>0</v>
      </c>
      <c r="HN9" s="37">
        <f>SUMIFS('Arrêts médicaux'!$W$8:$W$500,'Arrêts médicaux'!$A$8:$A$500,B9,'Arrêts médicaux'!$D$8:$D$500,Salariés!$H$6)</f>
        <v>0</v>
      </c>
      <c r="HO9" s="37">
        <f>SUMIFS('Arrêts médicaux'!$W$8:$W$500,'Arrêts médicaux'!$A$8:$A$500,B9,'Arrêts médicaux'!$D$8:$D$500,Salariés!$H$7)</f>
        <v>0</v>
      </c>
      <c r="HP9" s="38">
        <f t="shared" si="222"/>
        <v>0</v>
      </c>
      <c r="HQ9" s="37">
        <f>SUMIFS('Arrêts médicaux'!$W$8:$W$500,'Arrêts médicaux'!$A$8:$A$500,B9,'Arrêts médicaux'!$D$8:$D$500,Salariés!$H$8)</f>
        <v>0</v>
      </c>
      <c r="HR9" s="37">
        <f>SUMIFS('Absences diverses'!$U$8:$U$500,'Absences diverses'!$A$8:$A$500,B9,'Absences diverses'!$D$8:$D$500,Salariés!$J$1)</f>
        <v>0</v>
      </c>
      <c r="HS9" s="37">
        <f>SUMIFS('Absences diverses'!$U$8:$U$500,'Absences diverses'!$A$8:$A$500,B9,'Absences diverses'!$D$8:$D$500,Salariés!$J$2)</f>
        <v>0</v>
      </c>
      <c r="HT9" s="37">
        <f>SUMIFS('Absences diverses'!$U$8:$U$500,'Absences diverses'!$A$8:$A$500,B9,'Absences diverses'!$D$8:$D$500,Salariés!$J$3)</f>
        <v>0</v>
      </c>
      <c r="HU9" s="37">
        <f>SUMIFS('Absences diverses'!$U$8:$U$500,'Absences diverses'!$A$8:$A$500,B9,'Absences diverses'!$D$8:$D$500,Salariés!$J$4)</f>
        <v>0</v>
      </c>
      <c r="HV9" s="37">
        <f>SUMIFS('Arrêts médicaux'!$X$8:$X$500,'Arrêts médicaux'!$A$8:$A$500,B9,'Arrêts médicaux'!$D$8:$D$500,Salariés!$H$1)</f>
        <v>0</v>
      </c>
      <c r="HW9" s="37">
        <f>SUMIFS('Arrêts médicaux'!$X$8:$X$500,'Arrêts médicaux'!$A$8:$A$500,B9,'Arrêts médicaux'!$D$8:$D$500,Salariés!$H$2)</f>
        <v>0</v>
      </c>
      <c r="HX9" s="38">
        <f t="shared" si="223"/>
        <v>0</v>
      </c>
      <c r="HY9" s="37">
        <f>SUMIFS('Arrêts médicaux'!$X$8:$X$500,'Arrêts médicaux'!$A$8:$A$500,B9,'Arrêts médicaux'!$D$8:$D$500,Salariés!$H$3)</f>
        <v>0</v>
      </c>
      <c r="HZ9" s="37">
        <f>SUMIFS('Arrêts médicaux'!$X$8:$X$500,'Arrêts médicaux'!$A$8:$A$500,B9,'Arrêts médicaux'!$D$8:$D$500,Salariés!$H$4)</f>
        <v>0</v>
      </c>
      <c r="IA9" s="38">
        <f t="shared" si="224"/>
        <v>0</v>
      </c>
      <c r="IB9" s="37">
        <f>SUMIFS('Arrêts médicaux'!$X$8:$X$500,'Arrêts médicaux'!$A$8:$A$500,B9,'Arrêts médicaux'!$D$8:$D$500,Salariés!$H$5)</f>
        <v>0</v>
      </c>
      <c r="IC9" s="37">
        <f>SUMIFS('Arrêts médicaux'!$X$8:$X$500,'Arrêts médicaux'!$A$8:$A$500,B9,'Arrêts médicaux'!$D$8:$D$500,Salariés!$H$6)</f>
        <v>0</v>
      </c>
      <c r="ID9" s="37">
        <f>SUMIFS('Arrêts médicaux'!$X$8:$X$500,'Arrêts médicaux'!$A$8:$A$500,B9,'Arrêts médicaux'!$D$8:$D$500,Salariés!$H$7)</f>
        <v>0</v>
      </c>
      <c r="IE9" s="38">
        <f t="shared" si="225"/>
        <v>0</v>
      </c>
      <c r="IF9" s="37">
        <f>SUMIFS('Arrêts médicaux'!$X$8:$X$500,'Arrêts médicaux'!$A$8:$A$500,B9,'Arrêts médicaux'!$D$8:$D$500,Salariés!$H$8)</f>
        <v>0</v>
      </c>
      <c r="IG9" s="37">
        <f>SUMIFS('Absences diverses'!$V$8:$V$500,'Absences diverses'!$A$8:$A$500,B9,'Absences diverses'!$D$8:$D$500,Salariés!$J$1)</f>
        <v>0</v>
      </c>
      <c r="IH9" s="37">
        <f>SUMIFS('Absences diverses'!$V$8:$V$500,'Absences diverses'!$A$8:$A$500,B9,'Absences diverses'!$D$8:$D$500,Salariés!$J$2)</f>
        <v>0</v>
      </c>
      <c r="II9" s="37">
        <f>SUMIFS('Absences diverses'!$V$8:$V$500,'Absences diverses'!$A$8:$A$500,B9,'Absences diverses'!$D$8:$D$500,Salariés!$J$3)</f>
        <v>0</v>
      </c>
      <c r="IJ9" s="37">
        <f>SUMIFS('Absences diverses'!$V$8:$V$500,'Absences diverses'!$A$8:$A$500,B9,'Absences diverses'!$D$8:$D$500,Salariés!$J$4)</f>
        <v>0</v>
      </c>
      <c r="IK9" s="37">
        <f>SUMIFS('Arrêts médicaux'!$Y$8:$Y$500,'Arrêts médicaux'!$A$8:$A$500,B9,'Arrêts médicaux'!$D$8:$D$500,Salariés!$H$1)</f>
        <v>0</v>
      </c>
      <c r="IL9" s="37">
        <f>SUMIFS('Arrêts médicaux'!$Y$8:$Y$500,'Arrêts médicaux'!$A$8:$A$500,B9,'Arrêts médicaux'!$D$8:$D$500,Salariés!$H$2)</f>
        <v>0</v>
      </c>
      <c r="IM9" s="38">
        <f t="shared" si="226"/>
        <v>0</v>
      </c>
      <c r="IN9" s="37">
        <f>SUMIFS('Arrêts médicaux'!$Y$8:$Y$500,'Arrêts médicaux'!$A$8:$A$500,B9,'Arrêts médicaux'!$D$8:$D$500,Salariés!$H$3)</f>
        <v>0</v>
      </c>
      <c r="IO9" s="37">
        <f>SUMIFS('Arrêts médicaux'!$Y$8:$Y$500,'Arrêts médicaux'!$A$8:$A$500,B9,'Arrêts médicaux'!$D$8:$D$500,Salariés!$H$4)</f>
        <v>0</v>
      </c>
      <c r="IP9" s="38">
        <f t="shared" si="227"/>
        <v>0</v>
      </c>
      <c r="IQ9" s="37">
        <f>SUMIFS('Arrêts médicaux'!$Y$8:$Y$500,'Arrêts médicaux'!$A$8:$A$500,B9,'Arrêts médicaux'!$D$8:$D$500,Salariés!$H$5)</f>
        <v>0</v>
      </c>
      <c r="IR9" s="37">
        <f>SUMIFS('Arrêts médicaux'!$Y$8:$Y$500,'Arrêts médicaux'!$A$8:$A$500,B9,'Arrêts médicaux'!$D$8:$D$500,Salariés!$H$6)</f>
        <v>0</v>
      </c>
      <c r="IS9" s="37">
        <f>SUMIFS('Arrêts médicaux'!$Y$8:$Y$500,'Arrêts médicaux'!$A$8:$A$500,B9,'Arrêts médicaux'!$D$8:$D$500,Salariés!$H$7)</f>
        <v>0</v>
      </c>
      <c r="IT9" s="38">
        <f t="shared" si="228"/>
        <v>0</v>
      </c>
      <c r="IU9" s="37">
        <f>SUMIFS('Arrêts médicaux'!$Y$8:$Y$500,'Arrêts médicaux'!$A$8:$A$500,B9,'Arrêts médicaux'!$D$8:$D$500,Salariés!$H$8)</f>
        <v>0</v>
      </c>
      <c r="IV9" s="37">
        <f>SUMIFS('Absences diverses'!$W$8:$W$500,'Absences diverses'!$A$8:$A$500,B9,'Absences diverses'!$D$8:$D$500,Salariés!$J$1)</f>
        <v>0</v>
      </c>
      <c r="IW9" s="37">
        <f>SUMIFS('Absences diverses'!$W$8:$W$500,'Absences diverses'!$A$8:$A$500,B9,'Absences diverses'!$D$8:$D$500,Salariés!$J$2)</f>
        <v>0</v>
      </c>
      <c r="IX9" s="37">
        <f>SUMIFS('Absences diverses'!$W$8:$W$500,'Absences diverses'!$A$8:$A$500,B9,'Absences diverses'!$D$8:$D$500,Salariés!$J$3)</f>
        <v>0</v>
      </c>
      <c r="IY9" s="37">
        <f>SUMIFS('Absences diverses'!$W$8:$W$500,'Absences diverses'!$A$8:$A$500,B9,'Absences diverses'!$D$8:$D$500,Salariés!$J$4)</f>
        <v>0</v>
      </c>
      <c r="IZ9" s="37">
        <f>SUMIFS('Arrêts médicaux'!$Z$8:$Z$500,'Arrêts médicaux'!$A$8:$A$500,B9,'Arrêts médicaux'!$D$8:$D$500,Salariés!$H$1)</f>
        <v>0</v>
      </c>
      <c r="JA9" s="37">
        <f>SUMIFS('Arrêts médicaux'!$Z$8:$Z$500,'Arrêts médicaux'!$A$8:$A$500,B9,'Arrêts médicaux'!$D$8:$D$500,Salariés!$H$2)</f>
        <v>0</v>
      </c>
      <c r="JB9" s="38">
        <f t="shared" si="229"/>
        <v>0</v>
      </c>
      <c r="JC9" s="37">
        <f>SUMIFS('Arrêts médicaux'!$Z$8:$Z$500,'Arrêts médicaux'!$A$8:$A$500,B9,'Arrêts médicaux'!$D$8:$D$500,Salariés!$H$3)</f>
        <v>0</v>
      </c>
      <c r="JD9" s="37">
        <f>SUMIFS('Arrêts médicaux'!$Z$8:$Z$500,'Arrêts médicaux'!$A$8:$A$500,B9,'Arrêts médicaux'!$D$8:$D$500,Salariés!$H$4)</f>
        <v>0</v>
      </c>
      <c r="JE9" s="38">
        <f t="shared" si="230"/>
        <v>0</v>
      </c>
      <c r="JF9" s="37">
        <f>SUMIFS('Arrêts médicaux'!$Z$8:$Z$500,'Arrêts médicaux'!$A$8:$A$500,B9,'Arrêts médicaux'!$D$8:$D$500,Salariés!$H$5)</f>
        <v>0</v>
      </c>
      <c r="JG9" s="37">
        <f>SUMIFS('Arrêts médicaux'!$Z$8:$Z$500,'Arrêts médicaux'!$A$8:$A$500,B9,'Arrêts médicaux'!$D$8:$D$500,Salariés!$H$6)</f>
        <v>0</v>
      </c>
      <c r="JH9" s="37">
        <f>SUMIFS('Arrêts médicaux'!$Z$8:$Z$500,'Arrêts médicaux'!$A$8:$A$500,B9,'Arrêts médicaux'!$D$8:$D$500,Salariés!$H$7)</f>
        <v>0</v>
      </c>
      <c r="JI9" s="38">
        <f t="shared" si="231"/>
        <v>0</v>
      </c>
      <c r="JJ9" s="37">
        <f>SUMIFS('Arrêts médicaux'!$Z$8:$Z$500,'Arrêts médicaux'!$A$8:$A$500,B9,'Arrêts médicaux'!$D$8:$D$500,Salariés!$H$8)</f>
        <v>0</v>
      </c>
      <c r="JK9" s="37">
        <f>SUMIFS('Absences diverses'!$X$8:$X$500,'Absences diverses'!$A$8:$A$500,B9,'Absences diverses'!$D$8:$D$500,Salariés!$J$1)</f>
        <v>0</v>
      </c>
      <c r="JL9" s="37">
        <f>SUMIFS('Absences diverses'!$X$8:$X$500,'Absences diverses'!$A$8:$A$500,B9,'Absences diverses'!$D$8:$D$500,Salariés!$J$2)</f>
        <v>0</v>
      </c>
      <c r="JM9" s="37">
        <f>SUMIFS('Absences diverses'!$X$8:$X$500,'Absences diverses'!$A$8:$A$500,B9,'Absences diverses'!$D$8:$D$500,Salariés!$J$3)</f>
        <v>0</v>
      </c>
      <c r="JN9" s="37">
        <f>SUMIFS('Absences diverses'!$X$8:$X$500,'Absences diverses'!$A$8:$A$500,B9,'Absences diverses'!$D$8:$D$500,Salariés!$J$4)</f>
        <v>0</v>
      </c>
      <c r="JO9" s="37">
        <f>SUMIFS('Arrêts médicaux'!$AA$8:$AA$500,'Arrêts médicaux'!$A$8:$A$500,B9,'Arrêts médicaux'!$D$8:$D$500,Salariés!$H$1)</f>
        <v>0</v>
      </c>
      <c r="JP9" s="37">
        <f>SUMIFS('Arrêts médicaux'!$AA$8:$AA$500,'Arrêts médicaux'!$A$8:$A$500,B9,'Arrêts médicaux'!$D$8:$D$500,Salariés!$H$2)</f>
        <v>0</v>
      </c>
      <c r="JQ9" s="38">
        <f t="shared" si="232"/>
        <v>0</v>
      </c>
      <c r="JR9" s="37">
        <f>SUMIFS('Arrêts médicaux'!$AA$8:$AA$500,'Arrêts médicaux'!$A$8:$A$500,B9,'Arrêts médicaux'!$D$8:$D$500,Salariés!$H$3)</f>
        <v>0</v>
      </c>
      <c r="JS9" s="37">
        <f>SUMIFS('Arrêts médicaux'!$AA$8:$AA$500,'Arrêts médicaux'!$A$8:$A$500,B9,'Arrêts médicaux'!$D$8:$D$500,Salariés!$H$4)</f>
        <v>0</v>
      </c>
      <c r="JT9" s="38">
        <f t="shared" si="233"/>
        <v>0</v>
      </c>
      <c r="JU9" s="37">
        <f>SUMIFS('Arrêts médicaux'!$AA$8:$AA$500,'Arrêts médicaux'!$A$8:$A$500,B9,'Arrêts médicaux'!$D$8:$D$500,Salariés!$H$5)</f>
        <v>0</v>
      </c>
      <c r="JV9" s="37">
        <f>SUMIFS('Arrêts médicaux'!$AA$8:$AA$500,'Arrêts médicaux'!$A$8:$A$500,B9,'Arrêts médicaux'!$D$8:$D$500,Salariés!$H$6)</f>
        <v>0</v>
      </c>
      <c r="JW9" s="37">
        <f>SUMIFS('Arrêts médicaux'!$AA$8:$AA$500,'Arrêts médicaux'!$A$8:$A$500,B9,'Arrêts médicaux'!$D$8:$D$500,Salariés!$H$7)</f>
        <v>0</v>
      </c>
      <c r="JX9" s="38">
        <f t="shared" si="234"/>
        <v>0</v>
      </c>
      <c r="JY9" s="37">
        <f>SUMIFS('Arrêts médicaux'!$AA$8:$AA$500,'Arrêts médicaux'!$A$8:$A$500,B9,'Arrêts médicaux'!$D$8:$D$500,Salariés!$H$8)</f>
        <v>0</v>
      </c>
      <c r="JZ9" s="37">
        <f>SUMIFS('Absences diverses'!$Y$8:$Y$500,'Absences diverses'!$A$8:$A$500,B9,'Absences diverses'!$D$8:$D$500,Salariés!$J$1)</f>
        <v>0</v>
      </c>
      <c r="KA9" s="37">
        <f>SUMIFS('Absences diverses'!$Y$8:$Y$500,'Absences diverses'!$A$8:$A$500,B9,'Absences diverses'!$D$8:$D$500,Salariés!$J$2)</f>
        <v>0</v>
      </c>
      <c r="KB9" s="37">
        <f>SUMIFS('Absences diverses'!$Y$8:$Y$500,'Absences diverses'!$A$8:$A$500,B9,'Absences diverses'!$D$8:$D$500,Salariés!$J$3)</f>
        <v>0</v>
      </c>
      <c r="KC9" s="37">
        <f>SUMIFS('Absences diverses'!$Y$8:$Y$500,'Absences diverses'!$A$8:$A$500,B9,'Absences diverses'!$D$8:$D$500,Salariés!$J$4)</f>
        <v>0</v>
      </c>
      <c r="KD9" s="37">
        <f>SUMIFS('Arrêts médicaux'!$AB$8:$AB$500,'Arrêts médicaux'!$A$8:$A$500,B9,'Arrêts médicaux'!$D$8:$D$500,Salariés!$H$1)</f>
        <v>0</v>
      </c>
      <c r="KE9" s="37">
        <f>SUMIFS('Arrêts médicaux'!$AB$8:$AB$500,'Arrêts médicaux'!$A$8:$A$500,B9,'Arrêts médicaux'!$D$8:$D$500,Salariés!$H$2)</f>
        <v>0</v>
      </c>
      <c r="KF9" s="38">
        <f t="shared" si="235"/>
        <v>0</v>
      </c>
      <c r="KG9" s="37">
        <f>SUMIFS('Arrêts médicaux'!$AB$8:$AB$500,'Arrêts médicaux'!$A$8:$A$500,B9,'Arrêts médicaux'!$D$8:$D$500,Salariés!$H$3)</f>
        <v>0</v>
      </c>
      <c r="KH9" s="37">
        <f>SUMIFS('Arrêts médicaux'!$AB$8:$AB$500,'Arrêts médicaux'!$A$8:$A$500,B9,'Arrêts médicaux'!$D$8:$D$500,Salariés!$H$4)</f>
        <v>0</v>
      </c>
      <c r="KI9" s="38">
        <f t="shared" si="236"/>
        <v>0</v>
      </c>
      <c r="KJ9" s="37">
        <f>SUMIFS('Arrêts médicaux'!$AB$8:$AB$500,'Arrêts médicaux'!$A$8:$A$500,B9,'Arrêts médicaux'!$D$8:$D$500,Salariés!$H$5)</f>
        <v>0</v>
      </c>
      <c r="KK9" s="37">
        <f>SUMIFS('Arrêts médicaux'!$AB$8:$AB$500,'Arrêts médicaux'!$A$8:$A$500,B9,'Arrêts médicaux'!$D$8:$D$500,Salariés!$H$6)</f>
        <v>0</v>
      </c>
      <c r="KL9" s="37">
        <f>SUMIFS('Arrêts médicaux'!$AB$8:$AB$500,'Arrêts médicaux'!$A$8:$A$500,B9,'Arrêts médicaux'!$D$8:$D$500,Salariés!$H$7)</f>
        <v>0</v>
      </c>
      <c r="KM9" s="38">
        <f t="shared" si="237"/>
        <v>0</v>
      </c>
      <c r="KN9" s="37">
        <f>SUMIFS('Arrêts médicaux'!$AB$8:$AB$500,'Arrêts médicaux'!$A$8:$A$500,B9,'Arrêts médicaux'!$D$8:$D$500,Salariés!$H$8)</f>
        <v>0</v>
      </c>
      <c r="KO9" s="37">
        <f>SUMIFS('Absences diverses'!$Z$8:$Z$500,'Absences diverses'!$A$8:$A$500,B9,'Absences diverses'!$D$8:$D$500,Salariés!$J$1)</f>
        <v>0</v>
      </c>
      <c r="KP9" s="37">
        <f>SUMIFS('Absences diverses'!$Z$8:$Z$500,'Absences diverses'!$A$8:$A$500,B9,'Absences diverses'!$D$8:$D$500,Salariés!$J$2)</f>
        <v>0</v>
      </c>
      <c r="KQ9" s="37">
        <f>SUMIFS('Absences diverses'!$Z$8:$Z$500,'Absences diverses'!$A$8:$A$500,B9,'Absences diverses'!$D$8:$D$500,Salariés!$J$3)</f>
        <v>0</v>
      </c>
      <c r="KR9" s="37">
        <f>SUMIFS('Absences diverses'!$Z$8:$Z$500,'Absences diverses'!$A$8:$A$500,B9,'Absences diverses'!$D$8:$D$500,Salariés!$J$4)</f>
        <v>0</v>
      </c>
      <c r="KS9" s="37">
        <f>SUMIFS('Arrêts médicaux'!$AC$8:$AC$500,'Arrêts médicaux'!$A$8:$A$500,B9,'Arrêts médicaux'!$D$8:$D$500,Salariés!$H$1)</f>
        <v>0</v>
      </c>
      <c r="KT9" s="37">
        <f>SUMIFS('Arrêts médicaux'!$AC$8:$AC$500,'Arrêts médicaux'!$A$8:$A$500,B9,'Arrêts médicaux'!$D$8:$D$500,Salariés!$H$2)</f>
        <v>0</v>
      </c>
      <c r="KU9" s="38">
        <f t="shared" si="238"/>
        <v>0</v>
      </c>
      <c r="KV9" s="37">
        <f>SUMIFS('Arrêts médicaux'!$AC$8:$AC$500,'Arrêts médicaux'!$A$8:$A$500,B9,'Arrêts médicaux'!$D$8:$D$500,Salariés!$H$3)</f>
        <v>0</v>
      </c>
      <c r="KW9" s="37">
        <f>SUMIFS('Arrêts médicaux'!$AC$8:$AC$500,'Arrêts médicaux'!$A$8:$A$500,B9,'Arrêts médicaux'!$D$8:$D$500,Salariés!$H$4)</f>
        <v>0</v>
      </c>
      <c r="KX9" s="38">
        <f t="shared" si="239"/>
        <v>0</v>
      </c>
      <c r="KY9" s="37">
        <f>SUMIFS('Arrêts médicaux'!$AC$8:$AC$500,'Arrêts médicaux'!$A$8:$A$500,B9,'Arrêts médicaux'!$D$8:$D$500,Salariés!$H$5)</f>
        <v>0</v>
      </c>
      <c r="KZ9" s="37">
        <f>SUMIFS('Arrêts médicaux'!$AC$8:$AC$500,'Arrêts médicaux'!$A$8:$A$500,B9,'Arrêts médicaux'!$D$8:$D$500,Salariés!$H$6)</f>
        <v>0</v>
      </c>
      <c r="LA9" s="37">
        <f>SUMIFS('Arrêts médicaux'!$AC$8:$AC$500,'Arrêts médicaux'!$A$8:$A$500,B9,'Arrêts médicaux'!$D$8:$D$500,Salariés!$H$7)</f>
        <v>0</v>
      </c>
      <c r="LB9" s="38">
        <f t="shared" si="240"/>
        <v>0</v>
      </c>
      <c r="LC9" s="37">
        <f>SUMIFS('Arrêts médicaux'!$AC$8:$AC$500,'Arrêts médicaux'!$A$8:$A$500,B9,'Arrêts médicaux'!$D$8:$D$500,Salariés!$H$8)</f>
        <v>0</v>
      </c>
      <c r="LD9" s="37">
        <f>SUMIFS('Absences diverses'!$AA$8:$AA$500,'Absences diverses'!$A$8:$A$500,B9,'Absences diverses'!$D$8:$D$500,Salariés!$J$1)</f>
        <v>0</v>
      </c>
      <c r="LE9" s="37">
        <f>SUMIFS('Absences diverses'!$AA$8:$AA$500,'Absences diverses'!$A$8:$A$500,B9,'Absences diverses'!$D$8:$D$500,Salariés!$J$2)</f>
        <v>0</v>
      </c>
      <c r="LF9" s="37">
        <f>SUMIFS('Absences diverses'!$AA$8:$AA$500,'Absences diverses'!$A$8:$A$500,B9,'Absences diverses'!$D$8:$D$500,Salariés!$J$3)</f>
        <v>0</v>
      </c>
      <c r="LG9" s="37">
        <f>SUMIFS('Absences diverses'!$AA$8:$AA$500,'Absences diverses'!$A$8:$A$500,B9,'Absences diverses'!$D$8:$D$500,Salariés!$J$4)</f>
        <v>0</v>
      </c>
      <c r="LH9" s="37">
        <f>SUMIFS('Arrêts médicaux'!$AD$8:$AD$500,'Arrêts médicaux'!$A$8:$A$500,B9,'Arrêts médicaux'!$D$8:$D$500,Salariés!$H$1)</f>
        <v>0</v>
      </c>
      <c r="LI9" s="37">
        <f>SUMIFS('Arrêts médicaux'!$AD$8:$AD$500,'Arrêts médicaux'!$A$8:$A$500,B9,'Arrêts médicaux'!$D$8:$D$500,Salariés!$H$2)</f>
        <v>0</v>
      </c>
      <c r="LJ9" s="38">
        <f t="shared" si="241"/>
        <v>0</v>
      </c>
      <c r="LK9" s="37">
        <f>SUMIFS('Arrêts médicaux'!$AD$8:$AD$500,'Arrêts médicaux'!$A$8:$A$500,B9,'Arrêts médicaux'!$D$8:$D$500,Salariés!$H$3)</f>
        <v>0</v>
      </c>
      <c r="LL9" s="37">
        <f>SUMIFS('Arrêts médicaux'!$AD$8:$AD$500,'Arrêts médicaux'!$A$8:$A$500,B9,'Arrêts médicaux'!$D$8:$D$500,Salariés!$H$4)</f>
        <v>0</v>
      </c>
      <c r="LM9" s="38">
        <f t="shared" si="242"/>
        <v>0</v>
      </c>
      <c r="LN9" s="37">
        <f>SUMIFS('Arrêts médicaux'!$AD$8:$AD$500,'Arrêts médicaux'!$A$8:$A$500,B9,'Arrêts médicaux'!$D$8:$D$500,Salariés!$H$5)</f>
        <v>0</v>
      </c>
      <c r="LO9" s="37">
        <f>SUMIFS('Arrêts médicaux'!$AD$8:$AD$500,'Arrêts médicaux'!$A$8:$A$500,B9,'Arrêts médicaux'!$D$8:$D$500,Salariés!$H$6)</f>
        <v>0</v>
      </c>
      <c r="LP9" s="37">
        <f>SUMIFS('Arrêts médicaux'!$AD$8:$AD$500,'Arrêts médicaux'!$A$8:$A$500,B9,'Arrêts médicaux'!$D$8:$D$500,Salariés!$H$7)</f>
        <v>0</v>
      </c>
      <c r="LQ9" s="38">
        <f t="shared" si="243"/>
        <v>0</v>
      </c>
      <c r="LR9" s="37">
        <f>SUMIFS('Arrêts médicaux'!$AD$8:$AD$500,'Arrêts médicaux'!$A$8:$A$500,B9,'Arrêts médicaux'!$D$8:$D$500,Salariés!$H$8)</f>
        <v>0</v>
      </c>
      <c r="LS9" s="37">
        <f>SUMIFS('Absences diverses'!$AB$8:$AB$500,'Absences diverses'!$A$8:$A$500,B9,'Absences diverses'!$D$8:$D$500,Salariés!$J$1)</f>
        <v>0</v>
      </c>
      <c r="LT9" s="37">
        <f>SUMIFS('Absences diverses'!$AB$8:$AB$500,'Absences diverses'!$A$8:$A$500,B9,'Absences diverses'!$D$8:$D$500,Salariés!$J$2)</f>
        <v>0</v>
      </c>
      <c r="LU9" s="37">
        <f>SUMIFS('Absences diverses'!$AB$8:$AB$500,'Absences diverses'!$A$8:$A$500,B9,'Absences diverses'!$D$8:$D$500,Salariés!$J$3)</f>
        <v>0</v>
      </c>
      <c r="LV9" s="37">
        <f>SUMIFS('Absences diverses'!$AB$8:$AB$500,'Absences diverses'!$A$8:$A$500,B9,'Absences diverses'!$D$8:$D$500,Salariés!$J$4)</f>
        <v>0</v>
      </c>
      <c r="LW9" s="37">
        <f>SUMIFS('Arrêts médicaux'!$AE$8:$AE$500,'Arrêts médicaux'!$A$8:$A$500,B9,'Arrêts médicaux'!$D$8:$D$500,Salariés!$H$1)</f>
        <v>0</v>
      </c>
      <c r="LX9" s="37">
        <f>SUMIFS('Arrêts médicaux'!$AE$8:$AE$500,'Arrêts médicaux'!$A$8:$A$500,B9,'Arrêts médicaux'!$D$8:$D$500,Salariés!$H$2)</f>
        <v>0</v>
      </c>
      <c r="LY9" s="38">
        <f t="shared" si="244"/>
        <v>0</v>
      </c>
      <c r="LZ9" s="37">
        <f>SUMIFS('Arrêts médicaux'!$AE$8:$AE$500,'Arrêts médicaux'!$A$8:$A$500,B9,'Arrêts médicaux'!$D$8:$D$500,Salariés!$H$3)</f>
        <v>0</v>
      </c>
      <c r="MA9" s="37">
        <f>SUMIFS('Arrêts médicaux'!$AE$8:$AE$500,'Arrêts médicaux'!$A$8:$A$500,B9,'Arrêts médicaux'!$D$8:$D$500,Salariés!$H$4)</f>
        <v>0</v>
      </c>
      <c r="MB9" s="38">
        <f t="shared" si="245"/>
        <v>0</v>
      </c>
      <c r="MC9" s="37">
        <f>SUMIFS('Arrêts médicaux'!$AE$8:$AE$500,'Arrêts médicaux'!$A$8:$A$500,B9,'Arrêts médicaux'!$D$8:$D$500,Salariés!$H$5)</f>
        <v>0</v>
      </c>
      <c r="MD9" s="37">
        <f>SUMIFS('Arrêts médicaux'!$AE$8:$AE$500,'Arrêts médicaux'!$A$8:$A$500,B9,'Arrêts médicaux'!$D$8:$D$500,Salariés!$H$6)</f>
        <v>0</v>
      </c>
      <c r="ME9" s="37">
        <f>SUMIFS('Arrêts médicaux'!$AE$8:$AE$500,'Arrêts médicaux'!$A$8:$A$500,B9,'Arrêts médicaux'!$D$8:$D$500,Salariés!$H$7)</f>
        <v>0</v>
      </c>
      <c r="MF9" s="38">
        <f t="shared" si="246"/>
        <v>0</v>
      </c>
      <c r="MG9" s="37">
        <f>SUMIFS('Arrêts médicaux'!$AE$8:$AE$500,'Arrêts médicaux'!$A$8:$A$500,B9,'Arrêts médicaux'!$D$8:$D$500,Salariés!$H$8)</f>
        <v>0</v>
      </c>
      <c r="MH9" s="37">
        <f>SUMIFS('Absences diverses'!$AC$8:$AC$500,'Absences diverses'!$A$8:$A$500,B9,'Absences diverses'!$D$8:$D$500,Salariés!$J$1)</f>
        <v>0</v>
      </c>
      <c r="MI9" s="37">
        <f>SUMIFS('Absences diverses'!$AC$8:$AC$500,'Absences diverses'!$A$8:$A$500,B9,'Absences diverses'!$D$8:$D$500,Salariés!$J$2)</f>
        <v>0</v>
      </c>
      <c r="MJ9" s="37">
        <f>SUMIFS('Absences diverses'!$AC$8:$AC$500,'Absences diverses'!$A$8:$A$500,B9,'Absences diverses'!$D$8:$D$500,Salariés!$J$3)</f>
        <v>0</v>
      </c>
      <c r="MK9" s="37">
        <f>SUMIFS('Absences diverses'!$AC$8:$AC$500,'Absences diverses'!$A$8:$A$500,B9,'Absences diverses'!$D$8:$D$500,Salariés!$J$4)</f>
        <v>0</v>
      </c>
      <c r="ML9" s="37">
        <f>SUMIFS('Arrêts médicaux'!$AF$8:$AF$500,'Arrêts médicaux'!$A$8:$A$500,B9,'Arrêts médicaux'!$D$8:$D$500,Salariés!$H$1)</f>
        <v>0</v>
      </c>
      <c r="MM9" s="37">
        <f>SUMIFS('Arrêts médicaux'!$AF$8:$AF$500,'Arrêts médicaux'!$A$8:$A$500,B9,'Arrêts médicaux'!$D$8:$D$500,Salariés!$H$2)</f>
        <v>0</v>
      </c>
      <c r="MN9" s="38">
        <f t="shared" si="247"/>
        <v>0</v>
      </c>
      <c r="MO9" s="37">
        <f>SUMIFS('Arrêts médicaux'!$AF$8:$AF$500,'Arrêts médicaux'!$A$8:$A$500,B9,'Arrêts médicaux'!$D$8:$D$500,Salariés!$H$3)</f>
        <v>0</v>
      </c>
      <c r="MP9" s="37">
        <f>SUMIFS('Arrêts médicaux'!$AF$8:$AF$500,'Arrêts médicaux'!$A$8:$A$500,B9,'Arrêts médicaux'!$D$8:$D$500,Salariés!$H$4)</f>
        <v>0</v>
      </c>
      <c r="MQ9" s="38">
        <f t="shared" si="248"/>
        <v>0</v>
      </c>
      <c r="MR9" s="37">
        <f>SUMIFS('Arrêts médicaux'!$AF$8:$AF$500,'Arrêts médicaux'!$A$8:$A$500,B9,'Arrêts médicaux'!$D$8:$D$500,Salariés!$H$5)</f>
        <v>0</v>
      </c>
      <c r="MS9" s="37">
        <f>SUMIFS('Arrêts médicaux'!$AF$8:$AF$500,'Arrêts médicaux'!$A$8:$A$500,B9,'Arrêts médicaux'!$D$8:$D$500,Salariés!$H$6)</f>
        <v>0</v>
      </c>
      <c r="MT9" s="37">
        <f>SUMIFS('Arrêts médicaux'!$AF$8:$AF$500,'Arrêts médicaux'!$A$8:$A$500,B9,'Arrêts médicaux'!$D$8:$D$500,Salariés!$H$7)</f>
        <v>0</v>
      </c>
      <c r="MU9" s="38">
        <f t="shared" si="249"/>
        <v>0</v>
      </c>
      <c r="MV9" s="37">
        <f>SUMIFS('Arrêts médicaux'!$AF$8:$AF$500,'Arrêts médicaux'!$A$8:$A$500,B9,'Arrêts médicaux'!$D$8:$D$500,Salariés!$H$8)</f>
        <v>0</v>
      </c>
      <c r="MW9" s="37">
        <f>SUMIFS('Absences diverses'!$AD$8:$AD$500,'Absences diverses'!$A$8:$A$500,B9,'Absences diverses'!$D$8:$D$500,Salariés!$J$1)</f>
        <v>0</v>
      </c>
      <c r="MX9" s="37">
        <f>SUMIFS('Absences diverses'!$AD$8:$AD$500,'Absences diverses'!$A$8:$A$500,B9,'Absences diverses'!$D$8:$D$500,Salariés!$J$2)</f>
        <v>0</v>
      </c>
      <c r="MY9" s="37">
        <f>SUMIFS('Absences diverses'!$AD$8:$AD$500,'Absences diverses'!$A$8:$A$500,B9,'Absences diverses'!$D$8:$D$500,Salariés!$J$3)</f>
        <v>0</v>
      </c>
      <c r="MZ9" s="37">
        <f>SUMIFS('Absences diverses'!$AD$8:$AD$500,'Absences diverses'!$A$8:$A$500,B9,'Absences diverses'!$D$8:$D$500,Salariés!$J$4)</f>
        <v>0</v>
      </c>
      <c r="NA9" s="37">
        <f>SUMIFS('Arrêts médicaux'!$AG$8:$AG$500,'Arrêts médicaux'!$A$8:$A$500,B9,'Arrêts médicaux'!$D$8:$D$500,Salariés!$H$1)</f>
        <v>0</v>
      </c>
      <c r="NB9" s="37">
        <f>SUMIFS('Arrêts médicaux'!$AG$8:$AG$500,'Arrêts médicaux'!$A$8:$A$500,B9,'Arrêts médicaux'!$D$8:$D$500,Salariés!$H$2)</f>
        <v>0</v>
      </c>
      <c r="NC9" s="38">
        <f t="shared" si="250"/>
        <v>0</v>
      </c>
      <c r="ND9" s="37">
        <f>SUMIFS('Arrêts médicaux'!$AG$8:$AG$500,'Arrêts médicaux'!$A$8:$A$500,B9,'Arrêts médicaux'!$D$8:$D$500,Salariés!$H$3)</f>
        <v>0</v>
      </c>
      <c r="NE9" s="37">
        <f>SUMIFS('Arrêts médicaux'!$AG$8:$AG$500,'Arrêts médicaux'!$A$8:$A$500,B9,'Arrêts médicaux'!$D$8:$D$500,Salariés!$H$4)</f>
        <v>0</v>
      </c>
      <c r="NF9" s="38">
        <f t="shared" si="251"/>
        <v>0</v>
      </c>
      <c r="NG9" s="37">
        <f>SUMIFS('Arrêts médicaux'!$AG$8:$AG$500,'Arrêts médicaux'!$A$8:$A$500,B9,'Arrêts médicaux'!$D$8:$D$500,Salariés!$H$5)</f>
        <v>0</v>
      </c>
      <c r="NH9" s="37">
        <f>SUMIFS('Arrêts médicaux'!$AG$8:$AG$500,'Arrêts médicaux'!$A$8:$A$500,B9,'Arrêts médicaux'!$D$8:$D$500,Salariés!$H$6)</f>
        <v>0</v>
      </c>
      <c r="NI9" s="37">
        <f>SUMIFS('Arrêts médicaux'!$AG$8:$AG$500,'Arrêts médicaux'!$A$8:$A$500,B9,'Arrêts médicaux'!$D$8:$D$500,Salariés!$H$7)</f>
        <v>0</v>
      </c>
      <c r="NJ9" s="38">
        <f t="shared" si="252"/>
        <v>0</v>
      </c>
      <c r="NK9" s="37">
        <f>SUMIFS('Arrêts médicaux'!$AG$8:$AG$500,'Arrêts médicaux'!$A$8:$A$500,B9,'Arrêts médicaux'!$D$8:$D$500,Salariés!$H$8)</f>
        <v>0</v>
      </c>
      <c r="NL9" s="37">
        <f>SUMIFS('Absences diverses'!$AE$8:$AE$500,'Absences diverses'!$A$8:$A$500,B9,'Absences diverses'!$D$8:$D$500,Salariés!$J$1)</f>
        <v>0</v>
      </c>
      <c r="NM9" s="37">
        <f>SUMIFS('Absences diverses'!$AE$8:$AE$500,'Absences diverses'!$A$8:$A$500,B9,'Absences diverses'!$D$8:$D$500,Salariés!$J$2)</f>
        <v>0</v>
      </c>
      <c r="NN9" s="37">
        <f>SUMIFS('Absences diverses'!$AE$8:$AE$500,'Absences diverses'!$A$8:$A$500,B9,'Absences diverses'!$D$8:$D$500,Salariés!$J$3)</f>
        <v>0</v>
      </c>
      <c r="NO9" s="37">
        <f>SUMIFS('Absences diverses'!$AE$8:$AE$500,'Absences diverses'!$A$8:$A$500,B9,'Absences diverses'!$D$8:$D$500,Salariés!$J$4)</f>
        <v>0</v>
      </c>
      <c r="NP9" s="37">
        <f>SUMIFS('Arrêts médicaux'!$AH$8:$AH$500,'Arrêts médicaux'!$A$8:$A$500,B9,'Arrêts médicaux'!$D$8:$D$500,Salariés!$H$1)</f>
        <v>0</v>
      </c>
      <c r="NQ9" s="37">
        <f>SUMIFS('Arrêts médicaux'!$AH$8:$AH$500,'Arrêts médicaux'!$A$8:$A$500,B9,'Arrêts médicaux'!$D$8:$D$500,Salariés!$H$2)</f>
        <v>0</v>
      </c>
      <c r="NR9" s="38">
        <f t="shared" si="253"/>
        <v>0</v>
      </c>
      <c r="NS9" s="37">
        <f>SUMIFS('Arrêts médicaux'!$AH$8:$AH$500,'Arrêts médicaux'!$A$8:$A$500,B9,'Arrêts médicaux'!$D$8:$D$500,Salariés!$H$3)</f>
        <v>0</v>
      </c>
      <c r="NT9" s="37">
        <f>SUMIFS('Arrêts médicaux'!$AH$8:$AH$500,'Arrêts médicaux'!$A$8:$A$500,B9,'Arrêts médicaux'!$D$8:$D$500,Salariés!$H$4)</f>
        <v>0</v>
      </c>
      <c r="NU9" s="38">
        <f t="shared" si="254"/>
        <v>0</v>
      </c>
      <c r="NV9" s="37">
        <f>SUMIFS('Arrêts médicaux'!$AH$8:$AH$500,'Arrêts médicaux'!$A$8:$A$500,B9,'Arrêts médicaux'!$D$8:$D$500,Salariés!$H$5)</f>
        <v>0</v>
      </c>
      <c r="NW9" s="37">
        <f>SUMIFS('Arrêts médicaux'!$AH$8:$AH$500,'Arrêts médicaux'!$A$8:$A$500,B9,'Arrêts médicaux'!$D$8:$D$500,Salariés!$H$6)</f>
        <v>0</v>
      </c>
      <c r="NX9" s="37">
        <f>SUMIFS('Arrêts médicaux'!$AH$8:$AH$500,'Arrêts médicaux'!$A$8:$A$500,B9,'Arrêts médicaux'!$D$8:$D$500,Salariés!$H$7)</f>
        <v>0</v>
      </c>
      <c r="NY9" s="38">
        <f t="shared" si="255"/>
        <v>0</v>
      </c>
      <c r="NZ9" s="37">
        <f>SUMIFS('Arrêts médicaux'!$AH$8:$AH$500,'Arrêts médicaux'!$A$8:$A$500,B9,'Arrêts médicaux'!$D$8:$D$500,Salariés!$H$8)</f>
        <v>0</v>
      </c>
      <c r="OA9" s="37">
        <f>SUMIFS('Absences diverses'!$AF$8:$AF$500,'Absences diverses'!$A$8:$A$500,B9,'Absences diverses'!$D$8:$D$500,Salariés!$J$1)</f>
        <v>0</v>
      </c>
      <c r="OB9" s="37">
        <f>SUMIFS('Absences diverses'!$AF$8:$AF$500,'Absences diverses'!$A$8:$A$500,B9,'Absences diverses'!$D$8:$D$500,Salariés!$J$2)</f>
        <v>0</v>
      </c>
      <c r="OC9" s="37">
        <f>SUMIFS('Absences diverses'!$AF$8:$AF$500,'Absences diverses'!$A$8:$A$500,B9,'Absences diverses'!$D$8:$D$500,Salariés!$J$3)</f>
        <v>0</v>
      </c>
      <c r="OD9" s="37">
        <f>SUMIFS('Absences diverses'!$AF$8:$AF$500,'Absences diverses'!$A$8:$A$500,B9,'Absences diverses'!$D$8:$D$500,Salariés!$J$4)</f>
        <v>0</v>
      </c>
      <c r="OE9" s="37">
        <f>SUMIFS('Arrêts médicaux'!$AI$8:$AI$500,'Arrêts médicaux'!$A$8:$A$500,B9,'Arrêts médicaux'!$D$8:$D$500,Salariés!$H$1)</f>
        <v>0</v>
      </c>
      <c r="OF9" s="37">
        <f>SUMIFS('Arrêts médicaux'!$AI$8:$AI$500,'Arrêts médicaux'!$A$8:$A$500,B9,'Arrêts médicaux'!$D$8:$D$500,Salariés!$H$2)</f>
        <v>0</v>
      </c>
      <c r="OG9" s="38">
        <f t="shared" si="256"/>
        <v>0</v>
      </c>
      <c r="OH9" s="37">
        <f>SUMIFS('Arrêts médicaux'!$AI$8:$AI$500,'Arrêts médicaux'!$A$8:$A$500,B9,'Arrêts médicaux'!$D$8:$D$500,Salariés!$H$3)</f>
        <v>0</v>
      </c>
      <c r="OI9" s="37">
        <f>SUMIFS('Arrêts médicaux'!$AI$8:$AI$500,'Arrêts médicaux'!$A$8:$A$500,B9,'Arrêts médicaux'!$D$8:$D$500,Salariés!$H$4)</f>
        <v>0</v>
      </c>
      <c r="OJ9" s="38">
        <f t="shared" si="257"/>
        <v>0</v>
      </c>
      <c r="OK9" s="37">
        <f>SUMIFS('Arrêts médicaux'!$AI$8:$AI$500,'Arrêts médicaux'!$A$8:$A$500,B9,'Arrêts médicaux'!$D$8:$D$500,Salariés!$H$5)</f>
        <v>0</v>
      </c>
      <c r="OL9" s="37">
        <f>SUMIFS('Arrêts médicaux'!$AI$8:$AI$500,'Arrêts médicaux'!$A$8:$A$500,B9,'Arrêts médicaux'!$D$8:$D$500,Salariés!$H$6)</f>
        <v>0</v>
      </c>
      <c r="OM9" s="37">
        <f>SUMIFS('Arrêts médicaux'!$AI$8:$AI$500,'Arrêts médicaux'!$A$8:$A$500,B9,'Arrêts médicaux'!$D$8:$D$500,Salariés!$H$7)</f>
        <v>0</v>
      </c>
      <c r="ON9" s="38">
        <f t="shared" si="258"/>
        <v>0</v>
      </c>
      <c r="OO9" s="37">
        <f>SUMIFS('Arrêts médicaux'!$AI$8:$AI$500,'Arrêts médicaux'!$A$8:$A$500,B9,'Arrêts médicaux'!$D$8:$D$500,Salariés!$H$8)</f>
        <v>0</v>
      </c>
      <c r="OP9" s="37">
        <f>SUMIFS('Absences diverses'!$AG$8:$AG$500,'Absences diverses'!$A$8:$A$500,B9,'Absences diverses'!$D$8:$D$500,Salariés!$J$1)</f>
        <v>0</v>
      </c>
      <c r="OQ9" s="37">
        <f>SUMIFS('Absences diverses'!$AG$8:$AG$500,'Absences diverses'!$A$8:$A$500,B9,'Absences diverses'!$D$8:$D$500,Salariés!$J$2)</f>
        <v>0</v>
      </c>
      <c r="OR9" s="37">
        <f>SUMIFS('Absences diverses'!$AG$8:$AG$500,'Absences diverses'!$A$8:$A$500,B9,'Absences diverses'!$D$8:$D$500,Salariés!$J$3)</f>
        <v>0</v>
      </c>
      <c r="OS9" s="37">
        <f>SUMIFS('Absences diverses'!$AG$8:$AG$500,'Absences diverses'!$A$8:$A$500,B9,'Absences diverses'!$D$8:$D$500,Salariés!$J$4)</f>
        <v>0</v>
      </c>
      <c r="OT9" s="37">
        <f>SUMIFS('Arrêts médicaux'!$AJ$8:$AJ$500,'Arrêts médicaux'!$A$8:$A$500,B9,'Arrêts médicaux'!$D$8:$D$500,Salariés!$H$1)</f>
        <v>0</v>
      </c>
      <c r="OU9" s="37">
        <f>SUMIFS('Arrêts médicaux'!$AJ$8:$AJ$500,'Arrêts médicaux'!$A$8:$A$500,B9,'Arrêts médicaux'!$D$8:$D$500,Salariés!$H$2)</f>
        <v>0</v>
      </c>
      <c r="OV9" s="38">
        <f t="shared" si="259"/>
        <v>0</v>
      </c>
      <c r="OW9" s="37">
        <f>SUMIFS('Arrêts médicaux'!$AJ$8:$AJ$500,'Arrêts médicaux'!$A$8:$A$500,B9,'Arrêts médicaux'!$D$8:$D$500,Salariés!$H$3)</f>
        <v>0</v>
      </c>
      <c r="OX9" s="37">
        <f>SUMIFS('Arrêts médicaux'!$AJ$8:$AJ$500,'Arrêts médicaux'!$A$8:$A$500,B9,'Arrêts médicaux'!$D$8:$D$500,Salariés!$H$4)</f>
        <v>0</v>
      </c>
      <c r="OY9" s="38">
        <f t="shared" si="260"/>
        <v>0</v>
      </c>
      <c r="OZ9" s="37">
        <f>SUMIFS('Arrêts médicaux'!$AJ$8:$AJ$500,'Arrêts médicaux'!$A$8:$A$500,B9,'Arrêts médicaux'!$D$8:$D$500,Salariés!$H$5)</f>
        <v>0</v>
      </c>
      <c r="PA9" s="37">
        <f>SUMIFS('Arrêts médicaux'!$AJ$8:$AJ$500,'Arrêts médicaux'!$A$8:$A$500,B9,'Arrêts médicaux'!$D$8:$D$500,Salariés!$H$6)</f>
        <v>0</v>
      </c>
      <c r="PB9" s="37">
        <f>SUMIFS('Arrêts médicaux'!$AJ$8:$AJ$500,'Arrêts médicaux'!$A$8:$A$500,B9,'Arrêts médicaux'!$D$8:$D$500,Salariés!$H$7)</f>
        <v>0</v>
      </c>
      <c r="PC9" s="38">
        <f t="shared" si="261"/>
        <v>0</v>
      </c>
      <c r="PD9" s="37">
        <f>SUMIFS('Arrêts médicaux'!$AJ$8:$AJ$500,'Arrêts médicaux'!$A$8:$A$500,B9,'Arrêts médicaux'!$D$8:$D$500,Salariés!$H$8)</f>
        <v>0</v>
      </c>
      <c r="PE9" s="37">
        <f>SUMIFS('Absences diverses'!$AH$8:$AH$500,'Absences diverses'!$A$8:$A$500,B9,'Absences diverses'!$D$8:$D$500,Salariés!$J$1)</f>
        <v>0</v>
      </c>
      <c r="PF9" s="37">
        <f>SUMIFS('Absences diverses'!$AH$8:$AH$500,'Absences diverses'!$A$8:$A$500,B9,'Absences diverses'!$D$8:$D$500,Salariés!$J$2)</f>
        <v>0</v>
      </c>
      <c r="PG9" s="37">
        <f>SUMIFS('Absences diverses'!$AH$8:$AH$500,'Absences diverses'!$A$8:$A$500,B9,'Absences diverses'!$D$8:$D$500,Salariés!$J$3)</f>
        <v>0</v>
      </c>
      <c r="PH9" s="37">
        <f>SUMIFS('Absences diverses'!$AH$8:$AH$500,'Absences diverses'!$A$8:$A$500,B9,'Absences diverses'!$D$8:$D$500,Salariés!$J$4)</f>
        <v>0</v>
      </c>
      <c r="PI9" s="37">
        <f>SUMIFS('Arrêts médicaux'!$AK$8:$AK$500,'Arrêts médicaux'!$A$8:$A$500,B9,'Arrêts médicaux'!$D$8:$D$500,Salariés!$H$1)</f>
        <v>0</v>
      </c>
      <c r="PJ9" s="37">
        <f>SUMIFS('Arrêts médicaux'!$AK$8:$AK$500,'Arrêts médicaux'!$A$8:$A$500,B9,'Arrêts médicaux'!$D$8:$D$500,Salariés!$H$2)</f>
        <v>0</v>
      </c>
      <c r="PK9" s="38">
        <f t="shared" si="262"/>
        <v>0</v>
      </c>
      <c r="PL9" s="37">
        <f>SUMIFS('Arrêts médicaux'!$AK$8:$AK$500,'Arrêts médicaux'!$A$8:$A$500,B9,'Arrêts médicaux'!$D$8:$D$500,Salariés!$H$3)</f>
        <v>0</v>
      </c>
      <c r="PM9" s="37">
        <f>SUMIFS('Arrêts médicaux'!$AK$8:$AK$500,'Arrêts médicaux'!$A$8:$A$500,B9,'Arrêts médicaux'!$D$8:$D$500,Salariés!$H$4)</f>
        <v>0</v>
      </c>
      <c r="PN9" s="38">
        <f t="shared" si="263"/>
        <v>0</v>
      </c>
      <c r="PO9" s="37">
        <f>SUMIFS('Arrêts médicaux'!$AK$8:$AK$500,'Arrêts médicaux'!$A$8:$A$500,B9,'Arrêts médicaux'!$D$8:$D$500,Salariés!$H$5)</f>
        <v>0</v>
      </c>
      <c r="PP9" s="37">
        <f>SUMIFS('Arrêts médicaux'!$AK$8:$AK$500,'Arrêts médicaux'!$A$8:$A$500,B9,'Arrêts médicaux'!$D$8:$D$500,Salariés!$H$6)</f>
        <v>0</v>
      </c>
      <c r="PQ9" s="37">
        <f>SUMIFS('Arrêts médicaux'!$AK$8:$AK$500,'Arrêts médicaux'!$A$8:$A$500,B9,'Arrêts médicaux'!$D$8:$D$500,Salariés!$H$7)</f>
        <v>0</v>
      </c>
      <c r="PR9" s="38">
        <f t="shared" si="264"/>
        <v>0</v>
      </c>
      <c r="PS9" s="37">
        <f>SUMIFS('Arrêts médicaux'!$AK$8:$AK$500,'Arrêts médicaux'!$A$8:$A$500,B9,'Arrêts médicaux'!$D$8:$D$500,Salariés!$H$8)</f>
        <v>0</v>
      </c>
      <c r="PT9" s="37">
        <f>SUMIFS('Absences diverses'!$AI$8:$AI$500,'Absences diverses'!$A$8:$A$500,B9,'Absences diverses'!$D$8:$D$500,Salariés!$J$1)</f>
        <v>0</v>
      </c>
      <c r="PU9" s="37">
        <f>SUMIFS('Absences diverses'!$AI$8:$AI$500,'Absences diverses'!$A$8:$A$500,B9,'Absences diverses'!$D$8:$D$500,Salariés!$J$2)</f>
        <v>0</v>
      </c>
      <c r="PV9" s="37">
        <f>SUMIFS('Absences diverses'!$AI$8:$AI$500,'Absences diverses'!$A$8:$A$500,B9,'Absences diverses'!$D$8:$D$500,Salariés!$J$3)</f>
        <v>0</v>
      </c>
      <c r="PW9" s="37">
        <f>SUMIFS('Absences diverses'!$AI$8:$AI$500,'Absences diverses'!$A$8:$A$500,B9,'Absences diverses'!$D$8:$D$500,Salariés!$J$4)</f>
        <v>0</v>
      </c>
      <c r="PX9" s="37">
        <f>SUMIFS('Arrêts médicaux'!$AL$8:$AL$500,'Arrêts médicaux'!$A$8:$A$500,B9,'Arrêts médicaux'!$D$8:$D$500,Salariés!$H$1)</f>
        <v>0</v>
      </c>
      <c r="PY9" s="37">
        <f>SUMIFS('Arrêts médicaux'!$AL$8:$AL$500,'Arrêts médicaux'!$A$8:$A$500,B9,'Arrêts médicaux'!$D$8:$D$500,Salariés!$H$2)</f>
        <v>0</v>
      </c>
      <c r="PZ9" s="38">
        <f t="shared" si="265"/>
        <v>0</v>
      </c>
      <c r="QA9" s="37">
        <f>SUMIFS('Arrêts médicaux'!$AL$8:$AL$500,'Arrêts médicaux'!$A$8:$A$500,B9,'Arrêts médicaux'!$D$8:$D$500,Salariés!$H$3)</f>
        <v>0</v>
      </c>
      <c r="QB9" s="37">
        <f>SUMIFS('Arrêts médicaux'!$AL$8:$AL$500,'Arrêts médicaux'!$A$8:$A$500,B9,'Arrêts médicaux'!$D$8:$D$500,Salariés!$H$4)</f>
        <v>0</v>
      </c>
      <c r="QC9" s="38">
        <f t="shared" si="266"/>
        <v>0</v>
      </c>
      <c r="QD9" s="37">
        <f>SUMIFS('Arrêts médicaux'!$AL$8:$AL$500,'Arrêts médicaux'!$A$8:$A$500,B9,'Arrêts médicaux'!$D$8:$D$500,Salariés!$H$5)</f>
        <v>0</v>
      </c>
      <c r="QE9" s="37">
        <f>SUMIFS('Arrêts médicaux'!$AL$8:$AL$500,'Arrêts médicaux'!$A$8:$A$500,B9,'Arrêts médicaux'!$D$8:$D$500,Salariés!$H$6)</f>
        <v>0</v>
      </c>
      <c r="QF9" s="37">
        <f>SUMIFS('Arrêts médicaux'!$AL$8:$AL$500,'Arrêts médicaux'!$A$8:$A$500,B9,'Arrêts médicaux'!$D$8:$D$500,Salariés!$H$7)</f>
        <v>0</v>
      </c>
      <c r="QG9" s="38">
        <f t="shared" si="267"/>
        <v>0</v>
      </c>
      <c r="QH9" s="37">
        <f>SUMIFS('Arrêts médicaux'!$AL$8:$AL$500,'Arrêts médicaux'!$A$8:$A$500,B9,'Arrêts médicaux'!$D$8:$D$500,Salariés!$H$8)</f>
        <v>0</v>
      </c>
      <c r="QI9" s="37">
        <f>SUMIFS('Absences diverses'!$AJ$8:$AJ$500,'Absences diverses'!$A$8:$A$500,B9,'Absences diverses'!$D$8:$D$500,Salariés!$J$1)</f>
        <v>0</v>
      </c>
      <c r="QJ9" s="37">
        <f>SUMIFS('Absences diverses'!$AJ$8:$AJ$500,'Absences diverses'!$A$8:$A$500,B9,'Absences diverses'!$D$8:$D$500,Salariés!$J$2)</f>
        <v>0</v>
      </c>
      <c r="QK9" s="37">
        <f>SUMIFS('Absences diverses'!$AJ$8:$AJ$500,'Absences diverses'!$A$8:$A$500,B9,'Absences diverses'!$D$8:$D$500,Salariés!$J$3)</f>
        <v>0</v>
      </c>
      <c r="QL9" s="37">
        <f>SUMIFS('Absences diverses'!$AJ$8:$AJ$500,'Absences diverses'!$A$8:$A$500,B9,'Absences diverses'!$D$8:$D$500,Salariés!$J$4)</f>
        <v>0</v>
      </c>
      <c r="QM9" s="37">
        <f>SUMIFS('Arrêts médicaux'!$AM$8:$AM$500,'Arrêts médicaux'!$A$8:$A$500,B9,'Arrêts médicaux'!$D$8:$D$500,Salariés!$H$1)</f>
        <v>0</v>
      </c>
      <c r="QN9" s="37">
        <f>SUMIFS('Arrêts médicaux'!$AM$8:$AM$500,'Arrêts médicaux'!$A$8:$A$500,B9,'Arrêts médicaux'!$D$8:$D$500,Salariés!$H$2)</f>
        <v>0</v>
      </c>
      <c r="QO9" s="38">
        <f t="shared" si="268"/>
        <v>0</v>
      </c>
      <c r="QP9" s="37">
        <f>SUMIFS('Arrêts médicaux'!$AM$8:$AM$500,'Arrêts médicaux'!$A$8:$A$500,B9,'Arrêts médicaux'!$D$8:$D$500,Salariés!$H$3)</f>
        <v>0</v>
      </c>
      <c r="QQ9" s="37">
        <f>SUMIFS('Arrêts médicaux'!$AM$8:$AM$500,'Arrêts médicaux'!$A$8:$A$500,B9,'Arrêts médicaux'!$D$8:$D$500,Salariés!$H$4)</f>
        <v>0</v>
      </c>
      <c r="QR9" s="38">
        <f t="shared" si="269"/>
        <v>0</v>
      </c>
      <c r="QS9" s="37">
        <f>SUMIFS('Arrêts médicaux'!$AM$8:$AM$500,'Arrêts médicaux'!$A$8:$A$500,B9,'Arrêts médicaux'!$D$8:$D$500,Salariés!$H$5)</f>
        <v>0</v>
      </c>
      <c r="QT9" s="37">
        <f>SUMIFS('Arrêts médicaux'!$AM$8:$AM$500,'Arrêts médicaux'!$A$8:$A$500,B9,'Arrêts médicaux'!$D$8:$D$500,Salariés!$H$6)</f>
        <v>0</v>
      </c>
      <c r="QU9" s="37">
        <f>SUMIFS('Arrêts médicaux'!$AM$8:$AM$500,'Arrêts médicaux'!$A$8:$A$500,B9,'Arrêts médicaux'!$D$8:$D$500,Salariés!$H$7)</f>
        <v>0</v>
      </c>
      <c r="QV9" s="38">
        <f t="shared" si="270"/>
        <v>0</v>
      </c>
      <c r="QW9" s="37">
        <f>SUMIFS('Arrêts médicaux'!$AM$8:$AM$500,'Arrêts médicaux'!$A$8:$A$500,B9,'Arrêts médicaux'!$D$8:$D$500,Salariés!$H$8)</f>
        <v>0</v>
      </c>
      <c r="QX9" s="37">
        <f>SUMIFS('Absences diverses'!$AK$8:$AK$500,'Absences diverses'!$A$8:$A$500,B9,'Absences diverses'!$D$8:$D$500,Salariés!$J$1)</f>
        <v>0</v>
      </c>
      <c r="QY9" s="37">
        <f>SUMIFS('Absences diverses'!$AK$8:$AK$500,'Absences diverses'!$A$8:$A$500,B9,'Absences diverses'!$D$8:$D$500,Salariés!$J$2)</f>
        <v>0</v>
      </c>
      <c r="QZ9" s="37">
        <f>SUMIFS('Absences diverses'!$AK$8:$AK$500,'Absences diverses'!$A$8:$A$500,B9,'Absences diverses'!$D$8:$D$500,Salariés!$J$3)</f>
        <v>0</v>
      </c>
      <c r="RA9" s="37">
        <f>SUMIFS('Absences diverses'!$AK$8:$AK$500,'Absences diverses'!$A$8:$A$500,B9,'Absences diverses'!$D$8:$D$500,Salariés!$J$4)</f>
        <v>0</v>
      </c>
      <c r="RB9" s="37">
        <f>SUMIFS('Arrêts médicaux'!$AN$8:$AN$500,'Arrêts médicaux'!$A$8:$A$500,B9,'Arrêts médicaux'!$D$8:$D$500,Salariés!$H$1)</f>
        <v>0</v>
      </c>
      <c r="RC9" s="37">
        <f>SUMIFS('Arrêts médicaux'!$AN$8:$AN$500,'Arrêts médicaux'!$A$8:$A$500,B9,'Arrêts médicaux'!$D$8:$D$500,Salariés!$H$2)</f>
        <v>0</v>
      </c>
      <c r="RD9" s="38">
        <f t="shared" si="271"/>
        <v>0</v>
      </c>
      <c r="RE9" s="37">
        <f>SUMIFS('Arrêts médicaux'!$AN$8:$AN$500,'Arrêts médicaux'!$A$8:$A$500,B9,'Arrêts médicaux'!$D$8:$D$500,Salariés!$H$3)</f>
        <v>0</v>
      </c>
      <c r="RF9" s="37">
        <f>SUMIFS('Arrêts médicaux'!$AN$8:$AN$500,'Arrêts médicaux'!$A$8:$A$500,B9,'Arrêts médicaux'!$D$8:$D$500,Salariés!$H$4)</f>
        <v>0</v>
      </c>
      <c r="RG9" s="38">
        <f t="shared" si="272"/>
        <v>0</v>
      </c>
      <c r="RH9" s="37">
        <f>SUMIFS('Arrêts médicaux'!$AN$8:$AN$500,'Arrêts médicaux'!$A$8:$A$500,B9,'Arrêts médicaux'!$D$8:$D$500,Salariés!$H$5)</f>
        <v>0</v>
      </c>
      <c r="RI9" s="37">
        <f>SUMIFS('Arrêts médicaux'!$AN$8:$AN$500,'Arrêts médicaux'!$A$8:$A$500,B9,'Arrêts médicaux'!$D$8:$D$500,Salariés!$H$6)</f>
        <v>0</v>
      </c>
      <c r="RJ9" s="37">
        <f>SUMIFS('Arrêts médicaux'!$AN$8:$AN$500,'Arrêts médicaux'!$A$8:$A$500,B9,'Arrêts médicaux'!$D$8:$D$500,Salariés!$H$7)</f>
        <v>0</v>
      </c>
      <c r="RK9" s="38">
        <f t="shared" si="273"/>
        <v>0</v>
      </c>
      <c r="RL9" s="37">
        <f>SUMIFS('Arrêts médicaux'!$AN$8:$AN$500,'Arrêts médicaux'!$A$8:$A$500,B9,'Arrêts médicaux'!$D$8:$D$500,Salariés!$H$8)</f>
        <v>0</v>
      </c>
      <c r="RM9" s="37">
        <f>SUMIFS('Absences diverses'!$AL$8:$AL$500,'Absences diverses'!$A$8:$A$500,B9,'Absences diverses'!$D$8:$D$500,Salariés!$J$1)</f>
        <v>0</v>
      </c>
      <c r="RN9" s="37">
        <f>SUMIFS('Absences diverses'!$AL$8:$AL$500,'Absences diverses'!$A$8:$A$500,B9,'Absences diverses'!$D$8:$D$500,Salariés!$J$2)</f>
        <v>0</v>
      </c>
      <c r="RO9" s="37">
        <f>SUMIFS('Absences diverses'!$AL$8:$AL$500,'Absences diverses'!$A$8:$A$500,B9,'Absences diverses'!$D$8:$D$500,Salariés!$J$3)</f>
        <v>0</v>
      </c>
      <c r="RP9" s="37">
        <f>SUMIFS('Absences diverses'!$AL$8:$AL$500,'Absences diverses'!$A$8:$A$500,B9,'Absences diverses'!$D$8:$D$500,Salariés!$J$4)</f>
        <v>0</v>
      </c>
      <c r="RQ9" s="37">
        <f>SUMIFS('Arrêts médicaux'!$AO$8:$AO$500,'Arrêts médicaux'!$A$8:$A$500,B9,'Arrêts médicaux'!$D$8:$D$500,Salariés!$H$1)</f>
        <v>0</v>
      </c>
      <c r="RR9" s="37">
        <f>SUMIFS('Arrêts médicaux'!$AO$8:$AO$500,'Arrêts médicaux'!$A$8:$A$500,B9,'Arrêts médicaux'!$D$8:$D$500,Salariés!$H$2)</f>
        <v>0</v>
      </c>
      <c r="RS9" s="38">
        <f t="shared" si="274"/>
        <v>0</v>
      </c>
      <c r="RT9" s="37">
        <f>SUMIFS('Arrêts médicaux'!$AO$8:$AO$500,'Arrêts médicaux'!$A$8:$A$500,B9,'Arrêts médicaux'!$D$8:$D$500,Salariés!$H$3)</f>
        <v>0</v>
      </c>
      <c r="RU9" s="37">
        <f>SUMIFS('Arrêts médicaux'!$AO$8:$AO$500,'Arrêts médicaux'!$A$8:$A$500,B9,'Arrêts médicaux'!$D$8:$D$500,Salariés!$H$4)</f>
        <v>0</v>
      </c>
      <c r="RV9" s="38">
        <f t="shared" si="275"/>
        <v>0</v>
      </c>
      <c r="RW9" s="37">
        <f>SUMIFS('Arrêts médicaux'!$AO$8:$AO$500,'Arrêts médicaux'!$A$8:$A$500,B9,'Arrêts médicaux'!$D$8:$D$500,Salariés!$H$5)</f>
        <v>0</v>
      </c>
      <c r="RX9" s="37">
        <f>SUMIFS('Arrêts médicaux'!$AO$8:$AO$500,'Arrêts médicaux'!$A$8:$A$500,B9,'Arrêts médicaux'!$D$8:$D$500,Salariés!$H$6)</f>
        <v>0</v>
      </c>
      <c r="RY9" s="37">
        <f>SUMIFS('Arrêts médicaux'!$AO$8:$AO$500,'Arrêts médicaux'!$A$8:$A$500,B9,'Arrêts médicaux'!$D$8:$D$500,Salariés!$H$7)</f>
        <v>0</v>
      </c>
      <c r="RZ9" s="38">
        <f t="shared" si="276"/>
        <v>0</v>
      </c>
      <c r="SA9" s="37">
        <f>SUMIFS('Arrêts médicaux'!$AO$8:$AO$500,'Arrêts médicaux'!$A$8:$A$500,B9,'Arrêts médicaux'!$D$8:$D$500,Salariés!$H$8)</f>
        <v>0</v>
      </c>
      <c r="SB9" s="37">
        <f>SUMIFS('Absences diverses'!$AM$8:$AM$500,'Absences diverses'!$A$8:$A$500,B9,'Absences diverses'!$D$8:$D$500,Salariés!$J$1)</f>
        <v>0</v>
      </c>
      <c r="SC9" s="37">
        <f>SUMIFS('Absences diverses'!$AM$8:$AM$500,'Absences diverses'!$A$8:$A$500,B9,'Absences diverses'!$D$8:$D$500,Salariés!$J$2)</f>
        <v>0</v>
      </c>
      <c r="SD9" s="37">
        <f>SUMIFS('Absences diverses'!$AM$8:$AM$500,'Absences diverses'!$A$8:$A$500,B9,'Absences diverses'!$D$8:$D$500,Salariés!$J$3)</f>
        <v>0</v>
      </c>
      <c r="SE9" s="37">
        <f>SUMIFS('Absences diverses'!$AM$8:$AM$500,'Absences diverses'!$A$8:$A$500,B9,'Absences diverses'!$D$8:$D$500,Salariés!$J$4)</f>
        <v>0</v>
      </c>
      <c r="SF9" s="37">
        <f>SUMIFS('Arrêts médicaux'!$AP$8:$AP$500,'Arrêts médicaux'!$A$8:$A$500,B9,'Arrêts médicaux'!$D$8:$D$500,Salariés!$H$1)</f>
        <v>0</v>
      </c>
      <c r="SG9" s="37">
        <f>SUMIFS('Arrêts médicaux'!$AP$8:$AP$500,'Arrêts médicaux'!$A$8:$A$500,B9,'Arrêts médicaux'!$D$8:$D$500,Salariés!$H$2)</f>
        <v>0</v>
      </c>
      <c r="SH9" s="38">
        <f t="shared" si="277"/>
        <v>0</v>
      </c>
      <c r="SI9" s="37">
        <f>SUMIFS('Arrêts médicaux'!$AP$8:$AP$500,'Arrêts médicaux'!$A$8:$A$500,B9,'Arrêts médicaux'!$D$8:$D$500,Salariés!$H$3)</f>
        <v>0</v>
      </c>
      <c r="SJ9" s="37">
        <f>SUMIFS('Arrêts médicaux'!$AP$8:$AP$500,'Arrêts médicaux'!$A$8:$A$500,B9,'Arrêts médicaux'!$D$8:$D$500,Salariés!$H$4)</f>
        <v>0</v>
      </c>
      <c r="SK9" s="38">
        <f t="shared" si="278"/>
        <v>0</v>
      </c>
      <c r="SL9" s="37">
        <f>SUMIFS('Arrêts médicaux'!$AP$8:$AP$500,'Arrêts médicaux'!$A$8:$A$500,B9,'Arrêts médicaux'!$D$8:$D$500,Salariés!$H$5)</f>
        <v>0</v>
      </c>
      <c r="SM9" s="37">
        <f>SUMIFS('Arrêts médicaux'!$AP$8:$AP$500,'Arrêts médicaux'!$A$8:$A$500,B9,'Arrêts médicaux'!$D$8:$D$500,Salariés!$H$6)</f>
        <v>0</v>
      </c>
      <c r="SN9" s="37">
        <f>SUMIFS('Arrêts médicaux'!$AP$8:$AP$500,'Arrêts médicaux'!$A$8:$A$500,B9,'Arrêts médicaux'!$D$8:$D$500,Salariés!$H$7)</f>
        <v>0</v>
      </c>
      <c r="SO9" s="38">
        <f t="shared" si="279"/>
        <v>0</v>
      </c>
      <c r="SP9" s="37">
        <f>SUMIFS('Arrêts médicaux'!$AP$8:$AP$500,'Arrêts médicaux'!$A$8:$A$500,B9,'Arrêts médicaux'!$D$8:$D$500,Salariés!$H$8)</f>
        <v>0</v>
      </c>
      <c r="SQ9" s="37">
        <f>SUMIFS('Absences diverses'!$AN$8:$AN$500,'Absences diverses'!$A$8:$A$500,B9,'Absences diverses'!$D$8:$D$500,Salariés!$J$1)</f>
        <v>0</v>
      </c>
      <c r="SR9" s="37">
        <f>SUMIFS('Absences diverses'!$AN$8:$AN$500,'Absences diverses'!$A$8:$A$500,B9,'Absences diverses'!$D$8:$D$500,Salariés!$J$2)</f>
        <v>0</v>
      </c>
      <c r="SS9" s="37">
        <f>SUMIFS('Absences diverses'!$AN$8:$AN$500,'Absences diverses'!$A$8:$A$500,B9,'Absences diverses'!$D$8:$D$500,Salariés!$J$3)</f>
        <v>0</v>
      </c>
      <c r="ST9" s="37">
        <f>SUMIFS('Absences diverses'!$AN$8:$AN$500,'Absences diverses'!$A$8:$A$500,B9,'Absences diverses'!$D$8:$D$500,Salariés!$J$4)</f>
        <v>0</v>
      </c>
      <c r="SU9" s="37">
        <f>SUMIFS('Arrêts médicaux'!$AQ$8:$AQ$500,'Arrêts médicaux'!$A$8:$A$500,B9,'Arrêts médicaux'!$D$8:$D$500,Salariés!$H$1)</f>
        <v>0</v>
      </c>
      <c r="SV9" s="37">
        <f>SUMIFS('Arrêts médicaux'!$AQ$8:$AQ$500,'Arrêts médicaux'!$A$8:$A$500,B9,'Arrêts médicaux'!$D$8:$D$500,Salariés!$H$2)</f>
        <v>0</v>
      </c>
      <c r="SW9" s="38">
        <f t="shared" si="280"/>
        <v>0</v>
      </c>
      <c r="SX9" s="37">
        <f>SUMIFS('Arrêts médicaux'!$AQ$8:$AQ$500,'Arrêts médicaux'!$A$8:$A$500,B9,'Arrêts médicaux'!$D$8:$D$500,Salariés!$H$3)</f>
        <v>0</v>
      </c>
      <c r="SY9" s="37">
        <f>SUMIFS('Arrêts médicaux'!$AQ$8:$AQ$500,'Arrêts médicaux'!$A$8:$A$500,B9,'Arrêts médicaux'!$D$8:$D$500,Salariés!$H$4)</f>
        <v>0</v>
      </c>
      <c r="SZ9" s="38">
        <f t="shared" si="281"/>
        <v>0</v>
      </c>
      <c r="TA9" s="37">
        <f>SUMIFS('Arrêts médicaux'!$AQ$8:$AQ$500,'Arrêts médicaux'!$A$8:$A$500,B9,'Arrêts médicaux'!$D$8:$D$500,Salariés!$H$5)</f>
        <v>0</v>
      </c>
      <c r="TB9" s="37">
        <f>SUMIFS('Arrêts médicaux'!$AQ$8:$AQ$500,'Arrêts médicaux'!$A$8:$A$500,B9,'Arrêts médicaux'!$D$8:$D$500,Salariés!$H$6)</f>
        <v>0</v>
      </c>
      <c r="TC9" s="37">
        <f>SUMIFS('Arrêts médicaux'!$AQ$8:$AQ$500,'Arrêts médicaux'!$A$8:$A$500,B9,'Arrêts médicaux'!$D$8:$D$500,Salariés!$H$7)</f>
        <v>0</v>
      </c>
      <c r="TD9" s="38">
        <f t="shared" si="282"/>
        <v>0</v>
      </c>
      <c r="TE9" s="37">
        <f>SUMIFS('Arrêts médicaux'!$AQ$8:$AQ$500,'Arrêts médicaux'!$A$8:$A$500,B9,'Arrêts médicaux'!$D$8:$D$500,Salariés!$H$8)</f>
        <v>0</v>
      </c>
      <c r="TF9" s="37">
        <f>SUMIFS('Absences diverses'!$AO$8:$AO$500,'Absences diverses'!$A$8:$A$500,B9,'Absences diverses'!$D$8:$D$500,Salariés!$J$1)</f>
        <v>0</v>
      </c>
      <c r="TG9" s="37">
        <f>SUMIFS('Absences diverses'!$AO$8:$AO$500,'Absences diverses'!$A$8:$A$500,B9,'Absences diverses'!$D$8:$D$500,Salariés!$J$2)</f>
        <v>0</v>
      </c>
      <c r="TH9" s="37">
        <f>SUMIFS('Absences diverses'!$AO$8:$AO$500,'Absences diverses'!$A$8:$A$500,B9,'Absences diverses'!$D$8:$D$500,Salariés!$J$3)</f>
        <v>0</v>
      </c>
      <c r="TI9" s="37">
        <f>SUMIFS('Absences diverses'!$AO$8:$AO$500,'Absences diverses'!$A$8:$A$500,B9,'Absences diverses'!$D$8:$D$500,Salariés!$J$4)</f>
        <v>0</v>
      </c>
      <c r="TJ9" s="37">
        <f>SUMIFS('Arrêts médicaux'!$AR$8:$AR$500,'Arrêts médicaux'!$A$8:$A$500,B9,'Arrêts médicaux'!$D$8:$D$500,Salariés!$H$1)</f>
        <v>0</v>
      </c>
      <c r="TK9" s="37">
        <f>SUMIFS('Arrêts médicaux'!$AR$8:$AR$500,'Arrêts médicaux'!$A$8:$A$500,B9,'Arrêts médicaux'!$D$8:$D$500,Salariés!$H$2)</f>
        <v>0</v>
      </c>
      <c r="TL9" s="38">
        <f t="shared" si="283"/>
        <v>0</v>
      </c>
      <c r="TM9" s="37">
        <f>SUMIFS('Arrêts médicaux'!$AR$8:$AR$500,'Arrêts médicaux'!$A$8:$A$500,B9,'Arrêts médicaux'!$D$8:$D$500,Salariés!$H$3)</f>
        <v>0</v>
      </c>
      <c r="TN9" s="37">
        <f>SUMIFS('Arrêts médicaux'!$AR$8:$AR$500,'Arrêts médicaux'!$A$8:$A$500,B9,'Arrêts médicaux'!$D$8:$D$500,Salariés!$H$4)</f>
        <v>0</v>
      </c>
      <c r="TO9" s="38">
        <f t="shared" si="284"/>
        <v>0</v>
      </c>
      <c r="TP9" s="37">
        <f>SUMIFS('Arrêts médicaux'!$AR$8:$AR$500,'Arrêts médicaux'!$A$8:$A$500,B9,'Arrêts médicaux'!$D$8:$D$500,Salariés!$H$5)</f>
        <v>0</v>
      </c>
      <c r="TQ9" s="37">
        <f>SUMIFS('Arrêts médicaux'!$AR$8:$AR$500,'Arrêts médicaux'!$A$8:$A$500,B9,'Arrêts médicaux'!$D$8:$D$500,Salariés!$H$6)</f>
        <v>0</v>
      </c>
      <c r="TR9" s="37">
        <f>SUMIFS('Arrêts médicaux'!$AR$8:$AR$500,'Arrêts médicaux'!$A$8:$A$500,B9,'Arrêts médicaux'!$D$8:$D$500,Salariés!$H$7)</f>
        <v>0</v>
      </c>
      <c r="TS9" s="38">
        <f t="shared" si="285"/>
        <v>0</v>
      </c>
      <c r="TT9" s="37">
        <f>SUMIFS('Arrêts médicaux'!$AR$8:$AR$500,'Arrêts médicaux'!$A$8:$A$500,B9,'Arrêts médicaux'!$D$8:$D$500,Salariés!$H$8)</f>
        <v>0</v>
      </c>
      <c r="TU9" s="37">
        <f>SUMIFS('Absences diverses'!$AP$8:$AP$500,'Absences diverses'!$A$8:$A$500,B9,'Absences diverses'!$D$8:$D$500,Salariés!$J$1)</f>
        <v>0</v>
      </c>
      <c r="TV9" s="37">
        <f>SUMIFS('Absences diverses'!$AP$8:$AP$500,'Absences diverses'!$A$8:$A$500,B9,'Absences diverses'!$D$8:$D$500,Salariés!$J$2)</f>
        <v>0</v>
      </c>
      <c r="TW9" s="37">
        <f>SUMIFS('Absences diverses'!$AP$8:$AP$500,'Absences diverses'!$A$8:$A$500,B9,'Absences diverses'!$D$8:$D$500,Salariés!$J$3)</f>
        <v>0</v>
      </c>
      <c r="TX9" s="37">
        <f>SUMIFS('Absences diverses'!$AP$8:$AP$500,'Absences diverses'!$A$8:$A$500,B9,'Absences diverses'!$D$8:$D$500,Salariés!$J$4)</f>
        <v>0</v>
      </c>
      <c r="TY9" s="37">
        <f>SUMIFS('Arrêts médicaux'!$AS$8:$AS$500,'Arrêts médicaux'!$A$8:$A$500,B9,'Arrêts médicaux'!$D$8:$D$500,Salariés!$H$1)</f>
        <v>0</v>
      </c>
      <c r="TZ9" s="37">
        <f>SUMIFS('Arrêts médicaux'!$AS$8:$AS$500,'Arrêts médicaux'!$A$8:$A$500,B9,'Arrêts médicaux'!$D$8:$D$500,Salariés!$H$2)</f>
        <v>0</v>
      </c>
      <c r="UA9" s="38">
        <f t="shared" si="286"/>
        <v>0</v>
      </c>
      <c r="UB9" s="37">
        <f>SUMIFS('Arrêts médicaux'!$AS$8:$AS$500,'Arrêts médicaux'!$A$8:$A$500,B9,'Arrêts médicaux'!$D$8:$D$500,Salariés!$H$3)</f>
        <v>0</v>
      </c>
      <c r="UC9" s="37">
        <f>SUMIFS('Arrêts médicaux'!$AS$8:$AS$500,'Arrêts médicaux'!$A$8:$A$500,B9,'Arrêts médicaux'!$D$8:$D$500,Salariés!$H$4)</f>
        <v>0</v>
      </c>
      <c r="UD9" s="38">
        <f t="shared" si="287"/>
        <v>0</v>
      </c>
      <c r="UE9" s="37">
        <f>SUMIFS('Arrêts médicaux'!$AS$8:$AS$500,'Arrêts médicaux'!$A$8:$A$500,B9,'Arrêts médicaux'!$D$8:$D$500,Salariés!$H$5)</f>
        <v>0</v>
      </c>
      <c r="UF9" s="37">
        <f>SUMIFS('Arrêts médicaux'!$AS$8:$AS$500,'Arrêts médicaux'!$A$8:$A$500,B9,'Arrêts médicaux'!$D$8:$D$500,Salariés!$H$6)</f>
        <v>0</v>
      </c>
      <c r="UG9" s="37">
        <f>SUMIFS('Arrêts médicaux'!$AS$8:$AS$500,'Arrêts médicaux'!$A$8:$A$500,B9,'Arrêts médicaux'!$D$8:$D$500,Salariés!$H$7)</f>
        <v>0</v>
      </c>
      <c r="UH9" s="38">
        <f t="shared" si="288"/>
        <v>0</v>
      </c>
      <c r="UI9" s="37">
        <f>SUMIFS('Arrêts médicaux'!$AS$8:$AS$500,'Arrêts médicaux'!$A$8:$A$500,B9,'Arrêts médicaux'!$D$8:$D$500,Salariés!$H$8)</f>
        <v>0</v>
      </c>
      <c r="UJ9" s="37">
        <f>SUMIFS('Absences diverses'!$AQ$8:$AQ$500,'Absences diverses'!$A$8:$A$500,B9,'Absences diverses'!$D$8:$D$500,Salariés!$J$1)</f>
        <v>0</v>
      </c>
      <c r="UK9" s="37">
        <f>SUMIFS('Absences diverses'!$AQ$8:$AQ$500,'Absences diverses'!$A$8:$A$500,B9,'Absences diverses'!$D$8:$D$500,Salariés!$J$2)</f>
        <v>0</v>
      </c>
      <c r="UL9" s="37">
        <f>SUMIFS('Absences diverses'!$AQ$8:$AQ$500,'Absences diverses'!$A$8:$A$500,B9,'Absences diverses'!$D$8:$D$500,Salariés!$J$3)</f>
        <v>0</v>
      </c>
      <c r="UM9" s="37">
        <f>SUMIFS('Absences diverses'!$AQ$8:$AQ$500,'Absences diverses'!$A$8:$A$500,B9,'Absences diverses'!$D$8:$D$500,Salariés!$J$4)</f>
        <v>0</v>
      </c>
      <c r="UN9" s="37">
        <f>SUMIFS('Arrêts médicaux'!$AT$8:$AT$500,'Arrêts médicaux'!$A$8:$A$500,B9,'Arrêts médicaux'!$D$8:$D$500,Salariés!$H$1)</f>
        <v>0</v>
      </c>
      <c r="UO9" s="37">
        <f>SUMIFS('Arrêts médicaux'!$AT$8:$AT$500,'Arrêts médicaux'!$A$8:$A$500,B9,'Arrêts médicaux'!$D$8:$D$500,Salariés!$H$2)</f>
        <v>0</v>
      </c>
      <c r="UP9" s="38">
        <f t="shared" si="289"/>
        <v>0</v>
      </c>
      <c r="UQ9" s="37">
        <f>SUMIFS('Arrêts médicaux'!$AT$8:$AT$500,'Arrêts médicaux'!$A$8:$A$500,B9,'Arrêts médicaux'!$D$8:$D$500,Salariés!$H$3)</f>
        <v>0</v>
      </c>
      <c r="UR9" s="37">
        <f>SUMIFS('Arrêts médicaux'!$AT$8:$AT$500,'Arrêts médicaux'!$A$8:$A$500,B9,'Arrêts médicaux'!$D$8:$D$500,Salariés!$H$4)</f>
        <v>0</v>
      </c>
      <c r="US9" s="38">
        <f t="shared" si="290"/>
        <v>0</v>
      </c>
      <c r="UT9" s="37">
        <f>SUMIFS('Arrêts médicaux'!$AT$8:$AT$500,'Arrêts médicaux'!$A$8:$A$500,B9,'Arrêts médicaux'!$D$8:$D$500,Salariés!$H$5)</f>
        <v>0</v>
      </c>
      <c r="UU9" s="37">
        <f>SUMIFS('Arrêts médicaux'!$AT$8:$AT$500,'Arrêts médicaux'!$A$8:$A$500,B9,'Arrêts médicaux'!$D$8:$D$500,Salariés!$H$6)</f>
        <v>0</v>
      </c>
      <c r="UV9" s="37">
        <f>SUMIFS('Arrêts médicaux'!$AT$8:$AT$500,'Arrêts médicaux'!$A$8:$A$500,B9,'Arrêts médicaux'!$D$8:$D$500,Salariés!$H$7)</f>
        <v>0</v>
      </c>
      <c r="UW9" s="38">
        <f t="shared" si="291"/>
        <v>0</v>
      </c>
      <c r="UX9" s="37">
        <f>SUMIFS('Arrêts médicaux'!$AT$8:$AT$500,'Arrêts médicaux'!$A$8:$A$500,B9,'Arrêts médicaux'!$D$8:$D$500,Salariés!$H$8)</f>
        <v>0</v>
      </c>
      <c r="UY9" s="37">
        <f>SUMIFS('Absences diverses'!$AR$8:$AR$500,'Absences diverses'!$A$8:$A$500,B9,'Absences diverses'!$D$8:$D$500,Salariés!$J$1)</f>
        <v>0</v>
      </c>
      <c r="UZ9" s="37">
        <f>SUMIFS('Absences diverses'!$AR$8:$AR$500,'Absences diverses'!$A$8:$A$500,B9,'Absences diverses'!$D$8:$D$500,Salariés!$J$2)</f>
        <v>0</v>
      </c>
      <c r="VA9" s="37">
        <f>SUMIFS('Absences diverses'!$AR$8:$AR$500,'Absences diverses'!$A$8:$A$500,B9,'Absences diverses'!$D$8:$D$500,Salariés!$J$3)</f>
        <v>0</v>
      </c>
      <c r="VB9" s="37">
        <f>SUMIFS('Absences diverses'!$AR$8:$AR$500,'Absences diverses'!$A$8:$A$500,B9,'Absences diverses'!$D$8:$D$500,Salariés!$J$4)</f>
        <v>0</v>
      </c>
      <c r="VC9" s="37">
        <f>SUMIFS('Arrêts médicaux'!$AU$8:$AU$500,'Arrêts médicaux'!$A$8:$A$500,B9,'Arrêts médicaux'!$D$8:$D$500,Salariés!$H$1)</f>
        <v>0</v>
      </c>
      <c r="VD9" s="37">
        <f>SUMIFS('Arrêts médicaux'!$AU$8:$AU$500,'Arrêts médicaux'!$A$8:$A$500,B9,'Arrêts médicaux'!$D$8:$D$500,Salariés!$H$2)</f>
        <v>0</v>
      </c>
      <c r="VE9" s="38">
        <f t="shared" si="292"/>
        <v>0</v>
      </c>
      <c r="VF9" s="37">
        <f>SUMIFS('Arrêts médicaux'!$AU$8:$AU$500,'Arrêts médicaux'!$A$8:$A$500,B9,'Arrêts médicaux'!$D$8:$D$500,Salariés!$H$3)</f>
        <v>0</v>
      </c>
      <c r="VG9" s="37">
        <f>SUMIFS('Arrêts médicaux'!$AU$8:$AU$500,'Arrêts médicaux'!$A$8:$A$500,B9,'Arrêts médicaux'!$D$8:$D$500,Salariés!$H$4)</f>
        <v>0</v>
      </c>
      <c r="VH9" s="38">
        <f t="shared" si="293"/>
        <v>0</v>
      </c>
      <c r="VI9" s="37">
        <f>SUMIFS('Arrêts médicaux'!$AU$8:$AU$500,'Arrêts médicaux'!$A$8:$A$500,B9,'Arrêts médicaux'!$D$8:$D$500,Salariés!$H$5)</f>
        <v>0</v>
      </c>
      <c r="VJ9" s="37">
        <f>SUMIFS('Arrêts médicaux'!$AU$8:$AU$500,'Arrêts médicaux'!$A$8:$A$500,B9,'Arrêts médicaux'!$D$8:$D$500,Salariés!$H$6)</f>
        <v>0</v>
      </c>
      <c r="VK9" s="37">
        <f>SUMIFS('Arrêts médicaux'!$AU$8:$AU$500,'Arrêts médicaux'!$A$8:$A$500,B9,'Arrêts médicaux'!$D$8:$D$500,Salariés!$H$7)</f>
        <v>0</v>
      </c>
      <c r="VL9" s="38">
        <f t="shared" si="294"/>
        <v>0</v>
      </c>
      <c r="VM9" s="37">
        <f>SUMIFS('Arrêts médicaux'!$AU$8:$AU$500,'Arrêts médicaux'!$A$8:$A$500,B9,'Arrêts médicaux'!$D$8:$D$500,Salariés!$H$8)</f>
        <v>0</v>
      </c>
      <c r="VN9" s="37">
        <f>SUMIFS('Absences diverses'!$AS$8:$AS$500,'Absences diverses'!$A$8:$A$500,B9,'Absences diverses'!$D$8:$D$500,Salariés!$J$1)</f>
        <v>0</v>
      </c>
      <c r="VO9" s="37">
        <f>SUMIFS('Absences diverses'!$AS$8:$AS$500,'Absences diverses'!$A$8:$A$500,B9,'Absences diverses'!$D$8:$D$500,Salariés!$J$2)</f>
        <v>0</v>
      </c>
      <c r="VP9" s="37">
        <f>SUMIFS('Absences diverses'!$AS$8:$AS$500,'Absences diverses'!$A$8:$A$500,B9,'Absences diverses'!$D$8:$D$500,Salariés!$J$3)</f>
        <v>0</v>
      </c>
      <c r="VQ9" s="37">
        <f>SUMIFS('Absences diverses'!$AS$8:$AS$500,'Absences diverses'!$A$8:$A$500,B9,'Absences diverses'!$D$8:$D$500,Salariés!$J$4)</f>
        <v>0</v>
      </c>
      <c r="VR9" s="37">
        <f>SUMIFS('Arrêts médicaux'!$AV$8:$AV$500,'Arrêts médicaux'!$A$8:$A$500,B9,'Arrêts médicaux'!$D$8:$D$500,Salariés!$H$1)</f>
        <v>0</v>
      </c>
      <c r="VS9" s="37">
        <f>SUMIFS('Arrêts médicaux'!$AV$8:$AV$500,'Arrêts médicaux'!$A$8:$A$500,B9,'Arrêts médicaux'!$D$8:$D$500,Salariés!$H$2)</f>
        <v>0</v>
      </c>
      <c r="VT9" s="38">
        <f t="shared" si="295"/>
        <v>0</v>
      </c>
      <c r="VU9" s="37">
        <f>SUMIFS('Arrêts médicaux'!$AV$8:$AV$500,'Arrêts médicaux'!$A$8:$A$500,B9,'Arrêts médicaux'!$D$8:$D$500,Salariés!$H$3)</f>
        <v>0</v>
      </c>
      <c r="VV9" s="37">
        <f>SUMIFS('Arrêts médicaux'!$AV$8:$AV$500,'Arrêts médicaux'!$A$8:$A$500,B9,'Arrêts médicaux'!$D$8:$D$500,Salariés!$H$4)</f>
        <v>0</v>
      </c>
      <c r="VW9" s="38">
        <f t="shared" si="296"/>
        <v>0</v>
      </c>
      <c r="VX9" s="37">
        <f>SUMIFS('Arrêts médicaux'!$AV$8:$AV$500,'Arrêts médicaux'!$A$8:$A$500,B9,'Arrêts médicaux'!$D$8:$D$500,Salariés!$H$5)</f>
        <v>0</v>
      </c>
      <c r="VY9" s="37">
        <f>SUMIFS('Arrêts médicaux'!$AV$8:$AV$500,'Arrêts médicaux'!$A$8:$A$500,B9,'Arrêts médicaux'!$D$8:$D$500,Salariés!$H$6)</f>
        <v>0</v>
      </c>
      <c r="VZ9" s="37">
        <f>SUMIFS('Arrêts médicaux'!$AV$8:$AV$500,'Arrêts médicaux'!$A$8:$A$500,B9,'Arrêts médicaux'!$D$8:$D$500,Salariés!$H$7)</f>
        <v>0</v>
      </c>
      <c r="WA9" s="38">
        <f t="shared" si="297"/>
        <v>0</v>
      </c>
      <c r="WB9" s="37">
        <f>SUMIFS('Arrêts médicaux'!$AV$8:$AV$500,'Arrêts médicaux'!$A$8:$A$500,B9,'Arrêts médicaux'!$D$8:$D$500,Salariés!$H$8)</f>
        <v>0</v>
      </c>
      <c r="WC9" s="37">
        <f>SUMIFS('Absences diverses'!$AT$8:$AT$500,'Absences diverses'!$A$8:$A$500,B9,'Absences diverses'!$D$8:$D$500,Salariés!$J$1)</f>
        <v>0</v>
      </c>
      <c r="WD9" s="37">
        <f>SUMIFS('Absences diverses'!$AT$8:$AT$500,'Absences diverses'!$A$8:$A$500,B9,'Absences diverses'!$D$8:$D$500,Salariés!$J$2)</f>
        <v>0</v>
      </c>
      <c r="WE9" s="37">
        <f>SUMIFS('Absences diverses'!$AT$8:$AT$500,'Absences diverses'!$A$8:$A$500,B9,'Absences diverses'!$D$8:$D$500,Salariés!$J$3)</f>
        <v>0</v>
      </c>
      <c r="WF9" s="37">
        <f>SUMIFS('Absences diverses'!$AT$8:$AT$500,'Absences diverses'!$A$8:$A$500,B9,'Absences diverses'!$D$8:$D$500,Salariés!$J$4)</f>
        <v>0</v>
      </c>
      <c r="WG9" s="37">
        <f>SUMIFS('Arrêts médicaux'!$AW$8:$AW$500,'Arrêts médicaux'!$A$8:$A$500,B9,'Arrêts médicaux'!$D$8:$D$500,Salariés!$H$1)</f>
        <v>0</v>
      </c>
      <c r="WH9" s="37">
        <f>SUMIFS('Arrêts médicaux'!$AW$8:$AW$500,'Arrêts médicaux'!$A$8:$A$500,B9,'Arrêts médicaux'!$D$8:$D$500,Salariés!$H$2)</f>
        <v>0</v>
      </c>
      <c r="WI9" s="38">
        <f t="shared" si="298"/>
        <v>0</v>
      </c>
      <c r="WJ9" s="37">
        <f>SUMIFS('Arrêts médicaux'!$AW$8:$AW$500,'Arrêts médicaux'!$A$8:$A$500,B9,'Arrêts médicaux'!$D$8:$D$500,Salariés!$H$3)</f>
        <v>0</v>
      </c>
      <c r="WK9" s="37">
        <f>SUMIFS('Arrêts médicaux'!$AW$8:$AW$500,'Arrêts médicaux'!$A$8:$A$500,B9,'Arrêts médicaux'!$D$8:$D$500,Salariés!$H$4)</f>
        <v>0</v>
      </c>
      <c r="WL9" s="38">
        <f t="shared" si="299"/>
        <v>0</v>
      </c>
      <c r="WM9" s="37">
        <f>SUMIFS('Arrêts médicaux'!$AW$8:$AW$500,'Arrêts médicaux'!$A$8:$A$500,B9,'Arrêts médicaux'!$D$8:$D$500,Salariés!$H$5)</f>
        <v>0</v>
      </c>
      <c r="WN9" s="37">
        <f>SUMIFS('Arrêts médicaux'!$AW$8:$AW$500,'Arrêts médicaux'!$A$8:$A$500,B9,'Arrêts médicaux'!$D$8:$D$500,Salariés!$H$6)</f>
        <v>0</v>
      </c>
      <c r="WO9" s="37">
        <f>SUMIFS('Arrêts médicaux'!$AW$8:$AW$500,'Arrêts médicaux'!$A$8:$A$500,B9,'Arrêts médicaux'!$D$8:$D$500,Salariés!$H$7)</f>
        <v>0</v>
      </c>
      <c r="WP9" s="38">
        <f t="shared" si="300"/>
        <v>0</v>
      </c>
      <c r="WQ9" s="37">
        <f>SUMIFS('Arrêts médicaux'!$AW$8:$AW$500,'Arrêts médicaux'!$A$8:$A$500,B9,'Arrêts médicaux'!$D$8:$D$500,Salariés!$H$8)</f>
        <v>0</v>
      </c>
      <c r="WR9" s="37">
        <f>SUMIFS('Absences diverses'!$AU$8:$AU$500,'Absences diverses'!$A$8:$A$500,B9,'Absences diverses'!$D$8:$D$500,Salariés!$J$1)</f>
        <v>0</v>
      </c>
      <c r="WS9" s="37">
        <f>SUMIFS('Absences diverses'!$AU$8:$AU$500,'Absences diverses'!$A$8:$A$500,B9,'Absences diverses'!$D$8:$D$500,Salariés!$J$2)</f>
        <v>0</v>
      </c>
      <c r="WT9" s="37">
        <f>SUMIFS('Absences diverses'!$AU$8:$AU$500,'Absences diverses'!$A$8:$A$500,B9,'Absences diverses'!$D$8:$D$500,Salariés!$J$3)</f>
        <v>0</v>
      </c>
      <c r="WU9" s="37">
        <f>SUMIFS('Absences diverses'!$AU$8:$AU$500,'Absences diverses'!$A$8:$A$500,B9,'Absences diverses'!$D$8:$D$500,Salariés!$J$4)</f>
        <v>0</v>
      </c>
      <c r="WV9" s="37">
        <f>SUMIFS('Arrêts médicaux'!$AX$8:$AX$500,'Arrêts médicaux'!$A$8:$A$500,B9,'Arrêts médicaux'!$D$8:$D$500,Salariés!$H$1)</f>
        <v>0</v>
      </c>
      <c r="WW9" s="37">
        <f>SUMIFS('Arrêts médicaux'!$AX$8:$AX$500,'Arrêts médicaux'!$A$8:$A$500,B9,'Arrêts médicaux'!$D$8:$D$500,Salariés!$H$2)</f>
        <v>0</v>
      </c>
      <c r="WX9" s="38">
        <f t="shared" si="301"/>
        <v>0</v>
      </c>
      <c r="WY9" s="37">
        <f>SUMIFS('Arrêts médicaux'!$AX$8:$AX$500,'Arrêts médicaux'!$A$8:$A$500,B9,'Arrêts médicaux'!$D$8:$D$500,Salariés!$H$3)</f>
        <v>0</v>
      </c>
      <c r="WZ9" s="37">
        <f>SUMIFS('Arrêts médicaux'!$AX$8:$AX$500,'Arrêts médicaux'!$A$8:$A$500,B9,'Arrêts médicaux'!$D$8:$D$500,Salariés!$H$4)</f>
        <v>0</v>
      </c>
      <c r="XA9" s="38">
        <f t="shared" si="302"/>
        <v>0</v>
      </c>
      <c r="XB9" s="37">
        <f>SUMIFS('Arrêts médicaux'!$AX$8:$AX$500,'Arrêts médicaux'!$A$8:$A$500,B9,'Arrêts médicaux'!$D$8:$D$500,Salariés!$H$5)</f>
        <v>0</v>
      </c>
      <c r="XC9" s="37">
        <f>SUMIFS('Arrêts médicaux'!$AX$8:$AX$500,'Arrêts médicaux'!$A$8:$A$500,B9,'Arrêts médicaux'!$D$8:$D$500,Salariés!$H$6)</f>
        <v>0</v>
      </c>
      <c r="XD9" s="37">
        <f>SUMIFS('Arrêts médicaux'!$AX$8:$AX$500,'Arrêts médicaux'!$A$8:$A$500,B9,'Arrêts médicaux'!$D$8:$D$500,Salariés!$H$7)</f>
        <v>0</v>
      </c>
      <c r="XE9" s="38">
        <f t="shared" si="303"/>
        <v>0</v>
      </c>
      <c r="XF9" s="37">
        <f>SUMIFS('Arrêts médicaux'!$AX$8:$AX$500,'Arrêts médicaux'!$A$8:$A$500,B9,'Arrêts médicaux'!$D$8:$D$500,Salariés!$H$8)</f>
        <v>0</v>
      </c>
      <c r="XG9" s="37">
        <f>SUMIFS('Absences diverses'!$AV$8:$AV$500,'Absences diverses'!$A$8:$A$500,B9,'Absences diverses'!$D$8:$D$500,Salariés!$J$1)</f>
        <v>0</v>
      </c>
      <c r="XH9" s="37">
        <f>SUMIFS('Absences diverses'!$AV$8:$AV$500,'Absences diverses'!$A$8:$A$500,B9,'Absences diverses'!$D$8:$D$500,Salariés!$J$2)</f>
        <v>0</v>
      </c>
      <c r="XI9" s="37">
        <f>SUMIFS('Absences diverses'!$AV$8:$AV$500,'Absences diverses'!$A$8:$A$500,B9,'Absences diverses'!$D$8:$D$500,Salariés!$J$3)</f>
        <v>0</v>
      </c>
      <c r="XJ9" s="37">
        <f>SUMIFS('Absences diverses'!$AV$8:$AV$500,'Absences diverses'!$A$8:$A$500,B9,'Absences diverses'!$D$8:$D$500,Salariés!$J$4)</f>
        <v>0</v>
      </c>
      <c r="XK9" s="37">
        <f>SUMIFS('Arrêts médicaux'!$AY$8:$AY$500,'Arrêts médicaux'!$A$8:$A$500,B9,'Arrêts médicaux'!$D$8:$D$500,Salariés!$H$1)</f>
        <v>0</v>
      </c>
      <c r="XL9" s="37">
        <f>SUMIFS('Arrêts médicaux'!$AY$8:$AY$500,'Arrêts médicaux'!$A$8:$A$500,B9,'Arrêts médicaux'!$D$8:$D$500,Salariés!$H$2)</f>
        <v>0</v>
      </c>
      <c r="XM9" s="38">
        <f t="shared" si="304"/>
        <v>0</v>
      </c>
      <c r="XN9" s="37">
        <f>SUMIFS('Arrêts médicaux'!$AY$8:$AY$500,'Arrêts médicaux'!$A$8:$A$500,B9,'Arrêts médicaux'!$D$8:$D$500,Salariés!$H$3)</f>
        <v>0</v>
      </c>
      <c r="XO9" s="37">
        <f>SUMIFS('Arrêts médicaux'!$AY$8:$AY$500,'Arrêts médicaux'!$A$8:$A$500,B9,'Arrêts médicaux'!$D$8:$D$500,Salariés!$H$4)</f>
        <v>0</v>
      </c>
      <c r="XP9" s="38">
        <f t="shared" si="305"/>
        <v>0</v>
      </c>
      <c r="XQ9" s="37">
        <f>SUMIFS('Arrêts médicaux'!$AY$8:$AY$500,'Arrêts médicaux'!$A$8:$A$500,B9,'Arrêts médicaux'!$D$8:$D$500,Salariés!$H$5)</f>
        <v>0</v>
      </c>
      <c r="XR9" s="37">
        <f>SUMIFS('Arrêts médicaux'!$AY$8:$AY$500,'Arrêts médicaux'!$A$8:$A$500,B9,'Arrêts médicaux'!$D$8:$D$500,Salariés!$H$6)</f>
        <v>0</v>
      </c>
      <c r="XS9" s="37">
        <f>SUMIFS('Arrêts médicaux'!$AY$8:$AY$500,'Arrêts médicaux'!$A$8:$A$500,B9,'Arrêts médicaux'!$D$8:$D$500,Salariés!$H$7)</f>
        <v>0</v>
      </c>
      <c r="XT9" s="38">
        <f t="shared" si="306"/>
        <v>0</v>
      </c>
      <c r="XU9" s="37">
        <f>SUMIFS('Arrêts médicaux'!$AY$8:$AY$500,'Arrêts médicaux'!$A$8:$A$500,B9,'Arrêts médicaux'!$D$8:$D$500,Salariés!$H$8)</f>
        <v>0</v>
      </c>
      <c r="XV9" s="37">
        <f>SUMIFS('Absences diverses'!$AW$8:$AW$500,'Absences diverses'!$A$8:$A$500,B9,'Absences diverses'!$D$8:$D$500,Salariés!$J$1)</f>
        <v>0</v>
      </c>
      <c r="XW9" s="37">
        <f>SUMIFS('Absences diverses'!$AW$8:$AW$500,'Absences diverses'!$A$8:$A$500,B9,'Absences diverses'!$D$8:$D$500,Salariés!$J$2)</f>
        <v>0</v>
      </c>
      <c r="XX9" s="37">
        <f>SUMIFS('Absences diverses'!$AW$8:$AW$500,'Absences diverses'!$A$8:$A$500,B9,'Absences diverses'!$D$8:$D$500,Salariés!$J$3)</f>
        <v>0</v>
      </c>
      <c r="XY9" s="37">
        <f>SUMIFS('Absences diverses'!$AW$8:$AW$500,'Absences diverses'!$A$8:$A$500,B9,'Absences diverses'!$D$8:$D$500,Salariés!$J$4)</f>
        <v>0</v>
      </c>
      <c r="XZ9" s="37">
        <f>SUMIFS('Arrêts médicaux'!$AZ$8:$AZ$500,'Arrêts médicaux'!$A$8:$A$500,B9,'Arrêts médicaux'!$D$8:$D$500,Salariés!$H$1)</f>
        <v>0</v>
      </c>
      <c r="YA9" s="37">
        <f>SUMIFS('Arrêts médicaux'!$AZ$8:$AZ$500,'Arrêts médicaux'!$A$8:$A$500,B9,'Arrêts médicaux'!$D$8:$D$500,Salariés!$H$2)</f>
        <v>0</v>
      </c>
      <c r="YB9" s="38">
        <f t="shared" si="307"/>
        <v>0</v>
      </c>
      <c r="YC9" s="37">
        <f>SUMIFS('Arrêts médicaux'!$AZ$8:$AZ$500,'Arrêts médicaux'!$A$8:$A$500,B9,'Arrêts médicaux'!$D$8:$D$500,Salariés!$H$3)</f>
        <v>0</v>
      </c>
      <c r="YD9" s="37">
        <f>SUMIFS('Arrêts médicaux'!$AZ$8:$AZ$500,'Arrêts médicaux'!$A$8:$A$500,B9,'Arrêts médicaux'!$D$8:$D$500,Salariés!$H$4)</f>
        <v>0</v>
      </c>
      <c r="YE9" s="38">
        <f t="shared" si="308"/>
        <v>0</v>
      </c>
      <c r="YF9" s="37">
        <f>SUMIFS('Arrêts médicaux'!$AZ$8:$AZ$500,'Arrêts médicaux'!$A$8:$A$500,B9,'Arrêts médicaux'!$D$8:$D$500,Salariés!$H$5)</f>
        <v>0</v>
      </c>
      <c r="YG9" s="37">
        <f>SUMIFS('Arrêts médicaux'!$AZ$8:$AZ$500,'Arrêts médicaux'!$A$8:$A$500,B9,'Arrêts médicaux'!$D$8:$D$500,Salariés!$H$6)</f>
        <v>0</v>
      </c>
      <c r="YH9" s="37">
        <f>SUMIFS('Arrêts médicaux'!$AZ$8:$AZ$500,'Arrêts médicaux'!$A$8:$A$500,B9,'Arrêts médicaux'!$D$8:$D$500,Salariés!$H$7)</f>
        <v>0</v>
      </c>
      <c r="YI9" s="38">
        <f t="shared" si="309"/>
        <v>0</v>
      </c>
      <c r="YJ9" s="37">
        <f>SUMIFS('Arrêts médicaux'!$AZ$8:$AZ$500,'Arrêts médicaux'!$A$8:$A$500,B9,'Arrêts médicaux'!$D$8:$D$500,Salariés!$H$8)</f>
        <v>0</v>
      </c>
      <c r="YK9" s="37">
        <f>SUMIFS('Absences diverses'!$AX$8:$AX$500,'Absences diverses'!$A$8:$A$500,B9,'Absences diverses'!$D$8:$D$500,Salariés!$J$1)</f>
        <v>0</v>
      </c>
      <c r="YL9" s="37">
        <f>SUMIFS('Absences diverses'!$AX$8:$AX$500,'Absences diverses'!$A$8:$A$500,B9,'Absences diverses'!$D$8:$D$500,Salariés!$J$2)</f>
        <v>0</v>
      </c>
      <c r="YM9" s="37">
        <f>SUMIFS('Absences diverses'!$AX$8:$AX$500,'Absences diverses'!$A$8:$A$500,B9,'Absences diverses'!$D$8:$D$500,Salariés!$J$3)</f>
        <v>0</v>
      </c>
      <c r="YN9" s="37">
        <f>SUMIFS('Absences diverses'!$AX$8:$AX$500,'Absences diverses'!$A$8:$A$500,B9,'Absences diverses'!$D$8:$D$500,Salariés!$J$4)</f>
        <v>0</v>
      </c>
      <c r="YO9" s="37">
        <f>SUMIFS('Arrêts médicaux'!$BA$8:$BA$500,'Arrêts médicaux'!$A$8:$A$500,B9,'Arrêts médicaux'!$D$8:$D$500,Salariés!$H$1)</f>
        <v>0</v>
      </c>
      <c r="YP9" s="37">
        <f>SUMIFS('Arrêts médicaux'!$BA$8:$BA$500,'Arrêts médicaux'!$A$8:$A$500,B9,'Arrêts médicaux'!$D$8:$D$500,Salariés!$H$2)</f>
        <v>0</v>
      </c>
      <c r="YQ9" s="38">
        <f t="shared" si="310"/>
        <v>0</v>
      </c>
      <c r="YR9" s="37">
        <f>SUMIFS('Arrêts médicaux'!$BA$8:$BA$500,'Arrêts médicaux'!$A$8:$A$500,B9,'Arrêts médicaux'!$D$8:$D$500,Salariés!$H$3)</f>
        <v>0</v>
      </c>
      <c r="YS9" s="37">
        <f>SUMIFS('Arrêts médicaux'!$BA$8:$BA$500,'Arrêts médicaux'!$A$8:$A$500,B9,'Arrêts médicaux'!$D$8:$D$500,Salariés!$H$4)</f>
        <v>0</v>
      </c>
      <c r="YT9" s="38">
        <f t="shared" si="311"/>
        <v>0</v>
      </c>
      <c r="YU9" s="37">
        <f>SUMIFS('Arrêts médicaux'!$BA$8:$BA$500,'Arrêts médicaux'!$A$8:$A$500,B9,'Arrêts médicaux'!$D$8:$D$500,Salariés!$H$5)</f>
        <v>0</v>
      </c>
      <c r="YV9" s="37">
        <f>SUMIFS('Arrêts médicaux'!$BA$8:$BA$500,'Arrêts médicaux'!$A$8:$A$500,B9,'Arrêts médicaux'!$D$8:$D$500,Salariés!$H$6)</f>
        <v>0</v>
      </c>
      <c r="YW9" s="37">
        <f>SUMIFS('Arrêts médicaux'!$BA$8:$BA$500,'Arrêts médicaux'!$A$8:$A$500,B9,'Arrêts médicaux'!$D$8:$D$500,Salariés!$H$7)</f>
        <v>0</v>
      </c>
      <c r="YX9" s="38">
        <f t="shared" si="312"/>
        <v>0</v>
      </c>
      <c r="YY9" s="37">
        <f>SUMIFS('Arrêts médicaux'!$BA$8:$BA$500,'Arrêts médicaux'!$A$8:$A$500,B9,'Arrêts médicaux'!$D$8:$D$500,Salariés!$H$8)</f>
        <v>0</v>
      </c>
      <c r="YZ9" s="37">
        <f>SUMIFS('Absences diverses'!$AY$8:$AY$500,'Absences diverses'!$A$8:$A$500,B9,'Absences diverses'!$D$8:$D$500,Salariés!$J$1)</f>
        <v>0</v>
      </c>
      <c r="ZA9" s="37">
        <f>SUMIFS('Absences diverses'!$AY$8:$AY$500,'Absences diverses'!$A$8:$A$500,B9,'Absences diverses'!$D$8:$D$500,Salariés!$J$2)</f>
        <v>0</v>
      </c>
      <c r="ZB9" s="37">
        <f>SUMIFS('Absences diverses'!$AY$8:$AY$500,'Absences diverses'!$A$8:$A$500,B9,'Absences diverses'!$D$8:$D$500,Salariés!$J$3)</f>
        <v>0</v>
      </c>
      <c r="ZC9" s="37">
        <f>SUMIFS('Absences diverses'!$AY$8:$AY$500,'Absences diverses'!$A$8:$A$500,B9,'Absences diverses'!$D$8:$D$500,Salariés!$J$4)</f>
        <v>0</v>
      </c>
      <c r="ZD9" s="37">
        <f>SUMIFS('Arrêts médicaux'!$BB$8:$BB$500,'Arrêts médicaux'!$A$8:$A$500,B9,'Arrêts médicaux'!$D$8:$D$500,Salariés!$H$1)</f>
        <v>0</v>
      </c>
      <c r="ZE9" s="37">
        <f>SUMIFS('Arrêts médicaux'!$BB$8:$BB$500,'Arrêts médicaux'!$A$8:$A$500,B9,'Arrêts médicaux'!$D$8:$D$500,Salariés!$H$2)</f>
        <v>0</v>
      </c>
      <c r="ZF9" s="38">
        <f t="shared" si="313"/>
        <v>0</v>
      </c>
      <c r="ZG9" s="37">
        <f>SUMIFS('Arrêts médicaux'!$BB$8:$BB$500,'Arrêts médicaux'!$A$8:$A$500,B9,'Arrêts médicaux'!$D$8:$D$500,Salariés!$H$3)</f>
        <v>0</v>
      </c>
      <c r="ZH9" s="37">
        <f>SUMIFS('Arrêts médicaux'!$BB$8:$BB$500,'Arrêts médicaux'!$A$8:$A$500,B9,'Arrêts médicaux'!$D$8:$D$500,Salariés!$H$4)</f>
        <v>0</v>
      </c>
      <c r="ZI9" s="38">
        <f t="shared" si="314"/>
        <v>0</v>
      </c>
      <c r="ZJ9" s="37">
        <f>SUMIFS('Arrêts médicaux'!$BB$8:$BB$500,'Arrêts médicaux'!$A$8:$A$500,B9,'Arrêts médicaux'!$D$8:$D$500,Salariés!$H$5)</f>
        <v>0</v>
      </c>
      <c r="ZK9" s="37">
        <f>SUMIFS('Arrêts médicaux'!$BB$8:$BB$500,'Arrêts médicaux'!$A$8:$A$500,B9,'Arrêts médicaux'!$D$8:$D$500,Salariés!$H$6)</f>
        <v>0</v>
      </c>
      <c r="ZL9" s="37">
        <f>SUMIFS('Arrêts médicaux'!$BB$8:$BB$500,'Arrêts médicaux'!$A$8:$A$500,B9,'Arrêts médicaux'!$D$8:$D$500,Salariés!$H$7)</f>
        <v>0</v>
      </c>
      <c r="ZM9" s="38">
        <f t="shared" si="315"/>
        <v>0</v>
      </c>
      <c r="ZN9" s="37">
        <f>SUMIFS('Arrêts médicaux'!$BB$8:$BB$500,'Arrêts médicaux'!$A$8:$A$500,B9,'Arrêts médicaux'!$D$8:$D$500,Salariés!$H$8)</f>
        <v>0</v>
      </c>
      <c r="ZO9" s="37">
        <f>SUMIFS('Absences diverses'!$AZ$8:$AZ$500,'Absences diverses'!$A$8:$A$500,B9,'Absences diverses'!$D$8:$D$500,Salariés!$J$1)</f>
        <v>0</v>
      </c>
      <c r="ZP9" s="37">
        <f>SUMIFS('Absences diverses'!$AZ$8:$AZ$500,'Absences diverses'!$A$8:$A$500,B9,'Absences diverses'!$D$8:$D$500,Salariés!$J$2)</f>
        <v>0</v>
      </c>
      <c r="ZQ9" s="37">
        <f>SUMIFS('Absences diverses'!$AZ$8:$AZ$500,'Absences diverses'!$A$8:$A$500,B9,'Absences diverses'!$D$8:$D$500,Salariés!$J$3)</f>
        <v>0</v>
      </c>
      <c r="ZR9" s="37">
        <f>SUMIFS('Absences diverses'!$AZ$8:$AZ$500,'Absences diverses'!$A$8:$A$500,B9,'Absences diverses'!$D$8:$D$500,Salariés!$J$4)</f>
        <v>0</v>
      </c>
      <c r="ZS9" s="37">
        <f>SUMIFS('Arrêts médicaux'!$BC$8:$BC$500,'Arrêts médicaux'!$A$8:$A$500,B9,'Arrêts médicaux'!$D$8:$D$500,Salariés!$H$1)</f>
        <v>0</v>
      </c>
      <c r="ZT9" s="37">
        <f>SUMIFS('Arrêts médicaux'!$BC$8:$BC$500,'Arrêts médicaux'!$A$8:$A$500,B9,'Arrêts médicaux'!$D$8:$D$500,Salariés!$H$2)</f>
        <v>0</v>
      </c>
      <c r="ZU9" s="38">
        <f t="shared" si="316"/>
        <v>0</v>
      </c>
      <c r="ZV9" s="37">
        <f>SUMIFS('Arrêts médicaux'!$BC$8:$BC$500,'Arrêts médicaux'!$A$8:$A$500,B9,'Arrêts médicaux'!$D$8:$D$500,Salariés!$H$3)</f>
        <v>0</v>
      </c>
      <c r="ZW9" s="37">
        <f>SUMIFS('Arrêts médicaux'!$BC$8:$BC$500,'Arrêts médicaux'!$A$8:$A$500,B9,'Arrêts médicaux'!$D$8:$D$500,Salariés!$H$4)</f>
        <v>0</v>
      </c>
      <c r="ZX9" s="38">
        <f t="shared" si="317"/>
        <v>0</v>
      </c>
      <c r="ZY9" s="37">
        <f>SUMIFS('Arrêts médicaux'!$BC$8:$BC$500,'Arrêts médicaux'!$A$8:$A$500,B9,'Arrêts médicaux'!$D$8:$D$500,Salariés!$H$5)</f>
        <v>0</v>
      </c>
      <c r="ZZ9" s="37">
        <f>SUMIFS('Arrêts médicaux'!$BC$8:$BC$500,'Arrêts médicaux'!$A$8:$A$500,B9,'Arrêts médicaux'!$D$8:$D$500,Salariés!$H$6)</f>
        <v>0</v>
      </c>
      <c r="AAA9" s="37">
        <f>SUMIFS('Arrêts médicaux'!$BC$8:$BC$500,'Arrêts médicaux'!$A$8:$A$500,B9,'Arrêts médicaux'!$D$8:$D$500,Salariés!$H$7)</f>
        <v>0</v>
      </c>
      <c r="AAB9" s="38">
        <f t="shared" si="318"/>
        <v>0</v>
      </c>
      <c r="AAC9" s="37">
        <f>SUMIFS('Arrêts médicaux'!$BC$8:$BC$500,'Arrêts médicaux'!$A$8:$A$500,B9,'Arrêts médicaux'!$D$8:$D$500,Salariés!$H$8)</f>
        <v>0</v>
      </c>
      <c r="AAD9" s="37">
        <f>SUMIFS('Absences diverses'!$BA$8:$BA$500,'Absences diverses'!$A$8:$A$500,B9,'Absences diverses'!$D$8:$D$500,Salariés!$J$1)</f>
        <v>0</v>
      </c>
      <c r="AAE9" s="37">
        <f>SUMIFS('Absences diverses'!$BA$8:$BA$500,'Absences diverses'!$A$8:$A$500,B9,'Absences diverses'!$D$8:$D$500,Salariés!$J$2)</f>
        <v>0</v>
      </c>
      <c r="AAF9" s="37">
        <f>SUMIFS('Absences diverses'!$BA$8:$BA$500,'Absences diverses'!$A$8:$A$500,B9,'Absences diverses'!$D$8:$D$500,Salariés!$J$3)</f>
        <v>0</v>
      </c>
      <c r="AAG9" s="37">
        <f>SUMIFS('Absences diverses'!$BA$8:$BA$500,'Absences diverses'!$A$8:$A$500,B9,'Absences diverses'!$D$8:$D$500,Salariés!$J$4)</f>
        <v>0</v>
      </c>
      <c r="AAH9" s="37">
        <f>SUMIFS('Arrêts médicaux'!$BD$8:$BD$500,'Arrêts médicaux'!$A$8:$A$500,B9,'Arrêts médicaux'!$D$8:$D$500,Salariés!$H$1)</f>
        <v>0</v>
      </c>
      <c r="AAI9" s="37">
        <f>SUMIFS('Arrêts médicaux'!$BD$8:$BD$500,'Arrêts médicaux'!$A$8:$A$500,B9,'Arrêts médicaux'!$D$8:$D$500,Salariés!$H$2)</f>
        <v>0</v>
      </c>
      <c r="AAJ9" s="38">
        <f t="shared" si="319"/>
        <v>0</v>
      </c>
      <c r="AAK9" s="37">
        <f>SUMIFS('Arrêts médicaux'!$BD$8:$BD$500,'Arrêts médicaux'!$A$8:$A$500,B9,'Arrêts médicaux'!$D$8:$D$500,Salariés!$H$3)</f>
        <v>0</v>
      </c>
      <c r="AAL9" s="37">
        <f>SUMIFS('Arrêts médicaux'!$BD$8:$BD$500,'Arrêts médicaux'!$A$8:$A$500,B9,'Arrêts médicaux'!$D$8:$D$500,Salariés!$H$4)</f>
        <v>0</v>
      </c>
      <c r="AAM9" s="38">
        <f t="shared" si="320"/>
        <v>0</v>
      </c>
      <c r="AAN9" s="37">
        <f>SUMIFS('Arrêts médicaux'!$BD$8:$BD$500,'Arrêts médicaux'!$A$8:$A$500,B9,'Arrêts médicaux'!$D$8:$D$500,Salariés!$H$5)</f>
        <v>0</v>
      </c>
      <c r="AAO9" s="37">
        <f>SUMIFS('Arrêts médicaux'!$BD$8:$BD$500,'Arrêts médicaux'!$A$8:$A$500,B9,'Arrêts médicaux'!$D$8:$D$500,Salariés!$H$6)</f>
        <v>0</v>
      </c>
      <c r="AAP9" s="37">
        <f>SUMIFS('Arrêts médicaux'!$BD$8:$BD$500,'Arrêts médicaux'!$A$8:$A$500,B9,'Arrêts médicaux'!$D$8:$D$500,Salariés!$H$7)</f>
        <v>0</v>
      </c>
      <c r="AAQ9" s="38">
        <f t="shared" si="321"/>
        <v>0</v>
      </c>
      <c r="AAR9" s="37">
        <f>SUMIFS('Arrêts médicaux'!$BD$8:$BD$500,'Arrêts médicaux'!$A$8:$A$500,B9,'Arrêts médicaux'!$D$8:$D$500,Salariés!$H$8)</f>
        <v>0</v>
      </c>
      <c r="AAS9" s="37">
        <f>SUMIFS('Absences diverses'!$BB$8:$BB$500,'Absences diverses'!$A$8:$A$500,B9,'Absences diverses'!$D$8:$D$500,Salariés!$J$1)</f>
        <v>0</v>
      </c>
      <c r="AAT9" s="37">
        <f>SUMIFS('Absences diverses'!$BB$8:$BB$500,'Absences diverses'!$A$8:$A$500,B9,'Absences diverses'!$D$8:$D$500,Salariés!$J$2)</f>
        <v>0</v>
      </c>
      <c r="AAU9" s="37">
        <f>SUMIFS('Absences diverses'!$BB$8:$BB$500,'Absences diverses'!$A$8:$A$500,B9,'Absences diverses'!$D$8:$D$500,Salariés!$J$3)</f>
        <v>0</v>
      </c>
      <c r="AAV9" s="37">
        <f>SUMIFS('Absences diverses'!$BB$8:$BB$500,'Absences diverses'!$A$8:$A$500,B9,'Absences diverses'!$D$8:$D$500,Salariés!$J$4)</f>
        <v>0</v>
      </c>
      <c r="AAW9" s="37">
        <f>SUMIFS('Arrêts médicaux'!$BE$8:$BE$500,'Arrêts médicaux'!$A$8:$A$500,B9,'Arrêts médicaux'!$D$8:$D$500,Salariés!$H$1)</f>
        <v>0</v>
      </c>
      <c r="AAX9" s="37">
        <f>SUMIFS('Arrêts médicaux'!$BE$8:$BE$500,'Arrêts médicaux'!$A$8:$A$500,B9,'Arrêts médicaux'!$D$8:$D$500,Salariés!$H$2)</f>
        <v>0</v>
      </c>
      <c r="AAY9" s="38">
        <f t="shared" si="322"/>
        <v>0</v>
      </c>
      <c r="AAZ9" s="37">
        <f>SUMIFS('Arrêts médicaux'!$BE$8:$BE$500,'Arrêts médicaux'!$A$8:$A$500,B9,'Arrêts médicaux'!$D$8:$D$500,Salariés!$H$3)</f>
        <v>0</v>
      </c>
      <c r="ABA9" s="37">
        <f>SUMIFS('Arrêts médicaux'!$BE$8:$BE$500,'Arrêts médicaux'!$A$8:$A$500,B9,'Arrêts médicaux'!$D$8:$D$500,Salariés!$H$4)</f>
        <v>0</v>
      </c>
      <c r="ABB9" s="38">
        <f t="shared" si="323"/>
        <v>0</v>
      </c>
      <c r="ABC9" s="37">
        <f>SUMIFS('Arrêts médicaux'!$BE$8:$BE$500,'Arrêts médicaux'!$A$8:$A$500,B9,'Arrêts médicaux'!$D$8:$D$500,Salariés!$H$5)</f>
        <v>0</v>
      </c>
      <c r="ABD9" s="37">
        <f>SUMIFS('Arrêts médicaux'!$BE$8:$BE$500,'Arrêts médicaux'!$A$8:$A$500,B9,'Arrêts médicaux'!$D$8:$D$500,Salariés!$H$6)</f>
        <v>0</v>
      </c>
      <c r="ABE9" s="37">
        <f>SUMIFS('Arrêts médicaux'!$BE$8:$BE$500,'Arrêts médicaux'!$A$8:$A$500,B9,'Arrêts médicaux'!$D$8:$D$500,Salariés!$H$7)</f>
        <v>0</v>
      </c>
      <c r="ABF9" s="38">
        <f t="shared" si="324"/>
        <v>0</v>
      </c>
      <c r="ABG9" s="37">
        <f>SUMIFS('Arrêts médicaux'!$BE$8:$BE$500,'Arrêts médicaux'!$A$8:$A$500,B9,'Arrêts médicaux'!$D$8:$D$500,Salariés!$H$8)</f>
        <v>0</v>
      </c>
      <c r="ABH9" s="37">
        <f>SUMIFS('Absences diverses'!$BC$8:$BC$500,'Absences diverses'!$A$8:$A$500,B9,'Absences diverses'!$D$8:$D$500,Salariés!$J$1)</f>
        <v>0</v>
      </c>
      <c r="ABI9" s="37">
        <f>SUMIFS('Absences diverses'!$BC$8:$BC$500,'Absences diverses'!$A$8:$A$500,B9,'Absences diverses'!$D$8:$D$500,Salariés!$J$2)</f>
        <v>0</v>
      </c>
      <c r="ABJ9" s="37">
        <f>SUMIFS('Absences diverses'!$BC$8:$BC$500,'Absences diverses'!$A$8:$A$500,B9,'Absences diverses'!$D$8:$D$500,Salariés!$J$3)</f>
        <v>0</v>
      </c>
      <c r="ABK9" s="37">
        <f>SUMIFS('Absences diverses'!$BC$8:$BC$500,'Absences diverses'!$A$8:$A$500,B9,'Absences diverses'!$D$8:$D$500,Salariés!$J$4)</f>
        <v>0</v>
      </c>
      <c r="ABL9" s="37">
        <f>SUMIFS('Arrêts médicaux'!$BF$8:$BF$500,'Arrêts médicaux'!$A$8:$A$500,B9,'Arrêts médicaux'!$D$8:$D$500,Salariés!$H$1)</f>
        <v>0</v>
      </c>
      <c r="ABM9" s="37">
        <f>SUMIFS('Arrêts médicaux'!$BF$8:$BF$500,'Arrêts médicaux'!$A$8:$A$500,B9,'Arrêts médicaux'!$D$8:$D$500,Salariés!$H$2)</f>
        <v>0</v>
      </c>
      <c r="ABN9" s="38">
        <f t="shared" si="325"/>
        <v>0</v>
      </c>
      <c r="ABO9" s="37">
        <f>SUMIFS('Arrêts médicaux'!$BF$8:$BF$500,'Arrêts médicaux'!$A$8:$A$500,B9,'Arrêts médicaux'!$D$8:$D$500,Salariés!$H$3)</f>
        <v>0</v>
      </c>
      <c r="ABP9" s="37">
        <f>SUMIFS('Arrêts médicaux'!$BF$8:$BF$500,'Arrêts médicaux'!$A$8:$A$500,B9,'Arrêts médicaux'!$D$8:$D$500,Salariés!$H$4)</f>
        <v>0</v>
      </c>
      <c r="ABQ9" s="38">
        <f t="shared" si="326"/>
        <v>0</v>
      </c>
      <c r="ABR9" s="37">
        <f>SUMIFS('Arrêts médicaux'!$BF$8:$BF$500,'Arrêts médicaux'!$A$8:$A$500,B9,'Arrêts médicaux'!$D$8:$D$500,Salariés!$H$5)</f>
        <v>0</v>
      </c>
      <c r="ABS9" s="37">
        <f>SUMIFS('Arrêts médicaux'!$BF$8:$BF$500,'Arrêts médicaux'!$A$8:$A$500,B9,'Arrêts médicaux'!$D$8:$D$500,Salariés!$H$6)</f>
        <v>0</v>
      </c>
      <c r="ABT9" s="37">
        <f>SUMIFS('Arrêts médicaux'!$BF$8:$BF$500,'Arrêts médicaux'!$A$8:$A$500,B9,'Arrêts médicaux'!$D$8:$D$500,Salariés!$H$7)</f>
        <v>0</v>
      </c>
      <c r="ABU9" s="38">
        <f t="shared" si="327"/>
        <v>0</v>
      </c>
      <c r="ABV9" s="37">
        <f>SUMIFS('Arrêts médicaux'!$BF$8:$BF$500,'Arrêts médicaux'!$A$8:$A$500,B9,'Arrêts médicaux'!$D$8:$D$500,Salariés!$H$8)</f>
        <v>0</v>
      </c>
      <c r="ABW9" s="37">
        <f>SUMIFS('Absences diverses'!$BD$8:$BD$500,'Absences diverses'!$A$8:$A$500,B9,'Absences diverses'!$D$8:$D$500,Salariés!$J$1)</f>
        <v>0</v>
      </c>
      <c r="ABX9" s="37">
        <f>SUMIFS('Absences diverses'!$BD$8:$BD$500,'Absences diverses'!$A$8:$A$500,B9,'Absences diverses'!$D$8:$D$500,Salariés!$J$2)</f>
        <v>0</v>
      </c>
      <c r="ABY9" s="37">
        <f>SUMIFS('Absences diverses'!$BD$8:$BD$500,'Absences diverses'!$A$8:$A$500,B9,'Absences diverses'!$D$8:$D$500,Salariés!$J$3)</f>
        <v>0</v>
      </c>
      <c r="ABZ9" s="37">
        <f>SUMIFS('Absences diverses'!$BD$8:$BD$500,'Absences diverses'!$A$8:$A$500,B9,'Absences diverses'!$D$8:$D$500,Salariés!$J$4)</f>
        <v>0</v>
      </c>
      <c r="ACA9" s="37">
        <f>SUMIFS('Arrêts médicaux'!$BG$8:$BG$500,'Arrêts médicaux'!$A$8:$A$500,B9,'Arrêts médicaux'!$D$8:$D$500,Salariés!$H$1)</f>
        <v>0</v>
      </c>
      <c r="ACB9" s="37">
        <f>SUMIFS('Arrêts médicaux'!$BG$8:$BG$500,'Arrêts médicaux'!$A$8:$A$500,B9,'Arrêts médicaux'!$D$8:$D$500,Salariés!$H$2)</f>
        <v>0</v>
      </c>
      <c r="ACC9" s="38">
        <f t="shared" si="328"/>
        <v>0</v>
      </c>
      <c r="ACD9" s="37">
        <f>SUMIFS('Arrêts médicaux'!$BG$8:$BG$500,'Arrêts médicaux'!$A$8:$A$500,B9,'Arrêts médicaux'!$D$8:$D$500,Salariés!$H$3)</f>
        <v>0</v>
      </c>
      <c r="ACE9" s="37">
        <f>SUMIFS('Arrêts médicaux'!$BG$8:$BG$500,'Arrêts médicaux'!$A$8:$A$500,B9,'Arrêts médicaux'!$D$8:$D$500,Salariés!$H$4)</f>
        <v>0</v>
      </c>
      <c r="ACF9" s="38">
        <f t="shared" si="329"/>
        <v>0</v>
      </c>
      <c r="ACG9" s="37">
        <f>SUMIFS('Arrêts médicaux'!$BG$8:$BG$500,'Arrêts médicaux'!$A$8:$A$500,B9,'Arrêts médicaux'!$D$8:$D$500,Salariés!$H$5)</f>
        <v>0</v>
      </c>
      <c r="ACH9" s="37">
        <f>SUMIFS('Arrêts médicaux'!$BG$8:$BG$500,'Arrêts médicaux'!$A$8:$A$500,B9,'Arrêts médicaux'!$D$8:$D$500,Salariés!$H$6)</f>
        <v>0</v>
      </c>
      <c r="ACI9" s="37">
        <f>SUMIFS('Arrêts médicaux'!$BG$8:$BG$500,'Arrêts médicaux'!$A$8:$A$500,B9,'Arrêts médicaux'!$D$8:$D$500,Salariés!$H$7)</f>
        <v>0</v>
      </c>
      <c r="ACJ9" s="38">
        <f t="shared" si="330"/>
        <v>0</v>
      </c>
      <c r="ACK9" s="37">
        <f>SUMIFS('Arrêts médicaux'!$BG$8:$BG$500,'Arrêts médicaux'!$A$8:$A$500,B9,'Arrêts médicaux'!$D$8:$D$500,Salariés!$H$8)</f>
        <v>0</v>
      </c>
      <c r="ACL9" s="37">
        <f>SUMIFS('Absences diverses'!$BE$8:$BE$500,'Absences diverses'!$A$8:$A$500,B9,'Absences diverses'!$D$8:$D$500,Salariés!$J$1)</f>
        <v>0</v>
      </c>
      <c r="ACM9" s="37">
        <f>SUMIFS('Absences diverses'!$BE$8:$BE$500,'Absences diverses'!$A$8:$A$500,B9,'Absences diverses'!$D$8:$D$500,Salariés!$J$2)</f>
        <v>0</v>
      </c>
      <c r="ACN9" s="37">
        <f>SUMIFS('Absences diverses'!$BE$8:$BE$500,'Absences diverses'!$A$8:$A$500,B9,'Absences diverses'!$D$8:$D$500,Salariés!$J$3)</f>
        <v>0</v>
      </c>
      <c r="ACO9" s="37">
        <f>SUMIFS('Absences diverses'!$BE$8:$BE$500,'Absences diverses'!$A$8:$A$500,B9,'Absences diverses'!$D$8:$D$500,Salariés!$J$4)</f>
        <v>0</v>
      </c>
      <c r="ACP9" s="37">
        <f>SUMIFS('Arrêts médicaux'!$BH$8:$BH$500,'Arrêts médicaux'!$A$8:$A$500,B9,'Arrêts médicaux'!$D$8:$D$500,Salariés!$H$1)</f>
        <v>0</v>
      </c>
      <c r="ACQ9" s="37">
        <f>SUMIFS('Arrêts médicaux'!$BH$8:$BH$500,'Arrêts médicaux'!$A$8:$A$500,B9,'Arrêts médicaux'!$D$8:$D$500,Salariés!$H$2)</f>
        <v>0</v>
      </c>
      <c r="ACR9" s="38">
        <f t="shared" si="331"/>
        <v>0</v>
      </c>
      <c r="ACS9" s="37">
        <f>SUMIFS('Arrêts médicaux'!$BH$8:$BH$500,'Arrêts médicaux'!$A$8:$A$500,B9,'Arrêts médicaux'!$D$8:$D$500,Salariés!$H$3)</f>
        <v>0</v>
      </c>
      <c r="ACT9" s="37">
        <f>SUMIFS('Arrêts médicaux'!$BH$8:$BH$500,'Arrêts médicaux'!$A$8:$A$500,B9,'Arrêts médicaux'!$D$8:$D$500,Salariés!$H$4)</f>
        <v>0</v>
      </c>
      <c r="ACU9" s="38">
        <f t="shared" si="332"/>
        <v>0</v>
      </c>
      <c r="ACV9" s="37">
        <f>SUMIFS('Arrêts médicaux'!$BH$8:$BH$500,'Arrêts médicaux'!$A$8:$A$500,B9,'Arrêts médicaux'!$D$8:$D$500,Salariés!$H$5)</f>
        <v>0</v>
      </c>
      <c r="ACW9" s="37">
        <f>SUMIFS('Arrêts médicaux'!$BH$8:$BH$500,'Arrêts médicaux'!$A$8:$A$500,B9,'Arrêts médicaux'!$D$8:$D$500,Salariés!$H$6)</f>
        <v>0</v>
      </c>
      <c r="ACX9" s="37">
        <f>SUMIFS('Arrêts médicaux'!$BH$8:$BH$500,'Arrêts médicaux'!$A$8:$A$500,B9,'Arrêts médicaux'!$D$8:$D$500,Salariés!$H$7)</f>
        <v>0</v>
      </c>
      <c r="ACY9" s="38">
        <f t="shared" si="333"/>
        <v>0</v>
      </c>
      <c r="ACZ9" s="37">
        <f>SUMIFS('Arrêts médicaux'!$BH$8:$BH$500,'Arrêts médicaux'!$A$8:$A$500,B9,'Arrêts médicaux'!$D$8:$D$500,Salariés!$H$8)</f>
        <v>0</v>
      </c>
      <c r="ADA9" s="37">
        <f>SUMIFS('Absences diverses'!$BF$8:$BF$500,'Absences diverses'!$A$8:$A$500,B9,'Absences diverses'!$D$8:$D$500,Salariés!$J$1)</f>
        <v>0</v>
      </c>
      <c r="ADB9" s="37">
        <f>SUMIFS('Absences diverses'!$BF$8:$BF$500,'Absences diverses'!$A$8:$A$500,B9,'Absences diverses'!$D$8:$D$500,Salariés!$J$2)</f>
        <v>0</v>
      </c>
      <c r="ADC9" s="37">
        <f>SUMIFS('Absences diverses'!$BF$8:$BF$500,'Absences diverses'!$A$8:$A$500,B9,'Absences diverses'!$D$8:$D$500,Salariés!$J$3)</f>
        <v>0</v>
      </c>
      <c r="ADD9" s="37">
        <f>SUMIFS('Absences diverses'!$BF$8:$BF$500,'Absences diverses'!$A$8:$A$500,B9,'Absences diverses'!$D$8:$D$500,Salariés!$J$4)</f>
        <v>0</v>
      </c>
      <c r="ADE9" s="37">
        <f>SUMIFS('Arrêts médicaux'!$BI$8:$BI$500,'Arrêts médicaux'!$A$8:$A$500,B9,'Arrêts médicaux'!$D$8:$D$500,Salariés!$H$1)</f>
        <v>0</v>
      </c>
      <c r="ADF9" s="37">
        <f>SUMIFS('Arrêts médicaux'!$BI$8:$BI$500,'Arrêts médicaux'!$A$8:$A$500,B9,'Arrêts médicaux'!$D$8:$D$500,Salariés!$H$2)</f>
        <v>0</v>
      </c>
      <c r="ADG9" s="38">
        <f t="shared" si="334"/>
        <v>0</v>
      </c>
      <c r="ADH9" s="37">
        <f>SUMIFS('Arrêts médicaux'!$BI$8:$BI$500,'Arrêts médicaux'!$A$8:$A$500,B9,'Arrêts médicaux'!$D$8:$D$500,Salariés!$H$3)</f>
        <v>0</v>
      </c>
      <c r="ADI9" s="37">
        <f>SUMIFS('Arrêts médicaux'!$BI$8:$BI$500,'Arrêts médicaux'!$A$8:$A$500,B9,'Arrêts médicaux'!$D$8:$D$500,Salariés!$H$4)</f>
        <v>0</v>
      </c>
      <c r="ADJ9" s="38">
        <f t="shared" si="335"/>
        <v>0</v>
      </c>
      <c r="ADK9" s="37">
        <f>SUMIFS('Arrêts médicaux'!$BI$8:$BI$500,'Arrêts médicaux'!$A$8:$A$500,B9,'Arrêts médicaux'!$D$8:$D$500,Salariés!$H$5)</f>
        <v>0</v>
      </c>
      <c r="ADL9" s="37">
        <f>SUMIFS('Arrêts médicaux'!$BI$8:$BI$500,'Arrêts médicaux'!$A$8:$A$500,B9,'Arrêts médicaux'!$D$8:$D$500,Salariés!$H$6)</f>
        <v>0</v>
      </c>
      <c r="ADM9" s="37">
        <f>SUMIFS('Arrêts médicaux'!$BI$8:$BI$500,'Arrêts médicaux'!$A$8:$A$500,B9,'Arrêts médicaux'!$D$8:$D$500,Salariés!$H$7)</f>
        <v>0</v>
      </c>
      <c r="ADN9" s="38">
        <f t="shared" si="336"/>
        <v>0</v>
      </c>
      <c r="ADO9" s="37">
        <f>SUMIFS('Arrêts médicaux'!$BI$8:$BI$500,'Arrêts médicaux'!$A$8:$A$500,B9,'Arrêts médicaux'!$D$8:$D$500,Salariés!$H$8)</f>
        <v>0</v>
      </c>
      <c r="ADP9" s="37">
        <f>SUMIFS('Absences diverses'!$BG$8:$BG$500,'Absences diverses'!$A$8:$A$500,B9,'Absences diverses'!$D$8:$D$500,Salariés!$J$1)</f>
        <v>0</v>
      </c>
      <c r="ADQ9" s="37">
        <f>SUMIFS('Absences diverses'!$BG$8:$BG$500,'Absences diverses'!$A$8:$A$500,B9,'Absences diverses'!$D$8:$D$500,Salariés!$J$2)</f>
        <v>0</v>
      </c>
      <c r="ADR9" s="37">
        <f>SUMIFS('Absences diverses'!$BG$8:$BG$500,'Absences diverses'!$A$8:$A$500,B9,'Absences diverses'!$D$8:$D$500,Salariés!$J$3)</f>
        <v>0</v>
      </c>
      <c r="ADS9" s="37">
        <f>SUMIFS('Absences diverses'!$BG$8:$BG$500,'Absences diverses'!$A$8:$A$500,B9,'Absences diverses'!$D$8:$D$500,Salariés!$J$4)</f>
        <v>0</v>
      </c>
      <c r="ADT9" s="37">
        <f>SUMIFS('Arrêts médicaux'!$BJ$8:$BJ$500,'Arrêts médicaux'!$A$8:$A$500,B9,'Arrêts médicaux'!$D$8:$D$500,Salariés!$H$1)</f>
        <v>0</v>
      </c>
      <c r="ADU9" s="37">
        <f>SUMIFS('Arrêts médicaux'!$BJ$8:$BJ$500,'Arrêts médicaux'!$A$8:$A$500,B9,'Arrêts médicaux'!$D$8:$D$500,Salariés!$H$2)</f>
        <v>0</v>
      </c>
      <c r="ADV9" s="38">
        <f t="shared" si="337"/>
        <v>0</v>
      </c>
      <c r="ADW9" s="37">
        <f>SUMIFS('Arrêts médicaux'!$BJ$8:$BJ$500,'Arrêts médicaux'!$A$8:$A$500,B9,'Arrêts médicaux'!$D$8:$D$500,Salariés!$H$3)</f>
        <v>0</v>
      </c>
      <c r="ADX9" s="37">
        <f>SUMIFS('Arrêts médicaux'!$BJ$8:$BJ$500,'Arrêts médicaux'!$A$8:$A$500,B9,'Arrêts médicaux'!$D$8:$D$500,Salariés!$H$4)</f>
        <v>0</v>
      </c>
      <c r="ADY9" s="38">
        <f t="shared" si="338"/>
        <v>0</v>
      </c>
      <c r="ADZ9" s="37">
        <f>SUMIFS('Arrêts médicaux'!$BJ$8:$BJ$500,'Arrêts médicaux'!$A$8:$A$500,B9,'Arrêts médicaux'!$D$8:$D$500,Salariés!$H$5)</f>
        <v>0</v>
      </c>
      <c r="AEA9" s="37">
        <f>SUMIFS('Arrêts médicaux'!$BJ$8:$BJ$500,'Arrêts médicaux'!$A$8:$A$500,B9,'Arrêts médicaux'!$D$8:$D$500,Salariés!$H$6)</f>
        <v>0</v>
      </c>
      <c r="AEB9" s="37">
        <f>SUMIFS('Arrêts médicaux'!$BJ$8:$BJ$500,'Arrêts médicaux'!$A$8:$A$500,B9,'Arrêts médicaux'!$D$8:$D$500,Salariés!$H$7)</f>
        <v>0</v>
      </c>
      <c r="AEC9" s="38">
        <f t="shared" si="339"/>
        <v>0</v>
      </c>
      <c r="AED9" s="37">
        <f>SUMIFS('Arrêts médicaux'!$BJ$8:$BJ$500,'Arrêts médicaux'!$A$8:$A$500,B9,'Arrêts médicaux'!$D$8:$D$500,Salariés!$H$8)</f>
        <v>0</v>
      </c>
      <c r="AEE9" s="37">
        <f>SUMIFS('Absences diverses'!$BH$8:$BH$500,'Absences diverses'!$A$8:$A$500,B9,'Absences diverses'!$D$8:$D$500,Salariés!$J$1)</f>
        <v>0</v>
      </c>
      <c r="AEF9" s="37">
        <f>SUMIFS('Absences diverses'!$BH$8:$BH$500,'Absences diverses'!$A$8:$A$500,B9,'Absences diverses'!$D$8:$D$500,Salariés!$J$2)</f>
        <v>0</v>
      </c>
      <c r="AEG9" s="37">
        <f>SUMIFS('Absences diverses'!$BH$8:$BH$500,'Absences diverses'!$A$8:$A$500,B9,'Absences diverses'!$D$8:$D$500,Salariés!$J$3)</f>
        <v>0</v>
      </c>
      <c r="AEH9" s="37">
        <f>SUMIFS('Absences diverses'!$BH$8:$BH$500,'Absences diverses'!$A$8:$A$500,B9,'Absences diverses'!$D$8:$D$500,Salariés!$J$4)</f>
        <v>0</v>
      </c>
      <c r="AEI9" s="37">
        <f>SUMIFS('Arrêts médicaux'!$BK$8:$BK$500,'Arrêts médicaux'!$A$8:$A$500,B9,'Arrêts médicaux'!$D$8:$D$500,Salariés!$H$1)</f>
        <v>0</v>
      </c>
      <c r="AEJ9" s="37">
        <f>SUMIFS('Arrêts médicaux'!$BK$8:$BK$500,'Arrêts médicaux'!$A$8:$A$500,B9,'Arrêts médicaux'!$D$8:$D$500,Salariés!$H$2)</f>
        <v>0</v>
      </c>
      <c r="AEK9" s="38">
        <f t="shared" si="340"/>
        <v>0</v>
      </c>
      <c r="AEL9" s="37">
        <f>SUMIFS('Arrêts médicaux'!$BK$8:$BK$500,'Arrêts médicaux'!$A$8:$A$500,B9,'Arrêts médicaux'!$D$8:$D$500,Salariés!$H$3)</f>
        <v>0</v>
      </c>
      <c r="AEM9" s="37">
        <f>SUMIFS('Arrêts médicaux'!$BK$8:$BK$500,'Arrêts médicaux'!$A$8:$A$500,B9,'Arrêts médicaux'!$D$8:$D$500,Salariés!$H$4)</f>
        <v>0</v>
      </c>
      <c r="AEN9" s="38">
        <f t="shared" si="341"/>
        <v>0</v>
      </c>
      <c r="AEO9" s="37">
        <f>SUMIFS('Arrêts médicaux'!$BK$8:$BK$500,'Arrêts médicaux'!$A$8:$A$500,B9,'Arrêts médicaux'!$D$8:$D$500,Salariés!$H$5)</f>
        <v>0</v>
      </c>
      <c r="AEP9" s="37">
        <f>SUMIFS('Arrêts médicaux'!$BK$8:$BK$500,'Arrêts médicaux'!$A$8:$A$500,B9,'Arrêts médicaux'!$D$8:$D$500,Salariés!$H$6)</f>
        <v>0</v>
      </c>
      <c r="AEQ9" s="37">
        <f>SUMIFS('Arrêts médicaux'!$BK$8:$BK$500,'Arrêts médicaux'!$A$8:$A$500,B9,'Arrêts médicaux'!$D$8:$D$500,Salariés!$H$7)</f>
        <v>0</v>
      </c>
      <c r="AER9" s="38">
        <f t="shared" si="342"/>
        <v>0</v>
      </c>
      <c r="AES9" s="37">
        <f>SUMIFS('Arrêts médicaux'!$BK$8:$BK$500,'Arrêts médicaux'!$A$8:$A$500,B9,'Arrêts médicaux'!$D$8:$D$500,Salariés!$H$8)</f>
        <v>0</v>
      </c>
      <c r="AET9" s="37">
        <f>SUMIFS('Absences diverses'!$BI$8:$BI$500,'Absences diverses'!$A$8:$A$500,B9,'Absences diverses'!$D$8:$D$500,Salariés!$J$1)</f>
        <v>0</v>
      </c>
      <c r="AEU9" s="37">
        <f>SUMIFS('Absences diverses'!$BI$8:$BI$500,'Absences diverses'!$A$8:$A$500,B9,'Absences diverses'!$D$8:$D$500,Salariés!$J$2)</f>
        <v>0</v>
      </c>
      <c r="AEV9" s="37">
        <f>SUMIFS('Absences diverses'!$BI$8:$BI$500,'Absences diverses'!$A$8:$A$500,B9,'Absences diverses'!$D$8:$D$500,Salariés!$J$3)</f>
        <v>0</v>
      </c>
      <c r="AEW9" s="37">
        <f>SUMIFS('Absences diverses'!$BI$8:$BI$500,'Absences diverses'!$A$8:$A$500,B9,'Absences diverses'!$D$8:$D$500,Salariés!$J$4)</f>
        <v>0</v>
      </c>
      <c r="AEX9" s="37">
        <f>SUMIFS('Arrêts médicaux'!$BL$8:$BL$500,'Arrêts médicaux'!$A$8:$A$500,B9,'Arrêts médicaux'!$D$8:$D$500,Salariés!$H$1)</f>
        <v>0</v>
      </c>
      <c r="AEY9" s="37">
        <f>SUMIFS('Arrêts médicaux'!$BL$8:$BL$500,'Arrêts médicaux'!$A$8:$A$500,B9,'Arrêts médicaux'!$D$8:$D$500,Salariés!$H$2)</f>
        <v>0</v>
      </c>
      <c r="AEZ9" s="38">
        <f t="shared" si="343"/>
        <v>0</v>
      </c>
      <c r="AFA9" s="37">
        <f>SUMIFS('Arrêts médicaux'!$BL$8:$BL$500,'Arrêts médicaux'!$A$8:$A$500,B9,'Arrêts médicaux'!$D$8:$D$500,Salariés!$H$3)</f>
        <v>0</v>
      </c>
      <c r="AFB9" s="37">
        <f>SUMIFS('Arrêts médicaux'!$BL$8:$BL$500,'Arrêts médicaux'!$A$8:$A$500,B9,'Arrêts médicaux'!$D$8:$D$500,Salariés!$H$4)</f>
        <v>0</v>
      </c>
      <c r="AFC9" s="38">
        <f t="shared" si="344"/>
        <v>0</v>
      </c>
      <c r="AFD9" s="37">
        <f>SUMIFS('Arrêts médicaux'!$BL$8:$BL$500,'Arrêts médicaux'!$A$8:$A$500,B9,'Arrêts médicaux'!$D$8:$D$500,Salariés!$H$5)</f>
        <v>0</v>
      </c>
      <c r="AFE9" s="37">
        <f>SUMIFS('Arrêts médicaux'!$BL$8:$BL$500,'Arrêts médicaux'!$A$8:$A$500,B9,'Arrêts médicaux'!$D$8:$D$500,Salariés!$H$6)</f>
        <v>0</v>
      </c>
      <c r="AFF9" s="37">
        <f>SUMIFS('Arrêts médicaux'!$BL$8:$BL$500,'Arrêts médicaux'!$A$8:$A$500,B9,'Arrêts médicaux'!$D$8:$D$500,Salariés!$H$7)</f>
        <v>0</v>
      </c>
      <c r="AFG9" s="38">
        <f t="shared" si="345"/>
        <v>0</v>
      </c>
      <c r="AFH9" s="37">
        <f>SUMIFS('Arrêts médicaux'!$BL$8:$BL$500,'Arrêts médicaux'!$A$8:$A$500,B9,'Arrêts médicaux'!$D$8:$D$500,Salariés!$H$8)</f>
        <v>0</v>
      </c>
      <c r="AFI9" s="37">
        <f>SUMIFS('Absences diverses'!$BJ$8:$BJ$500,'Absences diverses'!$A$8:$A$500,B9,'Absences diverses'!$D$8:$D$500,Salariés!$J$1)</f>
        <v>0</v>
      </c>
      <c r="AFJ9" s="37">
        <f>SUMIFS('Absences diverses'!$BJ$8:$BJ$500,'Absences diverses'!$A$8:$A$500,B9,'Absences diverses'!$D$8:$D$500,Salariés!$J$2)</f>
        <v>0</v>
      </c>
      <c r="AFK9" s="37">
        <f>SUMIFS('Absences diverses'!$BJ$8:$BJ$500,'Absences diverses'!$A$8:$A$500,B9,'Absences diverses'!$D$8:$D$500,Salariés!$J$3)</f>
        <v>0</v>
      </c>
      <c r="AFL9" s="37">
        <f>SUMIFS('Absences diverses'!$BJ$8:$BJ$500,'Absences diverses'!$A$8:$A$500,B9,'Absences diverses'!$D$8:$D$500,Salariés!$J$4)</f>
        <v>0</v>
      </c>
      <c r="AFM9" s="37">
        <f>SUMIFS('Arrêts médicaux'!$BM$8:$BM$500,'Arrêts médicaux'!$A$8:$A$500,B9,'Arrêts médicaux'!$D$8:$D$500,Salariés!$H$1)</f>
        <v>0</v>
      </c>
      <c r="AFN9" s="37">
        <f>SUMIFS('Arrêts médicaux'!$BM$8:$BM$500,'Arrêts médicaux'!$A$8:$A$500,B9,'Arrêts médicaux'!$D$8:$D$500,Salariés!$H$2)</f>
        <v>0</v>
      </c>
      <c r="AFO9" s="38">
        <f t="shared" si="346"/>
        <v>0</v>
      </c>
      <c r="AFP9" s="37">
        <f>SUMIFS('Arrêts médicaux'!$BM$8:$BM$500,'Arrêts médicaux'!$A$8:$A$500,B9,'Arrêts médicaux'!$D$8:$D$500,Salariés!$H$3)</f>
        <v>0</v>
      </c>
      <c r="AFQ9" s="37">
        <f>SUMIFS('Arrêts médicaux'!$BM$8:$BM$500,'Arrêts médicaux'!$A$8:$A$500,B9,'Arrêts médicaux'!$D$8:$D$500,Salariés!$H$4)</f>
        <v>0</v>
      </c>
      <c r="AFR9" s="38">
        <f t="shared" si="347"/>
        <v>0</v>
      </c>
      <c r="AFS9" s="37">
        <f>SUMIFS('Arrêts médicaux'!$BM$8:$BM$500,'Arrêts médicaux'!$A$8:$A$500,B9,'Arrêts médicaux'!$D$8:$D$500,Salariés!$H$5)</f>
        <v>0</v>
      </c>
      <c r="AFT9" s="37">
        <f>SUMIFS('Arrêts médicaux'!$BM$8:$BM$500,'Arrêts médicaux'!$A$8:$A$500,B9,'Arrêts médicaux'!$D$8:$D$500,Salariés!$H$6)</f>
        <v>0</v>
      </c>
      <c r="AFU9" s="37">
        <f>SUMIFS('Arrêts médicaux'!$BM$8:$BM$500,'Arrêts médicaux'!$A$8:$A$500,B9,'Arrêts médicaux'!$D$8:$D$500,Salariés!$H$7)</f>
        <v>0</v>
      </c>
      <c r="AFV9" s="38">
        <f t="shared" si="348"/>
        <v>0</v>
      </c>
      <c r="AFW9" s="37">
        <f>SUMIFS('Arrêts médicaux'!$BM$8:$BM$500,'Arrêts médicaux'!$A$8:$A$500,B9,'Arrêts médicaux'!$D$8:$D$500,Salariés!$H$8)</f>
        <v>0</v>
      </c>
      <c r="AFX9" s="37">
        <f>SUMIFS('Absences diverses'!$BK$8:$BK$500,'Absences diverses'!$A$8:$A$500,B9,'Absences diverses'!$D$8:$D$500,Salariés!$J$1)</f>
        <v>0</v>
      </c>
      <c r="AFY9" s="37">
        <f>SUMIFS('Absences diverses'!$BK$8:$BK$500,'Absences diverses'!$A$8:$A$500,B9,'Absences diverses'!$D$8:$D$500,Salariés!$J$2)</f>
        <v>0</v>
      </c>
      <c r="AFZ9" s="37">
        <f>SUMIFS('Absences diverses'!$BK$8:$BK$500,'Absences diverses'!$A$8:$A$500,B9,'Absences diverses'!$D$8:$D$500,Salariés!$J$3)</f>
        <v>0</v>
      </c>
      <c r="AGA9" s="37">
        <f>SUMIFS('Absences diverses'!$BK$8:$BK$500,'Absences diverses'!$A$8:$A$500,B9,'Absences diverses'!$D$8:$D$500,Salariés!$J$4)</f>
        <v>0</v>
      </c>
      <c r="AGB9" s="37">
        <f>SUMIFS('Arrêts médicaux'!$BN$8:$BN$500,'Arrêts médicaux'!$A$8:$A$500,B9,'Arrêts médicaux'!$D$8:$D$500,Salariés!$H$1)</f>
        <v>0</v>
      </c>
      <c r="AGC9" s="37">
        <f>SUMIFS('Arrêts médicaux'!$BN$8:$BN$500,'Arrêts médicaux'!$A$8:$A$500,B9,'Arrêts médicaux'!$D$8:$D$500,Salariés!$H$2)</f>
        <v>0</v>
      </c>
      <c r="AGD9" s="38">
        <f t="shared" si="349"/>
        <v>0</v>
      </c>
      <c r="AGE9" s="37">
        <f>SUMIFS('Arrêts médicaux'!$BN$8:$BN$500,'Arrêts médicaux'!$A$8:$A$500,B9,'Arrêts médicaux'!$D$8:$D$500,Salariés!$H$3)</f>
        <v>0</v>
      </c>
      <c r="AGF9" s="37">
        <f>SUMIFS('Arrêts médicaux'!$BN$8:$BN$500,'Arrêts médicaux'!$A$8:$A$500,B9,'Arrêts médicaux'!$D$8:$D$500,Salariés!$H$4)</f>
        <v>0</v>
      </c>
      <c r="AGG9" s="38">
        <f t="shared" si="350"/>
        <v>0</v>
      </c>
      <c r="AGH9" s="37">
        <f>SUMIFS('Arrêts médicaux'!$BN$8:$BN$500,'Arrêts médicaux'!$A$8:$A$500,B9,'Arrêts médicaux'!$D$8:$D$500,Salariés!$H$5)</f>
        <v>0</v>
      </c>
      <c r="AGI9" s="37">
        <f>SUMIFS('Arrêts médicaux'!$BN$8:$BN$500,'Arrêts médicaux'!$A$8:$A$500,B9,'Arrêts médicaux'!$D$8:$D$500,Salariés!$H$6)</f>
        <v>0</v>
      </c>
      <c r="AGJ9" s="37">
        <f>SUMIFS('Arrêts médicaux'!$BN$8:$BN$500,'Arrêts médicaux'!$A$8:$A$500,B9,'Arrêts médicaux'!$D$8:$D$500,Salariés!$H$7)</f>
        <v>0</v>
      </c>
      <c r="AGK9" s="38">
        <f t="shared" si="351"/>
        <v>0</v>
      </c>
      <c r="AGL9" s="37">
        <f>SUMIFS('Arrêts médicaux'!$BN$8:$BN$500,'Arrêts médicaux'!$A$8:$A$500,B9,'Arrêts médicaux'!$D$8:$D$500,Salariés!$H$8)</f>
        <v>0</v>
      </c>
      <c r="AGM9" s="37">
        <f>SUMIFS('Absences diverses'!$BL$8:$BL$500,'Absences diverses'!$A$8:$A$500,B9,'Absences diverses'!$D$8:$D$500,Salariés!$J$1)</f>
        <v>0</v>
      </c>
      <c r="AGN9" s="37">
        <f>SUMIFS('Absences diverses'!$BL$8:$BL$500,'Absences diverses'!$A$8:$A$500,B9,'Absences diverses'!$D$8:$D$500,Salariés!$J$2)</f>
        <v>0</v>
      </c>
      <c r="AGO9" s="37">
        <f>SUMIFS('Absences diverses'!$BL$8:$BL$500,'Absences diverses'!$A$8:$A$500,B9,'Absences diverses'!$D$8:$D$500,Salariés!$J$3)</f>
        <v>0</v>
      </c>
      <c r="AGP9" s="37">
        <f>SUMIFS('Absences diverses'!$BL$8:$BL$500,'Absences diverses'!$A$8:$A$500,B9,'Absences diverses'!$D$8:$D$500,Salariés!$J$4)</f>
        <v>0</v>
      </c>
      <c r="AGQ9" s="37">
        <f>SUMIFS('Arrêts médicaux'!$BO$8:$BO$500,'Arrêts médicaux'!$A$8:$A$500,B9,'Arrêts médicaux'!$D$8:$D$500,Salariés!$H$1)</f>
        <v>0</v>
      </c>
      <c r="AGR9" s="37">
        <f>SUMIFS('Arrêts médicaux'!$BO$8:$BO$500,'Arrêts médicaux'!$A$8:$A$500,B9,'Arrêts médicaux'!$D$8:$D$500,Salariés!$H$2)</f>
        <v>0</v>
      </c>
      <c r="AGS9" s="38">
        <f t="shared" si="352"/>
        <v>0</v>
      </c>
      <c r="AGT9" s="37">
        <f>SUMIFS('Arrêts médicaux'!$BO$8:$BO$500,'Arrêts médicaux'!$A$8:$A$500,B9,'Arrêts médicaux'!$D$8:$D$500,Salariés!$H$3)</f>
        <v>0</v>
      </c>
      <c r="AGU9" s="37">
        <f>SUMIFS('Arrêts médicaux'!$BO$8:$BO$500,'Arrêts médicaux'!$A$8:$A$500,B9,'Arrêts médicaux'!$D$8:$D$500,Salariés!$H$4)</f>
        <v>0</v>
      </c>
      <c r="AGV9" s="38">
        <f t="shared" si="353"/>
        <v>0</v>
      </c>
      <c r="AGW9" s="37">
        <f>SUMIFS('Arrêts médicaux'!$BO$8:$BO$500,'Arrêts médicaux'!$A$8:$A$500,B9,'Arrêts médicaux'!$D$8:$D$500,Salariés!$H$5)</f>
        <v>0</v>
      </c>
      <c r="AGX9" s="37">
        <f>SUMIFS('Arrêts médicaux'!$BO$8:$BO$500,'Arrêts médicaux'!$A$8:$A$500,B9,'Arrêts médicaux'!$D$8:$D$500,Salariés!$H$6)</f>
        <v>0</v>
      </c>
      <c r="AGY9" s="37">
        <f>SUMIFS('Arrêts médicaux'!$BO$8:$BO$500,'Arrêts médicaux'!$A$8:$A$500,B9,'Arrêts médicaux'!$D$8:$D$500,Salariés!$H$7)</f>
        <v>0</v>
      </c>
      <c r="AGZ9" s="38">
        <f t="shared" si="354"/>
        <v>0</v>
      </c>
      <c r="AHA9" s="37">
        <f>SUMIFS('Arrêts médicaux'!$BO$8:$BO$500,'Arrêts médicaux'!$A$8:$A$500,B9,'Arrêts médicaux'!$D$8:$D$500,Salariés!$H$8)</f>
        <v>0</v>
      </c>
      <c r="AHB9" s="37">
        <f>SUMIFS('Absences diverses'!$BM$8:$BM$500,'Absences diverses'!$A$8:$A$500,B9,'Absences diverses'!$D$8:$D$500,Salariés!$J$1)</f>
        <v>0</v>
      </c>
      <c r="AHC9" s="37">
        <f>SUMIFS('Absences diverses'!$BM$8:$BM$500,'Absences diverses'!$A$8:$A$500,B9,'Absences diverses'!$D$8:$D$500,Salariés!$J$2)</f>
        <v>0</v>
      </c>
      <c r="AHD9" s="37">
        <f>SUMIFS('Absences diverses'!$BM$8:$BM$500,'Absences diverses'!$A$8:$A$500,B9,'Absences diverses'!$D$8:$D$500,Salariés!$J$3)</f>
        <v>0</v>
      </c>
      <c r="AHE9" s="37">
        <f>SUMIFS('Absences diverses'!$BM$8:$BM$500,'Absences diverses'!$A$8:$A$500,B9,'Absences diverses'!$D$8:$D$500,Salariés!$J$4)</f>
        <v>0</v>
      </c>
      <c r="AHF9" s="37">
        <f>SUMIFS('Arrêts médicaux'!$BP$8:$BP$500,'Arrêts médicaux'!$A$8:$A$500,B9,'Arrêts médicaux'!$D$8:$D$500,Salariés!$H$1)</f>
        <v>0</v>
      </c>
      <c r="AHG9" s="37">
        <f>SUMIFS('Arrêts médicaux'!$BP$8:$BP$500,'Arrêts médicaux'!$A$8:$A$500,B9,'Arrêts médicaux'!$D$8:$D$500,Salariés!$H$2)</f>
        <v>0</v>
      </c>
      <c r="AHH9" s="38">
        <f t="shared" si="355"/>
        <v>0</v>
      </c>
      <c r="AHI9" s="37">
        <f>SUMIFS('Arrêts médicaux'!$BP$8:$BP$500,'Arrêts médicaux'!$A$8:$A$500,B9,'Arrêts médicaux'!$D$8:$D$500,Salariés!$H$3)</f>
        <v>0</v>
      </c>
      <c r="AHJ9" s="37">
        <f>SUMIFS('Arrêts médicaux'!$BP$8:$BP$500,'Arrêts médicaux'!$A$8:$A$500,B9,'Arrêts médicaux'!$D$8:$D$500,Salariés!$H$4)</f>
        <v>0</v>
      </c>
      <c r="AHK9" s="38">
        <f t="shared" si="356"/>
        <v>0</v>
      </c>
      <c r="AHL9" s="37">
        <f>SUMIFS('Arrêts médicaux'!$BP$8:$BP$500,'Arrêts médicaux'!$A$8:$A$500,B9,'Arrêts médicaux'!$D$8:$D$500,Salariés!$H$5)</f>
        <v>0</v>
      </c>
      <c r="AHM9" s="37">
        <f>SUMIFS('Arrêts médicaux'!$BP$8:$BP$500,'Arrêts médicaux'!$A$8:$A$500,B9,'Arrêts médicaux'!$D$8:$D$500,Salariés!$H$6)</f>
        <v>0</v>
      </c>
      <c r="AHN9" s="37">
        <f>SUMIFS('Arrêts médicaux'!$BP$8:$BP$500,'Arrêts médicaux'!$A$8:$A$500,B9,'Arrêts médicaux'!$D$8:$D$500,Salariés!$H$7)</f>
        <v>0</v>
      </c>
      <c r="AHO9" s="38">
        <f t="shared" si="357"/>
        <v>0</v>
      </c>
      <c r="AHP9" s="37">
        <f>SUMIFS('Arrêts médicaux'!$BP$8:$BP$500,'Arrêts médicaux'!$A$8:$A$500,B9,'Arrêts médicaux'!$D$8:$D$500,Salariés!$H$8)</f>
        <v>0</v>
      </c>
      <c r="AHQ9" s="37">
        <f>SUMIFS('Absences diverses'!$BN$8:$BN$500,'Absences diverses'!$A$8:$A$500,B9,'Absences diverses'!$D$8:$D$500,Salariés!$J$1)</f>
        <v>0</v>
      </c>
      <c r="AHR9" s="37">
        <f>SUMIFS('Absences diverses'!$BN$8:$BN$500,'Absences diverses'!$A$8:$A$500,B9,'Absences diverses'!$D$8:$D$500,Salariés!$J$2)</f>
        <v>0</v>
      </c>
      <c r="AHS9" s="37">
        <f>SUMIFS('Absences diverses'!$BN$8:$BN$500,'Absences diverses'!$A$8:$A$500,B9,'Absences diverses'!$D$8:$D$500,Salariés!$J$3)</f>
        <v>0</v>
      </c>
      <c r="AHT9" s="37">
        <f>SUMIFS('Absences diverses'!$BN$8:$BN$500,'Absences diverses'!$A$8:$A$500,B9,'Absences diverses'!$D$8:$D$500,Salariés!$J$4)</f>
        <v>0</v>
      </c>
      <c r="AHU9" s="37">
        <f>SUMIFS('Arrêts médicaux'!$BQ$8:$BQ$500,'Arrêts médicaux'!$A$8:$A$500,B9,'Arrêts médicaux'!$D$8:$D$500,Salariés!$H$1)</f>
        <v>0</v>
      </c>
      <c r="AHV9" s="37">
        <f>SUMIFS('Arrêts médicaux'!$BQ$8:$BQ$500,'Arrêts médicaux'!$A$8:$A$500,B9,'Arrêts médicaux'!$D$8:$D$500,Salariés!$H$2)</f>
        <v>0</v>
      </c>
      <c r="AHW9" s="38">
        <f t="shared" si="358"/>
        <v>0</v>
      </c>
      <c r="AHX9" s="37">
        <f>SUMIFS('Arrêts médicaux'!$BQ$8:$BQ$500,'Arrêts médicaux'!$A$8:$A$500,B9,'Arrêts médicaux'!$D$8:$D$500,Salariés!$H$3)</f>
        <v>0</v>
      </c>
      <c r="AHY9" s="37">
        <f>SUMIFS('Arrêts médicaux'!$BQ$8:$BQ$500,'Arrêts médicaux'!$A$8:$A$500,B9,'Arrêts médicaux'!$D$8:$D$500,Salariés!$H$4)</f>
        <v>0</v>
      </c>
      <c r="AHZ9" s="38">
        <f t="shared" si="359"/>
        <v>0</v>
      </c>
      <c r="AIA9" s="37">
        <f>SUMIFS('Arrêts médicaux'!$BQ$8:$BQ$500,'Arrêts médicaux'!$A$8:$A$500,B9,'Arrêts médicaux'!$D$8:$D$500,Salariés!$H$5)</f>
        <v>0</v>
      </c>
      <c r="AIB9" s="37">
        <f>SUMIFS('Arrêts médicaux'!$BQ$8:$BQ$500,'Arrêts médicaux'!$A$8:$A$500,B9,'Arrêts médicaux'!$D$8:$D$500,Salariés!$H$6)</f>
        <v>0</v>
      </c>
      <c r="AIC9" s="37">
        <f>SUMIFS('Arrêts médicaux'!$BQ$8:$BQ$500,'Arrêts médicaux'!$A$8:$A$500,B9,'Arrêts médicaux'!$D$8:$D$500,Salariés!$H$7)</f>
        <v>0</v>
      </c>
      <c r="AID9" s="38">
        <f t="shared" si="360"/>
        <v>0</v>
      </c>
      <c r="AIE9" s="37">
        <f>SUMIFS('Arrêts médicaux'!$BQ$8:$BQ$500,'Arrêts médicaux'!$A$8:$A$500,B9,'Arrêts médicaux'!$D$8:$D$500,Salariés!$H$8)</f>
        <v>0</v>
      </c>
      <c r="AIF9" s="37">
        <f>SUMIFS('Absences diverses'!$BO$8:$BO$500,'Absences diverses'!$A$8:$A$500,B9,'Absences diverses'!$D$8:$D$500,Salariés!$J$1)</f>
        <v>0</v>
      </c>
      <c r="AIG9" s="37">
        <f>SUMIFS('Absences diverses'!$BO$8:$BO$500,'Absences diverses'!$A$8:$A$500,B9,'Absences diverses'!$D$8:$D$500,Salariés!$J$2)</f>
        <v>0</v>
      </c>
      <c r="AIH9" s="37">
        <f>SUMIFS('Absences diverses'!$BO$8:$BO$500,'Absences diverses'!$A$8:$A$500,B9,'Absences diverses'!$D$8:$D$500,Salariés!$J$3)</f>
        <v>0</v>
      </c>
      <c r="AII9" s="37">
        <f>SUMIFS('Absences diverses'!$BO$8:$BO$500,'Absences diverses'!$A$8:$A$500,B9,'Absences diverses'!$D$8:$D$500,Salariés!$J$4)</f>
        <v>0</v>
      </c>
    </row>
    <row r="10" spans="2:919" x14ac:dyDescent="0.25">
      <c r="B10" s="29">
        <f>+Salariés!A8</f>
        <v>8</v>
      </c>
      <c r="C10" s="29" t="str">
        <f>+Salariés!B8</f>
        <v>FINOIS</v>
      </c>
      <c r="D10" s="29" t="str">
        <f>+Salariés!C8</f>
        <v>CLAIRE</v>
      </c>
      <c r="E10" s="37">
        <f>SUMIFS('Arrêts médicaux'!$I$8:$I$500,'Arrêts médicaux'!$A$8:$A$500,B10,'Arrêts médicaux'!$D$8:$D$500,Salariés!$H$1)</f>
        <v>0</v>
      </c>
      <c r="F10" s="118">
        <f>SUMIFS('Arrêts médicaux'!$I$8:$I$500,'Arrêts médicaux'!$A$8:$A$500,B10,'Arrêts médicaux'!$D$8:$D$500,Salariés!$H$2)</f>
        <v>0</v>
      </c>
      <c r="G10" s="120">
        <f t="shared" si="178"/>
        <v>0</v>
      </c>
      <c r="H10" s="37">
        <f>SUMIFS('Arrêts médicaux'!$I$8:$I$500,'Arrêts médicaux'!$A$8:$A$500,B10,'Arrêts médicaux'!$D$8:$D$500,Salariés!$H$3)</f>
        <v>0</v>
      </c>
      <c r="I10" s="37">
        <f>SUMIFS('Arrêts médicaux'!$I$8:$I$500,'Arrêts médicaux'!$A$8:$A$500,B10,'Arrêts médicaux'!$D$8:$D$500,Salariés!$H$4)</f>
        <v>0</v>
      </c>
      <c r="J10" s="38">
        <f t="shared" si="179"/>
        <v>0</v>
      </c>
      <c r="K10" s="37">
        <f>SUMIFS('Arrêts médicaux'!$I$8:$I$500,'Arrêts médicaux'!$A$8:$A$500,B10,'Arrêts médicaux'!$D$8:$D$500,Salariés!$H$5)</f>
        <v>0</v>
      </c>
      <c r="L10" s="37">
        <f>SUMIFS('Arrêts médicaux'!$I$8:$I$500,'Arrêts médicaux'!$A$8:$A$500,B10,'Arrêts médicaux'!$D$8:$D$500,Salariés!$H$6)</f>
        <v>0</v>
      </c>
      <c r="M10" s="37">
        <f>SUMIFS('Arrêts médicaux'!$I$8:$I$500,'Arrêts médicaux'!$A$8:$A$500,B10,'Arrêts médicaux'!$D$8:$D$500,Salariés!$H$7)</f>
        <v>0</v>
      </c>
      <c r="N10" s="38">
        <f t="shared" si="180"/>
        <v>0</v>
      </c>
      <c r="O10" s="37">
        <f>SUMIFS('Arrêts médicaux'!$I$8:$I$500,'Arrêts médicaux'!$A$8:$A$500,B10,'Arrêts médicaux'!$D$8:$D$500,Salariés!$H$8)</f>
        <v>0</v>
      </c>
      <c r="P10" s="37">
        <f>SUMIFS('Absences diverses'!$G$8:$G$500,'Absences diverses'!$A$8:$A$500,B10,'Absences diverses'!$D$8:$D$500,Salariés!$J$1)</f>
        <v>0</v>
      </c>
      <c r="Q10" s="37">
        <f>SUMIFS('Absences diverses'!$G$8:$G$500,'Absences diverses'!$A$8:$A$500,B10,'Absences diverses'!$D$8:$D$500,Salariés!$J$2)</f>
        <v>0</v>
      </c>
      <c r="R10" s="37">
        <f>SUMIFS('Absences diverses'!$G$8:$G$500,'Absences diverses'!$A$8:$A$500,B10,'Absences diverses'!$D$8:$D$500,Salariés!$J$3)</f>
        <v>0</v>
      </c>
      <c r="S10" s="116">
        <f>SUMIFS('Absences diverses'!$G$8:$G$500,'Absences diverses'!$A$8:$A$500,B10,'Absences diverses'!$D$8:$D$500,Salariés!$J$4)</f>
        <v>0</v>
      </c>
      <c r="T10" s="115">
        <f>SUMIFS('Arrêts médicaux'!$J$8:$J$500,'Arrêts médicaux'!$A$8:$A$500,B10,'Arrêts médicaux'!$D$8:$D$500,Salariés!$H$1)</f>
        <v>0</v>
      </c>
      <c r="U10" s="37">
        <f>SUMIFS('Arrêts médicaux'!$J$8:$J$500,'Arrêts médicaux'!$A$8:$A$500,B10,'Arrêts médicaux'!$D$8:$D$500,Salariés!$H$2)</f>
        <v>0</v>
      </c>
      <c r="V10" s="38">
        <f t="shared" si="181"/>
        <v>0</v>
      </c>
      <c r="W10" s="37">
        <f>SUMIFS('Arrêts médicaux'!$J$8:$J$500,'Arrêts médicaux'!$A$8:$A$500,B10,'Arrêts médicaux'!$D$8:$D$500,Salariés!$H$3)</f>
        <v>0</v>
      </c>
      <c r="X10" s="37">
        <f>SUMIFS('Arrêts médicaux'!$J$8:$J$500,'Arrêts médicaux'!$A$8:$A$500,B10,'Arrêts médicaux'!$D$8:$D$500,Salariés!$H$4)</f>
        <v>0</v>
      </c>
      <c r="Y10" s="38">
        <f t="shared" si="182"/>
        <v>0</v>
      </c>
      <c r="Z10" s="37">
        <f>SUMIFS('Arrêts médicaux'!$J$8:$J$500,'Arrêts médicaux'!$A$8:$A$500,B10,'Arrêts médicaux'!$D$8:$D$500,Salariés!$H$5)</f>
        <v>0</v>
      </c>
      <c r="AA10" s="37">
        <f>SUMIFS('Arrêts médicaux'!$J$8:$J$500,'Arrêts médicaux'!$A$8:$A$500,B10,'Arrêts médicaux'!$D$8:$D$500,Salariés!$H$6)</f>
        <v>0</v>
      </c>
      <c r="AB10" s="37">
        <f>SUMIFS('Arrêts médicaux'!$J$8:$J$500,'Arrêts médicaux'!$A$8:$A$500,B10,'Arrêts médicaux'!$D$8:$D$500,Salariés!$H$7)</f>
        <v>0</v>
      </c>
      <c r="AC10" s="38">
        <f t="shared" si="183"/>
        <v>0</v>
      </c>
      <c r="AD10" s="37">
        <f>SUMIFS('Arrêts médicaux'!$J$8:$J$500,'Arrêts médicaux'!$A$8:$A$500,B10,'Arrêts médicaux'!$D$8:$D$500,Salariés!$H$8)</f>
        <v>0</v>
      </c>
      <c r="AE10" s="37">
        <f>SUMIFS('Absences diverses'!$H$8:$H$500,'Absences diverses'!$A$8:$A$500,B10,'Absences diverses'!$D$8:$D$500,Salariés!$J$1)</f>
        <v>0</v>
      </c>
      <c r="AF10" s="37">
        <f>SUMIFS('Absences diverses'!$H$8:$H$500,'Absences diverses'!$A$8:$A$500,B10,'Absences diverses'!$D$8:$D$500,Salariés!$J$2)</f>
        <v>0</v>
      </c>
      <c r="AG10" s="37">
        <f>SUMIFS('Absences diverses'!$H$8:$H$500,'Absences diverses'!$A$8:$A$500,B10,'Absences diverses'!$D$8:$D$500,Salariés!$J$3)</f>
        <v>0</v>
      </c>
      <c r="AH10" s="116">
        <f>SUMIFS('Absences diverses'!$H$8:$H$500,'Absences diverses'!$A$8:$A$500,B10,'Absences diverses'!$D$8:$D$500,Salariés!$J$4)</f>
        <v>0</v>
      </c>
      <c r="AI10" s="37">
        <f>SUMIFS('Arrêts médicaux'!$K$8:$K$500,'Arrêts médicaux'!$A$8:$A$500,B10,'Arrêts médicaux'!$D$8:$D$500,Salariés!$H$1)</f>
        <v>0</v>
      </c>
      <c r="AJ10" s="37">
        <f>SUMIFS('Arrêts médicaux'!$K$8:$K$500,'Arrêts médicaux'!$A$8:$A$500,B10,'Arrêts médicaux'!$D$8:$D$500,Salariés!$H$2)</f>
        <v>0</v>
      </c>
      <c r="AK10" s="38">
        <f t="shared" si="184"/>
        <v>0</v>
      </c>
      <c r="AL10" s="37">
        <f>SUMIFS('Arrêts médicaux'!$K$8:$K$500,'Arrêts médicaux'!$A$8:$A$500,B10,'Arrêts médicaux'!$D$8:$D$500,Salariés!$H$3)</f>
        <v>0</v>
      </c>
      <c r="AM10" s="37">
        <f>SUMIFS('Arrêts médicaux'!$K$8:$K$500,'Arrêts médicaux'!$A$8:$A$500,B10,'Arrêts médicaux'!$D$8:$D$500,Salariés!$H$4)</f>
        <v>0</v>
      </c>
      <c r="AN10" s="38">
        <f t="shared" si="185"/>
        <v>0</v>
      </c>
      <c r="AO10" s="37">
        <f>SUMIFS('Arrêts médicaux'!$K$8:$K$500,'Arrêts médicaux'!$A$8:$A$500,B10,'Arrêts médicaux'!$D$8:$D$500,Salariés!$H$5)</f>
        <v>0</v>
      </c>
      <c r="AP10" s="37">
        <f>SUMIFS('Arrêts médicaux'!$K$8:$K$500,'Arrêts médicaux'!$A$8:$A$500,B10,'Arrêts médicaux'!$D$8:$D$500,Salariés!$H$6)</f>
        <v>0</v>
      </c>
      <c r="AQ10" s="37">
        <f>SUMIFS('Arrêts médicaux'!$K$8:$K$500,'Arrêts médicaux'!$A$8:$A$500,B10,'Arrêts médicaux'!$D$8:$D$500,Salariés!$H$7)</f>
        <v>0</v>
      </c>
      <c r="AR10" s="38">
        <f t="shared" si="186"/>
        <v>0</v>
      </c>
      <c r="AS10" s="37">
        <f>SUMIFS('Arrêts médicaux'!$K$8:$K$500,'Arrêts médicaux'!$A$8:$A$500,B10,'Arrêts médicaux'!$D$8:$D$500,Salariés!$H$8)</f>
        <v>0</v>
      </c>
      <c r="AT10" s="37">
        <f>SUMIFS('Absences diverses'!$I$8:$I$500,'Absences diverses'!$A$8:$A$500,B10,'Absences diverses'!$D$8:$D$500,Salariés!$J$1)</f>
        <v>0</v>
      </c>
      <c r="AU10" s="37">
        <f>SUMIFS('Absences diverses'!$I$8:$I$500,'Absences diverses'!$A$8:$A$500,B10,'Absences diverses'!$D$8:$D$500,Salariés!$J$2)</f>
        <v>0</v>
      </c>
      <c r="AV10" s="37">
        <f>SUMIFS('Absences diverses'!$I$8:$I$500,'Absences diverses'!$A$8:$A$500,B10,'Absences diverses'!$D$8:$D$500,Salariés!$J$3)</f>
        <v>0</v>
      </c>
      <c r="AW10" s="116">
        <f>SUMIFS('Absences diverses'!$I$8:$I$500,'Absences diverses'!$A$8:$A$500,B10,'Absences diverses'!$D$8:$D$500,Salariés!$J$4)</f>
        <v>0</v>
      </c>
      <c r="AX10" s="37">
        <f>SUMIFS('Arrêts médicaux'!$L$8:$L$500,'Arrêts médicaux'!$A$8:$A$500,B10,'Arrêts médicaux'!$D$8:$D$500,Salariés!$H$1)</f>
        <v>0</v>
      </c>
      <c r="AY10" s="37">
        <f>SUMIFS('Arrêts médicaux'!$L$8:$L$500,'Arrêts médicaux'!$A$8:$A$500,B10,'Arrêts médicaux'!$D$8:$D$500,Salariés!$H$2)</f>
        <v>0</v>
      </c>
      <c r="AZ10" s="38">
        <f t="shared" si="187"/>
        <v>0</v>
      </c>
      <c r="BA10" s="37">
        <f>SUMIFS('Arrêts médicaux'!$L$8:$L$500,'Arrêts médicaux'!$A$8:$A$500,B10,'Arrêts médicaux'!$D$8:$D$500,Salariés!$H$3)</f>
        <v>0</v>
      </c>
      <c r="BB10" s="37">
        <f>SUMIFS('Arrêts médicaux'!$L$8:$L$500,'Arrêts médicaux'!$A$8:$A$500,B10,'Arrêts médicaux'!$D$8:$D$500,Salariés!$H$4)</f>
        <v>0</v>
      </c>
      <c r="BC10" s="38">
        <f t="shared" si="188"/>
        <v>0</v>
      </c>
      <c r="BD10" s="37">
        <f>SUMIFS('Arrêts médicaux'!$L$8:$L$500,'Arrêts médicaux'!$A$8:$A$500,B10,'Arrêts médicaux'!$D$8:$D$500,Salariés!$H$5)</f>
        <v>0</v>
      </c>
      <c r="BE10" s="37">
        <f>SUMIFS('Arrêts médicaux'!$L$8:$L$500,'Arrêts médicaux'!$A$8:$A$500,B10,'Arrêts médicaux'!$D$8:$D$500,Salariés!$H$6)</f>
        <v>0</v>
      </c>
      <c r="BF10" s="37">
        <f>SUMIFS('Arrêts médicaux'!$L$8:$L$500,'Arrêts médicaux'!$A$8:$A$500,B10,'Arrêts médicaux'!$D$8:$D$500,Salariés!$H$7)</f>
        <v>0</v>
      </c>
      <c r="BG10" s="38">
        <f t="shared" si="189"/>
        <v>0</v>
      </c>
      <c r="BH10" s="37">
        <f>SUMIFS('Arrêts médicaux'!$L$8:$L$500,'Arrêts médicaux'!$A$8:$A$500,B10,'Arrêts médicaux'!$D$8:$D$500,Salariés!$H$8)</f>
        <v>0</v>
      </c>
      <c r="BI10" s="37">
        <f>SUMIFS('Absences diverses'!$J$8:$J$500,'Absences diverses'!$A$8:$A$500,B10,'Absences diverses'!$D$8:$D$500,Salariés!$J$1)</f>
        <v>0</v>
      </c>
      <c r="BJ10" s="37">
        <f>SUMIFS('Absences diverses'!$J$8:$J$500,'Absences diverses'!$A$8:$A$500,B10,'Absences diverses'!$D$8:$D$500,Salariés!$J$2)</f>
        <v>0</v>
      </c>
      <c r="BK10" s="37">
        <f>SUMIFS('Absences diverses'!$J$8:$J$500,'Absences diverses'!$A$8:$A$500,B10,'Absences diverses'!$D$8:$D$500,Salariés!$J$3)</f>
        <v>0</v>
      </c>
      <c r="BL10" s="116">
        <f>SUMIFS('Absences diverses'!$J$8:$J$500,'Absences diverses'!$A$8:$A$500,B10,'Absences diverses'!$D$8:$D$500,Salariés!$J$4)</f>
        <v>0</v>
      </c>
      <c r="BM10" s="37">
        <f>SUMIFS('Arrêts médicaux'!$M$8:$M$500,'Arrêts médicaux'!$A$8:$A$500,B10,'Arrêts médicaux'!$D$8:$D$500,Salariés!$H$1)</f>
        <v>0</v>
      </c>
      <c r="BN10" s="37">
        <f>SUMIFS('Arrêts médicaux'!$M$8:$M$500,'Arrêts médicaux'!$A$8:$A$500,B10,'Arrêts médicaux'!$D$8:$D$500,Salariés!$H$2)</f>
        <v>0</v>
      </c>
      <c r="BO10" s="38">
        <f t="shared" si="190"/>
        <v>0</v>
      </c>
      <c r="BP10" s="37">
        <f>SUMIFS('Arrêts médicaux'!$M$8:$M$500,'Arrêts médicaux'!$A$8:$A$500,B10,'Arrêts médicaux'!$D$8:$D$500,Salariés!$H$3)</f>
        <v>0</v>
      </c>
      <c r="BQ10" s="37">
        <f>SUMIFS('Arrêts médicaux'!$M$8:$M$500,'Arrêts médicaux'!$A$8:$A$500,B10,'Arrêts médicaux'!$D$8:$D$500,Salariés!$H$4)</f>
        <v>0</v>
      </c>
      <c r="BR10" s="38">
        <f t="shared" si="191"/>
        <v>0</v>
      </c>
      <c r="BS10" s="37">
        <f>SUMIFS('Arrêts médicaux'!$M$8:$M$500,'Arrêts médicaux'!$A$8:$A$500,B10,'Arrêts médicaux'!$D$8:$D$500,Salariés!$H$5)</f>
        <v>0</v>
      </c>
      <c r="BT10" s="37">
        <f>SUMIFS('Arrêts médicaux'!$M$8:$M$500,'Arrêts médicaux'!$A$8:$A$500,B10,'Arrêts médicaux'!$D$8:$D$500,Salariés!$H$6)</f>
        <v>0</v>
      </c>
      <c r="BU10" s="37">
        <f>SUMIFS('Arrêts médicaux'!$M$8:$M$500,'Arrêts médicaux'!$A$8:$A$500,B10,'Arrêts médicaux'!$D$8:$D$500,Salariés!$H$7)</f>
        <v>0</v>
      </c>
      <c r="BV10" s="38">
        <f t="shared" si="192"/>
        <v>0</v>
      </c>
      <c r="BW10" s="37">
        <f>SUMIFS('Arrêts médicaux'!$M$8:$M$500,'Arrêts médicaux'!$A$8:$A$500,B10,'Arrêts médicaux'!$D$8:$D$500,Salariés!$H$8)</f>
        <v>0</v>
      </c>
      <c r="BX10" s="37">
        <f>SUMIFS('Absences diverses'!$K$8:$K$500,'Absences diverses'!$A$8:$A$500,B10,'Absences diverses'!$D$8:$D$500,Salariés!$J$1)</f>
        <v>0</v>
      </c>
      <c r="BY10" s="37">
        <f>SUMIFS('Absences diverses'!$K$8:$K$500,'Absences diverses'!$A$8:$A$500,B10,'Absences diverses'!$D$8:$D$500,Salariés!$J$2)</f>
        <v>0</v>
      </c>
      <c r="BZ10" s="37">
        <f>SUMIFS('Absences diverses'!$K$8:$K$500,'Absences diverses'!$A$8:$A$500,B10,'Absences diverses'!$D$8:$D$500,Salariés!$J$3)</f>
        <v>0</v>
      </c>
      <c r="CA10" s="37">
        <f>SUMIFS('Absences diverses'!$K$8:$K$500,'Absences diverses'!$A$8:$A$500,B10,'Absences diverses'!$D$8:$D$500,Salariés!$J$4)</f>
        <v>0</v>
      </c>
      <c r="CB10" s="37">
        <f>SUMIFS('Arrêts médicaux'!$N$8:$N$500,'Arrêts médicaux'!$A$8:$A$500,B10,'Arrêts médicaux'!$D$8:$D$500,Salariés!$H$1)</f>
        <v>0</v>
      </c>
      <c r="CC10" s="37">
        <f>SUMIFS('Arrêts médicaux'!$N$8:$N$500,'Arrêts médicaux'!$A$8:$A$500,B10,'Arrêts médicaux'!$D$8:$D$500,Salariés!$H$2)</f>
        <v>0</v>
      </c>
      <c r="CD10" s="38">
        <f t="shared" si="193"/>
        <v>0</v>
      </c>
      <c r="CE10" s="37">
        <f>SUMIFS('Arrêts médicaux'!$N$8:$N$500,'Arrêts médicaux'!$A$8:$A$500,B10,'Arrêts médicaux'!$D$8:$D$500,Salariés!$H$3)</f>
        <v>0</v>
      </c>
      <c r="CF10" s="37">
        <f>SUMIFS('Arrêts médicaux'!$N$8:$N$500,'Arrêts médicaux'!$A$8:$A$500,B10,'Arrêts médicaux'!$D$8:$D$500,Salariés!$H$4)</f>
        <v>0</v>
      </c>
      <c r="CG10" s="38">
        <f t="shared" si="194"/>
        <v>0</v>
      </c>
      <c r="CH10" s="37">
        <f>SUMIFS('Arrêts médicaux'!$N$8:$N$500,'Arrêts médicaux'!$A$8:$A$500,B10,'Arrêts médicaux'!$D$8:$D$500,Salariés!$H$5)</f>
        <v>0</v>
      </c>
      <c r="CI10" s="37">
        <f>SUMIFS('Arrêts médicaux'!$N$8:$N$500,'Arrêts médicaux'!$A$8:$A$500,B10,'Arrêts médicaux'!$D$8:$D$500,Salariés!$H$6)</f>
        <v>0</v>
      </c>
      <c r="CJ10" s="37">
        <f>SUMIFS('Arrêts médicaux'!$N$8:$N$500,'Arrêts médicaux'!$A$8:$A$500,B10,'Arrêts médicaux'!$D$8:$D$500,Salariés!$H$7)</f>
        <v>0</v>
      </c>
      <c r="CK10" s="38">
        <f t="shared" si="195"/>
        <v>0</v>
      </c>
      <c r="CL10" s="37">
        <f>SUMIFS('Arrêts médicaux'!$N$8:$N$500,'Arrêts médicaux'!$A$8:$A$500,B10,'Arrêts médicaux'!$D$8:$D$500,Salariés!$H$8)</f>
        <v>0</v>
      </c>
      <c r="CM10" s="37">
        <f>SUMIFS('Absences diverses'!$L$8:$L$500,'Absences diverses'!$A$8:$A$500,B10,'Absences diverses'!$D$8:$D$500,Salariés!$J$1)</f>
        <v>0</v>
      </c>
      <c r="CN10" s="37">
        <f>SUMIFS('Absences diverses'!$L$8:$L$500,'Absences diverses'!$A$8:$A$500,B10,'Absences diverses'!$D$8:$D$500,Salariés!$J$2)</f>
        <v>0</v>
      </c>
      <c r="CO10" s="37">
        <f>SUMIFS('Absences diverses'!$L$8:$L$500,'Absences diverses'!$A$8:$A$500,B10,'Absences diverses'!$D$8:$D$500,Salariés!$J$3)</f>
        <v>0</v>
      </c>
      <c r="CP10" s="37">
        <f>SUMIFS('Absences diverses'!$L$8:$L$500,'Absences diverses'!$A$8:$A$500,B10,'Absences diverses'!$D$8:$D$500,Salariés!$J$4)</f>
        <v>0</v>
      </c>
      <c r="CQ10" s="37">
        <f>SUMIFS('Arrêts médicaux'!$O$8:$O$500,'Arrêts médicaux'!$A$8:$A$500,B10,'Arrêts médicaux'!$D$8:$D$500,Salariés!$H$1)</f>
        <v>0</v>
      </c>
      <c r="CR10" s="37">
        <f>SUMIFS('Arrêts médicaux'!$O$8:$O$500,'Arrêts médicaux'!$A$8:$A$500,B10,'Arrêts médicaux'!$D$8:$D$500,Salariés!$H$2)</f>
        <v>0</v>
      </c>
      <c r="CS10" s="38">
        <f t="shared" si="196"/>
        <v>0</v>
      </c>
      <c r="CT10" s="37">
        <f>SUMIFS('Arrêts médicaux'!$O$8:$O$500,'Arrêts médicaux'!$A$8:$A$500,B10,'Arrêts médicaux'!$D$8:$D$500,Salariés!$H$3)</f>
        <v>0</v>
      </c>
      <c r="CU10" s="37">
        <f>SUMIFS('Arrêts médicaux'!$O$8:$O$500,'Arrêts médicaux'!$A$8:$A$500,B10,'Arrêts médicaux'!$D$8:$D$500,Salariés!$H$4)</f>
        <v>0</v>
      </c>
      <c r="CV10" s="38">
        <f t="shared" si="197"/>
        <v>0</v>
      </c>
      <c r="CW10" s="37">
        <f>SUMIFS('Arrêts médicaux'!$O$8:$O$500,'Arrêts médicaux'!$A$8:$A$500,B10,'Arrêts médicaux'!$D$8:$D$500,Salariés!$H$5)</f>
        <v>0</v>
      </c>
      <c r="CX10" s="37">
        <f>SUMIFS('Arrêts médicaux'!$O$8:$O$500,'Arrêts médicaux'!$A$8:$A$500,B10,'Arrêts médicaux'!$D$8:$D$500,Salariés!$H$6)</f>
        <v>0</v>
      </c>
      <c r="CY10" s="37">
        <f>SUMIFS('Arrêts médicaux'!$O$8:$O$500,'Arrêts médicaux'!$A$8:$A$500,B10,'Arrêts médicaux'!$D$8:$D$500,Salariés!$H$7)</f>
        <v>0</v>
      </c>
      <c r="CZ10" s="38">
        <f t="shared" si="198"/>
        <v>0</v>
      </c>
      <c r="DA10" s="37">
        <f>SUMIFS('Arrêts médicaux'!$O$8:$O$500,'Arrêts médicaux'!$A$8:$A$500,B10,'Arrêts médicaux'!$D$8:$D$500,Salariés!$H$8)</f>
        <v>0</v>
      </c>
      <c r="DB10" s="37">
        <f>SUMIFS('Absences diverses'!$M$8:$M$500,'Absences diverses'!$A$8:$A$500,B10,'Absences diverses'!$D$8:$D$500,Salariés!$J$1)</f>
        <v>0</v>
      </c>
      <c r="DC10" s="37">
        <f>SUMIFS('Absences diverses'!$M$8:$M$500,'Absences diverses'!$A$8:$A$500,B10,'Absences diverses'!$D$8:$D$500,Salariés!$J$2)</f>
        <v>0</v>
      </c>
      <c r="DD10" s="37">
        <f>SUMIFS('Absences diverses'!$M$8:$M$500,'Absences diverses'!$A$8:$A$500,B10,'Absences diverses'!$D$8:$D$500,Salariés!$J$3)</f>
        <v>0</v>
      </c>
      <c r="DE10" s="37">
        <f>SUMIFS('Absences diverses'!$M$8:$M$500,'Absences diverses'!$A$8:$A$500,B10,'Absences diverses'!$D$8:$D$500,Salariés!$J$4)</f>
        <v>0</v>
      </c>
      <c r="DF10" s="37">
        <f>SUMIFS('Arrêts médicaux'!$P$8:$P$500,'Arrêts médicaux'!$A$8:$A$500,B10,'Arrêts médicaux'!$D$8:$D$500,Salariés!$H$1)</f>
        <v>0</v>
      </c>
      <c r="DG10" s="37">
        <f>SUMIFS('Arrêts médicaux'!$P$8:$P$500,'Arrêts médicaux'!$A$8:$A$500,B10,'Arrêts médicaux'!$D$8:$D$500,Salariés!$H$2)</f>
        <v>0</v>
      </c>
      <c r="DH10" s="38">
        <f t="shared" si="199"/>
        <v>0</v>
      </c>
      <c r="DI10" s="37">
        <f>SUMIFS('Arrêts médicaux'!$P$8:$P$500,'Arrêts médicaux'!$A$8:$A$500,B10,'Arrêts médicaux'!$D$8:$D$500,Salariés!$H$3)</f>
        <v>0</v>
      </c>
      <c r="DJ10" s="37">
        <f>SUMIFS('Arrêts médicaux'!$P$8:$P$500,'Arrêts médicaux'!$A$8:$A$500,B10,'Arrêts médicaux'!$D$8:$D$500,Salariés!$H$4)</f>
        <v>0</v>
      </c>
      <c r="DK10" s="38">
        <f t="shared" si="200"/>
        <v>0</v>
      </c>
      <c r="DL10" s="37">
        <f>SUMIFS('Arrêts médicaux'!$P$8:$P$500,'Arrêts médicaux'!$A$8:$A$500,B10,'Arrêts médicaux'!$D$8:$D$500,Salariés!$H$5)</f>
        <v>0</v>
      </c>
      <c r="DM10" s="37">
        <f>SUMIFS('Arrêts médicaux'!$P$8:$P$500,'Arrêts médicaux'!$A$8:$A$500,B10,'Arrêts médicaux'!$D$8:$D$500,Salariés!$H$6)</f>
        <v>0</v>
      </c>
      <c r="DN10" s="37">
        <f>SUMIFS('Arrêts médicaux'!$P$8:$P$500,'Arrêts médicaux'!$A$8:$A$500,B10,'Arrêts médicaux'!$D$8:$D$500,Salariés!$H$7)</f>
        <v>0</v>
      </c>
      <c r="DO10" s="38">
        <f t="shared" si="201"/>
        <v>0</v>
      </c>
      <c r="DP10" s="37">
        <f>SUMIFS('Arrêts médicaux'!$P$8:$P$500,'Arrêts médicaux'!$A$8:$A$500,B10,'Arrêts médicaux'!$D$8:$D$500,Salariés!$H$8)</f>
        <v>0</v>
      </c>
      <c r="DQ10" s="37">
        <f>SUMIFS('Absences diverses'!$N$8:$N$500,'Absences diverses'!$A$8:$A$500,B10,'Absences diverses'!$D$8:$D$500,Salariés!$J$1)</f>
        <v>0</v>
      </c>
      <c r="DR10" s="37">
        <f>SUMIFS('Absences diverses'!$N$8:$N$500,'Absences diverses'!$A$8:$A$500,B10,'Absences diverses'!$D$8:$D$500,Salariés!$J$2)</f>
        <v>0</v>
      </c>
      <c r="DS10" s="37">
        <f>SUMIFS('Absences diverses'!$N$8:$N$500,'Absences diverses'!$A$8:$A$500,B10,'Absences diverses'!$D$8:$D$500,Salariés!$J$3)</f>
        <v>0</v>
      </c>
      <c r="DT10" s="37">
        <f>SUMIFS('Absences diverses'!$N$8:$N$500,'Absences diverses'!$A$8:$A$500,B10,'Absences diverses'!$D$8:$D$500,Salariés!$J$4)</f>
        <v>0</v>
      </c>
      <c r="DU10" s="37">
        <f>SUMIFS('Arrêts médicaux'!$Q$8:$Q$500,'Arrêts médicaux'!$A$8:$A$500,B10,'Arrêts médicaux'!$D$8:$D$500,Salariés!$H$1)</f>
        <v>0</v>
      </c>
      <c r="DV10" s="37">
        <f>SUMIFS('Arrêts médicaux'!$Q$8:$Q$500,'Arrêts médicaux'!$A$8:$A$500,B10,'Arrêts médicaux'!$D$8:$D$500,Salariés!$H$2)</f>
        <v>0</v>
      </c>
      <c r="DW10" s="38">
        <f t="shared" si="202"/>
        <v>0</v>
      </c>
      <c r="DX10" s="37">
        <f>SUMIFS('Arrêts médicaux'!$Q$8:$Q$500,'Arrêts médicaux'!$A$8:$A$500,B10,'Arrêts médicaux'!$D$8:$D$500,Salariés!$H$3)</f>
        <v>0</v>
      </c>
      <c r="DY10" s="37">
        <f>SUMIFS('Arrêts médicaux'!$Q$8:$Q$500,'Arrêts médicaux'!$A$8:$A$500,B10,'Arrêts médicaux'!$D$8:$D$500,Salariés!$H$4)</f>
        <v>0</v>
      </c>
      <c r="DZ10" s="38">
        <f t="shared" si="203"/>
        <v>0</v>
      </c>
      <c r="EA10" s="37">
        <f>SUMIFS('Arrêts médicaux'!$Q$8:$Q$500,'Arrêts médicaux'!$A$8:$A$500,B10,'Arrêts médicaux'!$D$8:$D$500,Salariés!$H$5)</f>
        <v>0</v>
      </c>
      <c r="EB10" s="37">
        <f>SUMIFS('Arrêts médicaux'!$Q$8:$Q$500,'Arrêts médicaux'!$A$8:$A$500,B10,'Arrêts médicaux'!$D$8:$D$500,Salariés!$H$6)</f>
        <v>0</v>
      </c>
      <c r="EC10" s="37">
        <f>SUMIFS('Arrêts médicaux'!$Q$8:$Q$500,'Arrêts médicaux'!$A$8:$A$500,B10,'Arrêts médicaux'!$D$8:$D$500,Salariés!$H$7)</f>
        <v>0</v>
      </c>
      <c r="ED10" s="38">
        <f t="shared" si="204"/>
        <v>0</v>
      </c>
      <c r="EE10" s="37">
        <f>SUMIFS('Arrêts médicaux'!$Q$8:$Q$500,'Arrêts médicaux'!$A$8:$A$500,B10,'Arrêts médicaux'!$D$8:$D$500,Salariés!$H$8)</f>
        <v>0</v>
      </c>
      <c r="EF10" s="37">
        <f>SUMIFS('Absences diverses'!$O$8:$O$500,'Absences diverses'!$A$8:$A$500,B10,'Absences diverses'!$D$8:$D$500,Salariés!$J$1)</f>
        <v>0</v>
      </c>
      <c r="EG10" s="37">
        <f>SUMIFS('Absences diverses'!$O$8:$O$500,'Absences diverses'!$A$8:$A$500,B10,'Absences diverses'!$D$8:$D$500,Salariés!$J$2)</f>
        <v>0</v>
      </c>
      <c r="EH10" s="37">
        <f>SUMIFS('Absences diverses'!$O$8:$O$500,'Absences diverses'!$A$8:$A$500,B10,'Absences diverses'!$D$8:$D$500,Salariés!$J$3)</f>
        <v>0</v>
      </c>
      <c r="EI10" s="37">
        <f>SUMIFS('Absences diverses'!$O$8:$O$500,'Absences diverses'!$A$8:$A$500,B10,'Absences diverses'!$D$8:$D$500,Salariés!$J$4)</f>
        <v>0</v>
      </c>
      <c r="EJ10" s="37">
        <f>SUMIFS('Arrêts médicaux'!$R$8:$R$500,'Arrêts médicaux'!$A$8:$A$500,B10,'Arrêts médicaux'!$D$8:$D$500,Salariés!$H$1)</f>
        <v>0</v>
      </c>
      <c r="EK10" s="37">
        <f>SUMIFS('Arrêts médicaux'!$R$8:$R$500,'Arrêts médicaux'!$A$8:$A$500,B10,'Arrêts médicaux'!$D$8:$D$500,Salariés!$H$2)</f>
        <v>0</v>
      </c>
      <c r="EL10" s="38">
        <f t="shared" si="205"/>
        <v>0</v>
      </c>
      <c r="EM10" s="37">
        <f>SUMIFS('Arrêts médicaux'!$R$8:$R$500,'Arrêts médicaux'!$A$8:$A$500,B10,'Arrêts médicaux'!$D$8:$D$500,Salariés!$H$3)</f>
        <v>0</v>
      </c>
      <c r="EN10" s="37">
        <f>SUMIFS('Arrêts médicaux'!$R$8:$R$500,'Arrêts médicaux'!$A$8:$A$500,B10,'Arrêts médicaux'!$D$8:$D$500,Salariés!$H$4)</f>
        <v>0</v>
      </c>
      <c r="EO10" s="38">
        <f t="shared" si="206"/>
        <v>0</v>
      </c>
      <c r="EP10" s="37">
        <f>SUMIFS('Arrêts médicaux'!$R$8:$R$500,'Arrêts médicaux'!$A$8:$A$500,B10,'Arrêts médicaux'!$D$8:$D$500,Salariés!$H$5)</f>
        <v>0</v>
      </c>
      <c r="EQ10" s="37">
        <f>SUMIFS('Arrêts médicaux'!$R$8:$R$500,'Arrêts médicaux'!$A$8:$A$500,B10,'Arrêts médicaux'!$D$8:$D$500,Salariés!$H$6)</f>
        <v>0</v>
      </c>
      <c r="ER10" s="37">
        <f>SUMIFS('Arrêts médicaux'!$R$8:$R$500,'Arrêts médicaux'!$A$8:$A$500,B10,'Arrêts médicaux'!$D$8:$D$500,Salariés!$H$7)</f>
        <v>0</v>
      </c>
      <c r="ES10" s="38">
        <f t="shared" si="207"/>
        <v>0</v>
      </c>
      <c r="ET10" s="37">
        <f>SUMIFS('Arrêts médicaux'!$R$8:$R$500,'Arrêts médicaux'!$A$8:$A$500,B10,'Arrêts médicaux'!$D$8:$D$500,Salariés!$H$8)</f>
        <v>0</v>
      </c>
      <c r="EU10" s="37">
        <f>SUMIFS('Absences diverses'!$P$8:$P$500,'Absences diverses'!$A$8:$A$500,B10,'Absences diverses'!$D$8:$D$500,Salariés!$J$1)</f>
        <v>0</v>
      </c>
      <c r="EV10" s="37">
        <f>SUMIFS('Absences diverses'!$P$8:$P$500,'Absences diverses'!$A$8:$A$500,B10,'Absences diverses'!$D$8:$D$500,Salariés!$J$2)</f>
        <v>0</v>
      </c>
      <c r="EW10" s="37">
        <f>SUMIFS('Absences diverses'!$P$8:$P$500,'Absences diverses'!$A$8:$A$500,B10,'Absences diverses'!$D$8:$D$500,Salariés!$J$3)</f>
        <v>0</v>
      </c>
      <c r="EX10" s="37">
        <f>SUMIFS('Absences diverses'!$P$8:$P$500,'Absences diverses'!$A$8:$A$500,B10,'Absences diverses'!$D$8:$D$500,Salariés!$J$4)</f>
        <v>0</v>
      </c>
      <c r="EY10" s="37">
        <f>SUMIFS('Arrêts médicaux'!$S$8:$S$500,'Arrêts médicaux'!$A$8:$A$500,B10,'Arrêts médicaux'!$D$8:$D$500,Salariés!$H$1)</f>
        <v>0</v>
      </c>
      <c r="EZ10" s="37">
        <f>SUMIFS('Arrêts médicaux'!$S$8:$S$500,'Arrêts médicaux'!$A$8:$A$500,B10,'Arrêts médicaux'!$D$8:$D$500,Salariés!$H$2)</f>
        <v>0</v>
      </c>
      <c r="FA10" s="38">
        <f t="shared" si="208"/>
        <v>0</v>
      </c>
      <c r="FB10" s="37">
        <f>SUMIFS('Arrêts médicaux'!$S$8:$S$500,'Arrêts médicaux'!$A$8:$A$500,B10,'Arrêts médicaux'!$D$8:$D$500,Salariés!$H$3)</f>
        <v>0</v>
      </c>
      <c r="FC10" s="37">
        <f>SUMIFS('Arrêts médicaux'!$S$8:$S$500,'Arrêts médicaux'!$A$8:$A$500,B10,'Arrêts médicaux'!$D$8:$D$500,Salariés!$H$4)</f>
        <v>0</v>
      </c>
      <c r="FD10" s="38">
        <f t="shared" si="209"/>
        <v>0</v>
      </c>
      <c r="FE10" s="37">
        <f>SUMIFS('Arrêts médicaux'!$S$8:$S$500,'Arrêts médicaux'!$A$8:$A$500,B10,'Arrêts médicaux'!$D$8:$D$500,Salariés!$H$5)</f>
        <v>0</v>
      </c>
      <c r="FF10" s="37">
        <f>SUMIFS('Arrêts médicaux'!$S$8:$S$500,'Arrêts médicaux'!$A$8:$A$500,B10,'Arrêts médicaux'!$D$8:$D$500,Salariés!$H$6)</f>
        <v>0</v>
      </c>
      <c r="FG10" s="37">
        <f>SUMIFS('Arrêts médicaux'!$S$8:$S$500,'Arrêts médicaux'!$A$8:$A$500,B10,'Arrêts médicaux'!$D$8:$D$500,Salariés!$H$7)</f>
        <v>0</v>
      </c>
      <c r="FH10" s="38">
        <f t="shared" si="210"/>
        <v>0</v>
      </c>
      <c r="FI10" s="37">
        <f>SUMIFS('Arrêts médicaux'!$S$8:$S$500,'Arrêts médicaux'!$A$8:$A$500,B10,'Arrêts médicaux'!$D$8:$D$500,Salariés!$H$8)</f>
        <v>0</v>
      </c>
      <c r="FJ10" s="37">
        <f>SUMIFS('Absences diverses'!$Q$8:$Q$500,'Absences diverses'!$A$8:$A$500,B10,'Absences diverses'!$D$8:$D$500,Salariés!$J$1)</f>
        <v>0</v>
      </c>
      <c r="FK10" s="37">
        <f>SUMIFS('Absences diverses'!$Q$8:$Q$500,'Absences diverses'!$A$8:$A$500,B10,'Absences diverses'!$D$8:$D$500,Salariés!$J$2)</f>
        <v>0</v>
      </c>
      <c r="FL10" s="37">
        <f>SUMIFS('Absences diverses'!$Q$8:$Q$500,'Absences diverses'!$A$8:$A$500,B10,'Absences diverses'!$D$8:$D$500,Salariés!$J$3)</f>
        <v>0</v>
      </c>
      <c r="FM10" s="37">
        <f>SUMIFS('Absences diverses'!$Q$8:$Q$500,'Absences diverses'!$A$8:$A$500,B10,'Absences diverses'!$D$8:$D$500,Salariés!$J$4)</f>
        <v>0</v>
      </c>
      <c r="FN10" s="37">
        <f>SUMIFS('Arrêts médicaux'!$T$8:$T$500,'Arrêts médicaux'!$A$8:$A$500,B10,'Arrêts médicaux'!$D$8:$D$500,Salariés!$H$1)</f>
        <v>0</v>
      </c>
      <c r="FO10" s="37">
        <f>SUMIFS('Arrêts médicaux'!$T$8:$T$500,'Arrêts médicaux'!$A$8:$A$500,B10,'Arrêts médicaux'!$D$8:$D$500,Salariés!$H$2)</f>
        <v>0</v>
      </c>
      <c r="FP10" s="38">
        <f t="shared" si="211"/>
        <v>0</v>
      </c>
      <c r="FQ10" s="37">
        <f>SUMIFS('Arrêts médicaux'!$T$8:$T$500,'Arrêts médicaux'!$A$8:$A$500,B10,'Arrêts médicaux'!$D$8:$D$500,Salariés!$H$3)</f>
        <v>0</v>
      </c>
      <c r="FR10" s="37">
        <f>SUMIFS('Arrêts médicaux'!$T$8:$T$500,'Arrêts médicaux'!$A$8:$A$500,B10,'Arrêts médicaux'!$D$8:$D$500,Salariés!$H$4)</f>
        <v>0</v>
      </c>
      <c r="FS10" s="38">
        <f t="shared" si="212"/>
        <v>0</v>
      </c>
      <c r="FT10" s="37">
        <f>SUMIFS('Arrêts médicaux'!$T$8:$T$500,'Arrêts médicaux'!$A$8:$A$500,B10,'Arrêts médicaux'!$D$8:$D$500,Salariés!$H$5)</f>
        <v>0</v>
      </c>
      <c r="FU10" s="37">
        <f>SUMIFS('Arrêts médicaux'!$T$8:$T$500,'Arrêts médicaux'!$A$8:$A$500,B10,'Arrêts médicaux'!$D$8:$D$500,Salariés!$H$6)</f>
        <v>0</v>
      </c>
      <c r="FV10" s="37">
        <f>SUMIFS('Arrêts médicaux'!$T$8:$T$500,'Arrêts médicaux'!$A$8:$A$500,B10,'Arrêts médicaux'!$D$8:$D$500,Salariés!$H$7)</f>
        <v>0</v>
      </c>
      <c r="FW10" s="38">
        <f t="shared" si="213"/>
        <v>0</v>
      </c>
      <c r="FX10" s="37">
        <f>SUMIFS('Arrêts médicaux'!$T$8:$T$500,'Arrêts médicaux'!$A$8:$A$500,B10,'Arrêts médicaux'!$D$8:$D$500,Salariés!$H$8)</f>
        <v>0</v>
      </c>
      <c r="FY10" s="37">
        <f>SUMIFS('Absences diverses'!$R$8:$R$500,'Absences diverses'!$A$8:$A$500,B10,'Absences diverses'!$D$8:$D$500,Salariés!$J$1)</f>
        <v>0</v>
      </c>
      <c r="FZ10" s="37">
        <f>SUMIFS('Absences diverses'!$R$8:$R$500,'Absences diverses'!$A$8:$A$500,B10,'Absences diverses'!$D$8:$D$500,Salariés!$J$2)</f>
        <v>0</v>
      </c>
      <c r="GA10" s="37">
        <f>SUMIFS('Absences diverses'!$R$8:$R$500,'Absences diverses'!$A$8:$A$500,B10,'Absences diverses'!$D$8:$D$500,Salariés!$J$3)</f>
        <v>0</v>
      </c>
      <c r="GB10" s="37">
        <f>SUMIFS('Absences diverses'!$R$8:$R$500,'Absences diverses'!$A$8:$A$500,B10,'Absences diverses'!$D$8:$D$500,Salariés!$J$4)</f>
        <v>0</v>
      </c>
      <c r="GC10" s="37">
        <f>SUMIFS('Arrêts médicaux'!$U$8:$U$500,'Arrêts médicaux'!$A$8:$A$500,B10,'Arrêts médicaux'!$D$8:$D$500,Salariés!$H$1)</f>
        <v>0</v>
      </c>
      <c r="GD10" s="37">
        <f>SUMIFS('Arrêts médicaux'!$U$8:$U$500,'Arrêts médicaux'!$A$8:$A$500,B10,'Arrêts médicaux'!$D$8:$D$500,Salariés!$H$2)</f>
        <v>0</v>
      </c>
      <c r="GE10" s="38">
        <f t="shared" si="214"/>
        <v>0</v>
      </c>
      <c r="GF10" s="37">
        <f>SUMIFS('Arrêts médicaux'!$U$8:$U$500,'Arrêts médicaux'!$A$8:$A$500,B10,'Arrêts médicaux'!$D$8:$D$500,Salariés!$H$3)</f>
        <v>0</v>
      </c>
      <c r="GG10" s="37">
        <f>SUMIFS('Arrêts médicaux'!$U$8:$U$500,'Arrêts médicaux'!$A$8:$A$500,B10,'Arrêts médicaux'!$D$8:$D$500,Salariés!$H$4)</f>
        <v>0</v>
      </c>
      <c r="GH10" s="38">
        <f t="shared" si="215"/>
        <v>0</v>
      </c>
      <c r="GI10" s="37">
        <f>SUMIFS('Arrêts médicaux'!$U$8:$U$500,'Arrêts médicaux'!$A$8:$A$500,B10,'Arrêts médicaux'!$D$8:$D$500,Salariés!$H$5)</f>
        <v>0</v>
      </c>
      <c r="GJ10" s="37">
        <f>SUMIFS('Arrêts médicaux'!$U$8:$U$500,'Arrêts médicaux'!$A$8:$A$500,B10,'Arrêts médicaux'!$D$8:$D$500,Salariés!$H$6)</f>
        <v>0</v>
      </c>
      <c r="GK10" s="37">
        <f>SUMIFS('Arrêts médicaux'!$U$8:$U$500,'Arrêts médicaux'!$A$8:$A$500,B10,'Arrêts médicaux'!$D$8:$D$500,Salariés!$H$7)</f>
        <v>0</v>
      </c>
      <c r="GL10" s="38">
        <f t="shared" si="216"/>
        <v>0</v>
      </c>
      <c r="GM10" s="37">
        <f>SUMIFS('Arrêts médicaux'!$U$8:$U$500,'Arrêts médicaux'!$A$8:$A$500,B10,'Arrêts médicaux'!$D$8:$D$500,Salariés!$H$8)</f>
        <v>0</v>
      </c>
      <c r="GN10" s="37">
        <f>SUMIFS('Absences diverses'!$S$8:$S$500,'Absences diverses'!$A$8:$A$500,B10,'Absences diverses'!$D$8:$D$500,Salariés!$J$1)</f>
        <v>0</v>
      </c>
      <c r="GO10" s="37">
        <f>SUMIFS('Absences diverses'!$S$8:$S$500,'Absences diverses'!$A$8:$A$500,B10,'Absences diverses'!$D$8:$D$500,Salariés!$J$2)</f>
        <v>0</v>
      </c>
      <c r="GP10" s="37">
        <f>SUMIFS('Absences diverses'!$S$8:$S$500,'Absences diverses'!$A$8:$A$500,B10,'Absences diverses'!$D$8:$D$500,Salariés!$J$3)</f>
        <v>0</v>
      </c>
      <c r="GQ10" s="37">
        <f>SUMIFS('Absences diverses'!$S$8:$S$500,'Absences diverses'!$A$8:$A$500,B10,'Absences diverses'!$D$8:$D$500,Salariés!$J$4)</f>
        <v>0</v>
      </c>
      <c r="GR10" s="37">
        <f>SUMIFS('Arrêts médicaux'!$V$8:$V$500,'Arrêts médicaux'!$A$8:$A$500,B10,'Arrêts médicaux'!$D$8:$D$500,Salariés!$H$1)</f>
        <v>0</v>
      </c>
      <c r="GS10" s="37">
        <f>SUMIFS('Arrêts médicaux'!$V$8:$V$500,'Arrêts médicaux'!$A$8:$A$500,B10,'Arrêts médicaux'!$D$8:$D$500,Salariés!$H$2)</f>
        <v>0</v>
      </c>
      <c r="GT10" s="38">
        <f t="shared" si="217"/>
        <v>0</v>
      </c>
      <c r="GU10" s="37">
        <f>SUMIFS('Arrêts médicaux'!$V$8:$V$500,'Arrêts médicaux'!$A$8:$A$500,B10,'Arrêts médicaux'!$D$8:$D$500,Salariés!$H$3)</f>
        <v>0</v>
      </c>
      <c r="GV10" s="37">
        <f>SUMIFS('Arrêts médicaux'!$V$8:$V$500,'Arrêts médicaux'!$A$8:$A$500,B10,'Arrêts médicaux'!$D$8:$D$500,Salariés!$H$4)</f>
        <v>0</v>
      </c>
      <c r="GW10" s="38">
        <f t="shared" si="218"/>
        <v>0</v>
      </c>
      <c r="GX10" s="37">
        <f>SUMIFS('Arrêts médicaux'!$V$8:$V$500,'Arrêts médicaux'!$A$8:$A$500,B10,'Arrêts médicaux'!$D$8:$D$500,Salariés!$H$5)</f>
        <v>0</v>
      </c>
      <c r="GY10" s="37">
        <f>SUMIFS('Arrêts médicaux'!$V$8:$V$500,'Arrêts médicaux'!$A$8:$A$500,B10,'Arrêts médicaux'!$D$8:$D$500,Salariés!$H$6)</f>
        <v>0</v>
      </c>
      <c r="GZ10" s="37">
        <f>SUMIFS('Arrêts médicaux'!$V$8:$V$500,'Arrêts médicaux'!$A$8:$A$500,B10,'Arrêts médicaux'!$D$8:$D$500,Salariés!$H$7)</f>
        <v>0</v>
      </c>
      <c r="HA10" s="38">
        <f t="shared" si="219"/>
        <v>0</v>
      </c>
      <c r="HB10" s="37">
        <f>SUMIFS('Arrêts médicaux'!$V$8:$V$500,'Arrêts médicaux'!$A$8:$A$500,B10,'Arrêts médicaux'!$D$8:$D$500,Salariés!$H$8)</f>
        <v>0</v>
      </c>
      <c r="HC10" s="37">
        <f>SUMIFS('Absences diverses'!$T$8:$T$500,'Absences diverses'!$A$8:$A$500,B10,'Absences diverses'!$D$8:$D$500,Salariés!$J$1)</f>
        <v>0</v>
      </c>
      <c r="HD10" s="37">
        <f>SUMIFS('Absences diverses'!$T$8:$T$500,'Absences diverses'!$A$8:$A$500,B10,'Absences diverses'!$D$8:$D$500,Salariés!$J$2)</f>
        <v>0</v>
      </c>
      <c r="HE10" s="37">
        <f>SUMIFS('Absences diverses'!$T$8:$T$500,'Absences diverses'!$A$8:$A$500,B10,'Absences diverses'!$D$8:$D$500,Salariés!$J$3)</f>
        <v>0</v>
      </c>
      <c r="HF10" s="37">
        <f>SUMIFS('Absences diverses'!$T$8:$T$500,'Absences diverses'!$A$8:$A$500,B10,'Absences diverses'!$D$8:$D$500,Salariés!$J$4)</f>
        <v>0</v>
      </c>
      <c r="HG10" s="37">
        <f>SUMIFS('Arrêts médicaux'!$W$8:$W$500,'Arrêts médicaux'!$A$8:$A$500,B10,'Arrêts médicaux'!$D$8:$D$500,Salariés!$H$1)</f>
        <v>0</v>
      </c>
      <c r="HH10" s="37">
        <f>SUMIFS('Arrêts médicaux'!$W$8:$W$500,'Arrêts médicaux'!$A$8:$A$500,B10,'Arrêts médicaux'!$D$8:$D$500,Salariés!$H$2)</f>
        <v>0</v>
      </c>
      <c r="HI10" s="38">
        <f t="shared" si="220"/>
        <v>0</v>
      </c>
      <c r="HJ10" s="37">
        <f>SUMIFS('Arrêts médicaux'!$W$8:$W$500,'Arrêts médicaux'!$A$8:$A$500,B10,'Arrêts médicaux'!$D$8:$D$500,Salariés!$H$3)</f>
        <v>0</v>
      </c>
      <c r="HK10" s="37">
        <f>SUMIFS('Arrêts médicaux'!$W$8:$W$500,'Arrêts médicaux'!$A$8:$A$500,B10,'Arrêts médicaux'!$D$8:$D$500,Salariés!$H$4)</f>
        <v>0</v>
      </c>
      <c r="HL10" s="38">
        <f t="shared" si="221"/>
        <v>0</v>
      </c>
      <c r="HM10" s="37">
        <f>SUMIFS('Arrêts médicaux'!$W$8:$W$500,'Arrêts médicaux'!$A$8:$A$500,B10,'Arrêts médicaux'!$D$8:$D$500,Salariés!$H$5)</f>
        <v>0</v>
      </c>
      <c r="HN10" s="37">
        <f>SUMIFS('Arrêts médicaux'!$W$8:$W$500,'Arrêts médicaux'!$A$8:$A$500,B10,'Arrêts médicaux'!$D$8:$D$500,Salariés!$H$6)</f>
        <v>0</v>
      </c>
      <c r="HO10" s="37">
        <f>SUMIFS('Arrêts médicaux'!$W$8:$W$500,'Arrêts médicaux'!$A$8:$A$500,B10,'Arrêts médicaux'!$D$8:$D$500,Salariés!$H$7)</f>
        <v>0</v>
      </c>
      <c r="HP10" s="38">
        <f t="shared" si="222"/>
        <v>0</v>
      </c>
      <c r="HQ10" s="37">
        <f>SUMIFS('Arrêts médicaux'!$W$8:$W$500,'Arrêts médicaux'!$A$8:$A$500,B10,'Arrêts médicaux'!$D$8:$D$500,Salariés!$H$8)</f>
        <v>0</v>
      </c>
      <c r="HR10" s="37">
        <f>SUMIFS('Absences diverses'!$U$8:$U$500,'Absences diverses'!$A$8:$A$500,B10,'Absences diverses'!$D$8:$D$500,Salariés!$J$1)</f>
        <v>0</v>
      </c>
      <c r="HS10" s="37">
        <f>SUMIFS('Absences diverses'!$U$8:$U$500,'Absences diverses'!$A$8:$A$500,B10,'Absences diverses'!$D$8:$D$500,Salariés!$J$2)</f>
        <v>0</v>
      </c>
      <c r="HT10" s="37">
        <f>SUMIFS('Absences diverses'!$U$8:$U$500,'Absences diverses'!$A$8:$A$500,B10,'Absences diverses'!$D$8:$D$500,Salariés!$J$3)</f>
        <v>0</v>
      </c>
      <c r="HU10" s="37">
        <f>SUMIFS('Absences diverses'!$U$8:$U$500,'Absences diverses'!$A$8:$A$500,B10,'Absences diverses'!$D$8:$D$500,Salariés!$J$4)</f>
        <v>0</v>
      </c>
      <c r="HV10" s="37">
        <f>SUMIFS('Arrêts médicaux'!$X$8:$X$500,'Arrêts médicaux'!$A$8:$A$500,B10,'Arrêts médicaux'!$D$8:$D$500,Salariés!$H$1)</f>
        <v>0</v>
      </c>
      <c r="HW10" s="37">
        <f>SUMIFS('Arrêts médicaux'!$X$8:$X$500,'Arrêts médicaux'!$A$8:$A$500,B10,'Arrêts médicaux'!$D$8:$D$500,Salariés!$H$2)</f>
        <v>0</v>
      </c>
      <c r="HX10" s="38">
        <f t="shared" si="223"/>
        <v>0</v>
      </c>
      <c r="HY10" s="37">
        <f>SUMIFS('Arrêts médicaux'!$X$8:$X$500,'Arrêts médicaux'!$A$8:$A$500,B10,'Arrêts médicaux'!$D$8:$D$500,Salariés!$H$3)</f>
        <v>0</v>
      </c>
      <c r="HZ10" s="37">
        <f>SUMIFS('Arrêts médicaux'!$X$8:$X$500,'Arrêts médicaux'!$A$8:$A$500,B10,'Arrêts médicaux'!$D$8:$D$500,Salariés!$H$4)</f>
        <v>0</v>
      </c>
      <c r="IA10" s="38">
        <f t="shared" si="224"/>
        <v>0</v>
      </c>
      <c r="IB10" s="37">
        <f>SUMIFS('Arrêts médicaux'!$X$8:$X$500,'Arrêts médicaux'!$A$8:$A$500,B10,'Arrêts médicaux'!$D$8:$D$500,Salariés!$H$5)</f>
        <v>0</v>
      </c>
      <c r="IC10" s="37">
        <f>SUMIFS('Arrêts médicaux'!$X$8:$X$500,'Arrêts médicaux'!$A$8:$A$500,B10,'Arrêts médicaux'!$D$8:$D$500,Salariés!$H$6)</f>
        <v>0</v>
      </c>
      <c r="ID10" s="37">
        <f>SUMIFS('Arrêts médicaux'!$X$8:$X$500,'Arrêts médicaux'!$A$8:$A$500,B10,'Arrêts médicaux'!$D$8:$D$500,Salariés!$H$7)</f>
        <v>0</v>
      </c>
      <c r="IE10" s="38">
        <f t="shared" si="225"/>
        <v>0</v>
      </c>
      <c r="IF10" s="37">
        <f>SUMIFS('Arrêts médicaux'!$X$8:$X$500,'Arrêts médicaux'!$A$8:$A$500,B10,'Arrêts médicaux'!$D$8:$D$500,Salariés!$H$8)</f>
        <v>0</v>
      </c>
      <c r="IG10" s="37">
        <f>SUMIFS('Absences diverses'!$V$8:$V$500,'Absences diverses'!$A$8:$A$500,B10,'Absences diverses'!$D$8:$D$500,Salariés!$J$1)</f>
        <v>0</v>
      </c>
      <c r="IH10" s="37">
        <f>SUMIFS('Absences diverses'!$V$8:$V$500,'Absences diverses'!$A$8:$A$500,B10,'Absences diverses'!$D$8:$D$500,Salariés!$J$2)</f>
        <v>0</v>
      </c>
      <c r="II10" s="37">
        <f>SUMIFS('Absences diverses'!$V$8:$V$500,'Absences diverses'!$A$8:$A$500,B10,'Absences diverses'!$D$8:$D$500,Salariés!$J$3)</f>
        <v>0</v>
      </c>
      <c r="IJ10" s="37">
        <f>SUMIFS('Absences diverses'!$V$8:$V$500,'Absences diverses'!$A$8:$A$500,B10,'Absences diverses'!$D$8:$D$500,Salariés!$J$4)</f>
        <v>0</v>
      </c>
      <c r="IK10" s="37">
        <f>SUMIFS('Arrêts médicaux'!$Y$8:$Y$500,'Arrêts médicaux'!$A$8:$A$500,B10,'Arrêts médicaux'!$D$8:$D$500,Salariés!$H$1)</f>
        <v>0</v>
      </c>
      <c r="IL10" s="37">
        <f>SUMIFS('Arrêts médicaux'!$Y$8:$Y$500,'Arrêts médicaux'!$A$8:$A$500,B10,'Arrêts médicaux'!$D$8:$D$500,Salariés!$H$2)</f>
        <v>0</v>
      </c>
      <c r="IM10" s="38">
        <f t="shared" si="226"/>
        <v>0</v>
      </c>
      <c r="IN10" s="37">
        <f>SUMIFS('Arrêts médicaux'!$Y$8:$Y$500,'Arrêts médicaux'!$A$8:$A$500,B10,'Arrêts médicaux'!$D$8:$D$500,Salariés!$H$3)</f>
        <v>0</v>
      </c>
      <c r="IO10" s="37">
        <f>SUMIFS('Arrêts médicaux'!$Y$8:$Y$500,'Arrêts médicaux'!$A$8:$A$500,B10,'Arrêts médicaux'!$D$8:$D$500,Salariés!$H$4)</f>
        <v>0</v>
      </c>
      <c r="IP10" s="38">
        <f t="shared" si="227"/>
        <v>0</v>
      </c>
      <c r="IQ10" s="37">
        <f>SUMIFS('Arrêts médicaux'!$Y$8:$Y$500,'Arrêts médicaux'!$A$8:$A$500,B10,'Arrêts médicaux'!$D$8:$D$500,Salariés!$H$5)</f>
        <v>0</v>
      </c>
      <c r="IR10" s="37">
        <f>SUMIFS('Arrêts médicaux'!$Y$8:$Y$500,'Arrêts médicaux'!$A$8:$A$500,B10,'Arrêts médicaux'!$D$8:$D$500,Salariés!$H$6)</f>
        <v>0</v>
      </c>
      <c r="IS10" s="37">
        <f>SUMIFS('Arrêts médicaux'!$Y$8:$Y$500,'Arrêts médicaux'!$A$8:$A$500,B10,'Arrêts médicaux'!$D$8:$D$500,Salariés!$H$7)</f>
        <v>0</v>
      </c>
      <c r="IT10" s="38">
        <f t="shared" si="228"/>
        <v>0</v>
      </c>
      <c r="IU10" s="37">
        <f>SUMIFS('Arrêts médicaux'!$Y$8:$Y$500,'Arrêts médicaux'!$A$8:$A$500,B10,'Arrêts médicaux'!$D$8:$D$500,Salariés!$H$8)</f>
        <v>0</v>
      </c>
      <c r="IV10" s="37">
        <f>SUMIFS('Absences diverses'!$W$8:$W$500,'Absences diverses'!$A$8:$A$500,B10,'Absences diverses'!$D$8:$D$500,Salariés!$J$1)</f>
        <v>0</v>
      </c>
      <c r="IW10" s="37">
        <f>SUMIFS('Absences diverses'!$W$8:$W$500,'Absences diverses'!$A$8:$A$500,B10,'Absences diverses'!$D$8:$D$500,Salariés!$J$2)</f>
        <v>0</v>
      </c>
      <c r="IX10" s="37">
        <f>SUMIFS('Absences diverses'!$W$8:$W$500,'Absences diverses'!$A$8:$A$500,B10,'Absences diverses'!$D$8:$D$500,Salariés!$J$3)</f>
        <v>0</v>
      </c>
      <c r="IY10" s="37">
        <f>SUMIFS('Absences diverses'!$W$8:$W$500,'Absences diverses'!$A$8:$A$500,B10,'Absences diverses'!$D$8:$D$500,Salariés!$J$4)</f>
        <v>0</v>
      </c>
      <c r="IZ10" s="37">
        <f>SUMIFS('Arrêts médicaux'!$Z$8:$Z$500,'Arrêts médicaux'!$A$8:$A$500,B10,'Arrêts médicaux'!$D$8:$D$500,Salariés!$H$1)</f>
        <v>0</v>
      </c>
      <c r="JA10" s="37">
        <f>SUMIFS('Arrêts médicaux'!$Z$8:$Z$500,'Arrêts médicaux'!$A$8:$A$500,B10,'Arrêts médicaux'!$D$8:$D$500,Salariés!$H$2)</f>
        <v>0</v>
      </c>
      <c r="JB10" s="38">
        <f t="shared" si="229"/>
        <v>0</v>
      </c>
      <c r="JC10" s="37">
        <f>SUMIFS('Arrêts médicaux'!$Z$8:$Z$500,'Arrêts médicaux'!$A$8:$A$500,B10,'Arrêts médicaux'!$D$8:$D$500,Salariés!$H$3)</f>
        <v>0</v>
      </c>
      <c r="JD10" s="37">
        <f>SUMIFS('Arrêts médicaux'!$Z$8:$Z$500,'Arrêts médicaux'!$A$8:$A$500,B10,'Arrêts médicaux'!$D$8:$D$500,Salariés!$H$4)</f>
        <v>0</v>
      </c>
      <c r="JE10" s="38">
        <f t="shared" si="230"/>
        <v>0</v>
      </c>
      <c r="JF10" s="37">
        <f>SUMIFS('Arrêts médicaux'!$Z$8:$Z$500,'Arrêts médicaux'!$A$8:$A$500,B10,'Arrêts médicaux'!$D$8:$D$500,Salariés!$H$5)</f>
        <v>0</v>
      </c>
      <c r="JG10" s="37">
        <f>SUMIFS('Arrêts médicaux'!$Z$8:$Z$500,'Arrêts médicaux'!$A$8:$A$500,B10,'Arrêts médicaux'!$D$8:$D$500,Salariés!$H$6)</f>
        <v>0</v>
      </c>
      <c r="JH10" s="37">
        <f>SUMIFS('Arrêts médicaux'!$Z$8:$Z$500,'Arrêts médicaux'!$A$8:$A$500,B10,'Arrêts médicaux'!$D$8:$D$500,Salariés!$H$7)</f>
        <v>0</v>
      </c>
      <c r="JI10" s="38">
        <f t="shared" si="231"/>
        <v>0</v>
      </c>
      <c r="JJ10" s="37">
        <f>SUMIFS('Arrêts médicaux'!$Z$8:$Z$500,'Arrêts médicaux'!$A$8:$A$500,B10,'Arrêts médicaux'!$D$8:$D$500,Salariés!$H$8)</f>
        <v>0</v>
      </c>
      <c r="JK10" s="37">
        <f>SUMIFS('Absences diverses'!$X$8:$X$500,'Absences diverses'!$A$8:$A$500,B10,'Absences diverses'!$D$8:$D$500,Salariés!$J$1)</f>
        <v>0</v>
      </c>
      <c r="JL10" s="37">
        <f>SUMIFS('Absences diverses'!$X$8:$X$500,'Absences diverses'!$A$8:$A$500,B10,'Absences diverses'!$D$8:$D$500,Salariés!$J$2)</f>
        <v>0</v>
      </c>
      <c r="JM10" s="37">
        <f>SUMIFS('Absences diverses'!$X$8:$X$500,'Absences diverses'!$A$8:$A$500,B10,'Absences diverses'!$D$8:$D$500,Salariés!$J$3)</f>
        <v>0</v>
      </c>
      <c r="JN10" s="37">
        <f>SUMIFS('Absences diverses'!$X$8:$X$500,'Absences diverses'!$A$8:$A$500,B10,'Absences diverses'!$D$8:$D$500,Salariés!$J$4)</f>
        <v>0</v>
      </c>
      <c r="JO10" s="37">
        <f>SUMIFS('Arrêts médicaux'!$AA$8:$AA$500,'Arrêts médicaux'!$A$8:$A$500,B10,'Arrêts médicaux'!$D$8:$D$500,Salariés!$H$1)</f>
        <v>0</v>
      </c>
      <c r="JP10" s="37">
        <f>SUMIFS('Arrêts médicaux'!$AA$8:$AA$500,'Arrêts médicaux'!$A$8:$A$500,B10,'Arrêts médicaux'!$D$8:$D$500,Salariés!$H$2)</f>
        <v>0</v>
      </c>
      <c r="JQ10" s="38">
        <f t="shared" si="232"/>
        <v>0</v>
      </c>
      <c r="JR10" s="37">
        <f>SUMIFS('Arrêts médicaux'!$AA$8:$AA$500,'Arrêts médicaux'!$A$8:$A$500,B10,'Arrêts médicaux'!$D$8:$D$500,Salariés!$H$3)</f>
        <v>0</v>
      </c>
      <c r="JS10" s="37">
        <f>SUMIFS('Arrêts médicaux'!$AA$8:$AA$500,'Arrêts médicaux'!$A$8:$A$500,B10,'Arrêts médicaux'!$D$8:$D$500,Salariés!$H$4)</f>
        <v>0</v>
      </c>
      <c r="JT10" s="38">
        <f t="shared" si="233"/>
        <v>0</v>
      </c>
      <c r="JU10" s="37">
        <f>SUMIFS('Arrêts médicaux'!$AA$8:$AA$500,'Arrêts médicaux'!$A$8:$A$500,B10,'Arrêts médicaux'!$D$8:$D$500,Salariés!$H$5)</f>
        <v>0</v>
      </c>
      <c r="JV10" s="37">
        <f>SUMIFS('Arrêts médicaux'!$AA$8:$AA$500,'Arrêts médicaux'!$A$8:$A$500,B10,'Arrêts médicaux'!$D$8:$D$500,Salariés!$H$6)</f>
        <v>0</v>
      </c>
      <c r="JW10" s="37">
        <f>SUMIFS('Arrêts médicaux'!$AA$8:$AA$500,'Arrêts médicaux'!$A$8:$A$500,B10,'Arrêts médicaux'!$D$8:$D$500,Salariés!$H$7)</f>
        <v>0</v>
      </c>
      <c r="JX10" s="38">
        <f t="shared" si="234"/>
        <v>0</v>
      </c>
      <c r="JY10" s="37">
        <f>SUMIFS('Arrêts médicaux'!$AA$8:$AA$500,'Arrêts médicaux'!$A$8:$A$500,B10,'Arrêts médicaux'!$D$8:$D$500,Salariés!$H$8)</f>
        <v>0</v>
      </c>
      <c r="JZ10" s="37">
        <f>SUMIFS('Absences diverses'!$Y$8:$Y$500,'Absences diverses'!$A$8:$A$500,B10,'Absences diverses'!$D$8:$D$500,Salariés!$J$1)</f>
        <v>0</v>
      </c>
      <c r="KA10" s="37">
        <f>SUMIFS('Absences diverses'!$Y$8:$Y$500,'Absences diverses'!$A$8:$A$500,B10,'Absences diverses'!$D$8:$D$500,Salariés!$J$2)</f>
        <v>0</v>
      </c>
      <c r="KB10" s="37">
        <f>SUMIFS('Absences diverses'!$Y$8:$Y$500,'Absences diverses'!$A$8:$A$500,B10,'Absences diverses'!$D$8:$D$500,Salariés!$J$3)</f>
        <v>0</v>
      </c>
      <c r="KC10" s="37">
        <f>SUMIFS('Absences diverses'!$Y$8:$Y$500,'Absences diverses'!$A$8:$A$500,B10,'Absences diverses'!$D$8:$D$500,Salariés!$J$4)</f>
        <v>0</v>
      </c>
      <c r="KD10" s="37">
        <f>SUMIFS('Arrêts médicaux'!$AB$8:$AB$500,'Arrêts médicaux'!$A$8:$A$500,B10,'Arrêts médicaux'!$D$8:$D$500,Salariés!$H$1)</f>
        <v>0</v>
      </c>
      <c r="KE10" s="37">
        <f>SUMIFS('Arrêts médicaux'!$AB$8:$AB$500,'Arrêts médicaux'!$A$8:$A$500,B10,'Arrêts médicaux'!$D$8:$D$500,Salariés!$H$2)</f>
        <v>0</v>
      </c>
      <c r="KF10" s="38">
        <f t="shared" si="235"/>
        <v>0</v>
      </c>
      <c r="KG10" s="37">
        <f>SUMIFS('Arrêts médicaux'!$AB$8:$AB$500,'Arrêts médicaux'!$A$8:$A$500,B10,'Arrêts médicaux'!$D$8:$D$500,Salariés!$H$3)</f>
        <v>0</v>
      </c>
      <c r="KH10" s="37">
        <f>SUMIFS('Arrêts médicaux'!$AB$8:$AB$500,'Arrêts médicaux'!$A$8:$A$500,B10,'Arrêts médicaux'!$D$8:$D$500,Salariés!$H$4)</f>
        <v>0</v>
      </c>
      <c r="KI10" s="38">
        <f t="shared" si="236"/>
        <v>0</v>
      </c>
      <c r="KJ10" s="37">
        <f>SUMIFS('Arrêts médicaux'!$AB$8:$AB$500,'Arrêts médicaux'!$A$8:$A$500,B10,'Arrêts médicaux'!$D$8:$D$500,Salariés!$H$5)</f>
        <v>0</v>
      </c>
      <c r="KK10" s="37">
        <f>SUMIFS('Arrêts médicaux'!$AB$8:$AB$500,'Arrêts médicaux'!$A$8:$A$500,B10,'Arrêts médicaux'!$D$8:$D$500,Salariés!$H$6)</f>
        <v>0</v>
      </c>
      <c r="KL10" s="37">
        <f>SUMIFS('Arrêts médicaux'!$AB$8:$AB$500,'Arrêts médicaux'!$A$8:$A$500,B10,'Arrêts médicaux'!$D$8:$D$500,Salariés!$H$7)</f>
        <v>0</v>
      </c>
      <c r="KM10" s="38">
        <f t="shared" si="237"/>
        <v>0</v>
      </c>
      <c r="KN10" s="37">
        <f>SUMIFS('Arrêts médicaux'!$AB$8:$AB$500,'Arrêts médicaux'!$A$8:$A$500,B10,'Arrêts médicaux'!$D$8:$D$500,Salariés!$H$8)</f>
        <v>0</v>
      </c>
      <c r="KO10" s="37">
        <f>SUMIFS('Absences diverses'!$Z$8:$Z$500,'Absences diverses'!$A$8:$A$500,B10,'Absences diverses'!$D$8:$D$500,Salariés!$J$1)</f>
        <v>0</v>
      </c>
      <c r="KP10" s="37">
        <f>SUMIFS('Absences diverses'!$Z$8:$Z$500,'Absences diverses'!$A$8:$A$500,B10,'Absences diverses'!$D$8:$D$500,Salariés!$J$2)</f>
        <v>0</v>
      </c>
      <c r="KQ10" s="37">
        <f>SUMIFS('Absences diverses'!$Z$8:$Z$500,'Absences diverses'!$A$8:$A$500,B10,'Absences diverses'!$D$8:$D$500,Salariés!$J$3)</f>
        <v>0</v>
      </c>
      <c r="KR10" s="37">
        <f>SUMIFS('Absences diverses'!$Z$8:$Z$500,'Absences diverses'!$A$8:$A$500,B10,'Absences diverses'!$D$8:$D$500,Salariés!$J$4)</f>
        <v>0</v>
      </c>
      <c r="KS10" s="37">
        <f>SUMIFS('Arrêts médicaux'!$AC$8:$AC$500,'Arrêts médicaux'!$A$8:$A$500,B10,'Arrêts médicaux'!$D$8:$D$500,Salariés!$H$1)</f>
        <v>0</v>
      </c>
      <c r="KT10" s="37">
        <f>SUMIFS('Arrêts médicaux'!$AC$8:$AC$500,'Arrêts médicaux'!$A$8:$A$500,B10,'Arrêts médicaux'!$D$8:$D$500,Salariés!$H$2)</f>
        <v>0</v>
      </c>
      <c r="KU10" s="38">
        <f t="shared" si="238"/>
        <v>0</v>
      </c>
      <c r="KV10" s="37">
        <f>SUMIFS('Arrêts médicaux'!$AC$8:$AC$500,'Arrêts médicaux'!$A$8:$A$500,B10,'Arrêts médicaux'!$D$8:$D$500,Salariés!$H$3)</f>
        <v>0</v>
      </c>
      <c r="KW10" s="37">
        <f>SUMIFS('Arrêts médicaux'!$AC$8:$AC$500,'Arrêts médicaux'!$A$8:$A$500,B10,'Arrêts médicaux'!$D$8:$D$500,Salariés!$H$4)</f>
        <v>0</v>
      </c>
      <c r="KX10" s="38">
        <f t="shared" si="239"/>
        <v>0</v>
      </c>
      <c r="KY10" s="37">
        <f>SUMIFS('Arrêts médicaux'!$AC$8:$AC$500,'Arrêts médicaux'!$A$8:$A$500,B10,'Arrêts médicaux'!$D$8:$D$500,Salariés!$H$5)</f>
        <v>0</v>
      </c>
      <c r="KZ10" s="37">
        <f>SUMIFS('Arrêts médicaux'!$AC$8:$AC$500,'Arrêts médicaux'!$A$8:$A$500,B10,'Arrêts médicaux'!$D$8:$D$500,Salariés!$H$6)</f>
        <v>0</v>
      </c>
      <c r="LA10" s="37">
        <f>SUMIFS('Arrêts médicaux'!$AC$8:$AC$500,'Arrêts médicaux'!$A$8:$A$500,B10,'Arrêts médicaux'!$D$8:$D$500,Salariés!$H$7)</f>
        <v>0</v>
      </c>
      <c r="LB10" s="38">
        <f t="shared" si="240"/>
        <v>0</v>
      </c>
      <c r="LC10" s="37">
        <f>SUMIFS('Arrêts médicaux'!$AC$8:$AC$500,'Arrêts médicaux'!$A$8:$A$500,B10,'Arrêts médicaux'!$D$8:$D$500,Salariés!$H$8)</f>
        <v>0</v>
      </c>
      <c r="LD10" s="37">
        <f>SUMIFS('Absences diverses'!$AA$8:$AA$500,'Absences diverses'!$A$8:$A$500,B10,'Absences diverses'!$D$8:$D$500,Salariés!$J$1)</f>
        <v>0</v>
      </c>
      <c r="LE10" s="37">
        <f>SUMIFS('Absences diverses'!$AA$8:$AA$500,'Absences diverses'!$A$8:$A$500,B10,'Absences diverses'!$D$8:$D$500,Salariés!$J$2)</f>
        <v>0</v>
      </c>
      <c r="LF10" s="37">
        <f>SUMIFS('Absences diverses'!$AA$8:$AA$500,'Absences diverses'!$A$8:$A$500,B10,'Absences diverses'!$D$8:$D$500,Salariés!$J$3)</f>
        <v>0</v>
      </c>
      <c r="LG10" s="37">
        <f>SUMIFS('Absences diverses'!$AA$8:$AA$500,'Absences diverses'!$A$8:$A$500,B10,'Absences diverses'!$D$8:$D$500,Salariés!$J$4)</f>
        <v>0</v>
      </c>
      <c r="LH10" s="37">
        <f>SUMIFS('Arrêts médicaux'!$AD$8:$AD$500,'Arrêts médicaux'!$A$8:$A$500,B10,'Arrêts médicaux'!$D$8:$D$500,Salariés!$H$1)</f>
        <v>0</v>
      </c>
      <c r="LI10" s="37">
        <f>SUMIFS('Arrêts médicaux'!$AD$8:$AD$500,'Arrêts médicaux'!$A$8:$A$500,B10,'Arrêts médicaux'!$D$8:$D$500,Salariés!$H$2)</f>
        <v>0</v>
      </c>
      <c r="LJ10" s="38">
        <f t="shared" si="241"/>
        <v>0</v>
      </c>
      <c r="LK10" s="37">
        <f>SUMIFS('Arrêts médicaux'!$AD$8:$AD$500,'Arrêts médicaux'!$A$8:$A$500,B10,'Arrêts médicaux'!$D$8:$D$500,Salariés!$H$3)</f>
        <v>0</v>
      </c>
      <c r="LL10" s="37">
        <f>SUMIFS('Arrêts médicaux'!$AD$8:$AD$500,'Arrêts médicaux'!$A$8:$A$500,B10,'Arrêts médicaux'!$D$8:$D$500,Salariés!$H$4)</f>
        <v>0</v>
      </c>
      <c r="LM10" s="38">
        <f t="shared" si="242"/>
        <v>0</v>
      </c>
      <c r="LN10" s="37">
        <f>SUMIFS('Arrêts médicaux'!$AD$8:$AD$500,'Arrêts médicaux'!$A$8:$A$500,B10,'Arrêts médicaux'!$D$8:$D$500,Salariés!$H$5)</f>
        <v>0</v>
      </c>
      <c r="LO10" s="37">
        <f>SUMIFS('Arrêts médicaux'!$AD$8:$AD$500,'Arrêts médicaux'!$A$8:$A$500,B10,'Arrêts médicaux'!$D$8:$D$500,Salariés!$H$6)</f>
        <v>0</v>
      </c>
      <c r="LP10" s="37">
        <f>SUMIFS('Arrêts médicaux'!$AD$8:$AD$500,'Arrêts médicaux'!$A$8:$A$500,B10,'Arrêts médicaux'!$D$8:$D$500,Salariés!$H$7)</f>
        <v>0</v>
      </c>
      <c r="LQ10" s="38">
        <f t="shared" si="243"/>
        <v>0</v>
      </c>
      <c r="LR10" s="37">
        <f>SUMIFS('Arrêts médicaux'!$AD$8:$AD$500,'Arrêts médicaux'!$A$8:$A$500,B10,'Arrêts médicaux'!$D$8:$D$500,Salariés!$H$8)</f>
        <v>0</v>
      </c>
      <c r="LS10" s="37">
        <f>SUMIFS('Absences diverses'!$AB$8:$AB$500,'Absences diverses'!$A$8:$A$500,B10,'Absences diverses'!$D$8:$D$500,Salariés!$J$1)</f>
        <v>0</v>
      </c>
      <c r="LT10" s="37">
        <f>SUMIFS('Absences diverses'!$AB$8:$AB$500,'Absences diverses'!$A$8:$A$500,B10,'Absences diverses'!$D$8:$D$500,Salariés!$J$2)</f>
        <v>0</v>
      </c>
      <c r="LU10" s="37">
        <f>SUMIFS('Absences diverses'!$AB$8:$AB$500,'Absences diverses'!$A$8:$A$500,B10,'Absences diverses'!$D$8:$D$500,Salariés!$J$3)</f>
        <v>0</v>
      </c>
      <c r="LV10" s="37">
        <f>SUMIFS('Absences diverses'!$AB$8:$AB$500,'Absences diverses'!$A$8:$A$500,B10,'Absences diverses'!$D$8:$D$500,Salariés!$J$4)</f>
        <v>0</v>
      </c>
      <c r="LW10" s="37">
        <f>SUMIFS('Arrêts médicaux'!$AE$8:$AE$500,'Arrêts médicaux'!$A$8:$A$500,B10,'Arrêts médicaux'!$D$8:$D$500,Salariés!$H$1)</f>
        <v>0</v>
      </c>
      <c r="LX10" s="37">
        <f>SUMIFS('Arrêts médicaux'!$AE$8:$AE$500,'Arrêts médicaux'!$A$8:$A$500,B10,'Arrêts médicaux'!$D$8:$D$500,Salariés!$H$2)</f>
        <v>0</v>
      </c>
      <c r="LY10" s="38">
        <f t="shared" si="244"/>
        <v>0</v>
      </c>
      <c r="LZ10" s="37">
        <f>SUMIFS('Arrêts médicaux'!$AE$8:$AE$500,'Arrêts médicaux'!$A$8:$A$500,B10,'Arrêts médicaux'!$D$8:$D$500,Salariés!$H$3)</f>
        <v>0</v>
      </c>
      <c r="MA10" s="37">
        <f>SUMIFS('Arrêts médicaux'!$AE$8:$AE$500,'Arrêts médicaux'!$A$8:$A$500,B10,'Arrêts médicaux'!$D$8:$D$500,Salariés!$H$4)</f>
        <v>0</v>
      </c>
      <c r="MB10" s="38">
        <f t="shared" si="245"/>
        <v>0</v>
      </c>
      <c r="MC10" s="37">
        <f>SUMIFS('Arrêts médicaux'!$AE$8:$AE$500,'Arrêts médicaux'!$A$8:$A$500,B10,'Arrêts médicaux'!$D$8:$D$500,Salariés!$H$5)</f>
        <v>0</v>
      </c>
      <c r="MD10" s="37">
        <f>SUMIFS('Arrêts médicaux'!$AE$8:$AE$500,'Arrêts médicaux'!$A$8:$A$500,B10,'Arrêts médicaux'!$D$8:$D$500,Salariés!$H$6)</f>
        <v>0</v>
      </c>
      <c r="ME10" s="37">
        <f>SUMIFS('Arrêts médicaux'!$AE$8:$AE$500,'Arrêts médicaux'!$A$8:$A$500,B10,'Arrêts médicaux'!$D$8:$D$500,Salariés!$H$7)</f>
        <v>0</v>
      </c>
      <c r="MF10" s="38">
        <f t="shared" si="246"/>
        <v>0</v>
      </c>
      <c r="MG10" s="37">
        <f>SUMIFS('Arrêts médicaux'!$AE$8:$AE$500,'Arrêts médicaux'!$A$8:$A$500,B10,'Arrêts médicaux'!$D$8:$D$500,Salariés!$H$8)</f>
        <v>0</v>
      </c>
      <c r="MH10" s="37">
        <f>SUMIFS('Absences diverses'!$AC$8:$AC$500,'Absences diverses'!$A$8:$A$500,B10,'Absences diverses'!$D$8:$D$500,Salariés!$J$1)</f>
        <v>0</v>
      </c>
      <c r="MI10" s="37">
        <f>SUMIFS('Absences diverses'!$AC$8:$AC$500,'Absences diverses'!$A$8:$A$500,B10,'Absences diverses'!$D$8:$D$500,Salariés!$J$2)</f>
        <v>0</v>
      </c>
      <c r="MJ10" s="37">
        <f>SUMIFS('Absences diverses'!$AC$8:$AC$500,'Absences diverses'!$A$8:$A$500,B10,'Absences diverses'!$D$8:$D$500,Salariés!$J$3)</f>
        <v>0</v>
      </c>
      <c r="MK10" s="37">
        <f>SUMIFS('Absences diverses'!$AC$8:$AC$500,'Absences diverses'!$A$8:$A$500,B10,'Absences diverses'!$D$8:$D$500,Salariés!$J$4)</f>
        <v>0</v>
      </c>
      <c r="ML10" s="37">
        <f>SUMIFS('Arrêts médicaux'!$AF$8:$AF$500,'Arrêts médicaux'!$A$8:$A$500,B10,'Arrêts médicaux'!$D$8:$D$500,Salariés!$H$1)</f>
        <v>0</v>
      </c>
      <c r="MM10" s="37">
        <f>SUMIFS('Arrêts médicaux'!$AF$8:$AF$500,'Arrêts médicaux'!$A$8:$A$500,B10,'Arrêts médicaux'!$D$8:$D$500,Salariés!$H$2)</f>
        <v>0</v>
      </c>
      <c r="MN10" s="38">
        <f t="shared" si="247"/>
        <v>0</v>
      </c>
      <c r="MO10" s="37">
        <f>SUMIFS('Arrêts médicaux'!$AF$8:$AF$500,'Arrêts médicaux'!$A$8:$A$500,B10,'Arrêts médicaux'!$D$8:$D$500,Salariés!$H$3)</f>
        <v>0</v>
      </c>
      <c r="MP10" s="37">
        <f>SUMIFS('Arrêts médicaux'!$AF$8:$AF$500,'Arrêts médicaux'!$A$8:$A$500,B10,'Arrêts médicaux'!$D$8:$D$500,Salariés!$H$4)</f>
        <v>0</v>
      </c>
      <c r="MQ10" s="38">
        <f t="shared" si="248"/>
        <v>0</v>
      </c>
      <c r="MR10" s="37">
        <f>SUMIFS('Arrêts médicaux'!$AF$8:$AF$500,'Arrêts médicaux'!$A$8:$A$500,B10,'Arrêts médicaux'!$D$8:$D$500,Salariés!$H$5)</f>
        <v>0</v>
      </c>
      <c r="MS10" s="37">
        <f>SUMIFS('Arrêts médicaux'!$AF$8:$AF$500,'Arrêts médicaux'!$A$8:$A$500,B10,'Arrêts médicaux'!$D$8:$D$500,Salariés!$H$6)</f>
        <v>0</v>
      </c>
      <c r="MT10" s="37">
        <f>SUMIFS('Arrêts médicaux'!$AF$8:$AF$500,'Arrêts médicaux'!$A$8:$A$500,B10,'Arrêts médicaux'!$D$8:$D$500,Salariés!$H$7)</f>
        <v>0</v>
      </c>
      <c r="MU10" s="38">
        <f t="shared" si="249"/>
        <v>0</v>
      </c>
      <c r="MV10" s="37">
        <f>SUMIFS('Arrêts médicaux'!$AF$8:$AF$500,'Arrêts médicaux'!$A$8:$A$500,B10,'Arrêts médicaux'!$D$8:$D$500,Salariés!$H$8)</f>
        <v>0</v>
      </c>
      <c r="MW10" s="37">
        <f>SUMIFS('Absences diverses'!$AD$8:$AD$500,'Absences diverses'!$A$8:$A$500,B10,'Absences diverses'!$D$8:$D$500,Salariés!$J$1)</f>
        <v>0</v>
      </c>
      <c r="MX10" s="37">
        <f>SUMIFS('Absences diverses'!$AD$8:$AD$500,'Absences diverses'!$A$8:$A$500,B10,'Absences diverses'!$D$8:$D$500,Salariés!$J$2)</f>
        <v>0</v>
      </c>
      <c r="MY10" s="37">
        <f>SUMIFS('Absences diverses'!$AD$8:$AD$500,'Absences diverses'!$A$8:$A$500,B10,'Absences diverses'!$D$8:$D$500,Salariés!$J$3)</f>
        <v>0</v>
      </c>
      <c r="MZ10" s="37">
        <f>SUMIFS('Absences diverses'!$AD$8:$AD$500,'Absences diverses'!$A$8:$A$500,B10,'Absences diverses'!$D$8:$D$500,Salariés!$J$4)</f>
        <v>0</v>
      </c>
      <c r="NA10" s="37">
        <f>SUMIFS('Arrêts médicaux'!$AG$8:$AG$500,'Arrêts médicaux'!$A$8:$A$500,B10,'Arrêts médicaux'!$D$8:$D$500,Salariés!$H$1)</f>
        <v>0</v>
      </c>
      <c r="NB10" s="37">
        <f>SUMIFS('Arrêts médicaux'!$AG$8:$AG$500,'Arrêts médicaux'!$A$8:$A$500,B10,'Arrêts médicaux'!$D$8:$D$500,Salariés!$H$2)</f>
        <v>0</v>
      </c>
      <c r="NC10" s="38">
        <f t="shared" si="250"/>
        <v>0</v>
      </c>
      <c r="ND10" s="37">
        <f>SUMIFS('Arrêts médicaux'!$AG$8:$AG$500,'Arrêts médicaux'!$A$8:$A$500,B10,'Arrêts médicaux'!$D$8:$D$500,Salariés!$H$3)</f>
        <v>0</v>
      </c>
      <c r="NE10" s="37">
        <f>SUMIFS('Arrêts médicaux'!$AG$8:$AG$500,'Arrêts médicaux'!$A$8:$A$500,B10,'Arrêts médicaux'!$D$8:$D$500,Salariés!$H$4)</f>
        <v>0</v>
      </c>
      <c r="NF10" s="38">
        <f t="shared" si="251"/>
        <v>0</v>
      </c>
      <c r="NG10" s="37">
        <f>SUMIFS('Arrêts médicaux'!$AG$8:$AG$500,'Arrêts médicaux'!$A$8:$A$500,B10,'Arrêts médicaux'!$D$8:$D$500,Salariés!$H$5)</f>
        <v>0</v>
      </c>
      <c r="NH10" s="37">
        <f>SUMIFS('Arrêts médicaux'!$AG$8:$AG$500,'Arrêts médicaux'!$A$8:$A$500,B10,'Arrêts médicaux'!$D$8:$D$500,Salariés!$H$6)</f>
        <v>0</v>
      </c>
      <c r="NI10" s="37">
        <f>SUMIFS('Arrêts médicaux'!$AG$8:$AG$500,'Arrêts médicaux'!$A$8:$A$500,B10,'Arrêts médicaux'!$D$8:$D$500,Salariés!$H$7)</f>
        <v>0</v>
      </c>
      <c r="NJ10" s="38">
        <f t="shared" si="252"/>
        <v>0</v>
      </c>
      <c r="NK10" s="37">
        <f>SUMIFS('Arrêts médicaux'!$AG$8:$AG$500,'Arrêts médicaux'!$A$8:$A$500,B10,'Arrêts médicaux'!$D$8:$D$500,Salariés!$H$8)</f>
        <v>0</v>
      </c>
      <c r="NL10" s="37">
        <f>SUMIFS('Absences diverses'!$AE$8:$AE$500,'Absences diverses'!$A$8:$A$500,B10,'Absences diverses'!$D$8:$D$500,Salariés!$J$1)</f>
        <v>0</v>
      </c>
      <c r="NM10" s="37">
        <f>SUMIFS('Absences diverses'!$AE$8:$AE$500,'Absences diverses'!$A$8:$A$500,B10,'Absences diverses'!$D$8:$D$500,Salariés!$J$2)</f>
        <v>0</v>
      </c>
      <c r="NN10" s="37">
        <f>SUMIFS('Absences diverses'!$AE$8:$AE$500,'Absences diverses'!$A$8:$A$500,B10,'Absences diverses'!$D$8:$D$500,Salariés!$J$3)</f>
        <v>0</v>
      </c>
      <c r="NO10" s="37">
        <f>SUMIFS('Absences diverses'!$AE$8:$AE$500,'Absences diverses'!$A$8:$A$500,B10,'Absences diverses'!$D$8:$D$500,Salariés!$J$4)</f>
        <v>0</v>
      </c>
      <c r="NP10" s="37">
        <f>SUMIFS('Arrêts médicaux'!$AH$8:$AH$500,'Arrêts médicaux'!$A$8:$A$500,B10,'Arrêts médicaux'!$D$8:$D$500,Salariés!$H$1)</f>
        <v>0</v>
      </c>
      <c r="NQ10" s="37">
        <f>SUMIFS('Arrêts médicaux'!$AH$8:$AH$500,'Arrêts médicaux'!$A$8:$A$500,B10,'Arrêts médicaux'!$D$8:$D$500,Salariés!$H$2)</f>
        <v>0</v>
      </c>
      <c r="NR10" s="38">
        <f t="shared" si="253"/>
        <v>0</v>
      </c>
      <c r="NS10" s="37">
        <f>SUMIFS('Arrêts médicaux'!$AH$8:$AH$500,'Arrêts médicaux'!$A$8:$A$500,B10,'Arrêts médicaux'!$D$8:$D$500,Salariés!$H$3)</f>
        <v>0</v>
      </c>
      <c r="NT10" s="37">
        <f>SUMIFS('Arrêts médicaux'!$AH$8:$AH$500,'Arrêts médicaux'!$A$8:$A$500,B10,'Arrêts médicaux'!$D$8:$D$500,Salariés!$H$4)</f>
        <v>0</v>
      </c>
      <c r="NU10" s="38">
        <f t="shared" si="254"/>
        <v>0</v>
      </c>
      <c r="NV10" s="37">
        <f>SUMIFS('Arrêts médicaux'!$AH$8:$AH$500,'Arrêts médicaux'!$A$8:$A$500,B10,'Arrêts médicaux'!$D$8:$D$500,Salariés!$H$5)</f>
        <v>0</v>
      </c>
      <c r="NW10" s="37">
        <f>SUMIFS('Arrêts médicaux'!$AH$8:$AH$500,'Arrêts médicaux'!$A$8:$A$500,B10,'Arrêts médicaux'!$D$8:$D$500,Salariés!$H$6)</f>
        <v>0</v>
      </c>
      <c r="NX10" s="37">
        <f>SUMIFS('Arrêts médicaux'!$AH$8:$AH$500,'Arrêts médicaux'!$A$8:$A$500,B10,'Arrêts médicaux'!$D$8:$D$500,Salariés!$H$7)</f>
        <v>0</v>
      </c>
      <c r="NY10" s="38">
        <f t="shared" si="255"/>
        <v>0</v>
      </c>
      <c r="NZ10" s="37">
        <f>SUMIFS('Arrêts médicaux'!$AH$8:$AH$500,'Arrêts médicaux'!$A$8:$A$500,B10,'Arrêts médicaux'!$D$8:$D$500,Salariés!$H$8)</f>
        <v>0</v>
      </c>
      <c r="OA10" s="37">
        <f>SUMIFS('Absences diverses'!$AF$8:$AF$500,'Absences diverses'!$A$8:$A$500,B10,'Absences diverses'!$D$8:$D$500,Salariés!$J$1)</f>
        <v>0</v>
      </c>
      <c r="OB10" s="37">
        <f>SUMIFS('Absences diverses'!$AF$8:$AF$500,'Absences diverses'!$A$8:$A$500,B10,'Absences diverses'!$D$8:$D$500,Salariés!$J$2)</f>
        <v>0</v>
      </c>
      <c r="OC10" s="37">
        <f>SUMIFS('Absences diverses'!$AF$8:$AF$500,'Absences diverses'!$A$8:$A$500,B10,'Absences diverses'!$D$8:$D$500,Salariés!$J$3)</f>
        <v>0</v>
      </c>
      <c r="OD10" s="37">
        <f>SUMIFS('Absences diverses'!$AF$8:$AF$500,'Absences diverses'!$A$8:$A$500,B10,'Absences diverses'!$D$8:$D$500,Salariés!$J$4)</f>
        <v>0</v>
      </c>
      <c r="OE10" s="37">
        <f>SUMIFS('Arrêts médicaux'!$AI$8:$AI$500,'Arrêts médicaux'!$A$8:$A$500,B10,'Arrêts médicaux'!$D$8:$D$500,Salariés!$H$1)</f>
        <v>0</v>
      </c>
      <c r="OF10" s="37">
        <f>SUMIFS('Arrêts médicaux'!$AI$8:$AI$500,'Arrêts médicaux'!$A$8:$A$500,B10,'Arrêts médicaux'!$D$8:$D$500,Salariés!$H$2)</f>
        <v>0</v>
      </c>
      <c r="OG10" s="38">
        <f t="shared" si="256"/>
        <v>0</v>
      </c>
      <c r="OH10" s="37">
        <f>SUMIFS('Arrêts médicaux'!$AI$8:$AI$500,'Arrêts médicaux'!$A$8:$A$500,B10,'Arrêts médicaux'!$D$8:$D$500,Salariés!$H$3)</f>
        <v>0</v>
      </c>
      <c r="OI10" s="37">
        <f>SUMIFS('Arrêts médicaux'!$AI$8:$AI$500,'Arrêts médicaux'!$A$8:$A$500,B10,'Arrêts médicaux'!$D$8:$D$500,Salariés!$H$4)</f>
        <v>0</v>
      </c>
      <c r="OJ10" s="38">
        <f t="shared" si="257"/>
        <v>0</v>
      </c>
      <c r="OK10" s="37">
        <f>SUMIFS('Arrêts médicaux'!$AI$8:$AI$500,'Arrêts médicaux'!$A$8:$A$500,B10,'Arrêts médicaux'!$D$8:$D$500,Salariés!$H$5)</f>
        <v>0</v>
      </c>
      <c r="OL10" s="37">
        <f>SUMIFS('Arrêts médicaux'!$AI$8:$AI$500,'Arrêts médicaux'!$A$8:$A$500,B10,'Arrêts médicaux'!$D$8:$D$500,Salariés!$H$6)</f>
        <v>0</v>
      </c>
      <c r="OM10" s="37">
        <f>SUMIFS('Arrêts médicaux'!$AI$8:$AI$500,'Arrêts médicaux'!$A$8:$A$500,B10,'Arrêts médicaux'!$D$8:$D$500,Salariés!$H$7)</f>
        <v>0</v>
      </c>
      <c r="ON10" s="38">
        <f t="shared" si="258"/>
        <v>0</v>
      </c>
      <c r="OO10" s="37">
        <f>SUMIFS('Arrêts médicaux'!$AI$8:$AI$500,'Arrêts médicaux'!$A$8:$A$500,B10,'Arrêts médicaux'!$D$8:$D$500,Salariés!$H$8)</f>
        <v>0</v>
      </c>
      <c r="OP10" s="37">
        <f>SUMIFS('Absences diverses'!$AG$8:$AG$500,'Absences diverses'!$A$8:$A$500,B10,'Absences diverses'!$D$8:$D$500,Salariés!$J$1)</f>
        <v>0</v>
      </c>
      <c r="OQ10" s="37">
        <f>SUMIFS('Absences diverses'!$AG$8:$AG$500,'Absences diverses'!$A$8:$A$500,B10,'Absences diverses'!$D$8:$D$500,Salariés!$J$2)</f>
        <v>0</v>
      </c>
      <c r="OR10" s="37">
        <f>SUMIFS('Absences diverses'!$AG$8:$AG$500,'Absences diverses'!$A$8:$A$500,B10,'Absences diverses'!$D$8:$D$500,Salariés!$J$3)</f>
        <v>0</v>
      </c>
      <c r="OS10" s="37">
        <f>SUMIFS('Absences diverses'!$AG$8:$AG$500,'Absences diverses'!$A$8:$A$500,B10,'Absences diverses'!$D$8:$D$500,Salariés!$J$4)</f>
        <v>0</v>
      </c>
      <c r="OT10" s="37">
        <f>SUMIFS('Arrêts médicaux'!$AJ$8:$AJ$500,'Arrêts médicaux'!$A$8:$A$500,B10,'Arrêts médicaux'!$D$8:$D$500,Salariés!$H$1)</f>
        <v>0</v>
      </c>
      <c r="OU10" s="37">
        <f>SUMIFS('Arrêts médicaux'!$AJ$8:$AJ$500,'Arrêts médicaux'!$A$8:$A$500,B10,'Arrêts médicaux'!$D$8:$D$500,Salariés!$H$2)</f>
        <v>0</v>
      </c>
      <c r="OV10" s="38">
        <f t="shared" si="259"/>
        <v>0</v>
      </c>
      <c r="OW10" s="37">
        <f>SUMIFS('Arrêts médicaux'!$AJ$8:$AJ$500,'Arrêts médicaux'!$A$8:$A$500,B10,'Arrêts médicaux'!$D$8:$D$500,Salariés!$H$3)</f>
        <v>0</v>
      </c>
      <c r="OX10" s="37">
        <f>SUMIFS('Arrêts médicaux'!$AJ$8:$AJ$500,'Arrêts médicaux'!$A$8:$A$500,B10,'Arrêts médicaux'!$D$8:$D$500,Salariés!$H$4)</f>
        <v>0</v>
      </c>
      <c r="OY10" s="38">
        <f t="shared" si="260"/>
        <v>0</v>
      </c>
      <c r="OZ10" s="37">
        <f>SUMIFS('Arrêts médicaux'!$AJ$8:$AJ$500,'Arrêts médicaux'!$A$8:$A$500,B10,'Arrêts médicaux'!$D$8:$D$500,Salariés!$H$5)</f>
        <v>0</v>
      </c>
      <c r="PA10" s="37">
        <f>SUMIFS('Arrêts médicaux'!$AJ$8:$AJ$500,'Arrêts médicaux'!$A$8:$A$500,B10,'Arrêts médicaux'!$D$8:$D$500,Salariés!$H$6)</f>
        <v>0</v>
      </c>
      <c r="PB10" s="37">
        <f>SUMIFS('Arrêts médicaux'!$AJ$8:$AJ$500,'Arrêts médicaux'!$A$8:$A$500,B10,'Arrêts médicaux'!$D$8:$D$500,Salariés!$H$7)</f>
        <v>0</v>
      </c>
      <c r="PC10" s="38">
        <f t="shared" si="261"/>
        <v>0</v>
      </c>
      <c r="PD10" s="37">
        <f>SUMIFS('Arrêts médicaux'!$AJ$8:$AJ$500,'Arrêts médicaux'!$A$8:$A$500,B10,'Arrêts médicaux'!$D$8:$D$500,Salariés!$H$8)</f>
        <v>0</v>
      </c>
      <c r="PE10" s="37">
        <f>SUMIFS('Absences diverses'!$AH$8:$AH$500,'Absences diverses'!$A$8:$A$500,B10,'Absences diverses'!$D$8:$D$500,Salariés!$J$1)</f>
        <v>0</v>
      </c>
      <c r="PF10" s="37">
        <f>SUMIFS('Absences diverses'!$AH$8:$AH$500,'Absences diverses'!$A$8:$A$500,B10,'Absences diverses'!$D$8:$D$500,Salariés!$J$2)</f>
        <v>0</v>
      </c>
      <c r="PG10" s="37">
        <f>SUMIFS('Absences diverses'!$AH$8:$AH$500,'Absences diverses'!$A$8:$A$500,B10,'Absences diverses'!$D$8:$D$500,Salariés!$J$3)</f>
        <v>0</v>
      </c>
      <c r="PH10" s="37">
        <f>SUMIFS('Absences diverses'!$AH$8:$AH$500,'Absences diverses'!$A$8:$A$500,B10,'Absences diverses'!$D$8:$D$500,Salariés!$J$4)</f>
        <v>0</v>
      </c>
      <c r="PI10" s="37">
        <f>SUMIFS('Arrêts médicaux'!$AK$8:$AK$500,'Arrêts médicaux'!$A$8:$A$500,B10,'Arrêts médicaux'!$D$8:$D$500,Salariés!$H$1)</f>
        <v>0</v>
      </c>
      <c r="PJ10" s="37">
        <f>SUMIFS('Arrêts médicaux'!$AK$8:$AK$500,'Arrêts médicaux'!$A$8:$A$500,B10,'Arrêts médicaux'!$D$8:$D$500,Salariés!$H$2)</f>
        <v>0</v>
      </c>
      <c r="PK10" s="38">
        <f t="shared" si="262"/>
        <v>0</v>
      </c>
      <c r="PL10" s="37">
        <f>SUMIFS('Arrêts médicaux'!$AK$8:$AK$500,'Arrêts médicaux'!$A$8:$A$500,B10,'Arrêts médicaux'!$D$8:$D$500,Salariés!$H$3)</f>
        <v>0</v>
      </c>
      <c r="PM10" s="37">
        <f>SUMIFS('Arrêts médicaux'!$AK$8:$AK$500,'Arrêts médicaux'!$A$8:$A$500,B10,'Arrêts médicaux'!$D$8:$D$500,Salariés!$H$4)</f>
        <v>0</v>
      </c>
      <c r="PN10" s="38">
        <f t="shared" si="263"/>
        <v>0</v>
      </c>
      <c r="PO10" s="37">
        <f>SUMIFS('Arrêts médicaux'!$AK$8:$AK$500,'Arrêts médicaux'!$A$8:$A$500,B10,'Arrêts médicaux'!$D$8:$D$500,Salariés!$H$5)</f>
        <v>0</v>
      </c>
      <c r="PP10" s="37">
        <f>SUMIFS('Arrêts médicaux'!$AK$8:$AK$500,'Arrêts médicaux'!$A$8:$A$500,B10,'Arrêts médicaux'!$D$8:$D$500,Salariés!$H$6)</f>
        <v>0</v>
      </c>
      <c r="PQ10" s="37">
        <f>SUMIFS('Arrêts médicaux'!$AK$8:$AK$500,'Arrêts médicaux'!$A$8:$A$500,B10,'Arrêts médicaux'!$D$8:$D$500,Salariés!$H$7)</f>
        <v>0</v>
      </c>
      <c r="PR10" s="38">
        <f t="shared" si="264"/>
        <v>0</v>
      </c>
      <c r="PS10" s="37">
        <f>SUMIFS('Arrêts médicaux'!$AK$8:$AK$500,'Arrêts médicaux'!$A$8:$A$500,B10,'Arrêts médicaux'!$D$8:$D$500,Salariés!$H$8)</f>
        <v>0</v>
      </c>
      <c r="PT10" s="37">
        <f>SUMIFS('Absences diverses'!$AI$8:$AI$500,'Absences diverses'!$A$8:$A$500,B10,'Absences diverses'!$D$8:$D$500,Salariés!$J$1)</f>
        <v>0</v>
      </c>
      <c r="PU10" s="37">
        <f>SUMIFS('Absences diverses'!$AI$8:$AI$500,'Absences diverses'!$A$8:$A$500,B10,'Absences diverses'!$D$8:$D$500,Salariés!$J$2)</f>
        <v>0</v>
      </c>
      <c r="PV10" s="37">
        <f>SUMIFS('Absences diverses'!$AI$8:$AI$500,'Absences diverses'!$A$8:$A$500,B10,'Absences diverses'!$D$8:$D$500,Salariés!$J$3)</f>
        <v>0</v>
      </c>
      <c r="PW10" s="37">
        <f>SUMIFS('Absences diverses'!$AI$8:$AI$500,'Absences diverses'!$A$8:$A$500,B10,'Absences diverses'!$D$8:$D$500,Salariés!$J$4)</f>
        <v>0</v>
      </c>
      <c r="PX10" s="37">
        <f>SUMIFS('Arrêts médicaux'!$AL$8:$AL$500,'Arrêts médicaux'!$A$8:$A$500,B10,'Arrêts médicaux'!$D$8:$D$500,Salariés!$H$1)</f>
        <v>0</v>
      </c>
      <c r="PY10" s="37">
        <f>SUMIFS('Arrêts médicaux'!$AL$8:$AL$500,'Arrêts médicaux'!$A$8:$A$500,B10,'Arrêts médicaux'!$D$8:$D$500,Salariés!$H$2)</f>
        <v>0</v>
      </c>
      <c r="PZ10" s="38">
        <f t="shared" si="265"/>
        <v>0</v>
      </c>
      <c r="QA10" s="37">
        <f>SUMIFS('Arrêts médicaux'!$AL$8:$AL$500,'Arrêts médicaux'!$A$8:$A$500,B10,'Arrêts médicaux'!$D$8:$D$500,Salariés!$H$3)</f>
        <v>0</v>
      </c>
      <c r="QB10" s="37">
        <f>SUMIFS('Arrêts médicaux'!$AL$8:$AL$500,'Arrêts médicaux'!$A$8:$A$500,B10,'Arrêts médicaux'!$D$8:$D$500,Salariés!$H$4)</f>
        <v>0</v>
      </c>
      <c r="QC10" s="38">
        <f t="shared" si="266"/>
        <v>0</v>
      </c>
      <c r="QD10" s="37">
        <f>SUMIFS('Arrêts médicaux'!$AL$8:$AL$500,'Arrêts médicaux'!$A$8:$A$500,B10,'Arrêts médicaux'!$D$8:$D$500,Salariés!$H$5)</f>
        <v>0</v>
      </c>
      <c r="QE10" s="37">
        <f>SUMIFS('Arrêts médicaux'!$AL$8:$AL$500,'Arrêts médicaux'!$A$8:$A$500,B10,'Arrêts médicaux'!$D$8:$D$500,Salariés!$H$6)</f>
        <v>0</v>
      </c>
      <c r="QF10" s="37">
        <f>SUMIFS('Arrêts médicaux'!$AL$8:$AL$500,'Arrêts médicaux'!$A$8:$A$500,B10,'Arrêts médicaux'!$D$8:$D$500,Salariés!$H$7)</f>
        <v>0</v>
      </c>
      <c r="QG10" s="38">
        <f t="shared" si="267"/>
        <v>0</v>
      </c>
      <c r="QH10" s="37">
        <f>SUMIFS('Arrêts médicaux'!$AL$8:$AL$500,'Arrêts médicaux'!$A$8:$A$500,B10,'Arrêts médicaux'!$D$8:$D$500,Salariés!$H$8)</f>
        <v>0</v>
      </c>
      <c r="QI10" s="37">
        <f>SUMIFS('Absences diverses'!$AJ$8:$AJ$500,'Absences diverses'!$A$8:$A$500,B10,'Absences diverses'!$D$8:$D$500,Salariés!$J$1)</f>
        <v>0</v>
      </c>
      <c r="QJ10" s="37">
        <f>SUMIFS('Absences diverses'!$AJ$8:$AJ$500,'Absences diverses'!$A$8:$A$500,B10,'Absences diverses'!$D$8:$D$500,Salariés!$J$2)</f>
        <v>0</v>
      </c>
      <c r="QK10" s="37">
        <f>SUMIFS('Absences diverses'!$AJ$8:$AJ$500,'Absences diverses'!$A$8:$A$500,B10,'Absences diverses'!$D$8:$D$500,Salariés!$J$3)</f>
        <v>0</v>
      </c>
      <c r="QL10" s="37">
        <f>SUMIFS('Absences diverses'!$AJ$8:$AJ$500,'Absences diverses'!$A$8:$A$500,B10,'Absences diverses'!$D$8:$D$500,Salariés!$J$4)</f>
        <v>0</v>
      </c>
      <c r="QM10" s="37">
        <f>SUMIFS('Arrêts médicaux'!$AM$8:$AM$500,'Arrêts médicaux'!$A$8:$A$500,B10,'Arrêts médicaux'!$D$8:$D$500,Salariés!$H$1)</f>
        <v>0</v>
      </c>
      <c r="QN10" s="37">
        <f>SUMIFS('Arrêts médicaux'!$AM$8:$AM$500,'Arrêts médicaux'!$A$8:$A$500,B10,'Arrêts médicaux'!$D$8:$D$500,Salariés!$H$2)</f>
        <v>0</v>
      </c>
      <c r="QO10" s="38">
        <f t="shared" si="268"/>
        <v>0</v>
      </c>
      <c r="QP10" s="37">
        <f>SUMIFS('Arrêts médicaux'!$AM$8:$AM$500,'Arrêts médicaux'!$A$8:$A$500,B10,'Arrêts médicaux'!$D$8:$D$500,Salariés!$H$3)</f>
        <v>0</v>
      </c>
      <c r="QQ10" s="37">
        <f>SUMIFS('Arrêts médicaux'!$AM$8:$AM$500,'Arrêts médicaux'!$A$8:$A$500,B10,'Arrêts médicaux'!$D$8:$D$500,Salariés!$H$4)</f>
        <v>0</v>
      </c>
      <c r="QR10" s="38">
        <f t="shared" si="269"/>
        <v>0</v>
      </c>
      <c r="QS10" s="37">
        <f>SUMIFS('Arrêts médicaux'!$AM$8:$AM$500,'Arrêts médicaux'!$A$8:$A$500,B10,'Arrêts médicaux'!$D$8:$D$500,Salariés!$H$5)</f>
        <v>0</v>
      </c>
      <c r="QT10" s="37">
        <f>SUMIFS('Arrêts médicaux'!$AM$8:$AM$500,'Arrêts médicaux'!$A$8:$A$500,B10,'Arrêts médicaux'!$D$8:$D$500,Salariés!$H$6)</f>
        <v>0</v>
      </c>
      <c r="QU10" s="37">
        <f>SUMIFS('Arrêts médicaux'!$AM$8:$AM$500,'Arrêts médicaux'!$A$8:$A$500,B10,'Arrêts médicaux'!$D$8:$D$500,Salariés!$H$7)</f>
        <v>0</v>
      </c>
      <c r="QV10" s="38">
        <f t="shared" si="270"/>
        <v>0</v>
      </c>
      <c r="QW10" s="37">
        <f>SUMIFS('Arrêts médicaux'!$AM$8:$AM$500,'Arrêts médicaux'!$A$8:$A$500,B10,'Arrêts médicaux'!$D$8:$D$500,Salariés!$H$8)</f>
        <v>0</v>
      </c>
      <c r="QX10" s="37">
        <f>SUMIFS('Absences diverses'!$AK$8:$AK$500,'Absences diverses'!$A$8:$A$500,B10,'Absences diverses'!$D$8:$D$500,Salariés!$J$1)</f>
        <v>0</v>
      </c>
      <c r="QY10" s="37">
        <f>SUMIFS('Absences diverses'!$AK$8:$AK$500,'Absences diverses'!$A$8:$A$500,B10,'Absences diverses'!$D$8:$D$500,Salariés!$J$2)</f>
        <v>0</v>
      </c>
      <c r="QZ10" s="37">
        <f>SUMIFS('Absences diverses'!$AK$8:$AK$500,'Absences diverses'!$A$8:$A$500,B10,'Absences diverses'!$D$8:$D$500,Salariés!$J$3)</f>
        <v>0</v>
      </c>
      <c r="RA10" s="37">
        <f>SUMIFS('Absences diverses'!$AK$8:$AK$500,'Absences diverses'!$A$8:$A$500,B10,'Absences diverses'!$D$8:$D$500,Salariés!$J$4)</f>
        <v>0</v>
      </c>
      <c r="RB10" s="37">
        <f>SUMIFS('Arrêts médicaux'!$AN$8:$AN$500,'Arrêts médicaux'!$A$8:$A$500,B10,'Arrêts médicaux'!$D$8:$D$500,Salariés!$H$1)</f>
        <v>0</v>
      </c>
      <c r="RC10" s="37">
        <f>SUMIFS('Arrêts médicaux'!$AN$8:$AN$500,'Arrêts médicaux'!$A$8:$A$500,B10,'Arrêts médicaux'!$D$8:$D$500,Salariés!$H$2)</f>
        <v>0</v>
      </c>
      <c r="RD10" s="38">
        <f t="shared" si="271"/>
        <v>0</v>
      </c>
      <c r="RE10" s="37">
        <f>SUMIFS('Arrêts médicaux'!$AN$8:$AN$500,'Arrêts médicaux'!$A$8:$A$500,B10,'Arrêts médicaux'!$D$8:$D$500,Salariés!$H$3)</f>
        <v>0</v>
      </c>
      <c r="RF10" s="37">
        <f>SUMIFS('Arrêts médicaux'!$AN$8:$AN$500,'Arrêts médicaux'!$A$8:$A$500,B10,'Arrêts médicaux'!$D$8:$D$500,Salariés!$H$4)</f>
        <v>0</v>
      </c>
      <c r="RG10" s="38">
        <f t="shared" si="272"/>
        <v>0</v>
      </c>
      <c r="RH10" s="37">
        <f>SUMIFS('Arrêts médicaux'!$AN$8:$AN$500,'Arrêts médicaux'!$A$8:$A$500,B10,'Arrêts médicaux'!$D$8:$D$500,Salariés!$H$5)</f>
        <v>0</v>
      </c>
      <c r="RI10" s="37">
        <f>SUMIFS('Arrêts médicaux'!$AN$8:$AN$500,'Arrêts médicaux'!$A$8:$A$500,B10,'Arrêts médicaux'!$D$8:$D$500,Salariés!$H$6)</f>
        <v>0</v>
      </c>
      <c r="RJ10" s="37">
        <f>SUMIFS('Arrêts médicaux'!$AN$8:$AN$500,'Arrêts médicaux'!$A$8:$A$500,B10,'Arrêts médicaux'!$D$8:$D$500,Salariés!$H$7)</f>
        <v>0</v>
      </c>
      <c r="RK10" s="38">
        <f t="shared" si="273"/>
        <v>0</v>
      </c>
      <c r="RL10" s="37">
        <f>SUMIFS('Arrêts médicaux'!$AN$8:$AN$500,'Arrêts médicaux'!$A$8:$A$500,B10,'Arrêts médicaux'!$D$8:$D$500,Salariés!$H$8)</f>
        <v>0</v>
      </c>
      <c r="RM10" s="37">
        <f>SUMIFS('Absences diverses'!$AL$8:$AL$500,'Absences diverses'!$A$8:$A$500,B10,'Absences diverses'!$D$8:$D$500,Salariés!$J$1)</f>
        <v>0</v>
      </c>
      <c r="RN10" s="37">
        <f>SUMIFS('Absences diverses'!$AL$8:$AL$500,'Absences diverses'!$A$8:$A$500,B10,'Absences diverses'!$D$8:$D$500,Salariés!$J$2)</f>
        <v>0</v>
      </c>
      <c r="RO10" s="37">
        <f>SUMIFS('Absences diverses'!$AL$8:$AL$500,'Absences diverses'!$A$8:$A$500,B10,'Absences diverses'!$D$8:$D$500,Salariés!$J$3)</f>
        <v>0</v>
      </c>
      <c r="RP10" s="37">
        <f>SUMIFS('Absences diverses'!$AL$8:$AL$500,'Absences diverses'!$A$8:$A$500,B10,'Absences diverses'!$D$8:$D$500,Salariés!$J$4)</f>
        <v>0</v>
      </c>
      <c r="RQ10" s="37">
        <f>SUMIFS('Arrêts médicaux'!$AO$8:$AO$500,'Arrêts médicaux'!$A$8:$A$500,B10,'Arrêts médicaux'!$D$8:$D$500,Salariés!$H$1)</f>
        <v>0</v>
      </c>
      <c r="RR10" s="37">
        <f>SUMIFS('Arrêts médicaux'!$AO$8:$AO$500,'Arrêts médicaux'!$A$8:$A$500,B10,'Arrêts médicaux'!$D$8:$D$500,Salariés!$H$2)</f>
        <v>0</v>
      </c>
      <c r="RS10" s="38">
        <f t="shared" si="274"/>
        <v>0</v>
      </c>
      <c r="RT10" s="37">
        <f>SUMIFS('Arrêts médicaux'!$AO$8:$AO$500,'Arrêts médicaux'!$A$8:$A$500,B10,'Arrêts médicaux'!$D$8:$D$500,Salariés!$H$3)</f>
        <v>0</v>
      </c>
      <c r="RU10" s="37">
        <f>SUMIFS('Arrêts médicaux'!$AO$8:$AO$500,'Arrêts médicaux'!$A$8:$A$500,B10,'Arrêts médicaux'!$D$8:$D$500,Salariés!$H$4)</f>
        <v>0</v>
      </c>
      <c r="RV10" s="38">
        <f t="shared" si="275"/>
        <v>0</v>
      </c>
      <c r="RW10" s="37">
        <f>SUMIFS('Arrêts médicaux'!$AO$8:$AO$500,'Arrêts médicaux'!$A$8:$A$500,B10,'Arrêts médicaux'!$D$8:$D$500,Salariés!$H$5)</f>
        <v>0</v>
      </c>
      <c r="RX10" s="37">
        <f>SUMIFS('Arrêts médicaux'!$AO$8:$AO$500,'Arrêts médicaux'!$A$8:$A$500,B10,'Arrêts médicaux'!$D$8:$D$500,Salariés!$H$6)</f>
        <v>0</v>
      </c>
      <c r="RY10" s="37">
        <f>SUMIFS('Arrêts médicaux'!$AO$8:$AO$500,'Arrêts médicaux'!$A$8:$A$500,B10,'Arrêts médicaux'!$D$8:$D$500,Salariés!$H$7)</f>
        <v>0</v>
      </c>
      <c r="RZ10" s="38">
        <f t="shared" si="276"/>
        <v>0</v>
      </c>
      <c r="SA10" s="37">
        <f>SUMIFS('Arrêts médicaux'!$AO$8:$AO$500,'Arrêts médicaux'!$A$8:$A$500,B10,'Arrêts médicaux'!$D$8:$D$500,Salariés!$H$8)</f>
        <v>0</v>
      </c>
      <c r="SB10" s="37">
        <f>SUMIFS('Absences diverses'!$AM$8:$AM$500,'Absences diverses'!$A$8:$A$500,B10,'Absences diverses'!$D$8:$D$500,Salariés!$J$1)</f>
        <v>0</v>
      </c>
      <c r="SC10" s="37">
        <f>SUMIFS('Absences diverses'!$AM$8:$AM$500,'Absences diverses'!$A$8:$A$500,B10,'Absences diverses'!$D$8:$D$500,Salariés!$J$2)</f>
        <v>0</v>
      </c>
      <c r="SD10" s="37">
        <f>SUMIFS('Absences diverses'!$AM$8:$AM$500,'Absences diverses'!$A$8:$A$500,B10,'Absences diverses'!$D$8:$D$500,Salariés!$J$3)</f>
        <v>0</v>
      </c>
      <c r="SE10" s="37">
        <f>SUMIFS('Absences diverses'!$AM$8:$AM$500,'Absences diverses'!$A$8:$A$500,B10,'Absences diverses'!$D$8:$D$500,Salariés!$J$4)</f>
        <v>0</v>
      </c>
      <c r="SF10" s="37">
        <f>SUMIFS('Arrêts médicaux'!$AP$8:$AP$500,'Arrêts médicaux'!$A$8:$A$500,B10,'Arrêts médicaux'!$D$8:$D$500,Salariés!$H$1)</f>
        <v>0</v>
      </c>
      <c r="SG10" s="37">
        <f>SUMIFS('Arrêts médicaux'!$AP$8:$AP$500,'Arrêts médicaux'!$A$8:$A$500,B10,'Arrêts médicaux'!$D$8:$D$500,Salariés!$H$2)</f>
        <v>0</v>
      </c>
      <c r="SH10" s="38">
        <f t="shared" si="277"/>
        <v>0</v>
      </c>
      <c r="SI10" s="37">
        <f>SUMIFS('Arrêts médicaux'!$AP$8:$AP$500,'Arrêts médicaux'!$A$8:$A$500,B10,'Arrêts médicaux'!$D$8:$D$500,Salariés!$H$3)</f>
        <v>0</v>
      </c>
      <c r="SJ10" s="37">
        <f>SUMIFS('Arrêts médicaux'!$AP$8:$AP$500,'Arrêts médicaux'!$A$8:$A$500,B10,'Arrêts médicaux'!$D$8:$D$500,Salariés!$H$4)</f>
        <v>0</v>
      </c>
      <c r="SK10" s="38">
        <f t="shared" si="278"/>
        <v>0</v>
      </c>
      <c r="SL10" s="37">
        <f>SUMIFS('Arrêts médicaux'!$AP$8:$AP$500,'Arrêts médicaux'!$A$8:$A$500,B10,'Arrêts médicaux'!$D$8:$D$500,Salariés!$H$5)</f>
        <v>0</v>
      </c>
      <c r="SM10" s="37">
        <f>SUMIFS('Arrêts médicaux'!$AP$8:$AP$500,'Arrêts médicaux'!$A$8:$A$500,B10,'Arrêts médicaux'!$D$8:$D$500,Salariés!$H$6)</f>
        <v>0</v>
      </c>
      <c r="SN10" s="37">
        <f>SUMIFS('Arrêts médicaux'!$AP$8:$AP$500,'Arrêts médicaux'!$A$8:$A$500,B10,'Arrêts médicaux'!$D$8:$D$500,Salariés!$H$7)</f>
        <v>0</v>
      </c>
      <c r="SO10" s="38">
        <f t="shared" si="279"/>
        <v>0</v>
      </c>
      <c r="SP10" s="37">
        <f>SUMIFS('Arrêts médicaux'!$AP$8:$AP$500,'Arrêts médicaux'!$A$8:$A$500,B10,'Arrêts médicaux'!$D$8:$D$500,Salariés!$H$8)</f>
        <v>0</v>
      </c>
      <c r="SQ10" s="37">
        <f>SUMIFS('Absences diverses'!$AN$8:$AN$500,'Absences diverses'!$A$8:$A$500,B10,'Absences diverses'!$D$8:$D$500,Salariés!$J$1)</f>
        <v>0</v>
      </c>
      <c r="SR10" s="37">
        <f>SUMIFS('Absences diverses'!$AN$8:$AN$500,'Absences diverses'!$A$8:$A$500,B10,'Absences diverses'!$D$8:$D$500,Salariés!$J$2)</f>
        <v>0</v>
      </c>
      <c r="SS10" s="37">
        <f>SUMIFS('Absences diverses'!$AN$8:$AN$500,'Absences diverses'!$A$8:$A$500,B10,'Absences diverses'!$D$8:$D$500,Salariés!$J$3)</f>
        <v>0</v>
      </c>
      <c r="ST10" s="37">
        <f>SUMIFS('Absences diverses'!$AN$8:$AN$500,'Absences diverses'!$A$8:$A$500,B10,'Absences diverses'!$D$8:$D$500,Salariés!$J$4)</f>
        <v>0</v>
      </c>
      <c r="SU10" s="37">
        <f>SUMIFS('Arrêts médicaux'!$AQ$8:$AQ$500,'Arrêts médicaux'!$A$8:$A$500,B10,'Arrêts médicaux'!$D$8:$D$500,Salariés!$H$1)</f>
        <v>0</v>
      </c>
      <c r="SV10" s="37">
        <f>SUMIFS('Arrêts médicaux'!$AQ$8:$AQ$500,'Arrêts médicaux'!$A$8:$A$500,B10,'Arrêts médicaux'!$D$8:$D$500,Salariés!$H$2)</f>
        <v>0</v>
      </c>
      <c r="SW10" s="38">
        <f t="shared" si="280"/>
        <v>0</v>
      </c>
      <c r="SX10" s="37">
        <f>SUMIFS('Arrêts médicaux'!$AQ$8:$AQ$500,'Arrêts médicaux'!$A$8:$A$500,B10,'Arrêts médicaux'!$D$8:$D$500,Salariés!$H$3)</f>
        <v>0</v>
      </c>
      <c r="SY10" s="37">
        <f>SUMIFS('Arrêts médicaux'!$AQ$8:$AQ$500,'Arrêts médicaux'!$A$8:$A$500,B10,'Arrêts médicaux'!$D$8:$D$500,Salariés!$H$4)</f>
        <v>0</v>
      </c>
      <c r="SZ10" s="38">
        <f t="shared" si="281"/>
        <v>0</v>
      </c>
      <c r="TA10" s="37">
        <f>SUMIFS('Arrêts médicaux'!$AQ$8:$AQ$500,'Arrêts médicaux'!$A$8:$A$500,B10,'Arrêts médicaux'!$D$8:$D$500,Salariés!$H$5)</f>
        <v>0</v>
      </c>
      <c r="TB10" s="37">
        <f>SUMIFS('Arrêts médicaux'!$AQ$8:$AQ$500,'Arrêts médicaux'!$A$8:$A$500,B10,'Arrêts médicaux'!$D$8:$D$500,Salariés!$H$6)</f>
        <v>0</v>
      </c>
      <c r="TC10" s="37">
        <f>SUMIFS('Arrêts médicaux'!$AQ$8:$AQ$500,'Arrêts médicaux'!$A$8:$A$500,B10,'Arrêts médicaux'!$D$8:$D$500,Salariés!$H$7)</f>
        <v>0</v>
      </c>
      <c r="TD10" s="38">
        <f t="shared" si="282"/>
        <v>0</v>
      </c>
      <c r="TE10" s="37">
        <f>SUMIFS('Arrêts médicaux'!$AQ$8:$AQ$500,'Arrêts médicaux'!$A$8:$A$500,B10,'Arrêts médicaux'!$D$8:$D$500,Salariés!$H$8)</f>
        <v>0</v>
      </c>
      <c r="TF10" s="37">
        <f>SUMIFS('Absences diverses'!$AO$8:$AO$500,'Absences diverses'!$A$8:$A$500,B10,'Absences diverses'!$D$8:$D$500,Salariés!$J$1)</f>
        <v>0</v>
      </c>
      <c r="TG10" s="37">
        <f>SUMIFS('Absences diverses'!$AO$8:$AO$500,'Absences diverses'!$A$8:$A$500,B10,'Absences diverses'!$D$8:$D$500,Salariés!$J$2)</f>
        <v>0</v>
      </c>
      <c r="TH10" s="37">
        <f>SUMIFS('Absences diverses'!$AO$8:$AO$500,'Absences diverses'!$A$8:$A$500,B10,'Absences diverses'!$D$8:$D$500,Salariés!$J$3)</f>
        <v>0</v>
      </c>
      <c r="TI10" s="37">
        <f>SUMIFS('Absences diverses'!$AO$8:$AO$500,'Absences diverses'!$A$8:$A$500,B10,'Absences diverses'!$D$8:$D$500,Salariés!$J$4)</f>
        <v>0</v>
      </c>
      <c r="TJ10" s="37">
        <f>SUMIFS('Arrêts médicaux'!$AR$8:$AR$500,'Arrêts médicaux'!$A$8:$A$500,B10,'Arrêts médicaux'!$D$8:$D$500,Salariés!$H$1)</f>
        <v>0</v>
      </c>
      <c r="TK10" s="37">
        <f>SUMIFS('Arrêts médicaux'!$AR$8:$AR$500,'Arrêts médicaux'!$A$8:$A$500,B10,'Arrêts médicaux'!$D$8:$D$500,Salariés!$H$2)</f>
        <v>0</v>
      </c>
      <c r="TL10" s="38">
        <f t="shared" si="283"/>
        <v>0</v>
      </c>
      <c r="TM10" s="37">
        <f>SUMIFS('Arrêts médicaux'!$AR$8:$AR$500,'Arrêts médicaux'!$A$8:$A$500,B10,'Arrêts médicaux'!$D$8:$D$500,Salariés!$H$3)</f>
        <v>0</v>
      </c>
      <c r="TN10" s="37">
        <f>SUMIFS('Arrêts médicaux'!$AR$8:$AR$500,'Arrêts médicaux'!$A$8:$A$500,B10,'Arrêts médicaux'!$D$8:$D$500,Salariés!$H$4)</f>
        <v>0</v>
      </c>
      <c r="TO10" s="38">
        <f t="shared" si="284"/>
        <v>0</v>
      </c>
      <c r="TP10" s="37">
        <f>SUMIFS('Arrêts médicaux'!$AR$8:$AR$500,'Arrêts médicaux'!$A$8:$A$500,B10,'Arrêts médicaux'!$D$8:$D$500,Salariés!$H$5)</f>
        <v>0</v>
      </c>
      <c r="TQ10" s="37">
        <f>SUMIFS('Arrêts médicaux'!$AR$8:$AR$500,'Arrêts médicaux'!$A$8:$A$500,B10,'Arrêts médicaux'!$D$8:$D$500,Salariés!$H$6)</f>
        <v>0</v>
      </c>
      <c r="TR10" s="37">
        <f>SUMIFS('Arrêts médicaux'!$AR$8:$AR$500,'Arrêts médicaux'!$A$8:$A$500,B10,'Arrêts médicaux'!$D$8:$D$500,Salariés!$H$7)</f>
        <v>0</v>
      </c>
      <c r="TS10" s="38">
        <f t="shared" si="285"/>
        <v>0</v>
      </c>
      <c r="TT10" s="37">
        <f>SUMIFS('Arrêts médicaux'!$AR$8:$AR$500,'Arrêts médicaux'!$A$8:$A$500,B10,'Arrêts médicaux'!$D$8:$D$500,Salariés!$H$8)</f>
        <v>0</v>
      </c>
      <c r="TU10" s="37">
        <f>SUMIFS('Absences diverses'!$AP$8:$AP$500,'Absences diverses'!$A$8:$A$500,B10,'Absences diverses'!$D$8:$D$500,Salariés!$J$1)</f>
        <v>0</v>
      </c>
      <c r="TV10" s="37">
        <f>SUMIFS('Absences diverses'!$AP$8:$AP$500,'Absences diverses'!$A$8:$A$500,B10,'Absences diverses'!$D$8:$D$500,Salariés!$J$2)</f>
        <v>0</v>
      </c>
      <c r="TW10" s="37">
        <f>SUMIFS('Absences diverses'!$AP$8:$AP$500,'Absences diverses'!$A$8:$A$500,B10,'Absences diverses'!$D$8:$D$500,Salariés!$J$3)</f>
        <v>0</v>
      </c>
      <c r="TX10" s="37">
        <f>SUMIFS('Absences diverses'!$AP$8:$AP$500,'Absences diverses'!$A$8:$A$500,B10,'Absences diverses'!$D$8:$D$500,Salariés!$J$4)</f>
        <v>0</v>
      </c>
      <c r="TY10" s="37">
        <f>SUMIFS('Arrêts médicaux'!$AS$8:$AS$500,'Arrêts médicaux'!$A$8:$A$500,B10,'Arrêts médicaux'!$D$8:$D$500,Salariés!$H$1)</f>
        <v>0</v>
      </c>
      <c r="TZ10" s="37">
        <f>SUMIFS('Arrêts médicaux'!$AS$8:$AS$500,'Arrêts médicaux'!$A$8:$A$500,B10,'Arrêts médicaux'!$D$8:$D$500,Salariés!$H$2)</f>
        <v>0</v>
      </c>
      <c r="UA10" s="38">
        <f t="shared" si="286"/>
        <v>0</v>
      </c>
      <c r="UB10" s="37">
        <f>SUMIFS('Arrêts médicaux'!$AS$8:$AS$500,'Arrêts médicaux'!$A$8:$A$500,B10,'Arrêts médicaux'!$D$8:$D$500,Salariés!$H$3)</f>
        <v>0</v>
      </c>
      <c r="UC10" s="37">
        <f>SUMIFS('Arrêts médicaux'!$AS$8:$AS$500,'Arrêts médicaux'!$A$8:$A$500,B10,'Arrêts médicaux'!$D$8:$D$500,Salariés!$H$4)</f>
        <v>0</v>
      </c>
      <c r="UD10" s="38">
        <f t="shared" si="287"/>
        <v>0</v>
      </c>
      <c r="UE10" s="37">
        <f>SUMIFS('Arrêts médicaux'!$AS$8:$AS$500,'Arrêts médicaux'!$A$8:$A$500,B10,'Arrêts médicaux'!$D$8:$D$500,Salariés!$H$5)</f>
        <v>0</v>
      </c>
      <c r="UF10" s="37">
        <f>SUMIFS('Arrêts médicaux'!$AS$8:$AS$500,'Arrêts médicaux'!$A$8:$A$500,B10,'Arrêts médicaux'!$D$8:$D$500,Salariés!$H$6)</f>
        <v>0</v>
      </c>
      <c r="UG10" s="37">
        <f>SUMIFS('Arrêts médicaux'!$AS$8:$AS$500,'Arrêts médicaux'!$A$8:$A$500,B10,'Arrêts médicaux'!$D$8:$D$500,Salariés!$H$7)</f>
        <v>0</v>
      </c>
      <c r="UH10" s="38">
        <f t="shared" si="288"/>
        <v>0</v>
      </c>
      <c r="UI10" s="37">
        <f>SUMIFS('Arrêts médicaux'!$AS$8:$AS$500,'Arrêts médicaux'!$A$8:$A$500,B10,'Arrêts médicaux'!$D$8:$D$500,Salariés!$H$8)</f>
        <v>0</v>
      </c>
      <c r="UJ10" s="37">
        <f>SUMIFS('Absences diverses'!$AQ$8:$AQ$500,'Absences diverses'!$A$8:$A$500,B10,'Absences diverses'!$D$8:$D$500,Salariés!$J$1)</f>
        <v>0</v>
      </c>
      <c r="UK10" s="37">
        <f>SUMIFS('Absences diverses'!$AQ$8:$AQ$500,'Absences diverses'!$A$8:$A$500,B10,'Absences diverses'!$D$8:$D$500,Salariés!$J$2)</f>
        <v>0</v>
      </c>
      <c r="UL10" s="37">
        <f>SUMIFS('Absences diverses'!$AQ$8:$AQ$500,'Absences diverses'!$A$8:$A$500,B10,'Absences diverses'!$D$8:$D$500,Salariés!$J$3)</f>
        <v>0</v>
      </c>
      <c r="UM10" s="37">
        <f>SUMIFS('Absences diverses'!$AQ$8:$AQ$500,'Absences diverses'!$A$8:$A$500,B10,'Absences diverses'!$D$8:$D$500,Salariés!$J$4)</f>
        <v>0</v>
      </c>
      <c r="UN10" s="37">
        <f>SUMIFS('Arrêts médicaux'!$AT$8:$AT$500,'Arrêts médicaux'!$A$8:$A$500,B10,'Arrêts médicaux'!$D$8:$D$500,Salariés!$H$1)</f>
        <v>0</v>
      </c>
      <c r="UO10" s="37">
        <f>SUMIFS('Arrêts médicaux'!$AT$8:$AT$500,'Arrêts médicaux'!$A$8:$A$500,B10,'Arrêts médicaux'!$D$8:$D$500,Salariés!$H$2)</f>
        <v>0</v>
      </c>
      <c r="UP10" s="38">
        <f t="shared" si="289"/>
        <v>0</v>
      </c>
      <c r="UQ10" s="37">
        <f>SUMIFS('Arrêts médicaux'!$AT$8:$AT$500,'Arrêts médicaux'!$A$8:$A$500,B10,'Arrêts médicaux'!$D$8:$D$500,Salariés!$H$3)</f>
        <v>0</v>
      </c>
      <c r="UR10" s="37">
        <f>SUMIFS('Arrêts médicaux'!$AT$8:$AT$500,'Arrêts médicaux'!$A$8:$A$500,B10,'Arrêts médicaux'!$D$8:$D$500,Salariés!$H$4)</f>
        <v>0</v>
      </c>
      <c r="US10" s="38">
        <f t="shared" si="290"/>
        <v>0</v>
      </c>
      <c r="UT10" s="37">
        <f>SUMIFS('Arrêts médicaux'!$AT$8:$AT$500,'Arrêts médicaux'!$A$8:$A$500,B10,'Arrêts médicaux'!$D$8:$D$500,Salariés!$H$5)</f>
        <v>0</v>
      </c>
      <c r="UU10" s="37">
        <f>SUMIFS('Arrêts médicaux'!$AT$8:$AT$500,'Arrêts médicaux'!$A$8:$A$500,B10,'Arrêts médicaux'!$D$8:$D$500,Salariés!$H$6)</f>
        <v>0</v>
      </c>
      <c r="UV10" s="37">
        <f>SUMIFS('Arrêts médicaux'!$AT$8:$AT$500,'Arrêts médicaux'!$A$8:$A$500,B10,'Arrêts médicaux'!$D$8:$D$500,Salariés!$H$7)</f>
        <v>0</v>
      </c>
      <c r="UW10" s="38">
        <f t="shared" si="291"/>
        <v>0</v>
      </c>
      <c r="UX10" s="37">
        <f>SUMIFS('Arrêts médicaux'!$AT$8:$AT$500,'Arrêts médicaux'!$A$8:$A$500,B10,'Arrêts médicaux'!$D$8:$D$500,Salariés!$H$8)</f>
        <v>0</v>
      </c>
      <c r="UY10" s="37">
        <f>SUMIFS('Absences diverses'!$AR$8:$AR$500,'Absences diverses'!$A$8:$A$500,B10,'Absences diverses'!$D$8:$D$500,Salariés!$J$1)</f>
        <v>0</v>
      </c>
      <c r="UZ10" s="37">
        <f>SUMIFS('Absences diverses'!$AR$8:$AR$500,'Absences diverses'!$A$8:$A$500,B10,'Absences diverses'!$D$8:$D$500,Salariés!$J$2)</f>
        <v>0</v>
      </c>
      <c r="VA10" s="37">
        <f>SUMIFS('Absences diverses'!$AR$8:$AR$500,'Absences diverses'!$A$8:$A$500,B10,'Absences diverses'!$D$8:$D$500,Salariés!$J$3)</f>
        <v>0</v>
      </c>
      <c r="VB10" s="37">
        <f>SUMIFS('Absences diverses'!$AR$8:$AR$500,'Absences diverses'!$A$8:$A$500,B10,'Absences diverses'!$D$8:$D$500,Salariés!$J$4)</f>
        <v>0</v>
      </c>
      <c r="VC10" s="37">
        <f>SUMIFS('Arrêts médicaux'!$AU$8:$AU$500,'Arrêts médicaux'!$A$8:$A$500,B10,'Arrêts médicaux'!$D$8:$D$500,Salariés!$H$1)</f>
        <v>0</v>
      </c>
      <c r="VD10" s="37">
        <f>SUMIFS('Arrêts médicaux'!$AU$8:$AU$500,'Arrêts médicaux'!$A$8:$A$500,B10,'Arrêts médicaux'!$D$8:$D$500,Salariés!$H$2)</f>
        <v>0</v>
      </c>
      <c r="VE10" s="38">
        <f t="shared" si="292"/>
        <v>0</v>
      </c>
      <c r="VF10" s="37">
        <f>SUMIFS('Arrêts médicaux'!$AU$8:$AU$500,'Arrêts médicaux'!$A$8:$A$500,B10,'Arrêts médicaux'!$D$8:$D$500,Salariés!$H$3)</f>
        <v>0</v>
      </c>
      <c r="VG10" s="37">
        <f>SUMIFS('Arrêts médicaux'!$AU$8:$AU$500,'Arrêts médicaux'!$A$8:$A$500,B10,'Arrêts médicaux'!$D$8:$D$500,Salariés!$H$4)</f>
        <v>0</v>
      </c>
      <c r="VH10" s="38">
        <f t="shared" si="293"/>
        <v>0</v>
      </c>
      <c r="VI10" s="37">
        <f>SUMIFS('Arrêts médicaux'!$AU$8:$AU$500,'Arrêts médicaux'!$A$8:$A$500,B10,'Arrêts médicaux'!$D$8:$D$500,Salariés!$H$5)</f>
        <v>0</v>
      </c>
      <c r="VJ10" s="37">
        <f>SUMIFS('Arrêts médicaux'!$AU$8:$AU$500,'Arrêts médicaux'!$A$8:$A$500,B10,'Arrêts médicaux'!$D$8:$D$500,Salariés!$H$6)</f>
        <v>0</v>
      </c>
      <c r="VK10" s="37">
        <f>SUMIFS('Arrêts médicaux'!$AU$8:$AU$500,'Arrêts médicaux'!$A$8:$A$500,B10,'Arrêts médicaux'!$D$8:$D$500,Salariés!$H$7)</f>
        <v>0</v>
      </c>
      <c r="VL10" s="38">
        <f t="shared" si="294"/>
        <v>0</v>
      </c>
      <c r="VM10" s="37">
        <f>SUMIFS('Arrêts médicaux'!$AU$8:$AU$500,'Arrêts médicaux'!$A$8:$A$500,B10,'Arrêts médicaux'!$D$8:$D$500,Salariés!$H$8)</f>
        <v>0</v>
      </c>
      <c r="VN10" s="37">
        <f>SUMIFS('Absences diverses'!$AS$8:$AS$500,'Absences diverses'!$A$8:$A$500,B10,'Absences diverses'!$D$8:$D$500,Salariés!$J$1)</f>
        <v>0</v>
      </c>
      <c r="VO10" s="37">
        <f>SUMIFS('Absences diverses'!$AS$8:$AS$500,'Absences diverses'!$A$8:$A$500,B10,'Absences diverses'!$D$8:$D$500,Salariés!$J$2)</f>
        <v>0</v>
      </c>
      <c r="VP10" s="37">
        <f>SUMIFS('Absences diverses'!$AS$8:$AS$500,'Absences diverses'!$A$8:$A$500,B10,'Absences diverses'!$D$8:$D$500,Salariés!$J$3)</f>
        <v>0</v>
      </c>
      <c r="VQ10" s="37">
        <f>SUMIFS('Absences diverses'!$AS$8:$AS$500,'Absences diverses'!$A$8:$A$500,B10,'Absences diverses'!$D$8:$D$500,Salariés!$J$4)</f>
        <v>0</v>
      </c>
      <c r="VR10" s="37">
        <f>SUMIFS('Arrêts médicaux'!$AV$8:$AV$500,'Arrêts médicaux'!$A$8:$A$500,B10,'Arrêts médicaux'!$D$8:$D$500,Salariés!$H$1)</f>
        <v>0</v>
      </c>
      <c r="VS10" s="37">
        <f>SUMIFS('Arrêts médicaux'!$AV$8:$AV$500,'Arrêts médicaux'!$A$8:$A$500,B10,'Arrêts médicaux'!$D$8:$D$500,Salariés!$H$2)</f>
        <v>0</v>
      </c>
      <c r="VT10" s="38">
        <f t="shared" si="295"/>
        <v>0</v>
      </c>
      <c r="VU10" s="37">
        <f>SUMIFS('Arrêts médicaux'!$AV$8:$AV$500,'Arrêts médicaux'!$A$8:$A$500,B10,'Arrêts médicaux'!$D$8:$D$500,Salariés!$H$3)</f>
        <v>0</v>
      </c>
      <c r="VV10" s="37">
        <f>SUMIFS('Arrêts médicaux'!$AV$8:$AV$500,'Arrêts médicaux'!$A$8:$A$500,B10,'Arrêts médicaux'!$D$8:$D$500,Salariés!$H$4)</f>
        <v>0</v>
      </c>
      <c r="VW10" s="38">
        <f t="shared" si="296"/>
        <v>0</v>
      </c>
      <c r="VX10" s="37">
        <f>SUMIFS('Arrêts médicaux'!$AV$8:$AV$500,'Arrêts médicaux'!$A$8:$A$500,B10,'Arrêts médicaux'!$D$8:$D$500,Salariés!$H$5)</f>
        <v>0</v>
      </c>
      <c r="VY10" s="37">
        <f>SUMIFS('Arrêts médicaux'!$AV$8:$AV$500,'Arrêts médicaux'!$A$8:$A$500,B10,'Arrêts médicaux'!$D$8:$D$500,Salariés!$H$6)</f>
        <v>0</v>
      </c>
      <c r="VZ10" s="37">
        <f>SUMIFS('Arrêts médicaux'!$AV$8:$AV$500,'Arrêts médicaux'!$A$8:$A$500,B10,'Arrêts médicaux'!$D$8:$D$500,Salariés!$H$7)</f>
        <v>0</v>
      </c>
      <c r="WA10" s="38">
        <f t="shared" si="297"/>
        <v>0</v>
      </c>
      <c r="WB10" s="37">
        <f>SUMIFS('Arrêts médicaux'!$AV$8:$AV$500,'Arrêts médicaux'!$A$8:$A$500,B10,'Arrêts médicaux'!$D$8:$D$500,Salariés!$H$8)</f>
        <v>0</v>
      </c>
      <c r="WC10" s="37">
        <f>SUMIFS('Absences diverses'!$AT$8:$AT$500,'Absences diverses'!$A$8:$A$500,B10,'Absences diverses'!$D$8:$D$500,Salariés!$J$1)</f>
        <v>0</v>
      </c>
      <c r="WD10" s="37">
        <f>SUMIFS('Absences diverses'!$AT$8:$AT$500,'Absences diverses'!$A$8:$A$500,B10,'Absences diverses'!$D$8:$D$500,Salariés!$J$2)</f>
        <v>0</v>
      </c>
      <c r="WE10" s="37">
        <f>SUMIFS('Absences diverses'!$AT$8:$AT$500,'Absences diverses'!$A$8:$A$500,B10,'Absences diverses'!$D$8:$D$500,Salariés!$J$3)</f>
        <v>0</v>
      </c>
      <c r="WF10" s="37">
        <f>SUMIFS('Absences diverses'!$AT$8:$AT$500,'Absences diverses'!$A$8:$A$500,B10,'Absences diverses'!$D$8:$D$500,Salariés!$J$4)</f>
        <v>0</v>
      </c>
      <c r="WG10" s="37">
        <f>SUMIFS('Arrêts médicaux'!$AW$8:$AW$500,'Arrêts médicaux'!$A$8:$A$500,B10,'Arrêts médicaux'!$D$8:$D$500,Salariés!$H$1)</f>
        <v>0</v>
      </c>
      <c r="WH10" s="37">
        <f>SUMIFS('Arrêts médicaux'!$AW$8:$AW$500,'Arrêts médicaux'!$A$8:$A$500,B10,'Arrêts médicaux'!$D$8:$D$500,Salariés!$H$2)</f>
        <v>0</v>
      </c>
      <c r="WI10" s="38">
        <f t="shared" si="298"/>
        <v>0</v>
      </c>
      <c r="WJ10" s="37">
        <f>SUMIFS('Arrêts médicaux'!$AW$8:$AW$500,'Arrêts médicaux'!$A$8:$A$500,B10,'Arrêts médicaux'!$D$8:$D$500,Salariés!$H$3)</f>
        <v>0</v>
      </c>
      <c r="WK10" s="37">
        <f>SUMIFS('Arrêts médicaux'!$AW$8:$AW$500,'Arrêts médicaux'!$A$8:$A$500,B10,'Arrêts médicaux'!$D$8:$D$500,Salariés!$H$4)</f>
        <v>0</v>
      </c>
      <c r="WL10" s="38">
        <f t="shared" si="299"/>
        <v>0</v>
      </c>
      <c r="WM10" s="37">
        <f>SUMIFS('Arrêts médicaux'!$AW$8:$AW$500,'Arrêts médicaux'!$A$8:$A$500,B10,'Arrêts médicaux'!$D$8:$D$500,Salariés!$H$5)</f>
        <v>0</v>
      </c>
      <c r="WN10" s="37">
        <f>SUMIFS('Arrêts médicaux'!$AW$8:$AW$500,'Arrêts médicaux'!$A$8:$A$500,B10,'Arrêts médicaux'!$D$8:$D$500,Salariés!$H$6)</f>
        <v>0</v>
      </c>
      <c r="WO10" s="37">
        <f>SUMIFS('Arrêts médicaux'!$AW$8:$AW$500,'Arrêts médicaux'!$A$8:$A$500,B10,'Arrêts médicaux'!$D$8:$D$500,Salariés!$H$7)</f>
        <v>0</v>
      </c>
      <c r="WP10" s="38">
        <f t="shared" si="300"/>
        <v>0</v>
      </c>
      <c r="WQ10" s="37">
        <f>SUMIFS('Arrêts médicaux'!$AW$8:$AW$500,'Arrêts médicaux'!$A$8:$A$500,B10,'Arrêts médicaux'!$D$8:$D$500,Salariés!$H$8)</f>
        <v>0</v>
      </c>
      <c r="WR10" s="37">
        <f>SUMIFS('Absences diverses'!$AU$8:$AU$500,'Absences diverses'!$A$8:$A$500,B10,'Absences diverses'!$D$8:$D$500,Salariés!$J$1)</f>
        <v>0</v>
      </c>
      <c r="WS10" s="37">
        <f>SUMIFS('Absences diverses'!$AU$8:$AU$500,'Absences diverses'!$A$8:$A$500,B10,'Absences diverses'!$D$8:$D$500,Salariés!$J$2)</f>
        <v>0</v>
      </c>
      <c r="WT10" s="37">
        <f>SUMIFS('Absences diverses'!$AU$8:$AU$500,'Absences diverses'!$A$8:$A$500,B10,'Absences diverses'!$D$8:$D$500,Salariés!$J$3)</f>
        <v>0</v>
      </c>
      <c r="WU10" s="37">
        <f>SUMIFS('Absences diverses'!$AU$8:$AU$500,'Absences diverses'!$A$8:$A$500,B10,'Absences diverses'!$D$8:$D$500,Salariés!$J$4)</f>
        <v>0</v>
      </c>
      <c r="WV10" s="37">
        <f>SUMIFS('Arrêts médicaux'!$AX$8:$AX$500,'Arrêts médicaux'!$A$8:$A$500,B10,'Arrêts médicaux'!$D$8:$D$500,Salariés!$H$1)</f>
        <v>0</v>
      </c>
      <c r="WW10" s="37">
        <f>SUMIFS('Arrêts médicaux'!$AX$8:$AX$500,'Arrêts médicaux'!$A$8:$A$500,B10,'Arrêts médicaux'!$D$8:$D$500,Salariés!$H$2)</f>
        <v>0</v>
      </c>
      <c r="WX10" s="38">
        <f t="shared" si="301"/>
        <v>0</v>
      </c>
      <c r="WY10" s="37">
        <f>SUMIFS('Arrêts médicaux'!$AX$8:$AX$500,'Arrêts médicaux'!$A$8:$A$500,B10,'Arrêts médicaux'!$D$8:$D$500,Salariés!$H$3)</f>
        <v>0</v>
      </c>
      <c r="WZ10" s="37">
        <f>SUMIFS('Arrêts médicaux'!$AX$8:$AX$500,'Arrêts médicaux'!$A$8:$A$500,B10,'Arrêts médicaux'!$D$8:$D$500,Salariés!$H$4)</f>
        <v>0</v>
      </c>
      <c r="XA10" s="38">
        <f t="shared" si="302"/>
        <v>0</v>
      </c>
      <c r="XB10" s="37">
        <f>SUMIFS('Arrêts médicaux'!$AX$8:$AX$500,'Arrêts médicaux'!$A$8:$A$500,B10,'Arrêts médicaux'!$D$8:$D$500,Salariés!$H$5)</f>
        <v>0</v>
      </c>
      <c r="XC10" s="37">
        <f>SUMIFS('Arrêts médicaux'!$AX$8:$AX$500,'Arrêts médicaux'!$A$8:$A$500,B10,'Arrêts médicaux'!$D$8:$D$500,Salariés!$H$6)</f>
        <v>0</v>
      </c>
      <c r="XD10" s="37">
        <f>SUMIFS('Arrêts médicaux'!$AX$8:$AX$500,'Arrêts médicaux'!$A$8:$A$500,B10,'Arrêts médicaux'!$D$8:$D$500,Salariés!$H$7)</f>
        <v>0</v>
      </c>
      <c r="XE10" s="38">
        <f t="shared" si="303"/>
        <v>0</v>
      </c>
      <c r="XF10" s="37">
        <f>SUMIFS('Arrêts médicaux'!$AX$8:$AX$500,'Arrêts médicaux'!$A$8:$A$500,B10,'Arrêts médicaux'!$D$8:$D$500,Salariés!$H$8)</f>
        <v>0</v>
      </c>
      <c r="XG10" s="37">
        <f>SUMIFS('Absences diverses'!$AV$8:$AV$500,'Absences diverses'!$A$8:$A$500,B10,'Absences diverses'!$D$8:$D$500,Salariés!$J$1)</f>
        <v>0</v>
      </c>
      <c r="XH10" s="37">
        <f>SUMIFS('Absences diverses'!$AV$8:$AV$500,'Absences diverses'!$A$8:$A$500,B10,'Absences diverses'!$D$8:$D$500,Salariés!$J$2)</f>
        <v>0</v>
      </c>
      <c r="XI10" s="37">
        <f>SUMIFS('Absences diverses'!$AV$8:$AV$500,'Absences diverses'!$A$8:$A$500,B10,'Absences diverses'!$D$8:$D$500,Salariés!$J$3)</f>
        <v>0</v>
      </c>
      <c r="XJ10" s="37">
        <f>SUMIFS('Absences diverses'!$AV$8:$AV$500,'Absences diverses'!$A$8:$A$500,B10,'Absences diverses'!$D$8:$D$500,Salariés!$J$4)</f>
        <v>0</v>
      </c>
      <c r="XK10" s="37">
        <f>SUMIFS('Arrêts médicaux'!$AY$8:$AY$500,'Arrêts médicaux'!$A$8:$A$500,B10,'Arrêts médicaux'!$D$8:$D$500,Salariés!$H$1)</f>
        <v>0</v>
      </c>
      <c r="XL10" s="37">
        <f>SUMIFS('Arrêts médicaux'!$AY$8:$AY$500,'Arrêts médicaux'!$A$8:$A$500,B10,'Arrêts médicaux'!$D$8:$D$500,Salariés!$H$2)</f>
        <v>0</v>
      </c>
      <c r="XM10" s="38">
        <f t="shared" si="304"/>
        <v>0</v>
      </c>
      <c r="XN10" s="37">
        <f>SUMIFS('Arrêts médicaux'!$AY$8:$AY$500,'Arrêts médicaux'!$A$8:$A$500,B10,'Arrêts médicaux'!$D$8:$D$500,Salariés!$H$3)</f>
        <v>0</v>
      </c>
      <c r="XO10" s="37">
        <f>SUMIFS('Arrêts médicaux'!$AY$8:$AY$500,'Arrêts médicaux'!$A$8:$A$500,B10,'Arrêts médicaux'!$D$8:$D$500,Salariés!$H$4)</f>
        <v>0</v>
      </c>
      <c r="XP10" s="38">
        <f t="shared" si="305"/>
        <v>0</v>
      </c>
      <c r="XQ10" s="37">
        <f>SUMIFS('Arrêts médicaux'!$AY$8:$AY$500,'Arrêts médicaux'!$A$8:$A$500,B10,'Arrêts médicaux'!$D$8:$D$500,Salariés!$H$5)</f>
        <v>0</v>
      </c>
      <c r="XR10" s="37">
        <f>SUMIFS('Arrêts médicaux'!$AY$8:$AY$500,'Arrêts médicaux'!$A$8:$A$500,B10,'Arrêts médicaux'!$D$8:$D$500,Salariés!$H$6)</f>
        <v>0</v>
      </c>
      <c r="XS10" s="37">
        <f>SUMIFS('Arrêts médicaux'!$AY$8:$AY$500,'Arrêts médicaux'!$A$8:$A$500,B10,'Arrêts médicaux'!$D$8:$D$500,Salariés!$H$7)</f>
        <v>0</v>
      </c>
      <c r="XT10" s="38">
        <f t="shared" si="306"/>
        <v>0</v>
      </c>
      <c r="XU10" s="37">
        <f>SUMIFS('Arrêts médicaux'!$AY$8:$AY$500,'Arrêts médicaux'!$A$8:$A$500,B10,'Arrêts médicaux'!$D$8:$D$500,Salariés!$H$8)</f>
        <v>0</v>
      </c>
      <c r="XV10" s="37">
        <f>SUMIFS('Absences diverses'!$AW$8:$AW$500,'Absences diverses'!$A$8:$A$500,B10,'Absences diverses'!$D$8:$D$500,Salariés!$J$1)</f>
        <v>0</v>
      </c>
      <c r="XW10" s="37">
        <f>SUMIFS('Absences diverses'!$AW$8:$AW$500,'Absences diverses'!$A$8:$A$500,B10,'Absences diverses'!$D$8:$D$500,Salariés!$J$2)</f>
        <v>0</v>
      </c>
      <c r="XX10" s="37">
        <f>SUMIFS('Absences diverses'!$AW$8:$AW$500,'Absences diverses'!$A$8:$A$500,B10,'Absences diverses'!$D$8:$D$500,Salariés!$J$3)</f>
        <v>0</v>
      </c>
      <c r="XY10" s="37">
        <f>SUMIFS('Absences diverses'!$AW$8:$AW$500,'Absences diverses'!$A$8:$A$500,B10,'Absences diverses'!$D$8:$D$500,Salariés!$J$4)</f>
        <v>0</v>
      </c>
      <c r="XZ10" s="37">
        <f>SUMIFS('Arrêts médicaux'!$AZ$8:$AZ$500,'Arrêts médicaux'!$A$8:$A$500,B10,'Arrêts médicaux'!$D$8:$D$500,Salariés!$H$1)</f>
        <v>0</v>
      </c>
      <c r="YA10" s="37">
        <f>SUMIFS('Arrêts médicaux'!$AZ$8:$AZ$500,'Arrêts médicaux'!$A$8:$A$500,B10,'Arrêts médicaux'!$D$8:$D$500,Salariés!$H$2)</f>
        <v>0</v>
      </c>
      <c r="YB10" s="38">
        <f t="shared" si="307"/>
        <v>0</v>
      </c>
      <c r="YC10" s="37">
        <f>SUMIFS('Arrêts médicaux'!$AZ$8:$AZ$500,'Arrêts médicaux'!$A$8:$A$500,B10,'Arrêts médicaux'!$D$8:$D$500,Salariés!$H$3)</f>
        <v>0</v>
      </c>
      <c r="YD10" s="37">
        <f>SUMIFS('Arrêts médicaux'!$AZ$8:$AZ$500,'Arrêts médicaux'!$A$8:$A$500,B10,'Arrêts médicaux'!$D$8:$D$500,Salariés!$H$4)</f>
        <v>0</v>
      </c>
      <c r="YE10" s="38">
        <f t="shared" si="308"/>
        <v>0</v>
      </c>
      <c r="YF10" s="37">
        <f>SUMIFS('Arrêts médicaux'!$AZ$8:$AZ$500,'Arrêts médicaux'!$A$8:$A$500,B10,'Arrêts médicaux'!$D$8:$D$500,Salariés!$H$5)</f>
        <v>0</v>
      </c>
      <c r="YG10" s="37">
        <f>SUMIFS('Arrêts médicaux'!$AZ$8:$AZ$500,'Arrêts médicaux'!$A$8:$A$500,B10,'Arrêts médicaux'!$D$8:$D$500,Salariés!$H$6)</f>
        <v>0</v>
      </c>
      <c r="YH10" s="37">
        <f>SUMIFS('Arrêts médicaux'!$AZ$8:$AZ$500,'Arrêts médicaux'!$A$8:$A$500,B10,'Arrêts médicaux'!$D$8:$D$500,Salariés!$H$7)</f>
        <v>0</v>
      </c>
      <c r="YI10" s="38">
        <f t="shared" si="309"/>
        <v>0</v>
      </c>
      <c r="YJ10" s="37">
        <f>SUMIFS('Arrêts médicaux'!$AZ$8:$AZ$500,'Arrêts médicaux'!$A$8:$A$500,B10,'Arrêts médicaux'!$D$8:$D$500,Salariés!$H$8)</f>
        <v>0</v>
      </c>
      <c r="YK10" s="37">
        <f>SUMIFS('Absences diverses'!$AX$8:$AX$500,'Absences diverses'!$A$8:$A$500,B10,'Absences diverses'!$D$8:$D$500,Salariés!$J$1)</f>
        <v>0</v>
      </c>
      <c r="YL10" s="37">
        <f>SUMIFS('Absences diverses'!$AX$8:$AX$500,'Absences diverses'!$A$8:$A$500,B10,'Absences diverses'!$D$8:$D$500,Salariés!$J$2)</f>
        <v>0</v>
      </c>
      <c r="YM10" s="37">
        <f>SUMIFS('Absences diverses'!$AX$8:$AX$500,'Absences diverses'!$A$8:$A$500,B10,'Absences diverses'!$D$8:$D$500,Salariés!$J$3)</f>
        <v>0</v>
      </c>
      <c r="YN10" s="37">
        <f>SUMIFS('Absences diverses'!$AX$8:$AX$500,'Absences diverses'!$A$8:$A$500,B10,'Absences diverses'!$D$8:$D$500,Salariés!$J$4)</f>
        <v>0</v>
      </c>
      <c r="YO10" s="37">
        <f>SUMIFS('Arrêts médicaux'!$BA$8:$BA$500,'Arrêts médicaux'!$A$8:$A$500,B10,'Arrêts médicaux'!$D$8:$D$500,Salariés!$H$1)</f>
        <v>0</v>
      </c>
      <c r="YP10" s="37">
        <f>SUMIFS('Arrêts médicaux'!$BA$8:$BA$500,'Arrêts médicaux'!$A$8:$A$500,B10,'Arrêts médicaux'!$D$8:$D$500,Salariés!$H$2)</f>
        <v>0</v>
      </c>
      <c r="YQ10" s="38">
        <f t="shared" si="310"/>
        <v>0</v>
      </c>
      <c r="YR10" s="37">
        <f>SUMIFS('Arrêts médicaux'!$BA$8:$BA$500,'Arrêts médicaux'!$A$8:$A$500,B10,'Arrêts médicaux'!$D$8:$D$500,Salariés!$H$3)</f>
        <v>0</v>
      </c>
      <c r="YS10" s="37">
        <f>SUMIFS('Arrêts médicaux'!$BA$8:$BA$500,'Arrêts médicaux'!$A$8:$A$500,B10,'Arrêts médicaux'!$D$8:$D$500,Salariés!$H$4)</f>
        <v>0</v>
      </c>
      <c r="YT10" s="38">
        <f t="shared" si="311"/>
        <v>0</v>
      </c>
      <c r="YU10" s="37">
        <f>SUMIFS('Arrêts médicaux'!$BA$8:$BA$500,'Arrêts médicaux'!$A$8:$A$500,B10,'Arrêts médicaux'!$D$8:$D$500,Salariés!$H$5)</f>
        <v>0</v>
      </c>
      <c r="YV10" s="37">
        <f>SUMIFS('Arrêts médicaux'!$BA$8:$BA$500,'Arrêts médicaux'!$A$8:$A$500,B10,'Arrêts médicaux'!$D$8:$D$500,Salariés!$H$6)</f>
        <v>0</v>
      </c>
      <c r="YW10" s="37">
        <f>SUMIFS('Arrêts médicaux'!$BA$8:$BA$500,'Arrêts médicaux'!$A$8:$A$500,B10,'Arrêts médicaux'!$D$8:$D$500,Salariés!$H$7)</f>
        <v>0</v>
      </c>
      <c r="YX10" s="38">
        <f t="shared" si="312"/>
        <v>0</v>
      </c>
      <c r="YY10" s="37">
        <f>SUMIFS('Arrêts médicaux'!$BA$8:$BA$500,'Arrêts médicaux'!$A$8:$A$500,B10,'Arrêts médicaux'!$D$8:$D$500,Salariés!$H$8)</f>
        <v>0</v>
      </c>
      <c r="YZ10" s="37">
        <f>SUMIFS('Absences diverses'!$AY$8:$AY$500,'Absences diverses'!$A$8:$A$500,B10,'Absences diverses'!$D$8:$D$500,Salariés!$J$1)</f>
        <v>0</v>
      </c>
      <c r="ZA10" s="37">
        <f>SUMIFS('Absences diverses'!$AY$8:$AY$500,'Absences diverses'!$A$8:$A$500,B10,'Absences diverses'!$D$8:$D$500,Salariés!$J$2)</f>
        <v>0</v>
      </c>
      <c r="ZB10" s="37">
        <f>SUMIFS('Absences diverses'!$AY$8:$AY$500,'Absences diverses'!$A$8:$A$500,B10,'Absences diverses'!$D$8:$D$500,Salariés!$J$3)</f>
        <v>0</v>
      </c>
      <c r="ZC10" s="37">
        <f>SUMIFS('Absences diverses'!$AY$8:$AY$500,'Absences diverses'!$A$8:$A$500,B10,'Absences diverses'!$D$8:$D$500,Salariés!$J$4)</f>
        <v>0</v>
      </c>
      <c r="ZD10" s="37">
        <f>SUMIFS('Arrêts médicaux'!$BB$8:$BB$500,'Arrêts médicaux'!$A$8:$A$500,B10,'Arrêts médicaux'!$D$8:$D$500,Salariés!$H$1)</f>
        <v>0</v>
      </c>
      <c r="ZE10" s="37">
        <f>SUMIFS('Arrêts médicaux'!$BB$8:$BB$500,'Arrêts médicaux'!$A$8:$A$500,B10,'Arrêts médicaux'!$D$8:$D$500,Salariés!$H$2)</f>
        <v>0</v>
      </c>
      <c r="ZF10" s="38">
        <f t="shared" si="313"/>
        <v>0</v>
      </c>
      <c r="ZG10" s="37">
        <f>SUMIFS('Arrêts médicaux'!$BB$8:$BB$500,'Arrêts médicaux'!$A$8:$A$500,B10,'Arrêts médicaux'!$D$8:$D$500,Salariés!$H$3)</f>
        <v>0</v>
      </c>
      <c r="ZH10" s="37">
        <f>SUMIFS('Arrêts médicaux'!$BB$8:$BB$500,'Arrêts médicaux'!$A$8:$A$500,B10,'Arrêts médicaux'!$D$8:$D$500,Salariés!$H$4)</f>
        <v>0</v>
      </c>
      <c r="ZI10" s="38">
        <f t="shared" si="314"/>
        <v>0</v>
      </c>
      <c r="ZJ10" s="37">
        <f>SUMIFS('Arrêts médicaux'!$BB$8:$BB$500,'Arrêts médicaux'!$A$8:$A$500,B10,'Arrêts médicaux'!$D$8:$D$500,Salariés!$H$5)</f>
        <v>0</v>
      </c>
      <c r="ZK10" s="37">
        <f>SUMIFS('Arrêts médicaux'!$BB$8:$BB$500,'Arrêts médicaux'!$A$8:$A$500,B10,'Arrêts médicaux'!$D$8:$D$500,Salariés!$H$6)</f>
        <v>0</v>
      </c>
      <c r="ZL10" s="37">
        <f>SUMIFS('Arrêts médicaux'!$BB$8:$BB$500,'Arrêts médicaux'!$A$8:$A$500,B10,'Arrêts médicaux'!$D$8:$D$500,Salariés!$H$7)</f>
        <v>0</v>
      </c>
      <c r="ZM10" s="38">
        <f t="shared" si="315"/>
        <v>0</v>
      </c>
      <c r="ZN10" s="37">
        <f>SUMIFS('Arrêts médicaux'!$BB$8:$BB$500,'Arrêts médicaux'!$A$8:$A$500,B10,'Arrêts médicaux'!$D$8:$D$500,Salariés!$H$8)</f>
        <v>0</v>
      </c>
      <c r="ZO10" s="37">
        <f>SUMIFS('Absences diverses'!$AZ$8:$AZ$500,'Absences diverses'!$A$8:$A$500,B10,'Absences diverses'!$D$8:$D$500,Salariés!$J$1)</f>
        <v>0</v>
      </c>
      <c r="ZP10" s="37">
        <f>SUMIFS('Absences diverses'!$AZ$8:$AZ$500,'Absences diverses'!$A$8:$A$500,B10,'Absences diverses'!$D$8:$D$500,Salariés!$J$2)</f>
        <v>0</v>
      </c>
      <c r="ZQ10" s="37">
        <f>SUMIFS('Absences diverses'!$AZ$8:$AZ$500,'Absences diverses'!$A$8:$A$500,B10,'Absences diverses'!$D$8:$D$500,Salariés!$J$3)</f>
        <v>0</v>
      </c>
      <c r="ZR10" s="37">
        <f>SUMIFS('Absences diverses'!$AZ$8:$AZ$500,'Absences diverses'!$A$8:$A$500,B10,'Absences diverses'!$D$8:$D$500,Salariés!$J$4)</f>
        <v>0</v>
      </c>
      <c r="ZS10" s="37">
        <f>SUMIFS('Arrêts médicaux'!$BC$8:$BC$500,'Arrêts médicaux'!$A$8:$A$500,B10,'Arrêts médicaux'!$D$8:$D$500,Salariés!$H$1)</f>
        <v>0</v>
      </c>
      <c r="ZT10" s="37">
        <f>SUMIFS('Arrêts médicaux'!$BC$8:$BC$500,'Arrêts médicaux'!$A$8:$A$500,B10,'Arrêts médicaux'!$D$8:$D$500,Salariés!$H$2)</f>
        <v>0</v>
      </c>
      <c r="ZU10" s="38">
        <f t="shared" si="316"/>
        <v>0</v>
      </c>
      <c r="ZV10" s="37">
        <f>SUMIFS('Arrêts médicaux'!$BC$8:$BC$500,'Arrêts médicaux'!$A$8:$A$500,B10,'Arrêts médicaux'!$D$8:$D$500,Salariés!$H$3)</f>
        <v>0</v>
      </c>
      <c r="ZW10" s="37">
        <f>SUMIFS('Arrêts médicaux'!$BC$8:$BC$500,'Arrêts médicaux'!$A$8:$A$500,B10,'Arrêts médicaux'!$D$8:$D$500,Salariés!$H$4)</f>
        <v>0</v>
      </c>
      <c r="ZX10" s="38">
        <f t="shared" si="317"/>
        <v>0</v>
      </c>
      <c r="ZY10" s="37">
        <f>SUMIFS('Arrêts médicaux'!$BC$8:$BC$500,'Arrêts médicaux'!$A$8:$A$500,B10,'Arrêts médicaux'!$D$8:$D$500,Salariés!$H$5)</f>
        <v>0</v>
      </c>
      <c r="ZZ10" s="37">
        <f>SUMIFS('Arrêts médicaux'!$BC$8:$BC$500,'Arrêts médicaux'!$A$8:$A$500,B10,'Arrêts médicaux'!$D$8:$D$500,Salariés!$H$6)</f>
        <v>0</v>
      </c>
      <c r="AAA10" s="37">
        <f>SUMIFS('Arrêts médicaux'!$BC$8:$BC$500,'Arrêts médicaux'!$A$8:$A$500,B10,'Arrêts médicaux'!$D$8:$D$500,Salariés!$H$7)</f>
        <v>0</v>
      </c>
      <c r="AAB10" s="38">
        <f t="shared" si="318"/>
        <v>0</v>
      </c>
      <c r="AAC10" s="37">
        <f>SUMIFS('Arrêts médicaux'!$BC$8:$BC$500,'Arrêts médicaux'!$A$8:$A$500,B10,'Arrêts médicaux'!$D$8:$D$500,Salariés!$H$8)</f>
        <v>0</v>
      </c>
      <c r="AAD10" s="37">
        <f>SUMIFS('Absences diverses'!$BA$8:$BA$500,'Absences diverses'!$A$8:$A$500,B10,'Absences diverses'!$D$8:$D$500,Salariés!$J$1)</f>
        <v>0</v>
      </c>
      <c r="AAE10" s="37">
        <f>SUMIFS('Absences diverses'!$BA$8:$BA$500,'Absences diverses'!$A$8:$A$500,B10,'Absences diverses'!$D$8:$D$500,Salariés!$J$2)</f>
        <v>0</v>
      </c>
      <c r="AAF10" s="37">
        <f>SUMIFS('Absences diverses'!$BA$8:$BA$500,'Absences diverses'!$A$8:$A$500,B10,'Absences diverses'!$D$8:$D$500,Salariés!$J$3)</f>
        <v>0</v>
      </c>
      <c r="AAG10" s="37">
        <f>SUMIFS('Absences diverses'!$BA$8:$BA$500,'Absences diverses'!$A$8:$A$500,B10,'Absences diverses'!$D$8:$D$500,Salariés!$J$4)</f>
        <v>0</v>
      </c>
      <c r="AAH10" s="37">
        <f>SUMIFS('Arrêts médicaux'!$BD$8:$BD$500,'Arrêts médicaux'!$A$8:$A$500,B10,'Arrêts médicaux'!$D$8:$D$500,Salariés!$H$1)</f>
        <v>0</v>
      </c>
      <c r="AAI10" s="37">
        <f>SUMIFS('Arrêts médicaux'!$BD$8:$BD$500,'Arrêts médicaux'!$A$8:$A$500,B10,'Arrêts médicaux'!$D$8:$D$500,Salariés!$H$2)</f>
        <v>0</v>
      </c>
      <c r="AAJ10" s="38">
        <f t="shared" si="319"/>
        <v>0</v>
      </c>
      <c r="AAK10" s="37">
        <f>SUMIFS('Arrêts médicaux'!$BD$8:$BD$500,'Arrêts médicaux'!$A$8:$A$500,B10,'Arrêts médicaux'!$D$8:$D$500,Salariés!$H$3)</f>
        <v>0</v>
      </c>
      <c r="AAL10" s="37">
        <f>SUMIFS('Arrêts médicaux'!$BD$8:$BD$500,'Arrêts médicaux'!$A$8:$A$500,B10,'Arrêts médicaux'!$D$8:$D$500,Salariés!$H$4)</f>
        <v>0</v>
      </c>
      <c r="AAM10" s="38">
        <f t="shared" si="320"/>
        <v>0</v>
      </c>
      <c r="AAN10" s="37">
        <f>SUMIFS('Arrêts médicaux'!$BD$8:$BD$500,'Arrêts médicaux'!$A$8:$A$500,B10,'Arrêts médicaux'!$D$8:$D$500,Salariés!$H$5)</f>
        <v>0</v>
      </c>
      <c r="AAO10" s="37">
        <f>SUMIFS('Arrêts médicaux'!$BD$8:$BD$500,'Arrêts médicaux'!$A$8:$A$500,B10,'Arrêts médicaux'!$D$8:$D$500,Salariés!$H$6)</f>
        <v>0</v>
      </c>
      <c r="AAP10" s="37">
        <f>SUMIFS('Arrêts médicaux'!$BD$8:$BD$500,'Arrêts médicaux'!$A$8:$A$500,B10,'Arrêts médicaux'!$D$8:$D$500,Salariés!$H$7)</f>
        <v>0</v>
      </c>
      <c r="AAQ10" s="38">
        <f t="shared" si="321"/>
        <v>0</v>
      </c>
      <c r="AAR10" s="37">
        <f>SUMIFS('Arrêts médicaux'!$BD$8:$BD$500,'Arrêts médicaux'!$A$8:$A$500,B10,'Arrêts médicaux'!$D$8:$D$500,Salariés!$H$8)</f>
        <v>0</v>
      </c>
      <c r="AAS10" s="37">
        <f>SUMIFS('Absences diverses'!$BB$8:$BB$500,'Absences diverses'!$A$8:$A$500,B10,'Absences diverses'!$D$8:$D$500,Salariés!$J$1)</f>
        <v>0</v>
      </c>
      <c r="AAT10" s="37">
        <f>SUMIFS('Absences diverses'!$BB$8:$BB$500,'Absences diverses'!$A$8:$A$500,B10,'Absences diverses'!$D$8:$D$500,Salariés!$J$2)</f>
        <v>0</v>
      </c>
      <c r="AAU10" s="37">
        <f>SUMIFS('Absences diverses'!$BB$8:$BB$500,'Absences diverses'!$A$8:$A$500,B10,'Absences diverses'!$D$8:$D$500,Salariés!$J$3)</f>
        <v>0</v>
      </c>
      <c r="AAV10" s="37">
        <f>SUMIFS('Absences diverses'!$BB$8:$BB$500,'Absences diverses'!$A$8:$A$500,B10,'Absences diverses'!$D$8:$D$500,Salariés!$J$4)</f>
        <v>0</v>
      </c>
      <c r="AAW10" s="37">
        <f>SUMIFS('Arrêts médicaux'!$BE$8:$BE$500,'Arrêts médicaux'!$A$8:$A$500,B10,'Arrêts médicaux'!$D$8:$D$500,Salariés!$H$1)</f>
        <v>0</v>
      </c>
      <c r="AAX10" s="37">
        <f>SUMIFS('Arrêts médicaux'!$BE$8:$BE$500,'Arrêts médicaux'!$A$8:$A$500,B10,'Arrêts médicaux'!$D$8:$D$500,Salariés!$H$2)</f>
        <v>0</v>
      </c>
      <c r="AAY10" s="38">
        <f t="shared" si="322"/>
        <v>0</v>
      </c>
      <c r="AAZ10" s="37">
        <f>SUMIFS('Arrêts médicaux'!$BE$8:$BE$500,'Arrêts médicaux'!$A$8:$A$500,B10,'Arrêts médicaux'!$D$8:$D$500,Salariés!$H$3)</f>
        <v>0</v>
      </c>
      <c r="ABA10" s="37">
        <f>SUMIFS('Arrêts médicaux'!$BE$8:$BE$500,'Arrêts médicaux'!$A$8:$A$500,B10,'Arrêts médicaux'!$D$8:$D$500,Salariés!$H$4)</f>
        <v>0</v>
      </c>
      <c r="ABB10" s="38">
        <f t="shared" si="323"/>
        <v>0</v>
      </c>
      <c r="ABC10" s="37">
        <f>SUMIFS('Arrêts médicaux'!$BE$8:$BE$500,'Arrêts médicaux'!$A$8:$A$500,B10,'Arrêts médicaux'!$D$8:$D$500,Salariés!$H$5)</f>
        <v>0</v>
      </c>
      <c r="ABD10" s="37">
        <f>SUMIFS('Arrêts médicaux'!$BE$8:$BE$500,'Arrêts médicaux'!$A$8:$A$500,B10,'Arrêts médicaux'!$D$8:$D$500,Salariés!$H$6)</f>
        <v>0</v>
      </c>
      <c r="ABE10" s="37">
        <f>SUMIFS('Arrêts médicaux'!$BE$8:$BE$500,'Arrêts médicaux'!$A$8:$A$500,B10,'Arrêts médicaux'!$D$8:$D$500,Salariés!$H$7)</f>
        <v>0</v>
      </c>
      <c r="ABF10" s="38">
        <f t="shared" si="324"/>
        <v>0</v>
      </c>
      <c r="ABG10" s="37">
        <f>SUMIFS('Arrêts médicaux'!$BE$8:$BE$500,'Arrêts médicaux'!$A$8:$A$500,B10,'Arrêts médicaux'!$D$8:$D$500,Salariés!$H$8)</f>
        <v>0</v>
      </c>
      <c r="ABH10" s="37">
        <f>SUMIFS('Absences diverses'!$BC$8:$BC$500,'Absences diverses'!$A$8:$A$500,B10,'Absences diverses'!$D$8:$D$500,Salariés!$J$1)</f>
        <v>0</v>
      </c>
      <c r="ABI10" s="37">
        <f>SUMIFS('Absences diverses'!$BC$8:$BC$500,'Absences diverses'!$A$8:$A$500,B10,'Absences diverses'!$D$8:$D$500,Salariés!$J$2)</f>
        <v>0</v>
      </c>
      <c r="ABJ10" s="37">
        <f>SUMIFS('Absences diverses'!$BC$8:$BC$500,'Absences diverses'!$A$8:$A$500,B10,'Absences diverses'!$D$8:$D$500,Salariés!$J$3)</f>
        <v>0</v>
      </c>
      <c r="ABK10" s="37">
        <f>SUMIFS('Absences diverses'!$BC$8:$BC$500,'Absences diverses'!$A$8:$A$500,B10,'Absences diverses'!$D$8:$D$500,Salariés!$J$4)</f>
        <v>0</v>
      </c>
      <c r="ABL10" s="37">
        <f>SUMIFS('Arrêts médicaux'!$BF$8:$BF$500,'Arrêts médicaux'!$A$8:$A$500,B10,'Arrêts médicaux'!$D$8:$D$500,Salariés!$H$1)</f>
        <v>0</v>
      </c>
      <c r="ABM10" s="37">
        <f>SUMIFS('Arrêts médicaux'!$BF$8:$BF$500,'Arrêts médicaux'!$A$8:$A$500,B10,'Arrêts médicaux'!$D$8:$D$500,Salariés!$H$2)</f>
        <v>0</v>
      </c>
      <c r="ABN10" s="38">
        <f t="shared" si="325"/>
        <v>0</v>
      </c>
      <c r="ABO10" s="37">
        <f>SUMIFS('Arrêts médicaux'!$BF$8:$BF$500,'Arrêts médicaux'!$A$8:$A$500,B10,'Arrêts médicaux'!$D$8:$D$500,Salariés!$H$3)</f>
        <v>0</v>
      </c>
      <c r="ABP10" s="37">
        <f>SUMIFS('Arrêts médicaux'!$BF$8:$BF$500,'Arrêts médicaux'!$A$8:$A$500,B10,'Arrêts médicaux'!$D$8:$D$500,Salariés!$H$4)</f>
        <v>0</v>
      </c>
      <c r="ABQ10" s="38">
        <f t="shared" si="326"/>
        <v>0</v>
      </c>
      <c r="ABR10" s="37">
        <f>SUMIFS('Arrêts médicaux'!$BF$8:$BF$500,'Arrêts médicaux'!$A$8:$A$500,B10,'Arrêts médicaux'!$D$8:$D$500,Salariés!$H$5)</f>
        <v>0</v>
      </c>
      <c r="ABS10" s="37">
        <f>SUMIFS('Arrêts médicaux'!$BF$8:$BF$500,'Arrêts médicaux'!$A$8:$A$500,B10,'Arrêts médicaux'!$D$8:$D$500,Salariés!$H$6)</f>
        <v>0</v>
      </c>
      <c r="ABT10" s="37">
        <f>SUMIFS('Arrêts médicaux'!$BF$8:$BF$500,'Arrêts médicaux'!$A$8:$A$500,B10,'Arrêts médicaux'!$D$8:$D$500,Salariés!$H$7)</f>
        <v>0</v>
      </c>
      <c r="ABU10" s="38">
        <f t="shared" si="327"/>
        <v>0</v>
      </c>
      <c r="ABV10" s="37">
        <f>SUMIFS('Arrêts médicaux'!$BF$8:$BF$500,'Arrêts médicaux'!$A$8:$A$500,B10,'Arrêts médicaux'!$D$8:$D$500,Salariés!$H$8)</f>
        <v>0</v>
      </c>
      <c r="ABW10" s="37">
        <f>SUMIFS('Absences diverses'!$BD$8:$BD$500,'Absences diverses'!$A$8:$A$500,B10,'Absences diverses'!$D$8:$D$500,Salariés!$J$1)</f>
        <v>0</v>
      </c>
      <c r="ABX10" s="37">
        <f>SUMIFS('Absences diverses'!$BD$8:$BD$500,'Absences diverses'!$A$8:$A$500,B10,'Absences diverses'!$D$8:$D$500,Salariés!$J$2)</f>
        <v>0</v>
      </c>
      <c r="ABY10" s="37">
        <f>SUMIFS('Absences diverses'!$BD$8:$BD$500,'Absences diverses'!$A$8:$A$500,B10,'Absences diverses'!$D$8:$D$500,Salariés!$J$3)</f>
        <v>0</v>
      </c>
      <c r="ABZ10" s="37">
        <f>SUMIFS('Absences diverses'!$BD$8:$BD$500,'Absences diverses'!$A$8:$A$500,B10,'Absences diverses'!$D$8:$D$500,Salariés!$J$4)</f>
        <v>0</v>
      </c>
      <c r="ACA10" s="37">
        <f>SUMIFS('Arrêts médicaux'!$BG$8:$BG$500,'Arrêts médicaux'!$A$8:$A$500,B10,'Arrêts médicaux'!$D$8:$D$500,Salariés!$H$1)</f>
        <v>0</v>
      </c>
      <c r="ACB10" s="37">
        <f>SUMIFS('Arrêts médicaux'!$BG$8:$BG$500,'Arrêts médicaux'!$A$8:$A$500,B10,'Arrêts médicaux'!$D$8:$D$500,Salariés!$H$2)</f>
        <v>0</v>
      </c>
      <c r="ACC10" s="38">
        <f t="shared" si="328"/>
        <v>0</v>
      </c>
      <c r="ACD10" s="37">
        <f>SUMIFS('Arrêts médicaux'!$BG$8:$BG$500,'Arrêts médicaux'!$A$8:$A$500,B10,'Arrêts médicaux'!$D$8:$D$500,Salariés!$H$3)</f>
        <v>0</v>
      </c>
      <c r="ACE10" s="37">
        <f>SUMIFS('Arrêts médicaux'!$BG$8:$BG$500,'Arrêts médicaux'!$A$8:$A$500,B10,'Arrêts médicaux'!$D$8:$D$500,Salariés!$H$4)</f>
        <v>0</v>
      </c>
      <c r="ACF10" s="38">
        <f t="shared" si="329"/>
        <v>0</v>
      </c>
      <c r="ACG10" s="37">
        <f>SUMIFS('Arrêts médicaux'!$BG$8:$BG$500,'Arrêts médicaux'!$A$8:$A$500,B10,'Arrêts médicaux'!$D$8:$D$500,Salariés!$H$5)</f>
        <v>0</v>
      </c>
      <c r="ACH10" s="37">
        <f>SUMIFS('Arrêts médicaux'!$BG$8:$BG$500,'Arrêts médicaux'!$A$8:$A$500,B10,'Arrêts médicaux'!$D$8:$D$500,Salariés!$H$6)</f>
        <v>0</v>
      </c>
      <c r="ACI10" s="37">
        <f>SUMIFS('Arrêts médicaux'!$BG$8:$BG$500,'Arrêts médicaux'!$A$8:$A$500,B10,'Arrêts médicaux'!$D$8:$D$500,Salariés!$H$7)</f>
        <v>0</v>
      </c>
      <c r="ACJ10" s="38">
        <f t="shared" si="330"/>
        <v>0</v>
      </c>
      <c r="ACK10" s="37">
        <f>SUMIFS('Arrêts médicaux'!$BG$8:$BG$500,'Arrêts médicaux'!$A$8:$A$500,B10,'Arrêts médicaux'!$D$8:$D$500,Salariés!$H$8)</f>
        <v>0</v>
      </c>
      <c r="ACL10" s="37">
        <f>SUMIFS('Absences diverses'!$BE$8:$BE$500,'Absences diverses'!$A$8:$A$500,B10,'Absences diverses'!$D$8:$D$500,Salariés!$J$1)</f>
        <v>0</v>
      </c>
      <c r="ACM10" s="37">
        <f>SUMIFS('Absences diverses'!$BE$8:$BE$500,'Absences diverses'!$A$8:$A$500,B10,'Absences diverses'!$D$8:$D$500,Salariés!$J$2)</f>
        <v>0</v>
      </c>
      <c r="ACN10" s="37">
        <f>SUMIFS('Absences diverses'!$BE$8:$BE$500,'Absences diverses'!$A$8:$A$500,B10,'Absences diverses'!$D$8:$D$500,Salariés!$J$3)</f>
        <v>0</v>
      </c>
      <c r="ACO10" s="37">
        <f>SUMIFS('Absences diverses'!$BE$8:$BE$500,'Absences diverses'!$A$8:$A$500,B10,'Absences diverses'!$D$8:$D$500,Salariés!$J$4)</f>
        <v>0</v>
      </c>
      <c r="ACP10" s="37">
        <f>SUMIFS('Arrêts médicaux'!$BH$8:$BH$500,'Arrêts médicaux'!$A$8:$A$500,B10,'Arrêts médicaux'!$D$8:$D$500,Salariés!$H$1)</f>
        <v>0</v>
      </c>
      <c r="ACQ10" s="37">
        <f>SUMIFS('Arrêts médicaux'!$BH$8:$BH$500,'Arrêts médicaux'!$A$8:$A$500,B10,'Arrêts médicaux'!$D$8:$D$500,Salariés!$H$2)</f>
        <v>0</v>
      </c>
      <c r="ACR10" s="38">
        <f t="shared" si="331"/>
        <v>0</v>
      </c>
      <c r="ACS10" s="37">
        <f>SUMIFS('Arrêts médicaux'!$BH$8:$BH$500,'Arrêts médicaux'!$A$8:$A$500,B10,'Arrêts médicaux'!$D$8:$D$500,Salariés!$H$3)</f>
        <v>0</v>
      </c>
      <c r="ACT10" s="37">
        <f>SUMIFS('Arrêts médicaux'!$BH$8:$BH$500,'Arrêts médicaux'!$A$8:$A$500,B10,'Arrêts médicaux'!$D$8:$D$500,Salariés!$H$4)</f>
        <v>0</v>
      </c>
      <c r="ACU10" s="38">
        <f t="shared" si="332"/>
        <v>0</v>
      </c>
      <c r="ACV10" s="37">
        <f>SUMIFS('Arrêts médicaux'!$BH$8:$BH$500,'Arrêts médicaux'!$A$8:$A$500,B10,'Arrêts médicaux'!$D$8:$D$500,Salariés!$H$5)</f>
        <v>0</v>
      </c>
      <c r="ACW10" s="37">
        <f>SUMIFS('Arrêts médicaux'!$BH$8:$BH$500,'Arrêts médicaux'!$A$8:$A$500,B10,'Arrêts médicaux'!$D$8:$D$500,Salariés!$H$6)</f>
        <v>0</v>
      </c>
      <c r="ACX10" s="37">
        <f>SUMIFS('Arrêts médicaux'!$BH$8:$BH$500,'Arrêts médicaux'!$A$8:$A$500,B10,'Arrêts médicaux'!$D$8:$D$500,Salariés!$H$7)</f>
        <v>0</v>
      </c>
      <c r="ACY10" s="38">
        <f t="shared" si="333"/>
        <v>0</v>
      </c>
      <c r="ACZ10" s="37">
        <f>SUMIFS('Arrêts médicaux'!$BH$8:$BH$500,'Arrêts médicaux'!$A$8:$A$500,B10,'Arrêts médicaux'!$D$8:$D$500,Salariés!$H$8)</f>
        <v>0</v>
      </c>
      <c r="ADA10" s="37">
        <f>SUMIFS('Absences diverses'!$BF$8:$BF$500,'Absences diverses'!$A$8:$A$500,B10,'Absences diverses'!$D$8:$D$500,Salariés!$J$1)</f>
        <v>0</v>
      </c>
      <c r="ADB10" s="37">
        <f>SUMIFS('Absences diverses'!$BF$8:$BF$500,'Absences diverses'!$A$8:$A$500,B10,'Absences diverses'!$D$8:$D$500,Salariés!$J$2)</f>
        <v>0</v>
      </c>
      <c r="ADC10" s="37">
        <f>SUMIFS('Absences diverses'!$BF$8:$BF$500,'Absences diverses'!$A$8:$A$500,B10,'Absences diverses'!$D$8:$D$500,Salariés!$J$3)</f>
        <v>0</v>
      </c>
      <c r="ADD10" s="37">
        <f>SUMIFS('Absences diverses'!$BF$8:$BF$500,'Absences diverses'!$A$8:$A$500,B10,'Absences diverses'!$D$8:$D$500,Salariés!$J$4)</f>
        <v>0</v>
      </c>
      <c r="ADE10" s="37">
        <f>SUMIFS('Arrêts médicaux'!$BI$8:$BI$500,'Arrêts médicaux'!$A$8:$A$500,B10,'Arrêts médicaux'!$D$8:$D$500,Salariés!$H$1)</f>
        <v>0</v>
      </c>
      <c r="ADF10" s="37">
        <f>SUMIFS('Arrêts médicaux'!$BI$8:$BI$500,'Arrêts médicaux'!$A$8:$A$500,B10,'Arrêts médicaux'!$D$8:$D$500,Salariés!$H$2)</f>
        <v>0</v>
      </c>
      <c r="ADG10" s="38">
        <f t="shared" si="334"/>
        <v>0</v>
      </c>
      <c r="ADH10" s="37">
        <f>SUMIFS('Arrêts médicaux'!$BI$8:$BI$500,'Arrêts médicaux'!$A$8:$A$500,B10,'Arrêts médicaux'!$D$8:$D$500,Salariés!$H$3)</f>
        <v>0</v>
      </c>
      <c r="ADI10" s="37">
        <f>SUMIFS('Arrêts médicaux'!$BI$8:$BI$500,'Arrêts médicaux'!$A$8:$A$500,B10,'Arrêts médicaux'!$D$8:$D$500,Salariés!$H$4)</f>
        <v>0</v>
      </c>
      <c r="ADJ10" s="38">
        <f t="shared" si="335"/>
        <v>0</v>
      </c>
      <c r="ADK10" s="37">
        <f>SUMIFS('Arrêts médicaux'!$BI$8:$BI$500,'Arrêts médicaux'!$A$8:$A$500,B10,'Arrêts médicaux'!$D$8:$D$500,Salariés!$H$5)</f>
        <v>0</v>
      </c>
      <c r="ADL10" s="37">
        <f>SUMIFS('Arrêts médicaux'!$BI$8:$BI$500,'Arrêts médicaux'!$A$8:$A$500,B10,'Arrêts médicaux'!$D$8:$D$500,Salariés!$H$6)</f>
        <v>0</v>
      </c>
      <c r="ADM10" s="37">
        <f>SUMIFS('Arrêts médicaux'!$BI$8:$BI$500,'Arrêts médicaux'!$A$8:$A$500,B10,'Arrêts médicaux'!$D$8:$D$500,Salariés!$H$7)</f>
        <v>0</v>
      </c>
      <c r="ADN10" s="38">
        <f t="shared" si="336"/>
        <v>0</v>
      </c>
      <c r="ADO10" s="37">
        <f>SUMIFS('Arrêts médicaux'!$BI$8:$BI$500,'Arrêts médicaux'!$A$8:$A$500,B10,'Arrêts médicaux'!$D$8:$D$500,Salariés!$H$8)</f>
        <v>0</v>
      </c>
      <c r="ADP10" s="37">
        <f>SUMIFS('Absences diverses'!$BG$8:$BG$500,'Absences diverses'!$A$8:$A$500,B10,'Absences diverses'!$D$8:$D$500,Salariés!$J$1)</f>
        <v>0</v>
      </c>
      <c r="ADQ10" s="37">
        <f>SUMIFS('Absences diverses'!$BG$8:$BG$500,'Absences diverses'!$A$8:$A$500,B10,'Absences diverses'!$D$8:$D$500,Salariés!$J$2)</f>
        <v>0</v>
      </c>
      <c r="ADR10" s="37">
        <f>SUMIFS('Absences diverses'!$BG$8:$BG$500,'Absences diverses'!$A$8:$A$500,B10,'Absences diverses'!$D$8:$D$500,Salariés!$J$3)</f>
        <v>0</v>
      </c>
      <c r="ADS10" s="37">
        <f>SUMIFS('Absences diverses'!$BG$8:$BG$500,'Absences diverses'!$A$8:$A$500,B10,'Absences diverses'!$D$8:$D$500,Salariés!$J$4)</f>
        <v>0</v>
      </c>
      <c r="ADT10" s="37">
        <f>SUMIFS('Arrêts médicaux'!$BJ$8:$BJ$500,'Arrêts médicaux'!$A$8:$A$500,B10,'Arrêts médicaux'!$D$8:$D$500,Salariés!$H$1)</f>
        <v>0</v>
      </c>
      <c r="ADU10" s="37">
        <f>SUMIFS('Arrêts médicaux'!$BJ$8:$BJ$500,'Arrêts médicaux'!$A$8:$A$500,B10,'Arrêts médicaux'!$D$8:$D$500,Salariés!$H$2)</f>
        <v>0</v>
      </c>
      <c r="ADV10" s="38">
        <f t="shared" si="337"/>
        <v>0</v>
      </c>
      <c r="ADW10" s="37">
        <f>SUMIFS('Arrêts médicaux'!$BJ$8:$BJ$500,'Arrêts médicaux'!$A$8:$A$500,B10,'Arrêts médicaux'!$D$8:$D$500,Salariés!$H$3)</f>
        <v>0</v>
      </c>
      <c r="ADX10" s="37">
        <f>SUMIFS('Arrêts médicaux'!$BJ$8:$BJ$500,'Arrêts médicaux'!$A$8:$A$500,B10,'Arrêts médicaux'!$D$8:$D$500,Salariés!$H$4)</f>
        <v>0</v>
      </c>
      <c r="ADY10" s="38">
        <f t="shared" si="338"/>
        <v>0</v>
      </c>
      <c r="ADZ10" s="37">
        <f>SUMIFS('Arrêts médicaux'!$BJ$8:$BJ$500,'Arrêts médicaux'!$A$8:$A$500,B10,'Arrêts médicaux'!$D$8:$D$500,Salariés!$H$5)</f>
        <v>0</v>
      </c>
      <c r="AEA10" s="37">
        <f>SUMIFS('Arrêts médicaux'!$BJ$8:$BJ$500,'Arrêts médicaux'!$A$8:$A$500,B10,'Arrêts médicaux'!$D$8:$D$500,Salariés!$H$6)</f>
        <v>0</v>
      </c>
      <c r="AEB10" s="37">
        <f>SUMIFS('Arrêts médicaux'!$BJ$8:$BJ$500,'Arrêts médicaux'!$A$8:$A$500,B10,'Arrêts médicaux'!$D$8:$D$500,Salariés!$H$7)</f>
        <v>0</v>
      </c>
      <c r="AEC10" s="38">
        <f t="shared" si="339"/>
        <v>0</v>
      </c>
      <c r="AED10" s="37">
        <f>SUMIFS('Arrêts médicaux'!$BJ$8:$BJ$500,'Arrêts médicaux'!$A$8:$A$500,B10,'Arrêts médicaux'!$D$8:$D$500,Salariés!$H$8)</f>
        <v>0</v>
      </c>
      <c r="AEE10" s="37">
        <f>SUMIFS('Absences diverses'!$BH$8:$BH$500,'Absences diverses'!$A$8:$A$500,B10,'Absences diverses'!$D$8:$D$500,Salariés!$J$1)</f>
        <v>0</v>
      </c>
      <c r="AEF10" s="37">
        <f>SUMIFS('Absences diverses'!$BH$8:$BH$500,'Absences diverses'!$A$8:$A$500,B10,'Absences diverses'!$D$8:$D$500,Salariés!$J$2)</f>
        <v>0</v>
      </c>
      <c r="AEG10" s="37">
        <f>SUMIFS('Absences diverses'!$BH$8:$BH$500,'Absences diverses'!$A$8:$A$500,B10,'Absences diverses'!$D$8:$D$500,Salariés!$J$3)</f>
        <v>0</v>
      </c>
      <c r="AEH10" s="37">
        <f>SUMIFS('Absences diverses'!$BH$8:$BH$500,'Absences diverses'!$A$8:$A$500,B10,'Absences diverses'!$D$8:$D$500,Salariés!$J$4)</f>
        <v>0</v>
      </c>
      <c r="AEI10" s="37">
        <f>SUMIFS('Arrêts médicaux'!$BK$8:$BK$500,'Arrêts médicaux'!$A$8:$A$500,B10,'Arrêts médicaux'!$D$8:$D$500,Salariés!$H$1)</f>
        <v>0</v>
      </c>
      <c r="AEJ10" s="37">
        <f>SUMIFS('Arrêts médicaux'!$BK$8:$BK$500,'Arrêts médicaux'!$A$8:$A$500,B10,'Arrêts médicaux'!$D$8:$D$500,Salariés!$H$2)</f>
        <v>0</v>
      </c>
      <c r="AEK10" s="38">
        <f t="shared" si="340"/>
        <v>0</v>
      </c>
      <c r="AEL10" s="37">
        <f>SUMIFS('Arrêts médicaux'!$BK$8:$BK$500,'Arrêts médicaux'!$A$8:$A$500,B10,'Arrêts médicaux'!$D$8:$D$500,Salariés!$H$3)</f>
        <v>0</v>
      </c>
      <c r="AEM10" s="37">
        <f>SUMIFS('Arrêts médicaux'!$BK$8:$BK$500,'Arrêts médicaux'!$A$8:$A$500,B10,'Arrêts médicaux'!$D$8:$D$500,Salariés!$H$4)</f>
        <v>0</v>
      </c>
      <c r="AEN10" s="38">
        <f t="shared" si="341"/>
        <v>0</v>
      </c>
      <c r="AEO10" s="37">
        <f>SUMIFS('Arrêts médicaux'!$BK$8:$BK$500,'Arrêts médicaux'!$A$8:$A$500,B10,'Arrêts médicaux'!$D$8:$D$500,Salariés!$H$5)</f>
        <v>0</v>
      </c>
      <c r="AEP10" s="37">
        <f>SUMIFS('Arrêts médicaux'!$BK$8:$BK$500,'Arrêts médicaux'!$A$8:$A$500,B10,'Arrêts médicaux'!$D$8:$D$500,Salariés!$H$6)</f>
        <v>0</v>
      </c>
      <c r="AEQ10" s="37">
        <f>SUMIFS('Arrêts médicaux'!$BK$8:$BK$500,'Arrêts médicaux'!$A$8:$A$500,B10,'Arrêts médicaux'!$D$8:$D$500,Salariés!$H$7)</f>
        <v>0</v>
      </c>
      <c r="AER10" s="38">
        <f t="shared" si="342"/>
        <v>0</v>
      </c>
      <c r="AES10" s="37">
        <f>SUMIFS('Arrêts médicaux'!$BK$8:$BK$500,'Arrêts médicaux'!$A$8:$A$500,B10,'Arrêts médicaux'!$D$8:$D$500,Salariés!$H$8)</f>
        <v>0</v>
      </c>
      <c r="AET10" s="37">
        <f>SUMIFS('Absences diverses'!$BI$8:$BI$500,'Absences diverses'!$A$8:$A$500,B10,'Absences diverses'!$D$8:$D$500,Salariés!$J$1)</f>
        <v>0</v>
      </c>
      <c r="AEU10" s="37">
        <f>SUMIFS('Absences diverses'!$BI$8:$BI$500,'Absences diverses'!$A$8:$A$500,B10,'Absences diverses'!$D$8:$D$500,Salariés!$J$2)</f>
        <v>0</v>
      </c>
      <c r="AEV10" s="37">
        <f>SUMIFS('Absences diverses'!$BI$8:$BI$500,'Absences diverses'!$A$8:$A$500,B10,'Absences diverses'!$D$8:$D$500,Salariés!$J$3)</f>
        <v>0</v>
      </c>
      <c r="AEW10" s="37">
        <f>SUMIFS('Absences diverses'!$BI$8:$BI$500,'Absences diverses'!$A$8:$A$500,B10,'Absences diverses'!$D$8:$D$500,Salariés!$J$4)</f>
        <v>0</v>
      </c>
      <c r="AEX10" s="37">
        <f>SUMIFS('Arrêts médicaux'!$BL$8:$BL$500,'Arrêts médicaux'!$A$8:$A$500,B10,'Arrêts médicaux'!$D$8:$D$500,Salariés!$H$1)</f>
        <v>0</v>
      </c>
      <c r="AEY10" s="37">
        <f>SUMIFS('Arrêts médicaux'!$BL$8:$BL$500,'Arrêts médicaux'!$A$8:$A$500,B10,'Arrêts médicaux'!$D$8:$D$500,Salariés!$H$2)</f>
        <v>0</v>
      </c>
      <c r="AEZ10" s="38">
        <f t="shared" si="343"/>
        <v>0</v>
      </c>
      <c r="AFA10" s="37">
        <f>SUMIFS('Arrêts médicaux'!$BL$8:$BL$500,'Arrêts médicaux'!$A$8:$A$500,B10,'Arrêts médicaux'!$D$8:$D$500,Salariés!$H$3)</f>
        <v>0</v>
      </c>
      <c r="AFB10" s="37">
        <f>SUMIFS('Arrêts médicaux'!$BL$8:$BL$500,'Arrêts médicaux'!$A$8:$A$500,B10,'Arrêts médicaux'!$D$8:$D$500,Salariés!$H$4)</f>
        <v>0</v>
      </c>
      <c r="AFC10" s="38">
        <f t="shared" si="344"/>
        <v>0</v>
      </c>
      <c r="AFD10" s="37">
        <f>SUMIFS('Arrêts médicaux'!$BL$8:$BL$500,'Arrêts médicaux'!$A$8:$A$500,B10,'Arrêts médicaux'!$D$8:$D$500,Salariés!$H$5)</f>
        <v>0</v>
      </c>
      <c r="AFE10" s="37">
        <f>SUMIFS('Arrêts médicaux'!$BL$8:$BL$500,'Arrêts médicaux'!$A$8:$A$500,B10,'Arrêts médicaux'!$D$8:$D$500,Salariés!$H$6)</f>
        <v>0</v>
      </c>
      <c r="AFF10" s="37">
        <f>SUMIFS('Arrêts médicaux'!$BL$8:$BL$500,'Arrêts médicaux'!$A$8:$A$500,B10,'Arrêts médicaux'!$D$8:$D$500,Salariés!$H$7)</f>
        <v>0</v>
      </c>
      <c r="AFG10" s="38">
        <f t="shared" si="345"/>
        <v>0</v>
      </c>
      <c r="AFH10" s="37">
        <f>SUMIFS('Arrêts médicaux'!$BL$8:$BL$500,'Arrêts médicaux'!$A$8:$A$500,B10,'Arrêts médicaux'!$D$8:$D$500,Salariés!$H$8)</f>
        <v>0</v>
      </c>
      <c r="AFI10" s="37">
        <f>SUMIFS('Absences diverses'!$BJ$8:$BJ$500,'Absences diverses'!$A$8:$A$500,B10,'Absences diverses'!$D$8:$D$500,Salariés!$J$1)</f>
        <v>0</v>
      </c>
      <c r="AFJ10" s="37">
        <f>SUMIFS('Absences diverses'!$BJ$8:$BJ$500,'Absences diverses'!$A$8:$A$500,B10,'Absences diverses'!$D$8:$D$500,Salariés!$J$2)</f>
        <v>0</v>
      </c>
      <c r="AFK10" s="37">
        <f>SUMIFS('Absences diverses'!$BJ$8:$BJ$500,'Absences diverses'!$A$8:$A$500,B10,'Absences diverses'!$D$8:$D$500,Salariés!$J$3)</f>
        <v>0</v>
      </c>
      <c r="AFL10" s="37">
        <f>SUMIFS('Absences diverses'!$BJ$8:$BJ$500,'Absences diverses'!$A$8:$A$500,B10,'Absences diverses'!$D$8:$D$500,Salariés!$J$4)</f>
        <v>0</v>
      </c>
      <c r="AFM10" s="37">
        <f>SUMIFS('Arrêts médicaux'!$BM$8:$BM$500,'Arrêts médicaux'!$A$8:$A$500,B10,'Arrêts médicaux'!$D$8:$D$500,Salariés!$H$1)</f>
        <v>0</v>
      </c>
      <c r="AFN10" s="37">
        <f>SUMIFS('Arrêts médicaux'!$BM$8:$BM$500,'Arrêts médicaux'!$A$8:$A$500,B10,'Arrêts médicaux'!$D$8:$D$500,Salariés!$H$2)</f>
        <v>0</v>
      </c>
      <c r="AFO10" s="38">
        <f t="shared" si="346"/>
        <v>0</v>
      </c>
      <c r="AFP10" s="37">
        <f>SUMIFS('Arrêts médicaux'!$BM$8:$BM$500,'Arrêts médicaux'!$A$8:$A$500,B10,'Arrêts médicaux'!$D$8:$D$500,Salariés!$H$3)</f>
        <v>0</v>
      </c>
      <c r="AFQ10" s="37">
        <f>SUMIFS('Arrêts médicaux'!$BM$8:$BM$500,'Arrêts médicaux'!$A$8:$A$500,B10,'Arrêts médicaux'!$D$8:$D$500,Salariés!$H$4)</f>
        <v>0</v>
      </c>
      <c r="AFR10" s="38">
        <f t="shared" si="347"/>
        <v>0</v>
      </c>
      <c r="AFS10" s="37">
        <f>SUMIFS('Arrêts médicaux'!$BM$8:$BM$500,'Arrêts médicaux'!$A$8:$A$500,B10,'Arrêts médicaux'!$D$8:$D$500,Salariés!$H$5)</f>
        <v>0</v>
      </c>
      <c r="AFT10" s="37">
        <f>SUMIFS('Arrêts médicaux'!$BM$8:$BM$500,'Arrêts médicaux'!$A$8:$A$500,B10,'Arrêts médicaux'!$D$8:$D$500,Salariés!$H$6)</f>
        <v>0</v>
      </c>
      <c r="AFU10" s="37">
        <f>SUMIFS('Arrêts médicaux'!$BM$8:$BM$500,'Arrêts médicaux'!$A$8:$A$500,B10,'Arrêts médicaux'!$D$8:$D$500,Salariés!$H$7)</f>
        <v>0</v>
      </c>
      <c r="AFV10" s="38">
        <f t="shared" si="348"/>
        <v>0</v>
      </c>
      <c r="AFW10" s="37">
        <f>SUMIFS('Arrêts médicaux'!$BM$8:$BM$500,'Arrêts médicaux'!$A$8:$A$500,B10,'Arrêts médicaux'!$D$8:$D$500,Salariés!$H$8)</f>
        <v>0</v>
      </c>
      <c r="AFX10" s="37">
        <f>SUMIFS('Absences diverses'!$BK$8:$BK$500,'Absences diverses'!$A$8:$A$500,B10,'Absences diverses'!$D$8:$D$500,Salariés!$J$1)</f>
        <v>0</v>
      </c>
      <c r="AFY10" s="37">
        <f>SUMIFS('Absences diverses'!$BK$8:$BK$500,'Absences diverses'!$A$8:$A$500,B10,'Absences diverses'!$D$8:$D$500,Salariés!$J$2)</f>
        <v>0</v>
      </c>
      <c r="AFZ10" s="37">
        <f>SUMIFS('Absences diverses'!$BK$8:$BK$500,'Absences diverses'!$A$8:$A$500,B10,'Absences diverses'!$D$8:$D$500,Salariés!$J$3)</f>
        <v>0</v>
      </c>
      <c r="AGA10" s="37">
        <f>SUMIFS('Absences diverses'!$BK$8:$BK$500,'Absences diverses'!$A$8:$A$500,B10,'Absences diverses'!$D$8:$D$500,Salariés!$J$4)</f>
        <v>0</v>
      </c>
      <c r="AGB10" s="37">
        <f>SUMIFS('Arrêts médicaux'!$BN$8:$BN$500,'Arrêts médicaux'!$A$8:$A$500,B10,'Arrêts médicaux'!$D$8:$D$500,Salariés!$H$1)</f>
        <v>0</v>
      </c>
      <c r="AGC10" s="37">
        <f>SUMIFS('Arrêts médicaux'!$BN$8:$BN$500,'Arrêts médicaux'!$A$8:$A$500,B10,'Arrêts médicaux'!$D$8:$D$500,Salariés!$H$2)</f>
        <v>0</v>
      </c>
      <c r="AGD10" s="38">
        <f t="shared" si="349"/>
        <v>0</v>
      </c>
      <c r="AGE10" s="37">
        <f>SUMIFS('Arrêts médicaux'!$BN$8:$BN$500,'Arrêts médicaux'!$A$8:$A$500,B10,'Arrêts médicaux'!$D$8:$D$500,Salariés!$H$3)</f>
        <v>0</v>
      </c>
      <c r="AGF10" s="37">
        <f>SUMIFS('Arrêts médicaux'!$BN$8:$BN$500,'Arrêts médicaux'!$A$8:$A$500,B10,'Arrêts médicaux'!$D$8:$D$500,Salariés!$H$4)</f>
        <v>0</v>
      </c>
      <c r="AGG10" s="38">
        <f t="shared" si="350"/>
        <v>0</v>
      </c>
      <c r="AGH10" s="37">
        <f>SUMIFS('Arrêts médicaux'!$BN$8:$BN$500,'Arrêts médicaux'!$A$8:$A$500,B10,'Arrêts médicaux'!$D$8:$D$500,Salariés!$H$5)</f>
        <v>0</v>
      </c>
      <c r="AGI10" s="37">
        <f>SUMIFS('Arrêts médicaux'!$BN$8:$BN$500,'Arrêts médicaux'!$A$8:$A$500,B10,'Arrêts médicaux'!$D$8:$D$500,Salariés!$H$6)</f>
        <v>0</v>
      </c>
      <c r="AGJ10" s="37">
        <f>SUMIFS('Arrêts médicaux'!$BN$8:$BN$500,'Arrêts médicaux'!$A$8:$A$500,B10,'Arrêts médicaux'!$D$8:$D$500,Salariés!$H$7)</f>
        <v>0</v>
      </c>
      <c r="AGK10" s="38">
        <f t="shared" si="351"/>
        <v>0</v>
      </c>
      <c r="AGL10" s="37">
        <f>SUMIFS('Arrêts médicaux'!$BN$8:$BN$500,'Arrêts médicaux'!$A$8:$A$500,B10,'Arrêts médicaux'!$D$8:$D$500,Salariés!$H$8)</f>
        <v>0</v>
      </c>
      <c r="AGM10" s="37">
        <f>SUMIFS('Absences diverses'!$BL$8:$BL$500,'Absences diverses'!$A$8:$A$500,B10,'Absences diverses'!$D$8:$D$500,Salariés!$J$1)</f>
        <v>0</v>
      </c>
      <c r="AGN10" s="37">
        <f>SUMIFS('Absences diverses'!$BL$8:$BL$500,'Absences diverses'!$A$8:$A$500,B10,'Absences diverses'!$D$8:$D$500,Salariés!$J$2)</f>
        <v>0</v>
      </c>
      <c r="AGO10" s="37">
        <f>SUMIFS('Absences diverses'!$BL$8:$BL$500,'Absences diverses'!$A$8:$A$500,B10,'Absences diverses'!$D$8:$D$500,Salariés!$J$3)</f>
        <v>0</v>
      </c>
      <c r="AGP10" s="37">
        <f>SUMIFS('Absences diverses'!$BL$8:$BL$500,'Absences diverses'!$A$8:$A$500,B10,'Absences diverses'!$D$8:$D$500,Salariés!$J$4)</f>
        <v>0</v>
      </c>
      <c r="AGQ10" s="37">
        <f>SUMIFS('Arrêts médicaux'!$BO$8:$BO$500,'Arrêts médicaux'!$A$8:$A$500,B10,'Arrêts médicaux'!$D$8:$D$500,Salariés!$H$1)</f>
        <v>0</v>
      </c>
      <c r="AGR10" s="37">
        <f>SUMIFS('Arrêts médicaux'!$BO$8:$BO$500,'Arrêts médicaux'!$A$8:$A$500,B10,'Arrêts médicaux'!$D$8:$D$500,Salariés!$H$2)</f>
        <v>0</v>
      </c>
      <c r="AGS10" s="38">
        <f t="shared" si="352"/>
        <v>0</v>
      </c>
      <c r="AGT10" s="37">
        <f>SUMIFS('Arrêts médicaux'!$BO$8:$BO$500,'Arrêts médicaux'!$A$8:$A$500,B10,'Arrêts médicaux'!$D$8:$D$500,Salariés!$H$3)</f>
        <v>0</v>
      </c>
      <c r="AGU10" s="37">
        <f>SUMIFS('Arrêts médicaux'!$BO$8:$BO$500,'Arrêts médicaux'!$A$8:$A$500,B10,'Arrêts médicaux'!$D$8:$D$500,Salariés!$H$4)</f>
        <v>0</v>
      </c>
      <c r="AGV10" s="38">
        <f t="shared" si="353"/>
        <v>0</v>
      </c>
      <c r="AGW10" s="37">
        <f>SUMIFS('Arrêts médicaux'!$BO$8:$BO$500,'Arrêts médicaux'!$A$8:$A$500,B10,'Arrêts médicaux'!$D$8:$D$500,Salariés!$H$5)</f>
        <v>0</v>
      </c>
      <c r="AGX10" s="37">
        <f>SUMIFS('Arrêts médicaux'!$BO$8:$BO$500,'Arrêts médicaux'!$A$8:$A$500,B10,'Arrêts médicaux'!$D$8:$D$500,Salariés!$H$6)</f>
        <v>0</v>
      </c>
      <c r="AGY10" s="37">
        <f>SUMIFS('Arrêts médicaux'!$BO$8:$BO$500,'Arrêts médicaux'!$A$8:$A$500,B10,'Arrêts médicaux'!$D$8:$D$500,Salariés!$H$7)</f>
        <v>0</v>
      </c>
      <c r="AGZ10" s="38">
        <f t="shared" si="354"/>
        <v>0</v>
      </c>
      <c r="AHA10" s="37">
        <f>SUMIFS('Arrêts médicaux'!$BO$8:$BO$500,'Arrêts médicaux'!$A$8:$A$500,B10,'Arrêts médicaux'!$D$8:$D$500,Salariés!$H$8)</f>
        <v>0</v>
      </c>
      <c r="AHB10" s="37">
        <f>SUMIFS('Absences diverses'!$BM$8:$BM$500,'Absences diverses'!$A$8:$A$500,B10,'Absences diverses'!$D$8:$D$500,Salariés!$J$1)</f>
        <v>0</v>
      </c>
      <c r="AHC10" s="37">
        <f>SUMIFS('Absences diverses'!$BM$8:$BM$500,'Absences diverses'!$A$8:$A$500,B10,'Absences diverses'!$D$8:$D$500,Salariés!$J$2)</f>
        <v>0</v>
      </c>
      <c r="AHD10" s="37">
        <f>SUMIFS('Absences diverses'!$BM$8:$BM$500,'Absences diverses'!$A$8:$A$500,B10,'Absences diverses'!$D$8:$D$500,Salariés!$J$3)</f>
        <v>0</v>
      </c>
      <c r="AHE10" s="37">
        <f>SUMIFS('Absences diverses'!$BM$8:$BM$500,'Absences diverses'!$A$8:$A$500,B10,'Absences diverses'!$D$8:$D$500,Salariés!$J$4)</f>
        <v>0</v>
      </c>
      <c r="AHF10" s="37">
        <f>SUMIFS('Arrêts médicaux'!$BP$8:$BP$500,'Arrêts médicaux'!$A$8:$A$500,B10,'Arrêts médicaux'!$D$8:$D$500,Salariés!$H$1)</f>
        <v>0</v>
      </c>
      <c r="AHG10" s="37">
        <f>SUMIFS('Arrêts médicaux'!$BP$8:$BP$500,'Arrêts médicaux'!$A$8:$A$500,B10,'Arrêts médicaux'!$D$8:$D$500,Salariés!$H$2)</f>
        <v>0</v>
      </c>
      <c r="AHH10" s="38">
        <f t="shared" si="355"/>
        <v>0</v>
      </c>
      <c r="AHI10" s="37">
        <f>SUMIFS('Arrêts médicaux'!$BP$8:$BP$500,'Arrêts médicaux'!$A$8:$A$500,B10,'Arrêts médicaux'!$D$8:$D$500,Salariés!$H$3)</f>
        <v>0</v>
      </c>
      <c r="AHJ10" s="37">
        <f>SUMIFS('Arrêts médicaux'!$BP$8:$BP$500,'Arrêts médicaux'!$A$8:$A$500,B10,'Arrêts médicaux'!$D$8:$D$500,Salariés!$H$4)</f>
        <v>0</v>
      </c>
      <c r="AHK10" s="38">
        <f t="shared" si="356"/>
        <v>0</v>
      </c>
      <c r="AHL10" s="37">
        <f>SUMIFS('Arrêts médicaux'!$BP$8:$BP$500,'Arrêts médicaux'!$A$8:$A$500,B10,'Arrêts médicaux'!$D$8:$D$500,Salariés!$H$5)</f>
        <v>0</v>
      </c>
      <c r="AHM10" s="37">
        <f>SUMIFS('Arrêts médicaux'!$BP$8:$BP$500,'Arrêts médicaux'!$A$8:$A$500,B10,'Arrêts médicaux'!$D$8:$D$500,Salariés!$H$6)</f>
        <v>0</v>
      </c>
      <c r="AHN10" s="37">
        <f>SUMIFS('Arrêts médicaux'!$BP$8:$BP$500,'Arrêts médicaux'!$A$8:$A$500,B10,'Arrêts médicaux'!$D$8:$D$500,Salariés!$H$7)</f>
        <v>0</v>
      </c>
      <c r="AHO10" s="38">
        <f t="shared" si="357"/>
        <v>0</v>
      </c>
      <c r="AHP10" s="37">
        <f>SUMIFS('Arrêts médicaux'!$BP$8:$BP$500,'Arrêts médicaux'!$A$8:$A$500,B10,'Arrêts médicaux'!$D$8:$D$500,Salariés!$H$8)</f>
        <v>0</v>
      </c>
      <c r="AHQ10" s="37">
        <f>SUMIFS('Absences diverses'!$BN$8:$BN$500,'Absences diverses'!$A$8:$A$500,B10,'Absences diverses'!$D$8:$D$500,Salariés!$J$1)</f>
        <v>0</v>
      </c>
      <c r="AHR10" s="37">
        <f>SUMIFS('Absences diverses'!$BN$8:$BN$500,'Absences diverses'!$A$8:$A$500,B10,'Absences diverses'!$D$8:$D$500,Salariés!$J$2)</f>
        <v>0</v>
      </c>
      <c r="AHS10" s="37">
        <f>SUMIFS('Absences diverses'!$BN$8:$BN$500,'Absences diverses'!$A$8:$A$500,B10,'Absences diverses'!$D$8:$D$500,Salariés!$J$3)</f>
        <v>0</v>
      </c>
      <c r="AHT10" s="37">
        <f>SUMIFS('Absences diverses'!$BN$8:$BN$500,'Absences diverses'!$A$8:$A$500,B10,'Absences diverses'!$D$8:$D$500,Salariés!$J$4)</f>
        <v>0</v>
      </c>
      <c r="AHU10" s="37">
        <f>SUMIFS('Arrêts médicaux'!$BQ$8:$BQ$500,'Arrêts médicaux'!$A$8:$A$500,B10,'Arrêts médicaux'!$D$8:$D$500,Salariés!$H$1)</f>
        <v>0</v>
      </c>
      <c r="AHV10" s="37">
        <f>SUMIFS('Arrêts médicaux'!$BQ$8:$BQ$500,'Arrêts médicaux'!$A$8:$A$500,B10,'Arrêts médicaux'!$D$8:$D$500,Salariés!$H$2)</f>
        <v>0</v>
      </c>
      <c r="AHW10" s="38">
        <f t="shared" si="358"/>
        <v>0</v>
      </c>
      <c r="AHX10" s="37">
        <f>SUMIFS('Arrêts médicaux'!$BQ$8:$BQ$500,'Arrêts médicaux'!$A$8:$A$500,B10,'Arrêts médicaux'!$D$8:$D$500,Salariés!$H$3)</f>
        <v>0</v>
      </c>
      <c r="AHY10" s="37">
        <f>SUMIFS('Arrêts médicaux'!$BQ$8:$BQ$500,'Arrêts médicaux'!$A$8:$A$500,B10,'Arrêts médicaux'!$D$8:$D$500,Salariés!$H$4)</f>
        <v>0</v>
      </c>
      <c r="AHZ10" s="38">
        <f t="shared" si="359"/>
        <v>0</v>
      </c>
      <c r="AIA10" s="37">
        <f>SUMIFS('Arrêts médicaux'!$BQ$8:$BQ$500,'Arrêts médicaux'!$A$8:$A$500,B10,'Arrêts médicaux'!$D$8:$D$500,Salariés!$H$5)</f>
        <v>0</v>
      </c>
      <c r="AIB10" s="37">
        <f>SUMIFS('Arrêts médicaux'!$BQ$8:$BQ$500,'Arrêts médicaux'!$A$8:$A$500,B10,'Arrêts médicaux'!$D$8:$D$500,Salariés!$H$6)</f>
        <v>0</v>
      </c>
      <c r="AIC10" s="37">
        <f>SUMIFS('Arrêts médicaux'!$BQ$8:$BQ$500,'Arrêts médicaux'!$A$8:$A$500,B10,'Arrêts médicaux'!$D$8:$D$500,Salariés!$H$7)</f>
        <v>0</v>
      </c>
      <c r="AID10" s="38">
        <f t="shared" si="360"/>
        <v>0</v>
      </c>
      <c r="AIE10" s="37">
        <f>SUMIFS('Arrêts médicaux'!$BQ$8:$BQ$500,'Arrêts médicaux'!$A$8:$A$500,B10,'Arrêts médicaux'!$D$8:$D$500,Salariés!$H$8)</f>
        <v>0</v>
      </c>
      <c r="AIF10" s="37">
        <f>SUMIFS('Absences diverses'!$BO$8:$BO$500,'Absences diverses'!$A$8:$A$500,B10,'Absences diverses'!$D$8:$D$500,Salariés!$J$1)</f>
        <v>0</v>
      </c>
      <c r="AIG10" s="37">
        <f>SUMIFS('Absences diverses'!$BO$8:$BO$500,'Absences diverses'!$A$8:$A$500,B10,'Absences diverses'!$D$8:$D$500,Salariés!$J$2)</f>
        <v>0</v>
      </c>
      <c r="AIH10" s="37">
        <f>SUMIFS('Absences diverses'!$BO$8:$BO$500,'Absences diverses'!$A$8:$A$500,B10,'Absences diverses'!$D$8:$D$500,Salariés!$J$3)</f>
        <v>0</v>
      </c>
      <c r="AII10" s="37">
        <f>SUMIFS('Absences diverses'!$BO$8:$BO$500,'Absences diverses'!$A$8:$A$500,B10,'Absences diverses'!$D$8:$D$500,Salariés!$J$4)</f>
        <v>0</v>
      </c>
    </row>
    <row r="11" spans="2:919" x14ac:dyDescent="0.25">
      <c r="B11" s="29">
        <f>+Salariés!A9</f>
        <v>9</v>
      </c>
      <c r="C11" s="29" t="str">
        <f>+Salariés!B9</f>
        <v>CHIEN</v>
      </c>
      <c r="D11" s="29" t="str">
        <f>+Salariés!C9</f>
        <v>LAETITIA</v>
      </c>
      <c r="E11" s="37">
        <f>SUMIFS('Arrêts médicaux'!$I$8:$I$500,'Arrêts médicaux'!$A$8:$A$500,B11,'Arrêts médicaux'!$D$8:$D$500,Salariés!$H$1)</f>
        <v>0</v>
      </c>
      <c r="F11" s="118">
        <f>SUMIFS('Arrêts médicaux'!$I$8:$I$500,'Arrêts médicaux'!$A$8:$A$500,B11,'Arrêts médicaux'!$D$8:$D$500,Salariés!$H$2)</f>
        <v>0</v>
      </c>
      <c r="G11" s="120">
        <f t="shared" si="178"/>
        <v>0</v>
      </c>
      <c r="H11" s="37">
        <f>SUMIFS('Arrêts médicaux'!$I$8:$I$500,'Arrêts médicaux'!$A$8:$A$500,B11,'Arrêts médicaux'!$D$8:$D$500,Salariés!$H$3)</f>
        <v>0</v>
      </c>
      <c r="I11" s="37">
        <f>SUMIFS('Arrêts médicaux'!$I$8:$I$500,'Arrêts médicaux'!$A$8:$A$500,B11,'Arrêts médicaux'!$D$8:$D$500,Salariés!$H$4)</f>
        <v>0</v>
      </c>
      <c r="J11" s="38">
        <f t="shared" si="179"/>
        <v>0</v>
      </c>
      <c r="K11" s="37">
        <f>SUMIFS('Arrêts médicaux'!$I$8:$I$500,'Arrêts médicaux'!$A$8:$A$500,B11,'Arrêts médicaux'!$D$8:$D$500,Salariés!$H$5)</f>
        <v>0</v>
      </c>
      <c r="L11" s="37">
        <f>SUMIFS('Arrêts médicaux'!$I$8:$I$500,'Arrêts médicaux'!$A$8:$A$500,B11,'Arrêts médicaux'!$D$8:$D$500,Salariés!$H$6)</f>
        <v>0</v>
      </c>
      <c r="M11" s="37">
        <f>SUMIFS('Arrêts médicaux'!$I$8:$I$500,'Arrêts médicaux'!$A$8:$A$500,B11,'Arrêts médicaux'!$D$8:$D$500,Salariés!$H$7)</f>
        <v>0</v>
      </c>
      <c r="N11" s="38">
        <f t="shared" si="180"/>
        <v>0</v>
      </c>
      <c r="O11" s="37">
        <f>SUMIFS('Arrêts médicaux'!$I$8:$I$500,'Arrêts médicaux'!$A$8:$A$500,B11,'Arrêts médicaux'!$D$8:$D$500,Salariés!$H$8)</f>
        <v>0</v>
      </c>
      <c r="P11" s="37">
        <f>SUMIFS('Absences diverses'!$G$8:$G$500,'Absences diverses'!$A$8:$A$500,B11,'Absences diverses'!$D$8:$D$500,Salariés!$J$1)</f>
        <v>0</v>
      </c>
      <c r="Q11" s="37">
        <f>SUMIFS('Absences diverses'!$G$8:$G$500,'Absences diverses'!$A$8:$A$500,B11,'Absences diverses'!$D$8:$D$500,Salariés!$J$2)</f>
        <v>0</v>
      </c>
      <c r="R11" s="37">
        <f>SUMIFS('Absences diverses'!$G$8:$G$500,'Absences diverses'!$A$8:$A$500,B11,'Absences diverses'!$D$8:$D$500,Salariés!$J$3)</f>
        <v>0</v>
      </c>
      <c r="S11" s="116">
        <f>SUMIFS('Absences diverses'!$G$8:$G$500,'Absences diverses'!$A$8:$A$500,B11,'Absences diverses'!$D$8:$D$500,Salariés!$J$4)</f>
        <v>0</v>
      </c>
      <c r="T11" s="115">
        <f>SUMIFS('Arrêts médicaux'!$J$8:$J$500,'Arrêts médicaux'!$A$8:$A$500,B11,'Arrêts médicaux'!$D$8:$D$500,Salariés!$H$1)</f>
        <v>0</v>
      </c>
      <c r="U11" s="37">
        <f>SUMIFS('Arrêts médicaux'!$J$8:$J$500,'Arrêts médicaux'!$A$8:$A$500,B11,'Arrêts médicaux'!$D$8:$D$500,Salariés!$H$2)</f>
        <v>0</v>
      </c>
      <c r="V11" s="38">
        <f t="shared" si="181"/>
        <v>0</v>
      </c>
      <c r="W11" s="37">
        <f>SUMIFS('Arrêts médicaux'!$J$8:$J$500,'Arrêts médicaux'!$A$8:$A$500,B11,'Arrêts médicaux'!$D$8:$D$500,Salariés!$H$3)</f>
        <v>0</v>
      </c>
      <c r="X11" s="37">
        <f>SUMIFS('Arrêts médicaux'!$J$8:$J$500,'Arrêts médicaux'!$A$8:$A$500,B11,'Arrêts médicaux'!$D$8:$D$500,Salariés!$H$4)</f>
        <v>0</v>
      </c>
      <c r="Y11" s="38">
        <f t="shared" si="182"/>
        <v>0</v>
      </c>
      <c r="Z11" s="37">
        <f>SUMIFS('Arrêts médicaux'!$J$8:$J$500,'Arrêts médicaux'!$A$8:$A$500,B11,'Arrêts médicaux'!$D$8:$D$500,Salariés!$H$5)</f>
        <v>0</v>
      </c>
      <c r="AA11" s="37">
        <f>SUMIFS('Arrêts médicaux'!$J$8:$J$500,'Arrêts médicaux'!$A$8:$A$500,B11,'Arrêts médicaux'!$D$8:$D$500,Salariés!$H$6)</f>
        <v>0</v>
      </c>
      <c r="AB11" s="37">
        <f>SUMIFS('Arrêts médicaux'!$J$8:$J$500,'Arrêts médicaux'!$A$8:$A$500,B11,'Arrêts médicaux'!$D$8:$D$500,Salariés!$H$7)</f>
        <v>0</v>
      </c>
      <c r="AC11" s="38">
        <f t="shared" si="183"/>
        <v>0</v>
      </c>
      <c r="AD11" s="37">
        <f>SUMIFS('Arrêts médicaux'!$J$8:$J$500,'Arrêts médicaux'!$A$8:$A$500,B11,'Arrêts médicaux'!$D$8:$D$500,Salariés!$H$8)</f>
        <v>0</v>
      </c>
      <c r="AE11" s="37">
        <f>SUMIFS('Absences diverses'!$H$8:$H$500,'Absences diverses'!$A$8:$A$500,B11,'Absences diverses'!$D$8:$D$500,Salariés!$J$1)</f>
        <v>0</v>
      </c>
      <c r="AF11" s="37">
        <f>SUMIFS('Absences diverses'!$H$8:$H$500,'Absences diverses'!$A$8:$A$500,B11,'Absences diverses'!$D$8:$D$500,Salariés!$J$2)</f>
        <v>0</v>
      </c>
      <c r="AG11" s="37">
        <f>SUMIFS('Absences diverses'!$H$8:$H$500,'Absences diverses'!$A$8:$A$500,B11,'Absences diverses'!$D$8:$D$500,Salariés!$J$3)</f>
        <v>0</v>
      </c>
      <c r="AH11" s="116">
        <f>SUMIFS('Absences diverses'!$H$8:$H$500,'Absences diverses'!$A$8:$A$500,B11,'Absences diverses'!$D$8:$D$500,Salariés!$J$4)</f>
        <v>0</v>
      </c>
      <c r="AI11" s="37">
        <f>SUMIFS('Arrêts médicaux'!$K$8:$K$500,'Arrêts médicaux'!$A$8:$A$500,B11,'Arrêts médicaux'!$D$8:$D$500,Salariés!$H$1)</f>
        <v>0</v>
      </c>
      <c r="AJ11" s="37">
        <f>SUMIFS('Arrêts médicaux'!$K$8:$K$500,'Arrêts médicaux'!$A$8:$A$500,B11,'Arrêts médicaux'!$D$8:$D$500,Salariés!$H$2)</f>
        <v>0</v>
      </c>
      <c r="AK11" s="38">
        <f t="shared" si="184"/>
        <v>0</v>
      </c>
      <c r="AL11" s="37">
        <f>SUMIFS('Arrêts médicaux'!$K$8:$K$500,'Arrêts médicaux'!$A$8:$A$500,B11,'Arrêts médicaux'!$D$8:$D$500,Salariés!$H$3)</f>
        <v>0</v>
      </c>
      <c r="AM11" s="37">
        <f>SUMIFS('Arrêts médicaux'!$K$8:$K$500,'Arrêts médicaux'!$A$8:$A$500,B11,'Arrêts médicaux'!$D$8:$D$500,Salariés!$H$4)</f>
        <v>0</v>
      </c>
      <c r="AN11" s="38">
        <f t="shared" si="185"/>
        <v>0</v>
      </c>
      <c r="AO11" s="37">
        <f>SUMIFS('Arrêts médicaux'!$K$8:$K$500,'Arrêts médicaux'!$A$8:$A$500,B11,'Arrêts médicaux'!$D$8:$D$500,Salariés!$H$5)</f>
        <v>0</v>
      </c>
      <c r="AP11" s="37">
        <f>SUMIFS('Arrêts médicaux'!$K$8:$K$500,'Arrêts médicaux'!$A$8:$A$500,B11,'Arrêts médicaux'!$D$8:$D$500,Salariés!$H$6)</f>
        <v>0</v>
      </c>
      <c r="AQ11" s="37">
        <f>SUMIFS('Arrêts médicaux'!$K$8:$K$500,'Arrêts médicaux'!$A$8:$A$500,B11,'Arrêts médicaux'!$D$8:$D$500,Salariés!$H$7)</f>
        <v>0</v>
      </c>
      <c r="AR11" s="38">
        <f t="shared" si="186"/>
        <v>0</v>
      </c>
      <c r="AS11" s="37">
        <f>SUMIFS('Arrêts médicaux'!$K$8:$K$500,'Arrêts médicaux'!$A$8:$A$500,B11,'Arrêts médicaux'!$D$8:$D$500,Salariés!$H$8)</f>
        <v>0</v>
      </c>
      <c r="AT11" s="37">
        <f>SUMIFS('Absences diverses'!$I$8:$I$500,'Absences diverses'!$A$8:$A$500,B11,'Absences diverses'!$D$8:$D$500,Salariés!$J$1)</f>
        <v>0</v>
      </c>
      <c r="AU11" s="37">
        <f>SUMIFS('Absences diverses'!$I$8:$I$500,'Absences diverses'!$A$8:$A$500,B11,'Absences diverses'!$D$8:$D$500,Salariés!$J$2)</f>
        <v>0</v>
      </c>
      <c r="AV11" s="37">
        <f>SUMIFS('Absences diverses'!$I$8:$I$500,'Absences diverses'!$A$8:$A$500,B11,'Absences diverses'!$D$8:$D$500,Salariés!$J$3)</f>
        <v>0</v>
      </c>
      <c r="AW11" s="116">
        <f>SUMIFS('Absences diverses'!$I$8:$I$500,'Absences diverses'!$A$8:$A$500,B11,'Absences diverses'!$D$8:$D$500,Salariés!$J$4)</f>
        <v>0</v>
      </c>
      <c r="AX11" s="37">
        <f>SUMIFS('Arrêts médicaux'!$L$8:$L$500,'Arrêts médicaux'!$A$8:$A$500,B11,'Arrêts médicaux'!$D$8:$D$500,Salariés!$H$1)</f>
        <v>0</v>
      </c>
      <c r="AY11" s="37">
        <f>SUMIFS('Arrêts médicaux'!$L$8:$L$500,'Arrêts médicaux'!$A$8:$A$500,B11,'Arrêts médicaux'!$D$8:$D$500,Salariés!$H$2)</f>
        <v>0</v>
      </c>
      <c r="AZ11" s="38">
        <f t="shared" si="187"/>
        <v>0</v>
      </c>
      <c r="BA11" s="37">
        <f>SUMIFS('Arrêts médicaux'!$L$8:$L$500,'Arrêts médicaux'!$A$8:$A$500,B11,'Arrêts médicaux'!$D$8:$D$500,Salariés!$H$3)</f>
        <v>0</v>
      </c>
      <c r="BB11" s="37">
        <f>SUMIFS('Arrêts médicaux'!$L$8:$L$500,'Arrêts médicaux'!$A$8:$A$500,B11,'Arrêts médicaux'!$D$8:$D$500,Salariés!$H$4)</f>
        <v>0</v>
      </c>
      <c r="BC11" s="38">
        <f t="shared" si="188"/>
        <v>0</v>
      </c>
      <c r="BD11" s="37">
        <f>SUMIFS('Arrêts médicaux'!$L$8:$L$500,'Arrêts médicaux'!$A$8:$A$500,B11,'Arrêts médicaux'!$D$8:$D$500,Salariés!$H$5)</f>
        <v>0</v>
      </c>
      <c r="BE11" s="37">
        <f>SUMIFS('Arrêts médicaux'!$L$8:$L$500,'Arrêts médicaux'!$A$8:$A$500,B11,'Arrêts médicaux'!$D$8:$D$500,Salariés!$H$6)</f>
        <v>0</v>
      </c>
      <c r="BF11" s="37">
        <f>SUMIFS('Arrêts médicaux'!$L$8:$L$500,'Arrêts médicaux'!$A$8:$A$500,B11,'Arrêts médicaux'!$D$8:$D$500,Salariés!$H$7)</f>
        <v>0</v>
      </c>
      <c r="BG11" s="38">
        <f t="shared" si="189"/>
        <v>0</v>
      </c>
      <c r="BH11" s="37">
        <f>SUMIFS('Arrêts médicaux'!$L$8:$L$500,'Arrêts médicaux'!$A$8:$A$500,B11,'Arrêts médicaux'!$D$8:$D$500,Salariés!$H$8)</f>
        <v>0</v>
      </c>
      <c r="BI11" s="37">
        <f>SUMIFS('Absences diverses'!$J$8:$J$500,'Absences diverses'!$A$8:$A$500,B11,'Absences diverses'!$D$8:$D$500,Salariés!$J$1)</f>
        <v>0</v>
      </c>
      <c r="BJ11" s="37">
        <f>SUMIFS('Absences diverses'!$J$8:$J$500,'Absences diverses'!$A$8:$A$500,B11,'Absences diverses'!$D$8:$D$500,Salariés!$J$2)</f>
        <v>0</v>
      </c>
      <c r="BK11" s="37">
        <f>SUMIFS('Absences diverses'!$J$8:$J$500,'Absences diverses'!$A$8:$A$500,B11,'Absences diverses'!$D$8:$D$500,Salariés!$J$3)</f>
        <v>0</v>
      </c>
      <c r="BL11" s="116">
        <f>SUMIFS('Absences diverses'!$J$8:$J$500,'Absences diverses'!$A$8:$A$500,B11,'Absences diverses'!$D$8:$D$500,Salariés!$J$4)</f>
        <v>0</v>
      </c>
      <c r="BM11" s="37">
        <f>SUMIFS('Arrêts médicaux'!$M$8:$M$500,'Arrêts médicaux'!$A$8:$A$500,B11,'Arrêts médicaux'!$D$8:$D$500,Salariés!$H$1)</f>
        <v>0</v>
      </c>
      <c r="BN11" s="37">
        <f>SUMIFS('Arrêts médicaux'!$M$8:$M$500,'Arrêts médicaux'!$A$8:$A$500,B11,'Arrêts médicaux'!$D$8:$D$500,Salariés!$H$2)</f>
        <v>0</v>
      </c>
      <c r="BO11" s="38">
        <f t="shared" si="190"/>
        <v>0</v>
      </c>
      <c r="BP11" s="37">
        <f>SUMIFS('Arrêts médicaux'!$M$8:$M$500,'Arrêts médicaux'!$A$8:$A$500,B11,'Arrêts médicaux'!$D$8:$D$500,Salariés!$H$3)</f>
        <v>0</v>
      </c>
      <c r="BQ11" s="37">
        <f>SUMIFS('Arrêts médicaux'!$M$8:$M$500,'Arrêts médicaux'!$A$8:$A$500,B11,'Arrêts médicaux'!$D$8:$D$500,Salariés!$H$4)</f>
        <v>0</v>
      </c>
      <c r="BR11" s="38">
        <f t="shared" si="191"/>
        <v>0</v>
      </c>
      <c r="BS11" s="37">
        <f>SUMIFS('Arrêts médicaux'!$M$8:$M$500,'Arrêts médicaux'!$A$8:$A$500,B11,'Arrêts médicaux'!$D$8:$D$500,Salariés!$H$5)</f>
        <v>0</v>
      </c>
      <c r="BT11" s="37">
        <f>SUMIFS('Arrêts médicaux'!$M$8:$M$500,'Arrêts médicaux'!$A$8:$A$500,B11,'Arrêts médicaux'!$D$8:$D$500,Salariés!$H$6)</f>
        <v>0</v>
      </c>
      <c r="BU11" s="37">
        <f>SUMIFS('Arrêts médicaux'!$M$8:$M$500,'Arrêts médicaux'!$A$8:$A$500,B11,'Arrêts médicaux'!$D$8:$D$500,Salariés!$H$7)</f>
        <v>0</v>
      </c>
      <c r="BV11" s="38">
        <f t="shared" si="192"/>
        <v>0</v>
      </c>
      <c r="BW11" s="37">
        <f>SUMIFS('Arrêts médicaux'!$M$8:$M$500,'Arrêts médicaux'!$A$8:$A$500,B11,'Arrêts médicaux'!$D$8:$D$500,Salariés!$H$8)</f>
        <v>0</v>
      </c>
      <c r="BX11" s="37">
        <f>SUMIFS('Absences diverses'!$K$8:$K$500,'Absences diverses'!$A$8:$A$500,B11,'Absences diverses'!$D$8:$D$500,Salariés!$J$1)</f>
        <v>0</v>
      </c>
      <c r="BY11" s="37">
        <f>SUMIFS('Absences diverses'!$K$8:$K$500,'Absences diverses'!$A$8:$A$500,B11,'Absences diverses'!$D$8:$D$500,Salariés!$J$2)</f>
        <v>0</v>
      </c>
      <c r="BZ11" s="37">
        <f>SUMIFS('Absences diverses'!$K$8:$K$500,'Absences diverses'!$A$8:$A$500,B11,'Absences diverses'!$D$8:$D$500,Salariés!$J$3)</f>
        <v>0</v>
      </c>
      <c r="CA11" s="37">
        <f>SUMIFS('Absences diverses'!$K$8:$K$500,'Absences diverses'!$A$8:$A$500,B11,'Absences diverses'!$D$8:$D$500,Salariés!$J$4)</f>
        <v>0</v>
      </c>
      <c r="CB11" s="37">
        <f>SUMIFS('Arrêts médicaux'!$N$8:$N$500,'Arrêts médicaux'!$A$8:$A$500,B11,'Arrêts médicaux'!$D$8:$D$500,Salariés!$H$1)</f>
        <v>0</v>
      </c>
      <c r="CC11" s="37">
        <f>SUMIFS('Arrêts médicaux'!$N$8:$N$500,'Arrêts médicaux'!$A$8:$A$500,B11,'Arrêts médicaux'!$D$8:$D$500,Salariés!$H$2)</f>
        <v>0</v>
      </c>
      <c r="CD11" s="38">
        <f t="shared" si="193"/>
        <v>0</v>
      </c>
      <c r="CE11" s="37">
        <f>SUMIFS('Arrêts médicaux'!$N$8:$N$500,'Arrêts médicaux'!$A$8:$A$500,B11,'Arrêts médicaux'!$D$8:$D$500,Salariés!$H$3)</f>
        <v>0</v>
      </c>
      <c r="CF11" s="37">
        <f>SUMIFS('Arrêts médicaux'!$N$8:$N$500,'Arrêts médicaux'!$A$8:$A$500,B11,'Arrêts médicaux'!$D$8:$D$500,Salariés!$H$4)</f>
        <v>0</v>
      </c>
      <c r="CG11" s="38">
        <f t="shared" si="194"/>
        <v>0</v>
      </c>
      <c r="CH11" s="37">
        <f>SUMIFS('Arrêts médicaux'!$N$8:$N$500,'Arrêts médicaux'!$A$8:$A$500,B11,'Arrêts médicaux'!$D$8:$D$500,Salariés!$H$5)</f>
        <v>0</v>
      </c>
      <c r="CI11" s="37">
        <f>SUMIFS('Arrêts médicaux'!$N$8:$N$500,'Arrêts médicaux'!$A$8:$A$500,B11,'Arrêts médicaux'!$D$8:$D$500,Salariés!$H$6)</f>
        <v>0</v>
      </c>
      <c r="CJ11" s="37">
        <f>SUMIFS('Arrêts médicaux'!$N$8:$N$500,'Arrêts médicaux'!$A$8:$A$500,B11,'Arrêts médicaux'!$D$8:$D$500,Salariés!$H$7)</f>
        <v>0</v>
      </c>
      <c r="CK11" s="38">
        <f t="shared" si="195"/>
        <v>0</v>
      </c>
      <c r="CL11" s="37">
        <f>SUMIFS('Arrêts médicaux'!$N$8:$N$500,'Arrêts médicaux'!$A$8:$A$500,B11,'Arrêts médicaux'!$D$8:$D$500,Salariés!$H$8)</f>
        <v>0</v>
      </c>
      <c r="CM11" s="37">
        <f>SUMIFS('Absences diverses'!$L$8:$L$500,'Absences diverses'!$A$8:$A$500,B11,'Absences diverses'!$D$8:$D$500,Salariés!$J$1)</f>
        <v>0</v>
      </c>
      <c r="CN11" s="37">
        <f>SUMIFS('Absences diverses'!$L$8:$L$500,'Absences diverses'!$A$8:$A$500,B11,'Absences diverses'!$D$8:$D$500,Salariés!$J$2)</f>
        <v>0</v>
      </c>
      <c r="CO11" s="37">
        <f>SUMIFS('Absences diverses'!$L$8:$L$500,'Absences diverses'!$A$8:$A$500,B11,'Absences diverses'!$D$8:$D$500,Salariés!$J$3)</f>
        <v>0</v>
      </c>
      <c r="CP11" s="37">
        <f>SUMIFS('Absences diverses'!$L$8:$L$500,'Absences diverses'!$A$8:$A$500,B11,'Absences diverses'!$D$8:$D$500,Salariés!$J$4)</f>
        <v>0</v>
      </c>
      <c r="CQ11" s="37">
        <f>SUMIFS('Arrêts médicaux'!$O$8:$O$500,'Arrêts médicaux'!$A$8:$A$500,B11,'Arrêts médicaux'!$D$8:$D$500,Salariés!$H$1)</f>
        <v>0</v>
      </c>
      <c r="CR11" s="37">
        <f>SUMIFS('Arrêts médicaux'!$O$8:$O$500,'Arrêts médicaux'!$A$8:$A$500,B11,'Arrêts médicaux'!$D$8:$D$500,Salariés!$H$2)</f>
        <v>0</v>
      </c>
      <c r="CS11" s="38">
        <f t="shared" si="196"/>
        <v>0</v>
      </c>
      <c r="CT11" s="37">
        <f>SUMIFS('Arrêts médicaux'!$O$8:$O$500,'Arrêts médicaux'!$A$8:$A$500,B11,'Arrêts médicaux'!$D$8:$D$500,Salariés!$H$3)</f>
        <v>0</v>
      </c>
      <c r="CU11" s="37">
        <f>SUMIFS('Arrêts médicaux'!$O$8:$O$500,'Arrêts médicaux'!$A$8:$A$500,B11,'Arrêts médicaux'!$D$8:$D$500,Salariés!$H$4)</f>
        <v>0</v>
      </c>
      <c r="CV11" s="38">
        <f t="shared" si="197"/>
        <v>0</v>
      </c>
      <c r="CW11" s="37">
        <f>SUMIFS('Arrêts médicaux'!$O$8:$O$500,'Arrêts médicaux'!$A$8:$A$500,B11,'Arrêts médicaux'!$D$8:$D$500,Salariés!$H$5)</f>
        <v>0</v>
      </c>
      <c r="CX11" s="37">
        <f>SUMIFS('Arrêts médicaux'!$O$8:$O$500,'Arrêts médicaux'!$A$8:$A$500,B11,'Arrêts médicaux'!$D$8:$D$500,Salariés!$H$6)</f>
        <v>0</v>
      </c>
      <c r="CY11" s="37">
        <f>SUMIFS('Arrêts médicaux'!$O$8:$O$500,'Arrêts médicaux'!$A$8:$A$500,B11,'Arrêts médicaux'!$D$8:$D$500,Salariés!$H$7)</f>
        <v>0</v>
      </c>
      <c r="CZ11" s="38">
        <f t="shared" si="198"/>
        <v>0</v>
      </c>
      <c r="DA11" s="37">
        <f>SUMIFS('Arrêts médicaux'!$O$8:$O$500,'Arrêts médicaux'!$A$8:$A$500,B11,'Arrêts médicaux'!$D$8:$D$500,Salariés!$H$8)</f>
        <v>0</v>
      </c>
      <c r="DB11" s="37">
        <f>SUMIFS('Absences diverses'!$M$8:$M$500,'Absences diverses'!$A$8:$A$500,B11,'Absences diverses'!$D$8:$D$500,Salariés!$J$1)</f>
        <v>0</v>
      </c>
      <c r="DC11" s="37">
        <f>SUMIFS('Absences diverses'!$M$8:$M$500,'Absences diverses'!$A$8:$A$500,B11,'Absences diverses'!$D$8:$D$500,Salariés!$J$2)</f>
        <v>0</v>
      </c>
      <c r="DD11" s="37">
        <f>SUMIFS('Absences diverses'!$M$8:$M$500,'Absences diverses'!$A$8:$A$500,B11,'Absences diverses'!$D$8:$D$500,Salariés!$J$3)</f>
        <v>0</v>
      </c>
      <c r="DE11" s="37">
        <f>SUMIFS('Absences diverses'!$M$8:$M$500,'Absences diverses'!$A$8:$A$500,B11,'Absences diverses'!$D$8:$D$500,Salariés!$J$4)</f>
        <v>0</v>
      </c>
      <c r="DF11" s="37">
        <f>SUMIFS('Arrêts médicaux'!$P$8:$P$500,'Arrêts médicaux'!$A$8:$A$500,B11,'Arrêts médicaux'!$D$8:$D$500,Salariés!$H$1)</f>
        <v>0</v>
      </c>
      <c r="DG11" s="37">
        <f>SUMIFS('Arrêts médicaux'!$P$8:$P$500,'Arrêts médicaux'!$A$8:$A$500,B11,'Arrêts médicaux'!$D$8:$D$500,Salariés!$H$2)</f>
        <v>0</v>
      </c>
      <c r="DH11" s="38">
        <f t="shared" si="199"/>
        <v>0</v>
      </c>
      <c r="DI11" s="37">
        <f>SUMIFS('Arrêts médicaux'!$P$8:$P$500,'Arrêts médicaux'!$A$8:$A$500,B11,'Arrêts médicaux'!$D$8:$D$500,Salariés!$H$3)</f>
        <v>0</v>
      </c>
      <c r="DJ11" s="37">
        <f>SUMIFS('Arrêts médicaux'!$P$8:$P$500,'Arrêts médicaux'!$A$8:$A$500,B11,'Arrêts médicaux'!$D$8:$D$500,Salariés!$H$4)</f>
        <v>0</v>
      </c>
      <c r="DK11" s="38">
        <f t="shared" si="200"/>
        <v>0</v>
      </c>
      <c r="DL11" s="37">
        <f>SUMIFS('Arrêts médicaux'!$P$8:$P$500,'Arrêts médicaux'!$A$8:$A$500,B11,'Arrêts médicaux'!$D$8:$D$500,Salariés!$H$5)</f>
        <v>0</v>
      </c>
      <c r="DM11" s="37">
        <f>SUMIFS('Arrêts médicaux'!$P$8:$P$500,'Arrêts médicaux'!$A$8:$A$500,B11,'Arrêts médicaux'!$D$8:$D$500,Salariés!$H$6)</f>
        <v>0</v>
      </c>
      <c r="DN11" s="37">
        <f>SUMIFS('Arrêts médicaux'!$P$8:$P$500,'Arrêts médicaux'!$A$8:$A$500,B11,'Arrêts médicaux'!$D$8:$D$500,Salariés!$H$7)</f>
        <v>0</v>
      </c>
      <c r="DO11" s="38">
        <f t="shared" si="201"/>
        <v>0</v>
      </c>
      <c r="DP11" s="37">
        <f>SUMIFS('Arrêts médicaux'!$P$8:$P$500,'Arrêts médicaux'!$A$8:$A$500,B11,'Arrêts médicaux'!$D$8:$D$500,Salariés!$H$8)</f>
        <v>0</v>
      </c>
      <c r="DQ11" s="37">
        <f>SUMIFS('Absences diverses'!$N$8:$N$500,'Absences diverses'!$A$8:$A$500,B11,'Absences diverses'!$D$8:$D$500,Salariés!$J$1)</f>
        <v>0</v>
      </c>
      <c r="DR11" s="37">
        <f>SUMIFS('Absences diverses'!$N$8:$N$500,'Absences diverses'!$A$8:$A$500,B11,'Absences diverses'!$D$8:$D$500,Salariés!$J$2)</f>
        <v>0</v>
      </c>
      <c r="DS11" s="37">
        <f>SUMIFS('Absences diverses'!$N$8:$N$500,'Absences diverses'!$A$8:$A$500,B11,'Absences diverses'!$D$8:$D$500,Salariés!$J$3)</f>
        <v>0</v>
      </c>
      <c r="DT11" s="37">
        <f>SUMIFS('Absences diverses'!$N$8:$N$500,'Absences diverses'!$A$8:$A$500,B11,'Absences diverses'!$D$8:$D$500,Salariés!$J$4)</f>
        <v>0</v>
      </c>
      <c r="DU11" s="37">
        <f>SUMIFS('Arrêts médicaux'!$Q$8:$Q$500,'Arrêts médicaux'!$A$8:$A$500,B11,'Arrêts médicaux'!$D$8:$D$500,Salariés!$H$1)</f>
        <v>0</v>
      </c>
      <c r="DV11" s="37">
        <f>SUMIFS('Arrêts médicaux'!$Q$8:$Q$500,'Arrêts médicaux'!$A$8:$A$500,B11,'Arrêts médicaux'!$D$8:$D$500,Salariés!$H$2)</f>
        <v>0</v>
      </c>
      <c r="DW11" s="38">
        <f t="shared" si="202"/>
        <v>0</v>
      </c>
      <c r="DX11" s="37">
        <f>SUMIFS('Arrêts médicaux'!$Q$8:$Q$500,'Arrêts médicaux'!$A$8:$A$500,B11,'Arrêts médicaux'!$D$8:$D$500,Salariés!$H$3)</f>
        <v>0</v>
      </c>
      <c r="DY11" s="37">
        <f>SUMIFS('Arrêts médicaux'!$Q$8:$Q$500,'Arrêts médicaux'!$A$8:$A$500,B11,'Arrêts médicaux'!$D$8:$D$500,Salariés!$H$4)</f>
        <v>0</v>
      </c>
      <c r="DZ11" s="38">
        <f t="shared" si="203"/>
        <v>0</v>
      </c>
      <c r="EA11" s="37">
        <f>SUMIFS('Arrêts médicaux'!$Q$8:$Q$500,'Arrêts médicaux'!$A$8:$A$500,B11,'Arrêts médicaux'!$D$8:$D$500,Salariés!$H$5)</f>
        <v>0</v>
      </c>
      <c r="EB11" s="37">
        <f>SUMIFS('Arrêts médicaux'!$Q$8:$Q$500,'Arrêts médicaux'!$A$8:$A$500,B11,'Arrêts médicaux'!$D$8:$D$500,Salariés!$H$6)</f>
        <v>0</v>
      </c>
      <c r="EC11" s="37">
        <f>SUMIFS('Arrêts médicaux'!$Q$8:$Q$500,'Arrêts médicaux'!$A$8:$A$500,B11,'Arrêts médicaux'!$D$8:$D$500,Salariés!$H$7)</f>
        <v>0</v>
      </c>
      <c r="ED11" s="38">
        <f t="shared" si="204"/>
        <v>0</v>
      </c>
      <c r="EE11" s="37">
        <f>SUMIFS('Arrêts médicaux'!$Q$8:$Q$500,'Arrêts médicaux'!$A$8:$A$500,B11,'Arrêts médicaux'!$D$8:$D$500,Salariés!$H$8)</f>
        <v>0</v>
      </c>
      <c r="EF11" s="37">
        <f>SUMIFS('Absences diverses'!$O$8:$O$500,'Absences diverses'!$A$8:$A$500,B11,'Absences diverses'!$D$8:$D$500,Salariés!$J$1)</f>
        <v>0</v>
      </c>
      <c r="EG11" s="37">
        <f>SUMIFS('Absences diverses'!$O$8:$O$500,'Absences diverses'!$A$8:$A$500,B11,'Absences diverses'!$D$8:$D$500,Salariés!$J$2)</f>
        <v>0</v>
      </c>
      <c r="EH11" s="37">
        <f>SUMIFS('Absences diverses'!$O$8:$O$500,'Absences diverses'!$A$8:$A$500,B11,'Absences diverses'!$D$8:$D$500,Salariés!$J$3)</f>
        <v>0</v>
      </c>
      <c r="EI11" s="37">
        <f>SUMIFS('Absences diverses'!$O$8:$O$500,'Absences diverses'!$A$8:$A$500,B11,'Absences diverses'!$D$8:$D$500,Salariés!$J$4)</f>
        <v>0</v>
      </c>
      <c r="EJ11" s="37">
        <f>SUMIFS('Arrêts médicaux'!$R$8:$R$500,'Arrêts médicaux'!$A$8:$A$500,B11,'Arrêts médicaux'!$D$8:$D$500,Salariés!$H$1)</f>
        <v>0</v>
      </c>
      <c r="EK11" s="37">
        <f>SUMIFS('Arrêts médicaux'!$R$8:$R$500,'Arrêts médicaux'!$A$8:$A$500,B11,'Arrêts médicaux'!$D$8:$D$500,Salariés!$H$2)</f>
        <v>0</v>
      </c>
      <c r="EL11" s="38">
        <f t="shared" si="205"/>
        <v>0</v>
      </c>
      <c r="EM11" s="37">
        <f>SUMIFS('Arrêts médicaux'!$R$8:$R$500,'Arrêts médicaux'!$A$8:$A$500,B11,'Arrêts médicaux'!$D$8:$D$500,Salariés!$H$3)</f>
        <v>0</v>
      </c>
      <c r="EN11" s="37">
        <f>SUMIFS('Arrêts médicaux'!$R$8:$R$500,'Arrêts médicaux'!$A$8:$A$500,B11,'Arrêts médicaux'!$D$8:$D$500,Salariés!$H$4)</f>
        <v>0</v>
      </c>
      <c r="EO11" s="38">
        <f t="shared" si="206"/>
        <v>0</v>
      </c>
      <c r="EP11" s="37">
        <f>SUMIFS('Arrêts médicaux'!$R$8:$R$500,'Arrêts médicaux'!$A$8:$A$500,B11,'Arrêts médicaux'!$D$8:$D$500,Salariés!$H$5)</f>
        <v>0</v>
      </c>
      <c r="EQ11" s="37">
        <f>SUMIFS('Arrêts médicaux'!$R$8:$R$500,'Arrêts médicaux'!$A$8:$A$500,B11,'Arrêts médicaux'!$D$8:$D$500,Salariés!$H$6)</f>
        <v>0</v>
      </c>
      <c r="ER11" s="37">
        <f>SUMIFS('Arrêts médicaux'!$R$8:$R$500,'Arrêts médicaux'!$A$8:$A$500,B11,'Arrêts médicaux'!$D$8:$D$500,Salariés!$H$7)</f>
        <v>0</v>
      </c>
      <c r="ES11" s="38">
        <f t="shared" si="207"/>
        <v>0</v>
      </c>
      <c r="ET11" s="37">
        <f>SUMIFS('Arrêts médicaux'!$R$8:$R$500,'Arrêts médicaux'!$A$8:$A$500,B11,'Arrêts médicaux'!$D$8:$D$500,Salariés!$H$8)</f>
        <v>0</v>
      </c>
      <c r="EU11" s="37">
        <f>SUMIFS('Absences diverses'!$P$8:$P$500,'Absences diverses'!$A$8:$A$500,B11,'Absences diverses'!$D$8:$D$500,Salariés!$J$1)</f>
        <v>0</v>
      </c>
      <c r="EV11" s="37">
        <f>SUMIFS('Absences diverses'!$P$8:$P$500,'Absences diverses'!$A$8:$A$500,B11,'Absences diverses'!$D$8:$D$500,Salariés!$J$2)</f>
        <v>0</v>
      </c>
      <c r="EW11" s="37">
        <f>SUMIFS('Absences diverses'!$P$8:$P$500,'Absences diverses'!$A$8:$A$500,B11,'Absences diverses'!$D$8:$D$500,Salariés!$J$3)</f>
        <v>0</v>
      </c>
      <c r="EX11" s="37">
        <f>SUMIFS('Absences diverses'!$P$8:$P$500,'Absences diverses'!$A$8:$A$500,B11,'Absences diverses'!$D$8:$D$500,Salariés!$J$4)</f>
        <v>0</v>
      </c>
      <c r="EY11" s="37">
        <f>SUMIFS('Arrêts médicaux'!$S$8:$S$500,'Arrêts médicaux'!$A$8:$A$500,B11,'Arrêts médicaux'!$D$8:$D$500,Salariés!$H$1)</f>
        <v>0</v>
      </c>
      <c r="EZ11" s="37">
        <f>SUMIFS('Arrêts médicaux'!$S$8:$S$500,'Arrêts médicaux'!$A$8:$A$500,B11,'Arrêts médicaux'!$D$8:$D$500,Salariés!$H$2)</f>
        <v>0</v>
      </c>
      <c r="FA11" s="38">
        <f t="shared" si="208"/>
        <v>0</v>
      </c>
      <c r="FB11" s="37">
        <f>SUMIFS('Arrêts médicaux'!$S$8:$S$500,'Arrêts médicaux'!$A$8:$A$500,B11,'Arrêts médicaux'!$D$8:$D$500,Salariés!$H$3)</f>
        <v>0</v>
      </c>
      <c r="FC11" s="37">
        <f>SUMIFS('Arrêts médicaux'!$S$8:$S$500,'Arrêts médicaux'!$A$8:$A$500,B11,'Arrêts médicaux'!$D$8:$D$500,Salariés!$H$4)</f>
        <v>0</v>
      </c>
      <c r="FD11" s="38">
        <f t="shared" si="209"/>
        <v>0</v>
      </c>
      <c r="FE11" s="37">
        <f>SUMIFS('Arrêts médicaux'!$S$8:$S$500,'Arrêts médicaux'!$A$8:$A$500,B11,'Arrêts médicaux'!$D$8:$D$500,Salariés!$H$5)</f>
        <v>0</v>
      </c>
      <c r="FF11" s="37">
        <f>SUMIFS('Arrêts médicaux'!$S$8:$S$500,'Arrêts médicaux'!$A$8:$A$500,B11,'Arrêts médicaux'!$D$8:$D$500,Salariés!$H$6)</f>
        <v>0</v>
      </c>
      <c r="FG11" s="37">
        <f>SUMIFS('Arrêts médicaux'!$S$8:$S$500,'Arrêts médicaux'!$A$8:$A$500,B11,'Arrêts médicaux'!$D$8:$D$500,Salariés!$H$7)</f>
        <v>0</v>
      </c>
      <c r="FH11" s="38">
        <f t="shared" si="210"/>
        <v>0</v>
      </c>
      <c r="FI11" s="37">
        <f>SUMIFS('Arrêts médicaux'!$S$8:$S$500,'Arrêts médicaux'!$A$8:$A$500,B11,'Arrêts médicaux'!$D$8:$D$500,Salariés!$H$8)</f>
        <v>0</v>
      </c>
      <c r="FJ11" s="37">
        <f>SUMIFS('Absences diverses'!$Q$8:$Q$500,'Absences diverses'!$A$8:$A$500,B11,'Absences diverses'!$D$8:$D$500,Salariés!$J$1)</f>
        <v>0</v>
      </c>
      <c r="FK11" s="37">
        <f>SUMIFS('Absences diverses'!$Q$8:$Q$500,'Absences diverses'!$A$8:$A$500,B11,'Absences diverses'!$D$8:$D$500,Salariés!$J$2)</f>
        <v>0</v>
      </c>
      <c r="FL11" s="37">
        <f>SUMIFS('Absences diverses'!$Q$8:$Q$500,'Absences diverses'!$A$8:$A$500,B11,'Absences diverses'!$D$8:$D$500,Salariés!$J$3)</f>
        <v>0</v>
      </c>
      <c r="FM11" s="37">
        <f>SUMIFS('Absences diverses'!$Q$8:$Q$500,'Absences diverses'!$A$8:$A$500,B11,'Absences diverses'!$D$8:$D$500,Salariés!$J$4)</f>
        <v>0</v>
      </c>
      <c r="FN11" s="37">
        <f>SUMIFS('Arrêts médicaux'!$T$8:$T$500,'Arrêts médicaux'!$A$8:$A$500,B11,'Arrêts médicaux'!$D$8:$D$500,Salariés!$H$1)</f>
        <v>0</v>
      </c>
      <c r="FO11" s="37">
        <f>SUMIFS('Arrêts médicaux'!$T$8:$T$500,'Arrêts médicaux'!$A$8:$A$500,B11,'Arrêts médicaux'!$D$8:$D$500,Salariés!$H$2)</f>
        <v>0</v>
      </c>
      <c r="FP11" s="38">
        <f t="shared" si="211"/>
        <v>0</v>
      </c>
      <c r="FQ11" s="37">
        <f>SUMIFS('Arrêts médicaux'!$T$8:$T$500,'Arrêts médicaux'!$A$8:$A$500,B11,'Arrêts médicaux'!$D$8:$D$500,Salariés!$H$3)</f>
        <v>0</v>
      </c>
      <c r="FR11" s="37">
        <f>SUMIFS('Arrêts médicaux'!$T$8:$T$500,'Arrêts médicaux'!$A$8:$A$500,B11,'Arrêts médicaux'!$D$8:$D$500,Salariés!$H$4)</f>
        <v>0</v>
      </c>
      <c r="FS11" s="38">
        <f t="shared" si="212"/>
        <v>0</v>
      </c>
      <c r="FT11" s="37">
        <f>SUMIFS('Arrêts médicaux'!$T$8:$T$500,'Arrêts médicaux'!$A$8:$A$500,B11,'Arrêts médicaux'!$D$8:$D$500,Salariés!$H$5)</f>
        <v>0</v>
      </c>
      <c r="FU11" s="37">
        <f>SUMIFS('Arrêts médicaux'!$T$8:$T$500,'Arrêts médicaux'!$A$8:$A$500,B11,'Arrêts médicaux'!$D$8:$D$500,Salariés!$H$6)</f>
        <v>0</v>
      </c>
      <c r="FV11" s="37">
        <f>SUMIFS('Arrêts médicaux'!$T$8:$T$500,'Arrêts médicaux'!$A$8:$A$500,B11,'Arrêts médicaux'!$D$8:$D$500,Salariés!$H$7)</f>
        <v>0</v>
      </c>
      <c r="FW11" s="38">
        <f t="shared" si="213"/>
        <v>0</v>
      </c>
      <c r="FX11" s="37">
        <f>SUMIFS('Arrêts médicaux'!$T$8:$T$500,'Arrêts médicaux'!$A$8:$A$500,B11,'Arrêts médicaux'!$D$8:$D$500,Salariés!$H$8)</f>
        <v>0</v>
      </c>
      <c r="FY11" s="37">
        <f>SUMIFS('Absences diverses'!$R$8:$R$500,'Absences diverses'!$A$8:$A$500,B11,'Absences diverses'!$D$8:$D$500,Salariés!$J$1)</f>
        <v>0</v>
      </c>
      <c r="FZ11" s="37">
        <f>SUMIFS('Absences diverses'!$R$8:$R$500,'Absences diverses'!$A$8:$A$500,B11,'Absences diverses'!$D$8:$D$500,Salariés!$J$2)</f>
        <v>0</v>
      </c>
      <c r="GA11" s="37">
        <f>SUMIFS('Absences diverses'!$R$8:$R$500,'Absences diverses'!$A$8:$A$500,B11,'Absences diverses'!$D$8:$D$500,Salariés!$J$3)</f>
        <v>0</v>
      </c>
      <c r="GB11" s="37">
        <f>SUMIFS('Absences diverses'!$R$8:$R$500,'Absences diverses'!$A$8:$A$500,B11,'Absences diverses'!$D$8:$D$500,Salariés!$J$4)</f>
        <v>0</v>
      </c>
      <c r="GC11" s="37">
        <f>SUMIFS('Arrêts médicaux'!$U$8:$U$500,'Arrêts médicaux'!$A$8:$A$500,B11,'Arrêts médicaux'!$D$8:$D$500,Salariés!$H$1)</f>
        <v>0</v>
      </c>
      <c r="GD11" s="37">
        <f>SUMIFS('Arrêts médicaux'!$U$8:$U$500,'Arrêts médicaux'!$A$8:$A$500,B11,'Arrêts médicaux'!$D$8:$D$500,Salariés!$H$2)</f>
        <v>0</v>
      </c>
      <c r="GE11" s="38">
        <f t="shared" si="214"/>
        <v>0</v>
      </c>
      <c r="GF11" s="37">
        <f>SUMIFS('Arrêts médicaux'!$U$8:$U$500,'Arrêts médicaux'!$A$8:$A$500,B11,'Arrêts médicaux'!$D$8:$D$500,Salariés!$H$3)</f>
        <v>0</v>
      </c>
      <c r="GG11" s="37">
        <f>SUMIFS('Arrêts médicaux'!$U$8:$U$500,'Arrêts médicaux'!$A$8:$A$500,B11,'Arrêts médicaux'!$D$8:$D$500,Salariés!$H$4)</f>
        <v>0</v>
      </c>
      <c r="GH11" s="38">
        <f t="shared" si="215"/>
        <v>0</v>
      </c>
      <c r="GI11" s="37">
        <f>SUMIFS('Arrêts médicaux'!$U$8:$U$500,'Arrêts médicaux'!$A$8:$A$500,B11,'Arrêts médicaux'!$D$8:$D$500,Salariés!$H$5)</f>
        <v>0</v>
      </c>
      <c r="GJ11" s="37">
        <f>SUMIFS('Arrêts médicaux'!$U$8:$U$500,'Arrêts médicaux'!$A$8:$A$500,B11,'Arrêts médicaux'!$D$8:$D$500,Salariés!$H$6)</f>
        <v>0</v>
      </c>
      <c r="GK11" s="37">
        <f>SUMIFS('Arrêts médicaux'!$U$8:$U$500,'Arrêts médicaux'!$A$8:$A$500,B11,'Arrêts médicaux'!$D$8:$D$500,Salariés!$H$7)</f>
        <v>0</v>
      </c>
      <c r="GL11" s="38">
        <f t="shared" si="216"/>
        <v>0</v>
      </c>
      <c r="GM11" s="37">
        <f>SUMIFS('Arrêts médicaux'!$U$8:$U$500,'Arrêts médicaux'!$A$8:$A$500,B11,'Arrêts médicaux'!$D$8:$D$500,Salariés!$H$8)</f>
        <v>0</v>
      </c>
      <c r="GN11" s="37">
        <f>SUMIFS('Absences diverses'!$S$8:$S$500,'Absences diverses'!$A$8:$A$500,B11,'Absences diverses'!$D$8:$D$500,Salariés!$J$1)</f>
        <v>0</v>
      </c>
      <c r="GO11" s="37">
        <f>SUMIFS('Absences diverses'!$S$8:$S$500,'Absences diverses'!$A$8:$A$500,B11,'Absences diverses'!$D$8:$D$500,Salariés!$J$2)</f>
        <v>0</v>
      </c>
      <c r="GP11" s="37">
        <f>SUMIFS('Absences diverses'!$S$8:$S$500,'Absences diverses'!$A$8:$A$500,B11,'Absences diverses'!$D$8:$D$500,Salariés!$J$3)</f>
        <v>0</v>
      </c>
      <c r="GQ11" s="37">
        <f>SUMIFS('Absences diverses'!$S$8:$S$500,'Absences diverses'!$A$8:$A$500,B11,'Absences diverses'!$D$8:$D$500,Salariés!$J$4)</f>
        <v>0</v>
      </c>
      <c r="GR11" s="37">
        <f>SUMIFS('Arrêts médicaux'!$V$8:$V$500,'Arrêts médicaux'!$A$8:$A$500,B11,'Arrêts médicaux'!$D$8:$D$500,Salariés!$H$1)</f>
        <v>0</v>
      </c>
      <c r="GS11" s="37">
        <f>SUMIFS('Arrêts médicaux'!$V$8:$V$500,'Arrêts médicaux'!$A$8:$A$500,B11,'Arrêts médicaux'!$D$8:$D$500,Salariés!$H$2)</f>
        <v>0</v>
      </c>
      <c r="GT11" s="38">
        <f t="shared" si="217"/>
        <v>0</v>
      </c>
      <c r="GU11" s="37">
        <f>SUMIFS('Arrêts médicaux'!$V$8:$V$500,'Arrêts médicaux'!$A$8:$A$500,B11,'Arrêts médicaux'!$D$8:$D$500,Salariés!$H$3)</f>
        <v>0</v>
      </c>
      <c r="GV11" s="37">
        <f>SUMIFS('Arrêts médicaux'!$V$8:$V$500,'Arrêts médicaux'!$A$8:$A$500,B11,'Arrêts médicaux'!$D$8:$D$500,Salariés!$H$4)</f>
        <v>0</v>
      </c>
      <c r="GW11" s="38">
        <f t="shared" si="218"/>
        <v>0</v>
      </c>
      <c r="GX11" s="37">
        <f>SUMIFS('Arrêts médicaux'!$V$8:$V$500,'Arrêts médicaux'!$A$8:$A$500,B11,'Arrêts médicaux'!$D$8:$D$500,Salariés!$H$5)</f>
        <v>0</v>
      </c>
      <c r="GY11" s="37">
        <f>SUMIFS('Arrêts médicaux'!$V$8:$V$500,'Arrêts médicaux'!$A$8:$A$500,B11,'Arrêts médicaux'!$D$8:$D$500,Salariés!$H$6)</f>
        <v>0</v>
      </c>
      <c r="GZ11" s="37">
        <f>SUMIFS('Arrêts médicaux'!$V$8:$V$500,'Arrêts médicaux'!$A$8:$A$500,B11,'Arrêts médicaux'!$D$8:$D$500,Salariés!$H$7)</f>
        <v>0</v>
      </c>
      <c r="HA11" s="38">
        <f t="shared" si="219"/>
        <v>0</v>
      </c>
      <c r="HB11" s="37">
        <f>SUMIFS('Arrêts médicaux'!$V$8:$V$500,'Arrêts médicaux'!$A$8:$A$500,B11,'Arrêts médicaux'!$D$8:$D$500,Salariés!$H$8)</f>
        <v>0</v>
      </c>
      <c r="HC11" s="37">
        <f>SUMIFS('Absences diverses'!$T$8:$T$500,'Absences diverses'!$A$8:$A$500,B11,'Absences diverses'!$D$8:$D$500,Salariés!$J$1)</f>
        <v>0</v>
      </c>
      <c r="HD11" s="37">
        <f>SUMIFS('Absences diverses'!$T$8:$T$500,'Absences diverses'!$A$8:$A$500,B11,'Absences diverses'!$D$8:$D$500,Salariés!$J$2)</f>
        <v>0</v>
      </c>
      <c r="HE11" s="37">
        <f>SUMIFS('Absences diverses'!$T$8:$T$500,'Absences diverses'!$A$8:$A$500,B11,'Absences diverses'!$D$8:$D$500,Salariés!$J$3)</f>
        <v>0</v>
      </c>
      <c r="HF11" s="37">
        <f>SUMIFS('Absences diverses'!$T$8:$T$500,'Absences diverses'!$A$8:$A$500,B11,'Absences diverses'!$D$8:$D$500,Salariés!$J$4)</f>
        <v>0</v>
      </c>
      <c r="HG11" s="37">
        <f>SUMIFS('Arrêts médicaux'!$W$8:$W$500,'Arrêts médicaux'!$A$8:$A$500,B11,'Arrêts médicaux'!$D$8:$D$500,Salariés!$H$1)</f>
        <v>0</v>
      </c>
      <c r="HH11" s="37">
        <f>SUMIFS('Arrêts médicaux'!$W$8:$W$500,'Arrêts médicaux'!$A$8:$A$500,B11,'Arrêts médicaux'!$D$8:$D$500,Salariés!$H$2)</f>
        <v>0</v>
      </c>
      <c r="HI11" s="38">
        <f t="shared" si="220"/>
        <v>0</v>
      </c>
      <c r="HJ11" s="37">
        <f>SUMIFS('Arrêts médicaux'!$W$8:$W$500,'Arrêts médicaux'!$A$8:$A$500,B11,'Arrêts médicaux'!$D$8:$D$500,Salariés!$H$3)</f>
        <v>0</v>
      </c>
      <c r="HK11" s="37">
        <f>SUMIFS('Arrêts médicaux'!$W$8:$W$500,'Arrêts médicaux'!$A$8:$A$500,B11,'Arrêts médicaux'!$D$8:$D$500,Salariés!$H$4)</f>
        <v>0</v>
      </c>
      <c r="HL11" s="38">
        <f t="shared" si="221"/>
        <v>0</v>
      </c>
      <c r="HM11" s="37">
        <f>SUMIFS('Arrêts médicaux'!$W$8:$W$500,'Arrêts médicaux'!$A$8:$A$500,B11,'Arrêts médicaux'!$D$8:$D$500,Salariés!$H$5)</f>
        <v>0</v>
      </c>
      <c r="HN11" s="37">
        <f>SUMIFS('Arrêts médicaux'!$W$8:$W$500,'Arrêts médicaux'!$A$8:$A$500,B11,'Arrêts médicaux'!$D$8:$D$500,Salariés!$H$6)</f>
        <v>0</v>
      </c>
      <c r="HO11" s="37">
        <f>SUMIFS('Arrêts médicaux'!$W$8:$W$500,'Arrêts médicaux'!$A$8:$A$500,B11,'Arrêts médicaux'!$D$8:$D$500,Salariés!$H$7)</f>
        <v>0</v>
      </c>
      <c r="HP11" s="38">
        <f t="shared" si="222"/>
        <v>0</v>
      </c>
      <c r="HQ11" s="37">
        <f>SUMIFS('Arrêts médicaux'!$W$8:$W$500,'Arrêts médicaux'!$A$8:$A$500,B11,'Arrêts médicaux'!$D$8:$D$500,Salariés!$H$8)</f>
        <v>0</v>
      </c>
      <c r="HR11" s="37">
        <f>SUMIFS('Absences diverses'!$U$8:$U$500,'Absences diverses'!$A$8:$A$500,B11,'Absences diverses'!$D$8:$D$500,Salariés!$J$1)</f>
        <v>0</v>
      </c>
      <c r="HS11" s="37">
        <f>SUMIFS('Absences diverses'!$U$8:$U$500,'Absences diverses'!$A$8:$A$500,B11,'Absences diverses'!$D$8:$D$500,Salariés!$J$2)</f>
        <v>0</v>
      </c>
      <c r="HT11" s="37">
        <f>SUMIFS('Absences diverses'!$U$8:$U$500,'Absences diverses'!$A$8:$A$500,B11,'Absences diverses'!$D$8:$D$500,Salariés!$J$3)</f>
        <v>0</v>
      </c>
      <c r="HU11" s="37">
        <f>SUMIFS('Absences diverses'!$U$8:$U$500,'Absences diverses'!$A$8:$A$500,B11,'Absences diverses'!$D$8:$D$500,Salariés!$J$4)</f>
        <v>0</v>
      </c>
      <c r="HV11" s="37">
        <f>SUMIFS('Arrêts médicaux'!$X$8:$X$500,'Arrêts médicaux'!$A$8:$A$500,B11,'Arrêts médicaux'!$D$8:$D$500,Salariés!$H$1)</f>
        <v>0</v>
      </c>
      <c r="HW11" s="37">
        <f>SUMIFS('Arrêts médicaux'!$X$8:$X$500,'Arrêts médicaux'!$A$8:$A$500,B11,'Arrêts médicaux'!$D$8:$D$500,Salariés!$H$2)</f>
        <v>0</v>
      </c>
      <c r="HX11" s="38">
        <f t="shared" si="223"/>
        <v>0</v>
      </c>
      <c r="HY11" s="37">
        <f>SUMIFS('Arrêts médicaux'!$X$8:$X$500,'Arrêts médicaux'!$A$8:$A$500,B11,'Arrêts médicaux'!$D$8:$D$500,Salariés!$H$3)</f>
        <v>0</v>
      </c>
      <c r="HZ11" s="37">
        <f>SUMIFS('Arrêts médicaux'!$X$8:$X$500,'Arrêts médicaux'!$A$8:$A$500,B11,'Arrêts médicaux'!$D$8:$D$500,Salariés!$H$4)</f>
        <v>0</v>
      </c>
      <c r="IA11" s="38">
        <f t="shared" si="224"/>
        <v>0</v>
      </c>
      <c r="IB11" s="37">
        <f>SUMIFS('Arrêts médicaux'!$X$8:$X$500,'Arrêts médicaux'!$A$8:$A$500,B11,'Arrêts médicaux'!$D$8:$D$500,Salariés!$H$5)</f>
        <v>0</v>
      </c>
      <c r="IC11" s="37">
        <f>SUMIFS('Arrêts médicaux'!$X$8:$X$500,'Arrêts médicaux'!$A$8:$A$500,B11,'Arrêts médicaux'!$D$8:$D$500,Salariés!$H$6)</f>
        <v>0</v>
      </c>
      <c r="ID11" s="37">
        <f>SUMIFS('Arrêts médicaux'!$X$8:$X$500,'Arrêts médicaux'!$A$8:$A$500,B11,'Arrêts médicaux'!$D$8:$D$500,Salariés!$H$7)</f>
        <v>0</v>
      </c>
      <c r="IE11" s="38">
        <f t="shared" si="225"/>
        <v>0</v>
      </c>
      <c r="IF11" s="37">
        <f>SUMIFS('Arrêts médicaux'!$X$8:$X$500,'Arrêts médicaux'!$A$8:$A$500,B11,'Arrêts médicaux'!$D$8:$D$500,Salariés!$H$8)</f>
        <v>0</v>
      </c>
      <c r="IG11" s="37">
        <f>SUMIFS('Absences diverses'!$V$8:$V$500,'Absences diverses'!$A$8:$A$500,B11,'Absences diverses'!$D$8:$D$500,Salariés!$J$1)</f>
        <v>0</v>
      </c>
      <c r="IH11" s="37">
        <f>SUMIFS('Absences diverses'!$V$8:$V$500,'Absences diverses'!$A$8:$A$500,B11,'Absences diverses'!$D$8:$D$500,Salariés!$J$2)</f>
        <v>0</v>
      </c>
      <c r="II11" s="37">
        <f>SUMIFS('Absences diverses'!$V$8:$V$500,'Absences diverses'!$A$8:$A$500,B11,'Absences diverses'!$D$8:$D$500,Salariés!$J$3)</f>
        <v>0</v>
      </c>
      <c r="IJ11" s="37">
        <f>SUMIFS('Absences diverses'!$V$8:$V$500,'Absences diverses'!$A$8:$A$500,B11,'Absences diverses'!$D$8:$D$500,Salariés!$J$4)</f>
        <v>0</v>
      </c>
      <c r="IK11" s="37">
        <f>SUMIFS('Arrêts médicaux'!$Y$8:$Y$500,'Arrêts médicaux'!$A$8:$A$500,B11,'Arrêts médicaux'!$D$8:$D$500,Salariés!$H$1)</f>
        <v>0</v>
      </c>
      <c r="IL11" s="37">
        <f>SUMIFS('Arrêts médicaux'!$Y$8:$Y$500,'Arrêts médicaux'!$A$8:$A$500,B11,'Arrêts médicaux'!$D$8:$D$500,Salariés!$H$2)</f>
        <v>0</v>
      </c>
      <c r="IM11" s="38">
        <f t="shared" si="226"/>
        <v>0</v>
      </c>
      <c r="IN11" s="37">
        <f>SUMIFS('Arrêts médicaux'!$Y$8:$Y$500,'Arrêts médicaux'!$A$8:$A$500,B11,'Arrêts médicaux'!$D$8:$D$500,Salariés!$H$3)</f>
        <v>0</v>
      </c>
      <c r="IO11" s="37">
        <f>SUMIFS('Arrêts médicaux'!$Y$8:$Y$500,'Arrêts médicaux'!$A$8:$A$500,B11,'Arrêts médicaux'!$D$8:$D$500,Salariés!$H$4)</f>
        <v>0</v>
      </c>
      <c r="IP11" s="38">
        <f t="shared" si="227"/>
        <v>0</v>
      </c>
      <c r="IQ11" s="37">
        <f>SUMIFS('Arrêts médicaux'!$Y$8:$Y$500,'Arrêts médicaux'!$A$8:$A$500,B11,'Arrêts médicaux'!$D$8:$D$500,Salariés!$H$5)</f>
        <v>0</v>
      </c>
      <c r="IR11" s="37">
        <f>SUMIFS('Arrêts médicaux'!$Y$8:$Y$500,'Arrêts médicaux'!$A$8:$A$500,B11,'Arrêts médicaux'!$D$8:$D$500,Salariés!$H$6)</f>
        <v>0</v>
      </c>
      <c r="IS11" s="37">
        <f>SUMIFS('Arrêts médicaux'!$Y$8:$Y$500,'Arrêts médicaux'!$A$8:$A$500,B11,'Arrêts médicaux'!$D$8:$D$500,Salariés!$H$7)</f>
        <v>0</v>
      </c>
      <c r="IT11" s="38">
        <f t="shared" si="228"/>
        <v>0</v>
      </c>
      <c r="IU11" s="37">
        <f>SUMIFS('Arrêts médicaux'!$Y$8:$Y$500,'Arrêts médicaux'!$A$8:$A$500,B11,'Arrêts médicaux'!$D$8:$D$500,Salariés!$H$8)</f>
        <v>0</v>
      </c>
      <c r="IV11" s="37">
        <f>SUMIFS('Absences diverses'!$W$8:$W$500,'Absences diverses'!$A$8:$A$500,B11,'Absences diverses'!$D$8:$D$500,Salariés!$J$1)</f>
        <v>0</v>
      </c>
      <c r="IW11" s="37">
        <f>SUMIFS('Absences diverses'!$W$8:$W$500,'Absences diverses'!$A$8:$A$500,B11,'Absences diverses'!$D$8:$D$500,Salariés!$J$2)</f>
        <v>0</v>
      </c>
      <c r="IX11" s="37">
        <f>SUMIFS('Absences diverses'!$W$8:$W$500,'Absences diverses'!$A$8:$A$500,B11,'Absences diverses'!$D$8:$D$500,Salariés!$J$3)</f>
        <v>0</v>
      </c>
      <c r="IY11" s="37">
        <f>SUMIFS('Absences diverses'!$W$8:$W$500,'Absences diverses'!$A$8:$A$500,B11,'Absences diverses'!$D$8:$D$500,Salariés!$J$4)</f>
        <v>0</v>
      </c>
      <c r="IZ11" s="37">
        <f>SUMIFS('Arrêts médicaux'!$Z$8:$Z$500,'Arrêts médicaux'!$A$8:$A$500,B11,'Arrêts médicaux'!$D$8:$D$500,Salariés!$H$1)</f>
        <v>0</v>
      </c>
      <c r="JA11" s="37">
        <f>SUMIFS('Arrêts médicaux'!$Z$8:$Z$500,'Arrêts médicaux'!$A$8:$A$500,B11,'Arrêts médicaux'!$D$8:$D$500,Salariés!$H$2)</f>
        <v>0</v>
      </c>
      <c r="JB11" s="38">
        <f t="shared" si="229"/>
        <v>0</v>
      </c>
      <c r="JC11" s="37">
        <f>SUMIFS('Arrêts médicaux'!$Z$8:$Z$500,'Arrêts médicaux'!$A$8:$A$500,B11,'Arrêts médicaux'!$D$8:$D$500,Salariés!$H$3)</f>
        <v>0</v>
      </c>
      <c r="JD11" s="37">
        <f>SUMIFS('Arrêts médicaux'!$Z$8:$Z$500,'Arrêts médicaux'!$A$8:$A$500,B11,'Arrêts médicaux'!$D$8:$D$500,Salariés!$H$4)</f>
        <v>0</v>
      </c>
      <c r="JE11" s="38">
        <f t="shared" si="230"/>
        <v>0</v>
      </c>
      <c r="JF11" s="37">
        <f>SUMIFS('Arrêts médicaux'!$Z$8:$Z$500,'Arrêts médicaux'!$A$8:$A$500,B11,'Arrêts médicaux'!$D$8:$D$500,Salariés!$H$5)</f>
        <v>0</v>
      </c>
      <c r="JG11" s="37">
        <f>SUMIFS('Arrêts médicaux'!$Z$8:$Z$500,'Arrêts médicaux'!$A$8:$A$500,B11,'Arrêts médicaux'!$D$8:$D$500,Salariés!$H$6)</f>
        <v>0</v>
      </c>
      <c r="JH11" s="37">
        <f>SUMIFS('Arrêts médicaux'!$Z$8:$Z$500,'Arrêts médicaux'!$A$8:$A$500,B11,'Arrêts médicaux'!$D$8:$D$500,Salariés!$H$7)</f>
        <v>0</v>
      </c>
      <c r="JI11" s="38">
        <f t="shared" si="231"/>
        <v>0</v>
      </c>
      <c r="JJ11" s="37">
        <f>SUMIFS('Arrêts médicaux'!$Z$8:$Z$500,'Arrêts médicaux'!$A$8:$A$500,B11,'Arrêts médicaux'!$D$8:$D$500,Salariés!$H$8)</f>
        <v>0</v>
      </c>
      <c r="JK11" s="37">
        <f>SUMIFS('Absences diverses'!$X$8:$X$500,'Absences diverses'!$A$8:$A$500,B11,'Absences diverses'!$D$8:$D$500,Salariés!$J$1)</f>
        <v>0</v>
      </c>
      <c r="JL11" s="37">
        <f>SUMIFS('Absences diverses'!$X$8:$X$500,'Absences diverses'!$A$8:$A$500,B11,'Absences diverses'!$D$8:$D$500,Salariés!$J$2)</f>
        <v>0</v>
      </c>
      <c r="JM11" s="37">
        <f>SUMIFS('Absences diverses'!$X$8:$X$500,'Absences diverses'!$A$8:$A$500,B11,'Absences diverses'!$D$8:$D$500,Salariés!$J$3)</f>
        <v>0</v>
      </c>
      <c r="JN11" s="37">
        <f>SUMIFS('Absences diverses'!$X$8:$X$500,'Absences diverses'!$A$8:$A$500,B11,'Absences diverses'!$D$8:$D$500,Salariés!$J$4)</f>
        <v>0</v>
      </c>
      <c r="JO11" s="37">
        <f>SUMIFS('Arrêts médicaux'!$AA$8:$AA$500,'Arrêts médicaux'!$A$8:$A$500,B11,'Arrêts médicaux'!$D$8:$D$500,Salariés!$H$1)</f>
        <v>0</v>
      </c>
      <c r="JP11" s="37">
        <f>SUMIFS('Arrêts médicaux'!$AA$8:$AA$500,'Arrêts médicaux'!$A$8:$A$500,B11,'Arrêts médicaux'!$D$8:$D$500,Salariés!$H$2)</f>
        <v>0</v>
      </c>
      <c r="JQ11" s="38">
        <f t="shared" si="232"/>
        <v>0</v>
      </c>
      <c r="JR11" s="37">
        <f>SUMIFS('Arrêts médicaux'!$AA$8:$AA$500,'Arrêts médicaux'!$A$8:$A$500,B11,'Arrêts médicaux'!$D$8:$D$500,Salariés!$H$3)</f>
        <v>0</v>
      </c>
      <c r="JS11" s="37">
        <f>SUMIFS('Arrêts médicaux'!$AA$8:$AA$500,'Arrêts médicaux'!$A$8:$A$500,B11,'Arrêts médicaux'!$D$8:$D$500,Salariés!$H$4)</f>
        <v>0</v>
      </c>
      <c r="JT11" s="38">
        <f t="shared" si="233"/>
        <v>0</v>
      </c>
      <c r="JU11" s="37">
        <f>SUMIFS('Arrêts médicaux'!$AA$8:$AA$500,'Arrêts médicaux'!$A$8:$A$500,B11,'Arrêts médicaux'!$D$8:$D$500,Salariés!$H$5)</f>
        <v>0</v>
      </c>
      <c r="JV11" s="37">
        <f>SUMIFS('Arrêts médicaux'!$AA$8:$AA$500,'Arrêts médicaux'!$A$8:$A$500,B11,'Arrêts médicaux'!$D$8:$D$500,Salariés!$H$6)</f>
        <v>0</v>
      </c>
      <c r="JW11" s="37">
        <f>SUMIFS('Arrêts médicaux'!$AA$8:$AA$500,'Arrêts médicaux'!$A$8:$A$500,B11,'Arrêts médicaux'!$D$8:$D$500,Salariés!$H$7)</f>
        <v>0</v>
      </c>
      <c r="JX11" s="38">
        <f t="shared" si="234"/>
        <v>0</v>
      </c>
      <c r="JY11" s="37">
        <f>SUMIFS('Arrêts médicaux'!$AA$8:$AA$500,'Arrêts médicaux'!$A$8:$A$500,B11,'Arrêts médicaux'!$D$8:$D$500,Salariés!$H$8)</f>
        <v>0</v>
      </c>
      <c r="JZ11" s="37">
        <f>SUMIFS('Absences diverses'!$Y$8:$Y$500,'Absences diverses'!$A$8:$A$500,B11,'Absences diverses'!$D$8:$D$500,Salariés!$J$1)</f>
        <v>0</v>
      </c>
      <c r="KA11" s="37">
        <f>SUMIFS('Absences diverses'!$Y$8:$Y$500,'Absences diverses'!$A$8:$A$500,B11,'Absences diverses'!$D$8:$D$500,Salariés!$J$2)</f>
        <v>0</v>
      </c>
      <c r="KB11" s="37">
        <f>SUMIFS('Absences diverses'!$Y$8:$Y$500,'Absences diverses'!$A$8:$A$500,B11,'Absences diverses'!$D$8:$D$500,Salariés!$J$3)</f>
        <v>0</v>
      </c>
      <c r="KC11" s="37">
        <f>SUMIFS('Absences diverses'!$Y$8:$Y$500,'Absences diverses'!$A$8:$A$500,B11,'Absences diverses'!$D$8:$D$500,Salariés!$J$4)</f>
        <v>0</v>
      </c>
      <c r="KD11" s="37">
        <f>SUMIFS('Arrêts médicaux'!$AB$8:$AB$500,'Arrêts médicaux'!$A$8:$A$500,B11,'Arrêts médicaux'!$D$8:$D$500,Salariés!$H$1)</f>
        <v>0</v>
      </c>
      <c r="KE11" s="37">
        <f>SUMIFS('Arrêts médicaux'!$AB$8:$AB$500,'Arrêts médicaux'!$A$8:$A$500,B11,'Arrêts médicaux'!$D$8:$D$500,Salariés!$H$2)</f>
        <v>0</v>
      </c>
      <c r="KF11" s="38">
        <f t="shared" si="235"/>
        <v>0</v>
      </c>
      <c r="KG11" s="37">
        <f>SUMIFS('Arrêts médicaux'!$AB$8:$AB$500,'Arrêts médicaux'!$A$8:$A$500,B11,'Arrêts médicaux'!$D$8:$D$500,Salariés!$H$3)</f>
        <v>0</v>
      </c>
      <c r="KH11" s="37">
        <f>SUMIFS('Arrêts médicaux'!$AB$8:$AB$500,'Arrêts médicaux'!$A$8:$A$500,B11,'Arrêts médicaux'!$D$8:$D$500,Salariés!$H$4)</f>
        <v>0</v>
      </c>
      <c r="KI11" s="38">
        <f t="shared" si="236"/>
        <v>0</v>
      </c>
      <c r="KJ11" s="37">
        <f>SUMIFS('Arrêts médicaux'!$AB$8:$AB$500,'Arrêts médicaux'!$A$8:$A$500,B11,'Arrêts médicaux'!$D$8:$D$500,Salariés!$H$5)</f>
        <v>0</v>
      </c>
      <c r="KK11" s="37">
        <f>SUMIFS('Arrêts médicaux'!$AB$8:$AB$500,'Arrêts médicaux'!$A$8:$A$500,B11,'Arrêts médicaux'!$D$8:$D$500,Salariés!$H$6)</f>
        <v>0</v>
      </c>
      <c r="KL11" s="37">
        <f>SUMIFS('Arrêts médicaux'!$AB$8:$AB$500,'Arrêts médicaux'!$A$8:$A$500,B11,'Arrêts médicaux'!$D$8:$D$500,Salariés!$H$7)</f>
        <v>0</v>
      </c>
      <c r="KM11" s="38">
        <f t="shared" si="237"/>
        <v>0</v>
      </c>
      <c r="KN11" s="37">
        <f>SUMIFS('Arrêts médicaux'!$AB$8:$AB$500,'Arrêts médicaux'!$A$8:$A$500,B11,'Arrêts médicaux'!$D$8:$D$500,Salariés!$H$8)</f>
        <v>0</v>
      </c>
      <c r="KO11" s="37">
        <f>SUMIFS('Absences diverses'!$Z$8:$Z$500,'Absences diverses'!$A$8:$A$500,B11,'Absences diverses'!$D$8:$D$500,Salariés!$J$1)</f>
        <v>0</v>
      </c>
      <c r="KP11" s="37">
        <f>SUMIFS('Absences diverses'!$Z$8:$Z$500,'Absences diverses'!$A$8:$A$500,B11,'Absences diverses'!$D$8:$D$500,Salariés!$J$2)</f>
        <v>0</v>
      </c>
      <c r="KQ11" s="37">
        <f>SUMIFS('Absences diverses'!$Z$8:$Z$500,'Absences diverses'!$A$8:$A$500,B11,'Absences diverses'!$D$8:$D$500,Salariés!$J$3)</f>
        <v>0</v>
      </c>
      <c r="KR11" s="37">
        <f>SUMIFS('Absences diverses'!$Z$8:$Z$500,'Absences diverses'!$A$8:$A$500,B11,'Absences diverses'!$D$8:$D$500,Salariés!$J$4)</f>
        <v>0</v>
      </c>
      <c r="KS11" s="37">
        <f>SUMIFS('Arrêts médicaux'!$AC$8:$AC$500,'Arrêts médicaux'!$A$8:$A$500,B11,'Arrêts médicaux'!$D$8:$D$500,Salariés!$H$1)</f>
        <v>0</v>
      </c>
      <c r="KT11" s="37">
        <f>SUMIFS('Arrêts médicaux'!$AC$8:$AC$500,'Arrêts médicaux'!$A$8:$A$500,B11,'Arrêts médicaux'!$D$8:$D$500,Salariés!$H$2)</f>
        <v>0</v>
      </c>
      <c r="KU11" s="38">
        <f t="shared" si="238"/>
        <v>0</v>
      </c>
      <c r="KV11" s="37">
        <f>SUMIFS('Arrêts médicaux'!$AC$8:$AC$500,'Arrêts médicaux'!$A$8:$A$500,B11,'Arrêts médicaux'!$D$8:$D$500,Salariés!$H$3)</f>
        <v>0</v>
      </c>
      <c r="KW11" s="37">
        <f>SUMIFS('Arrêts médicaux'!$AC$8:$AC$500,'Arrêts médicaux'!$A$8:$A$500,B11,'Arrêts médicaux'!$D$8:$D$500,Salariés!$H$4)</f>
        <v>0</v>
      </c>
      <c r="KX11" s="38">
        <f t="shared" si="239"/>
        <v>0</v>
      </c>
      <c r="KY11" s="37">
        <f>SUMIFS('Arrêts médicaux'!$AC$8:$AC$500,'Arrêts médicaux'!$A$8:$A$500,B11,'Arrêts médicaux'!$D$8:$D$500,Salariés!$H$5)</f>
        <v>0</v>
      </c>
      <c r="KZ11" s="37">
        <f>SUMIFS('Arrêts médicaux'!$AC$8:$AC$500,'Arrêts médicaux'!$A$8:$A$500,B11,'Arrêts médicaux'!$D$8:$D$500,Salariés!$H$6)</f>
        <v>0</v>
      </c>
      <c r="LA11" s="37">
        <f>SUMIFS('Arrêts médicaux'!$AC$8:$AC$500,'Arrêts médicaux'!$A$8:$A$500,B11,'Arrêts médicaux'!$D$8:$D$500,Salariés!$H$7)</f>
        <v>0</v>
      </c>
      <c r="LB11" s="38">
        <f t="shared" si="240"/>
        <v>0</v>
      </c>
      <c r="LC11" s="37">
        <f>SUMIFS('Arrêts médicaux'!$AC$8:$AC$500,'Arrêts médicaux'!$A$8:$A$500,B11,'Arrêts médicaux'!$D$8:$D$500,Salariés!$H$8)</f>
        <v>0</v>
      </c>
      <c r="LD11" s="37">
        <f>SUMIFS('Absences diverses'!$AA$8:$AA$500,'Absences diverses'!$A$8:$A$500,B11,'Absences diverses'!$D$8:$D$500,Salariés!$J$1)</f>
        <v>0</v>
      </c>
      <c r="LE11" s="37">
        <f>SUMIFS('Absences diverses'!$AA$8:$AA$500,'Absences diverses'!$A$8:$A$500,B11,'Absences diverses'!$D$8:$D$500,Salariés!$J$2)</f>
        <v>0</v>
      </c>
      <c r="LF11" s="37">
        <f>SUMIFS('Absences diverses'!$AA$8:$AA$500,'Absences diverses'!$A$8:$A$500,B11,'Absences diverses'!$D$8:$D$500,Salariés!$J$3)</f>
        <v>0</v>
      </c>
      <c r="LG11" s="37">
        <f>SUMIFS('Absences diverses'!$AA$8:$AA$500,'Absences diverses'!$A$8:$A$500,B11,'Absences diverses'!$D$8:$D$500,Salariés!$J$4)</f>
        <v>0</v>
      </c>
      <c r="LH11" s="37">
        <f>SUMIFS('Arrêts médicaux'!$AD$8:$AD$500,'Arrêts médicaux'!$A$8:$A$500,B11,'Arrêts médicaux'!$D$8:$D$500,Salariés!$H$1)</f>
        <v>0</v>
      </c>
      <c r="LI11" s="37">
        <f>SUMIFS('Arrêts médicaux'!$AD$8:$AD$500,'Arrêts médicaux'!$A$8:$A$500,B11,'Arrêts médicaux'!$D$8:$D$500,Salariés!$H$2)</f>
        <v>0</v>
      </c>
      <c r="LJ11" s="38">
        <f t="shared" si="241"/>
        <v>0</v>
      </c>
      <c r="LK11" s="37">
        <f>SUMIFS('Arrêts médicaux'!$AD$8:$AD$500,'Arrêts médicaux'!$A$8:$A$500,B11,'Arrêts médicaux'!$D$8:$D$500,Salariés!$H$3)</f>
        <v>0</v>
      </c>
      <c r="LL11" s="37">
        <f>SUMIFS('Arrêts médicaux'!$AD$8:$AD$500,'Arrêts médicaux'!$A$8:$A$500,B11,'Arrêts médicaux'!$D$8:$D$500,Salariés!$H$4)</f>
        <v>0</v>
      </c>
      <c r="LM11" s="38">
        <f t="shared" si="242"/>
        <v>0</v>
      </c>
      <c r="LN11" s="37">
        <f>SUMIFS('Arrêts médicaux'!$AD$8:$AD$500,'Arrêts médicaux'!$A$8:$A$500,B11,'Arrêts médicaux'!$D$8:$D$500,Salariés!$H$5)</f>
        <v>0</v>
      </c>
      <c r="LO11" s="37">
        <f>SUMIFS('Arrêts médicaux'!$AD$8:$AD$500,'Arrêts médicaux'!$A$8:$A$500,B11,'Arrêts médicaux'!$D$8:$D$500,Salariés!$H$6)</f>
        <v>0</v>
      </c>
      <c r="LP11" s="37">
        <f>SUMIFS('Arrêts médicaux'!$AD$8:$AD$500,'Arrêts médicaux'!$A$8:$A$500,B11,'Arrêts médicaux'!$D$8:$D$500,Salariés!$H$7)</f>
        <v>0</v>
      </c>
      <c r="LQ11" s="38">
        <f t="shared" si="243"/>
        <v>0</v>
      </c>
      <c r="LR11" s="37">
        <f>SUMIFS('Arrêts médicaux'!$AD$8:$AD$500,'Arrêts médicaux'!$A$8:$A$500,B11,'Arrêts médicaux'!$D$8:$D$500,Salariés!$H$8)</f>
        <v>0</v>
      </c>
      <c r="LS11" s="37">
        <f>SUMIFS('Absences diverses'!$AB$8:$AB$500,'Absences diverses'!$A$8:$A$500,B11,'Absences diverses'!$D$8:$D$500,Salariés!$J$1)</f>
        <v>0</v>
      </c>
      <c r="LT11" s="37">
        <f>SUMIFS('Absences diverses'!$AB$8:$AB$500,'Absences diverses'!$A$8:$A$500,B11,'Absences diverses'!$D$8:$D$500,Salariés!$J$2)</f>
        <v>0</v>
      </c>
      <c r="LU11" s="37">
        <f>SUMIFS('Absences diverses'!$AB$8:$AB$500,'Absences diverses'!$A$8:$A$500,B11,'Absences diverses'!$D$8:$D$500,Salariés!$J$3)</f>
        <v>0</v>
      </c>
      <c r="LV11" s="37">
        <f>SUMIFS('Absences diverses'!$AB$8:$AB$500,'Absences diverses'!$A$8:$A$500,B11,'Absences diverses'!$D$8:$D$500,Salariés!$J$4)</f>
        <v>0</v>
      </c>
      <c r="LW11" s="37">
        <f>SUMIFS('Arrêts médicaux'!$AE$8:$AE$500,'Arrêts médicaux'!$A$8:$A$500,B11,'Arrêts médicaux'!$D$8:$D$500,Salariés!$H$1)</f>
        <v>0</v>
      </c>
      <c r="LX11" s="37">
        <f>SUMIFS('Arrêts médicaux'!$AE$8:$AE$500,'Arrêts médicaux'!$A$8:$A$500,B11,'Arrêts médicaux'!$D$8:$D$500,Salariés!$H$2)</f>
        <v>0</v>
      </c>
      <c r="LY11" s="38">
        <f t="shared" si="244"/>
        <v>0</v>
      </c>
      <c r="LZ11" s="37">
        <f>SUMIFS('Arrêts médicaux'!$AE$8:$AE$500,'Arrêts médicaux'!$A$8:$A$500,B11,'Arrêts médicaux'!$D$8:$D$500,Salariés!$H$3)</f>
        <v>0</v>
      </c>
      <c r="MA11" s="37">
        <f>SUMIFS('Arrêts médicaux'!$AE$8:$AE$500,'Arrêts médicaux'!$A$8:$A$500,B11,'Arrêts médicaux'!$D$8:$D$500,Salariés!$H$4)</f>
        <v>0</v>
      </c>
      <c r="MB11" s="38">
        <f t="shared" si="245"/>
        <v>0</v>
      </c>
      <c r="MC11" s="37">
        <f>SUMIFS('Arrêts médicaux'!$AE$8:$AE$500,'Arrêts médicaux'!$A$8:$A$500,B11,'Arrêts médicaux'!$D$8:$D$500,Salariés!$H$5)</f>
        <v>0</v>
      </c>
      <c r="MD11" s="37">
        <f>SUMIFS('Arrêts médicaux'!$AE$8:$AE$500,'Arrêts médicaux'!$A$8:$A$500,B11,'Arrêts médicaux'!$D$8:$D$500,Salariés!$H$6)</f>
        <v>0</v>
      </c>
      <c r="ME11" s="37">
        <f>SUMIFS('Arrêts médicaux'!$AE$8:$AE$500,'Arrêts médicaux'!$A$8:$A$500,B11,'Arrêts médicaux'!$D$8:$D$500,Salariés!$H$7)</f>
        <v>0</v>
      </c>
      <c r="MF11" s="38">
        <f t="shared" si="246"/>
        <v>0</v>
      </c>
      <c r="MG11" s="37">
        <f>SUMIFS('Arrêts médicaux'!$AE$8:$AE$500,'Arrêts médicaux'!$A$8:$A$500,B11,'Arrêts médicaux'!$D$8:$D$500,Salariés!$H$8)</f>
        <v>0</v>
      </c>
      <c r="MH11" s="37">
        <f>SUMIFS('Absences diverses'!$AC$8:$AC$500,'Absences diverses'!$A$8:$A$500,B11,'Absences diverses'!$D$8:$D$500,Salariés!$J$1)</f>
        <v>0</v>
      </c>
      <c r="MI11" s="37">
        <f>SUMIFS('Absences diverses'!$AC$8:$AC$500,'Absences diverses'!$A$8:$A$500,B11,'Absences diverses'!$D$8:$D$500,Salariés!$J$2)</f>
        <v>0</v>
      </c>
      <c r="MJ11" s="37">
        <f>SUMIFS('Absences diverses'!$AC$8:$AC$500,'Absences diverses'!$A$8:$A$500,B11,'Absences diverses'!$D$8:$D$500,Salariés!$J$3)</f>
        <v>0</v>
      </c>
      <c r="MK11" s="37">
        <f>SUMIFS('Absences diverses'!$AC$8:$AC$500,'Absences diverses'!$A$8:$A$500,B11,'Absences diverses'!$D$8:$D$500,Salariés!$J$4)</f>
        <v>0</v>
      </c>
      <c r="ML11" s="37">
        <f>SUMIFS('Arrêts médicaux'!$AF$8:$AF$500,'Arrêts médicaux'!$A$8:$A$500,B11,'Arrêts médicaux'!$D$8:$D$500,Salariés!$H$1)</f>
        <v>0</v>
      </c>
      <c r="MM11" s="37">
        <f>SUMIFS('Arrêts médicaux'!$AF$8:$AF$500,'Arrêts médicaux'!$A$8:$A$500,B11,'Arrêts médicaux'!$D$8:$D$500,Salariés!$H$2)</f>
        <v>0</v>
      </c>
      <c r="MN11" s="38">
        <f t="shared" si="247"/>
        <v>0</v>
      </c>
      <c r="MO11" s="37">
        <f>SUMIFS('Arrêts médicaux'!$AF$8:$AF$500,'Arrêts médicaux'!$A$8:$A$500,B11,'Arrêts médicaux'!$D$8:$D$500,Salariés!$H$3)</f>
        <v>0</v>
      </c>
      <c r="MP11" s="37">
        <f>SUMIFS('Arrêts médicaux'!$AF$8:$AF$500,'Arrêts médicaux'!$A$8:$A$500,B11,'Arrêts médicaux'!$D$8:$D$500,Salariés!$H$4)</f>
        <v>0</v>
      </c>
      <c r="MQ11" s="38">
        <f t="shared" si="248"/>
        <v>0</v>
      </c>
      <c r="MR11" s="37">
        <f>SUMIFS('Arrêts médicaux'!$AF$8:$AF$500,'Arrêts médicaux'!$A$8:$A$500,B11,'Arrêts médicaux'!$D$8:$D$500,Salariés!$H$5)</f>
        <v>0</v>
      </c>
      <c r="MS11" s="37">
        <f>SUMIFS('Arrêts médicaux'!$AF$8:$AF$500,'Arrêts médicaux'!$A$8:$A$500,B11,'Arrêts médicaux'!$D$8:$D$500,Salariés!$H$6)</f>
        <v>0</v>
      </c>
      <c r="MT11" s="37">
        <f>SUMIFS('Arrêts médicaux'!$AF$8:$AF$500,'Arrêts médicaux'!$A$8:$A$500,B11,'Arrêts médicaux'!$D$8:$D$500,Salariés!$H$7)</f>
        <v>0</v>
      </c>
      <c r="MU11" s="38">
        <f t="shared" si="249"/>
        <v>0</v>
      </c>
      <c r="MV11" s="37">
        <f>SUMIFS('Arrêts médicaux'!$AF$8:$AF$500,'Arrêts médicaux'!$A$8:$A$500,B11,'Arrêts médicaux'!$D$8:$D$500,Salariés!$H$8)</f>
        <v>0</v>
      </c>
      <c r="MW11" s="37">
        <f>SUMIFS('Absences diverses'!$AD$8:$AD$500,'Absences diverses'!$A$8:$A$500,B11,'Absences diverses'!$D$8:$D$500,Salariés!$J$1)</f>
        <v>0</v>
      </c>
      <c r="MX11" s="37">
        <f>SUMIFS('Absences diverses'!$AD$8:$AD$500,'Absences diverses'!$A$8:$A$500,B11,'Absences diverses'!$D$8:$D$500,Salariés!$J$2)</f>
        <v>0</v>
      </c>
      <c r="MY11" s="37">
        <f>SUMIFS('Absences diverses'!$AD$8:$AD$500,'Absences diverses'!$A$8:$A$500,B11,'Absences diverses'!$D$8:$D$500,Salariés!$J$3)</f>
        <v>0</v>
      </c>
      <c r="MZ11" s="37">
        <f>SUMIFS('Absences diverses'!$AD$8:$AD$500,'Absences diverses'!$A$8:$A$500,B11,'Absences diverses'!$D$8:$D$500,Salariés!$J$4)</f>
        <v>0</v>
      </c>
      <c r="NA11" s="37">
        <f>SUMIFS('Arrêts médicaux'!$AG$8:$AG$500,'Arrêts médicaux'!$A$8:$A$500,B11,'Arrêts médicaux'!$D$8:$D$500,Salariés!$H$1)</f>
        <v>0</v>
      </c>
      <c r="NB11" s="37">
        <f>SUMIFS('Arrêts médicaux'!$AG$8:$AG$500,'Arrêts médicaux'!$A$8:$A$500,B11,'Arrêts médicaux'!$D$8:$D$500,Salariés!$H$2)</f>
        <v>0</v>
      </c>
      <c r="NC11" s="38">
        <f t="shared" si="250"/>
        <v>0</v>
      </c>
      <c r="ND11" s="37">
        <f>SUMIFS('Arrêts médicaux'!$AG$8:$AG$500,'Arrêts médicaux'!$A$8:$A$500,B11,'Arrêts médicaux'!$D$8:$D$500,Salariés!$H$3)</f>
        <v>0</v>
      </c>
      <c r="NE11" s="37">
        <f>SUMIFS('Arrêts médicaux'!$AG$8:$AG$500,'Arrêts médicaux'!$A$8:$A$500,B11,'Arrêts médicaux'!$D$8:$D$500,Salariés!$H$4)</f>
        <v>0</v>
      </c>
      <c r="NF11" s="38">
        <f t="shared" si="251"/>
        <v>0</v>
      </c>
      <c r="NG11" s="37">
        <f>SUMIFS('Arrêts médicaux'!$AG$8:$AG$500,'Arrêts médicaux'!$A$8:$A$500,B11,'Arrêts médicaux'!$D$8:$D$500,Salariés!$H$5)</f>
        <v>0</v>
      </c>
      <c r="NH11" s="37">
        <f>SUMIFS('Arrêts médicaux'!$AG$8:$AG$500,'Arrêts médicaux'!$A$8:$A$500,B11,'Arrêts médicaux'!$D$8:$D$500,Salariés!$H$6)</f>
        <v>0</v>
      </c>
      <c r="NI11" s="37">
        <f>SUMIFS('Arrêts médicaux'!$AG$8:$AG$500,'Arrêts médicaux'!$A$8:$A$500,B11,'Arrêts médicaux'!$D$8:$D$500,Salariés!$H$7)</f>
        <v>0</v>
      </c>
      <c r="NJ11" s="38">
        <f t="shared" si="252"/>
        <v>0</v>
      </c>
      <c r="NK11" s="37">
        <f>SUMIFS('Arrêts médicaux'!$AG$8:$AG$500,'Arrêts médicaux'!$A$8:$A$500,B11,'Arrêts médicaux'!$D$8:$D$500,Salariés!$H$8)</f>
        <v>0</v>
      </c>
      <c r="NL11" s="37">
        <f>SUMIFS('Absences diverses'!$AE$8:$AE$500,'Absences diverses'!$A$8:$A$500,B11,'Absences diverses'!$D$8:$D$500,Salariés!$J$1)</f>
        <v>0</v>
      </c>
      <c r="NM11" s="37">
        <f>SUMIFS('Absences diverses'!$AE$8:$AE$500,'Absences diverses'!$A$8:$A$500,B11,'Absences diverses'!$D$8:$D$500,Salariés!$J$2)</f>
        <v>0</v>
      </c>
      <c r="NN11" s="37">
        <f>SUMIFS('Absences diverses'!$AE$8:$AE$500,'Absences diverses'!$A$8:$A$500,B11,'Absences diverses'!$D$8:$D$500,Salariés!$J$3)</f>
        <v>0</v>
      </c>
      <c r="NO11" s="37">
        <f>SUMIFS('Absences diverses'!$AE$8:$AE$500,'Absences diverses'!$A$8:$A$500,B11,'Absences diverses'!$D$8:$D$500,Salariés!$J$4)</f>
        <v>0</v>
      </c>
      <c r="NP11" s="37">
        <f>SUMIFS('Arrêts médicaux'!$AH$8:$AH$500,'Arrêts médicaux'!$A$8:$A$500,B11,'Arrêts médicaux'!$D$8:$D$500,Salariés!$H$1)</f>
        <v>0</v>
      </c>
      <c r="NQ11" s="37">
        <f>SUMIFS('Arrêts médicaux'!$AH$8:$AH$500,'Arrêts médicaux'!$A$8:$A$500,B11,'Arrêts médicaux'!$D$8:$D$500,Salariés!$H$2)</f>
        <v>0</v>
      </c>
      <c r="NR11" s="38">
        <f t="shared" si="253"/>
        <v>0</v>
      </c>
      <c r="NS11" s="37">
        <f>SUMIFS('Arrêts médicaux'!$AH$8:$AH$500,'Arrêts médicaux'!$A$8:$A$500,B11,'Arrêts médicaux'!$D$8:$D$500,Salariés!$H$3)</f>
        <v>0</v>
      </c>
      <c r="NT11" s="37">
        <f>SUMIFS('Arrêts médicaux'!$AH$8:$AH$500,'Arrêts médicaux'!$A$8:$A$500,B11,'Arrêts médicaux'!$D$8:$D$500,Salariés!$H$4)</f>
        <v>0</v>
      </c>
      <c r="NU11" s="38">
        <f t="shared" si="254"/>
        <v>0</v>
      </c>
      <c r="NV11" s="37">
        <f>SUMIFS('Arrêts médicaux'!$AH$8:$AH$500,'Arrêts médicaux'!$A$8:$A$500,B11,'Arrêts médicaux'!$D$8:$D$500,Salariés!$H$5)</f>
        <v>0</v>
      </c>
      <c r="NW11" s="37">
        <f>SUMIFS('Arrêts médicaux'!$AH$8:$AH$500,'Arrêts médicaux'!$A$8:$A$500,B11,'Arrêts médicaux'!$D$8:$D$500,Salariés!$H$6)</f>
        <v>0</v>
      </c>
      <c r="NX11" s="37">
        <f>SUMIFS('Arrêts médicaux'!$AH$8:$AH$500,'Arrêts médicaux'!$A$8:$A$500,B11,'Arrêts médicaux'!$D$8:$D$500,Salariés!$H$7)</f>
        <v>0</v>
      </c>
      <c r="NY11" s="38">
        <f t="shared" si="255"/>
        <v>0</v>
      </c>
      <c r="NZ11" s="37">
        <f>SUMIFS('Arrêts médicaux'!$AH$8:$AH$500,'Arrêts médicaux'!$A$8:$A$500,B11,'Arrêts médicaux'!$D$8:$D$500,Salariés!$H$8)</f>
        <v>0</v>
      </c>
      <c r="OA11" s="37">
        <f>SUMIFS('Absences diverses'!$AF$8:$AF$500,'Absences diverses'!$A$8:$A$500,B11,'Absences diverses'!$D$8:$D$500,Salariés!$J$1)</f>
        <v>0</v>
      </c>
      <c r="OB11" s="37">
        <f>SUMIFS('Absences diverses'!$AF$8:$AF$500,'Absences diverses'!$A$8:$A$500,B11,'Absences diverses'!$D$8:$D$500,Salariés!$J$2)</f>
        <v>0</v>
      </c>
      <c r="OC11" s="37">
        <f>SUMIFS('Absences diverses'!$AF$8:$AF$500,'Absences diverses'!$A$8:$A$500,B11,'Absences diverses'!$D$8:$D$500,Salariés!$J$3)</f>
        <v>0</v>
      </c>
      <c r="OD11" s="37">
        <f>SUMIFS('Absences diverses'!$AF$8:$AF$500,'Absences diverses'!$A$8:$A$500,B11,'Absences diverses'!$D$8:$D$500,Salariés!$J$4)</f>
        <v>0</v>
      </c>
      <c r="OE11" s="37">
        <f>SUMIFS('Arrêts médicaux'!$AI$8:$AI$500,'Arrêts médicaux'!$A$8:$A$500,B11,'Arrêts médicaux'!$D$8:$D$500,Salariés!$H$1)</f>
        <v>0</v>
      </c>
      <c r="OF11" s="37">
        <f>SUMIFS('Arrêts médicaux'!$AI$8:$AI$500,'Arrêts médicaux'!$A$8:$A$500,B11,'Arrêts médicaux'!$D$8:$D$500,Salariés!$H$2)</f>
        <v>0</v>
      </c>
      <c r="OG11" s="38">
        <f t="shared" si="256"/>
        <v>0</v>
      </c>
      <c r="OH11" s="37">
        <f>SUMIFS('Arrêts médicaux'!$AI$8:$AI$500,'Arrêts médicaux'!$A$8:$A$500,B11,'Arrêts médicaux'!$D$8:$D$500,Salariés!$H$3)</f>
        <v>0</v>
      </c>
      <c r="OI11" s="37">
        <f>SUMIFS('Arrêts médicaux'!$AI$8:$AI$500,'Arrêts médicaux'!$A$8:$A$500,B11,'Arrêts médicaux'!$D$8:$D$500,Salariés!$H$4)</f>
        <v>0</v>
      </c>
      <c r="OJ11" s="38">
        <f t="shared" si="257"/>
        <v>0</v>
      </c>
      <c r="OK11" s="37">
        <f>SUMIFS('Arrêts médicaux'!$AI$8:$AI$500,'Arrêts médicaux'!$A$8:$A$500,B11,'Arrêts médicaux'!$D$8:$D$500,Salariés!$H$5)</f>
        <v>0</v>
      </c>
      <c r="OL11" s="37">
        <f>SUMIFS('Arrêts médicaux'!$AI$8:$AI$500,'Arrêts médicaux'!$A$8:$A$500,B11,'Arrêts médicaux'!$D$8:$D$500,Salariés!$H$6)</f>
        <v>0</v>
      </c>
      <c r="OM11" s="37">
        <f>SUMIFS('Arrêts médicaux'!$AI$8:$AI$500,'Arrêts médicaux'!$A$8:$A$500,B11,'Arrêts médicaux'!$D$8:$D$500,Salariés!$H$7)</f>
        <v>0</v>
      </c>
      <c r="ON11" s="38">
        <f t="shared" si="258"/>
        <v>0</v>
      </c>
      <c r="OO11" s="37">
        <f>SUMIFS('Arrêts médicaux'!$AI$8:$AI$500,'Arrêts médicaux'!$A$8:$A$500,B11,'Arrêts médicaux'!$D$8:$D$500,Salariés!$H$8)</f>
        <v>0</v>
      </c>
      <c r="OP11" s="37">
        <f>SUMIFS('Absences diverses'!$AG$8:$AG$500,'Absences diverses'!$A$8:$A$500,B11,'Absences diverses'!$D$8:$D$500,Salariés!$J$1)</f>
        <v>0</v>
      </c>
      <c r="OQ11" s="37">
        <f>SUMIFS('Absences diverses'!$AG$8:$AG$500,'Absences diverses'!$A$8:$A$500,B11,'Absences diverses'!$D$8:$D$500,Salariés!$J$2)</f>
        <v>0</v>
      </c>
      <c r="OR11" s="37">
        <f>SUMIFS('Absences diverses'!$AG$8:$AG$500,'Absences diverses'!$A$8:$A$500,B11,'Absences diverses'!$D$8:$D$500,Salariés!$J$3)</f>
        <v>0</v>
      </c>
      <c r="OS11" s="37">
        <f>SUMIFS('Absences diverses'!$AG$8:$AG$500,'Absences diverses'!$A$8:$A$500,B11,'Absences diverses'!$D$8:$D$500,Salariés!$J$4)</f>
        <v>0</v>
      </c>
      <c r="OT11" s="37">
        <f>SUMIFS('Arrêts médicaux'!$AJ$8:$AJ$500,'Arrêts médicaux'!$A$8:$A$500,B11,'Arrêts médicaux'!$D$8:$D$500,Salariés!$H$1)</f>
        <v>0</v>
      </c>
      <c r="OU11" s="37">
        <f>SUMIFS('Arrêts médicaux'!$AJ$8:$AJ$500,'Arrêts médicaux'!$A$8:$A$500,B11,'Arrêts médicaux'!$D$8:$D$500,Salariés!$H$2)</f>
        <v>0</v>
      </c>
      <c r="OV11" s="38">
        <f t="shared" si="259"/>
        <v>0</v>
      </c>
      <c r="OW11" s="37">
        <f>SUMIFS('Arrêts médicaux'!$AJ$8:$AJ$500,'Arrêts médicaux'!$A$8:$A$500,B11,'Arrêts médicaux'!$D$8:$D$500,Salariés!$H$3)</f>
        <v>0</v>
      </c>
      <c r="OX11" s="37">
        <f>SUMIFS('Arrêts médicaux'!$AJ$8:$AJ$500,'Arrêts médicaux'!$A$8:$A$500,B11,'Arrêts médicaux'!$D$8:$D$500,Salariés!$H$4)</f>
        <v>0</v>
      </c>
      <c r="OY11" s="38">
        <f t="shared" si="260"/>
        <v>0</v>
      </c>
      <c r="OZ11" s="37">
        <f>SUMIFS('Arrêts médicaux'!$AJ$8:$AJ$500,'Arrêts médicaux'!$A$8:$A$500,B11,'Arrêts médicaux'!$D$8:$D$500,Salariés!$H$5)</f>
        <v>0</v>
      </c>
      <c r="PA11" s="37">
        <f>SUMIFS('Arrêts médicaux'!$AJ$8:$AJ$500,'Arrêts médicaux'!$A$8:$A$500,B11,'Arrêts médicaux'!$D$8:$D$500,Salariés!$H$6)</f>
        <v>0</v>
      </c>
      <c r="PB11" s="37">
        <f>SUMIFS('Arrêts médicaux'!$AJ$8:$AJ$500,'Arrêts médicaux'!$A$8:$A$500,B11,'Arrêts médicaux'!$D$8:$D$500,Salariés!$H$7)</f>
        <v>0</v>
      </c>
      <c r="PC11" s="38">
        <f t="shared" si="261"/>
        <v>0</v>
      </c>
      <c r="PD11" s="37">
        <f>SUMIFS('Arrêts médicaux'!$AJ$8:$AJ$500,'Arrêts médicaux'!$A$8:$A$500,B11,'Arrêts médicaux'!$D$8:$D$500,Salariés!$H$8)</f>
        <v>0</v>
      </c>
      <c r="PE11" s="37">
        <f>SUMIFS('Absences diverses'!$AH$8:$AH$500,'Absences diverses'!$A$8:$A$500,B11,'Absences diverses'!$D$8:$D$500,Salariés!$J$1)</f>
        <v>0</v>
      </c>
      <c r="PF11" s="37">
        <f>SUMIFS('Absences diverses'!$AH$8:$AH$500,'Absences diverses'!$A$8:$A$500,B11,'Absences diverses'!$D$8:$D$500,Salariés!$J$2)</f>
        <v>0</v>
      </c>
      <c r="PG11" s="37">
        <f>SUMIFS('Absences diverses'!$AH$8:$AH$500,'Absences diverses'!$A$8:$A$500,B11,'Absences diverses'!$D$8:$D$500,Salariés!$J$3)</f>
        <v>0</v>
      </c>
      <c r="PH11" s="37">
        <f>SUMIFS('Absences diverses'!$AH$8:$AH$500,'Absences diverses'!$A$8:$A$500,B11,'Absences diverses'!$D$8:$D$500,Salariés!$J$4)</f>
        <v>0</v>
      </c>
      <c r="PI11" s="37">
        <f>SUMIFS('Arrêts médicaux'!$AK$8:$AK$500,'Arrêts médicaux'!$A$8:$A$500,B11,'Arrêts médicaux'!$D$8:$D$500,Salariés!$H$1)</f>
        <v>0</v>
      </c>
      <c r="PJ11" s="37">
        <f>SUMIFS('Arrêts médicaux'!$AK$8:$AK$500,'Arrêts médicaux'!$A$8:$A$500,B11,'Arrêts médicaux'!$D$8:$D$500,Salariés!$H$2)</f>
        <v>0</v>
      </c>
      <c r="PK11" s="38">
        <f t="shared" si="262"/>
        <v>0</v>
      </c>
      <c r="PL11" s="37">
        <f>SUMIFS('Arrêts médicaux'!$AK$8:$AK$500,'Arrêts médicaux'!$A$8:$A$500,B11,'Arrêts médicaux'!$D$8:$D$500,Salariés!$H$3)</f>
        <v>0</v>
      </c>
      <c r="PM11" s="37">
        <f>SUMIFS('Arrêts médicaux'!$AK$8:$AK$500,'Arrêts médicaux'!$A$8:$A$500,B11,'Arrêts médicaux'!$D$8:$D$500,Salariés!$H$4)</f>
        <v>0</v>
      </c>
      <c r="PN11" s="38">
        <f t="shared" si="263"/>
        <v>0</v>
      </c>
      <c r="PO11" s="37">
        <f>SUMIFS('Arrêts médicaux'!$AK$8:$AK$500,'Arrêts médicaux'!$A$8:$A$500,B11,'Arrêts médicaux'!$D$8:$D$500,Salariés!$H$5)</f>
        <v>0</v>
      </c>
      <c r="PP11" s="37">
        <f>SUMIFS('Arrêts médicaux'!$AK$8:$AK$500,'Arrêts médicaux'!$A$8:$A$500,B11,'Arrêts médicaux'!$D$8:$D$500,Salariés!$H$6)</f>
        <v>0</v>
      </c>
      <c r="PQ11" s="37">
        <f>SUMIFS('Arrêts médicaux'!$AK$8:$AK$500,'Arrêts médicaux'!$A$8:$A$500,B11,'Arrêts médicaux'!$D$8:$D$500,Salariés!$H$7)</f>
        <v>0</v>
      </c>
      <c r="PR11" s="38">
        <f t="shared" si="264"/>
        <v>0</v>
      </c>
      <c r="PS11" s="37">
        <f>SUMIFS('Arrêts médicaux'!$AK$8:$AK$500,'Arrêts médicaux'!$A$8:$A$500,B11,'Arrêts médicaux'!$D$8:$D$500,Salariés!$H$8)</f>
        <v>0</v>
      </c>
      <c r="PT11" s="37">
        <f>SUMIFS('Absences diverses'!$AI$8:$AI$500,'Absences diverses'!$A$8:$A$500,B11,'Absences diverses'!$D$8:$D$500,Salariés!$J$1)</f>
        <v>0</v>
      </c>
      <c r="PU11" s="37">
        <f>SUMIFS('Absences diverses'!$AI$8:$AI$500,'Absences diverses'!$A$8:$A$500,B11,'Absences diverses'!$D$8:$D$500,Salariés!$J$2)</f>
        <v>0</v>
      </c>
      <c r="PV11" s="37">
        <f>SUMIFS('Absences diverses'!$AI$8:$AI$500,'Absences diverses'!$A$8:$A$500,B11,'Absences diverses'!$D$8:$D$500,Salariés!$J$3)</f>
        <v>0</v>
      </c>
      <c r="PW11" s="37">
        <f>SUMIFS('Absences diverses'!$AI$8:$AI$500,'Absences diverses'!$A$8:$A$500,B11,'Absences diverses'!$D$8:$D$500,Salariés!$J$4)</f>
        <v>0</v>
      </c>
      <c r="PX11" s="37">
        <f>SUMIFS('Arrêts médicaux'!$AL$8:$AL$500,'Arrêts médicaux'!$A$8:$A$500,B11,'Arrêts médicaux'!$D$8:$D$500,Salariés!$H$1)</f>
        <v>0</v>
      </c>
      <c r="PY11" s="37">
        <f>SUMIFS('Arrêts médicaux'!$AL$8:$AL$500,'Arrêts médicaux'!$A$8:$A$500,B11,'Arrêts médicaux'!$D$8:$D$500,Salariés!$H$2)</f>
        <v>0</v>
      </c>
      <c r="PZ11" s="38">
        <f t="shared" si="265"/>
        <v>0</v>
      </c>
      <c r="QA11" s="37">
        <f>SUMIFS('Arrêts médicaux'!$AL$8:$AL$500,'Arrêts médicaux'!$A$8:$A$500,B11,'Arrêts médicaux'!$D$8:$D$500,Salariés!$H$3)</f>
        <v>0</v>
      </c>
      <c r="QB11" s="37">
        <f>SUMIFS('Arrêts médicaux'!$AL$8:$AL$500,'Arrêts médicaux'!$A$8:$A$500,B11,'Arrêts médicaux'!$D$8:$D$500,Salariés!$H$4)</f>
        <v>0</v>
      </c>
      <c r="QC11" s="38">
        <f t="shared" si="266"/>
        <v>0</v>
      </c>
      <c r="QD11" s="37">
        <f>SUMIFS('Arrêts médicaux'!$AL$8:$AL$500,'Arrêts médicaux'!$A$8:$A$500,B11,'Arrêts médicaux'!$D$8:$D$500,Salariés!$H$5)</f>
        <v>0</v>
      </c>
      <c r="QE11" s="37">
        <f>SUMIFS('Arrêts médicaux'!$AL$8:$AL$500,'Arrêts médicaux'!$A$8:$A$500,B11,'Arrêts médicaux'!$D$8:$D$500,Salariés!$H$6)</f>
        <v>0</v>
      </c>
      <c r="QF11" s="37">
        <f>SUMIFS('Arrêts médicaux'!$AL$8:$AL$500,'Arrêts médicaux'!$A$8:$A$500,B11,'Arrêts médicaux'!$D$8:$D$500,Salariés!$H$7)</f>
        <v>0</v>
      </c>
      <c r="QG11" s="38">
        <f t="shared" si="267"/>
        <v>0</v>
      </c>
      <c r="QH11" s="37">
        <f>SUMIFS('Arrêts médicaux'!$AL$8:$AL$500,'Arrêts médicaux'!$A$8:$A$500,B11,'Arrêts médicaux'!$D$8:$D$500,Salariés!$H$8)</f>
        <v>0</v>
      </c>
      <c r="QI11" s="37">
        <f>SUMIFS('Absences diverses'!$AJ$8:$AJ$500,'Absences diverses'!$A$8:$A$500,B11,'Absences diverses'!$D$8:$D$500,Salariés!$J$1)</f>
        <v>0</v>
      </c>
      <c r="QJ11" s="37">
        <f>SUMIFS('Absences diverses'!$AJ$8:$AJ$500,'Absences diverses'!$A$8:$A$500,B11,'Absences diverses'!$D$8:$D$500,Salariés!$J$2)</f>
        <v>0</v>
      </c>
      <c r="QK11" s="37">
        <f>SUMIFS('Absences diverses'!$AJ$8:$AJ$500,'Absences diverses'!$A$8:$A$500,B11,'Absences diverses'!$D$8:$D$500,Salariés!$J$3)</f>
        <v>0</v>
      </c>
      <c r="QL11" s="37">
        <f>SUMIFS('Absences diverses'!$AJ$8:$AJ$500,'Absences diverses'!$A$8:$A$500,B11,'Absences diverses'!$D$8:$D$500,Salariés!$J$4)</f>
        <v>0</v>
      </c>
      <c r="QM11" s="37">
        <f>SUMIFS('Arrêts médicaux'!$AM$8:$AM$500,'Arrêts médicaux'!$A$8:$A$500,B11,'Arrêts médicaux'!$D$8:$D$500,Salariés!$H$1)</f>
        <v>0</v>
      </c>
      <c r="QN11" s="37">
        <f>SUMIFS('Arrêts médicaux'!$AM$8:$AM$500,'Arrêts médicaux'!$A$8:$A$500,B11,'Arrêts médicaux'!$D$8:$D$500,Salariés!$H$2)</f>
        <v>0</v>
      </c>
      <c r="QO11" s="38">
        <f t="shared" si="268"/>
        <v>0</v>
      </c>
      <c r="QP11" s="37">
        <f>SUMIFS('Arrêts médicaux'!$AM$8:$AM$500,'Arrêts médicaux'!$A$8:$A$500,B11,'Arrêts médicaux'!$D$8:$D$500,Salariés!$H$3)</f>
        <v>0</v>
      </c>
      <c r="QQ11" s="37">
        <f>SUMIFS('Arrêts médicaux'!$AM$8:$AM$500,'Arrêts médicaux'!$A$8:$A$500,B11,'Arrêts médicaux'!$D$8:$D$500,Salariés!$H$4)</f>
        <v>0</v>
      </c>
      <c r="QR11" s="38">
        <f t="shared" si="269"/>
        <v>0</v>
      </c>
      <c r="QS11" s="37">
        <f>SUMIFS('Arrêts médicaux'!$AM$8:$AM$500,'Arrêts médicaux'!$A$8:$A$500,B11,'Arrêts médicaux'!$D$8:$D$500,Salariés!$H$5)</f>
        <v>0</v>
      </c>
      <c r="QT11" s="37">
        <f>SUMIFS('Arrêts médicaux'!$AM$8:$AM$500,'Arrêts médicaux'!$A$8:$A$500,B11,'Arrêts médicaux'!$D$8:$D$500,Salariés!$H$6)</f>
        <v>0</v>
      </c>
      <c r="QU11" s="37">
        <f>SUMIFS('Arrêts médicaux'!$AM$8:$AM$500,'Arrêts médicaux'!$A$8:$A$500,B11,'Arrêts médicaux'!$D$8:$D$500,Salariés!$H$7)</f>
        <v>0</v>
      </c>
      <c r="QV11" s="38">
        <f t="shared" si="270"/>
        <v>0</v>
      </c>
      <c r="QW11" s="37">
        <f>SUMIFS('Arrêts médicaux'!$AM$8:$AM$500,'Arrêts médicaux'!$A$8:$A$500,B11,'Arrêts médicaux'!$D$8:$D$500,Salariés!$H$8)</f>
        <v>0</v>
      </c>
      <c r="QX11" s="37">
        <f>SUMIFS('Absences diverses'!$AK$8:$AK$500,'Absences diverses'!$A$8:$A$500,B11,'Absences diverses'!$D$8:$D$500,Salariés!$J$1)</f>
        <v>0</v>
      </c>
      <c r="QY11" s="37">
        <f>SUMIFS('Absences diverses'!$AK$8:$AK$500,'Absences diverses'!$A$8:$A$500,B11,'Absences diverses'!$D$8:$D$500,Salariés!$J$2)</f>
        <v>0</v>
      </c>
      <c r="QZ11" s="37">
        <f>SUMIFS('Absences diverses'!$AK$8:$AK$500,'Absences diverses'!$A$8:$A$500,B11,'Absences diverses'!$D$8:$D$500,Salariés!$J$3)</f>
        <v>0</v>
      </c>
      <c r="RA11" s="37">
        <f>SUMIFS('Absences diverses'!$AK$8:$AK$500,'Absences diverses'!$A$8:$A$500,B11,'Absences diverses'!$D$8:$D$500,Salariés!$J$4)</f>
        <v>0</v>
      </c>
      <c r="RB11" s="37">
        <f>SUMIFS('Arrêts médicaux'!$AN$8:$AN$500,'Arrêts médicaux'!$A$8:$A$500,B11,'Arrêts médicaux'!$D$8:$D$500,Salariés!$H$1)</f>
        <v>0</v>
      </c>
      <c r="RC11" s="37">
        <f>SUMIFS('Arrêts médicaux'!$AN$8:$AN$500,'Arrêts médicaux'!$A$8:$A$500,B11,'Arrêts médicaux'!$D$8:$D$500,Salariés!$H$2)</f>
        <v>0</v>
      </c>
      <c r="RD11" s="38">
        <f t="shared" si="271"/>
        <v>0</v>
      </c>
      <c r="RE11" s="37">
        <f>SUMIFS('Arrêts médicaux'!$AN$8:$AN$500,'Arrêts médicaux'!$A$8:$A$500,B11,'Arrêts médicaux'!$D$8:$D$500,Salariés!$H$3)</f>
        <v>0</v>
      </c>
      <c r="RF11" s="37">
        <f>SUMIFS('Arrêts médicaux'!$AN$8:$AN$500,'Arrêts médicaux'!$A$8:$A$500,B11,'Arrêts médicaux'!$D$8:$D$500,Salariés!$H$4)</f>
        <v>0</v>
      </c>
      <c r="RG11" s="38">
        <f t="shared" si="272"/>
        <v>0</v>
      </c>
      <c r="RH11" s="37">
        <f>SUMIFS('Arrêts médicaux'!$AN$8:$AN$500,'Arrêts médicaux'!$A$8:$A$500,B11,'Arrêts médicaux'!$D$8:$D$500,Salariés!$H$5)</f>
        <v>0</v>
      </c>
      <c r="RI11" s="37">
        <f>SUMIFS('Arrêts médicaux'!$AN$8:$AN$500,'Arrêts médicaux'!$A$8:$A$500,B11,'Arrêts médicaux'!$D$8:$D$500,Salariés!$H$6)</f>
        <v>0</v>
      </c>
      <c r="RJ11" s="37">
        <f>SUMIFS('Arrêts médicaux'!$AN$8:$AN$500,'Arrêts médicaux'!$A$8:$A$500,B11,'Arrêts médicaux'!$D$8:$D$500,Salariés!$H$7)</f>
        <v>0</v>
      </c>
      <c r="RK11" s="38">
        <f t="shared" si="273"/>
        <v>0</v>
      </c>
      <c r="RL11" s="37">
        <f>SUMIFS('Arrêts médicaux'!$AN$8:$AN$500,'Arrêts médicaux'!$A$8:$A$500,B11,'Arrêts médicaux'!$D$8:$D$500,Salariés!$H$8)</f>
        <v>0</v>
      </c>
      <c r="RM11" s="37">
        <f>SUMIFS('Absences diverses'!$AL$8:$AL$500,'Absences diverses'!$A$8:$A$500,B11,'Absences diverses'!$D$8:$D$500,Salariés!$J$1)</f>
        <v>0</v>
      </c>
      <c r="RN11" s="37">
        <f>SUMIFS('Absences diverses'!$AL$8:$AL$500,'Absences diverses'!$A$8:$A$500,B11,'Absences diverses'!$D$8:$D$500,Salariés!$J$2)</f>
        <v>0</v>
      </c>
      <c r="RO11" s="37">
        <f>SUMIFS('Absences diverses'!$AL$8:$AL$500,'Absences diverses'!$A$8:$A$500,B11,'Absences diverses'!$D$8:$D$500,Salariés!$J$3)</f>
        <v>0</v>
      </c>
      <c r="RP11" s="37">
        <f>SUMIFS('Absences diverses'!$AL$8:$AL$500,'Absences diverses'!$A$8:$A$500,B11,'Absences diverses'!$D$8:$D$500,Salariés!$J$4)</f>
        <v>0</v>
      </c>
      <c r="RQ11" s="37">
        <f>SUMIFS('Arrêts médicaux'!$AO$8:$AO$500,'Arrêts médicaux'!$A$8:$A$500,B11,'Arrêts médicaux'!$D$8:$D$500,Salariés!$H$1)</f>
        <v>0</v>
      </c>
      <c r="RR11" s="37">
        <f>SUMIFS('Arrêts médicaux'!$AO$8:$AO$500,'Arrêts médicaux'!$A$8:$A$500,B11,'Arrêts médicaux'!$D$8:$D$500,Salariés!$H$2)</f>
        <v>0</v>
      </c>
      <c r="RS11" s="38">
        <f t="shared" si="274"/>
        <v>0</v>
      </c>
      <c r="RT11" s="37">
        <f>SUMIFS('Arrêts médicaux'!$AO$8:$AO$500,'Arrêts médicaux'!$A$8:$A$500,B11,'Arrêts médicaux'!$D$8:$D$500,Salariés!$H$3)</f>
        <v>0</v>
      </c>
      <c r="RU11" s="37">
        <f>SUMIFS('Arrêts médicaux'!$AO$8:$AO$500,'Arrêts médicaux'!$A$8:$A$500,B11,'Arrêts médicaux'!$D$8:$D$500,Salariés!$H$4)</f>
        <v>0</v>
      </c>
      <c r="RV11" s="38">
        <f t="shared" si="275"/>
        <v>0</v>
      </c>
      <c r="RW11" s="37">
        <f>SUMIFS('Arrêts médicaux'!$AO$8:$AO$500,'Arrêts médicaux'!$A$8:$A$500,B11,'Arrêts médicaux'!$D$8:$D$500,Salariés!$H$5)</f>
        <v>0</v>
      </c>
      <c r="RX11" s="37">
        <f>SUMIFS('Arrêts médicaux'!$AO$8:$AO$500,'Arrêts médicaux'!$A$8:$A$500,B11,'Arrêts médicaux'!$D$8:$D$500,Salariés!$H$6)</f>
        <v>0</v>
      </c>
      <c r="RY11" s="37">
        <f>SUMIFS('Arrêts médicaux'!$AO$8:$AO$500,'Arrêts médicaux'!$A$8:$A$500,B11,'Arrêts médicaux'!$D$8:$D$500,Salariés!$H$7)</f>
        <v>0</v>
      </c>
      <c r="RZ11" s="38">
        <f t="shared" si="276"/>
        <v>0</v>
      </c>
      <c r="SA11" s="37">
        <f>SUMIFS('Arrêts médicaux'!$AO$8:$AO$500,'Arrêts médicaux'!$A$8:$A$500,B11,'Arrêts médicaux'!$D$8:$D$500,Salariés!$H$8)</f>
        <v>0</v>
      </c>
      <c r="SB11" s="37">
        <f>SUMIFS('Absences diverses'!$AM$8:$AM$500,'Absences diverses'!$A$8:$A$500,B11,'Absences diverses'!$D$8:$D$500,Salariés!$J$1)</f>
        <v>0</v>
      </c>
      <c r="SC11" s="37">
        <f>SUMIFS('Absences diverses'!$AM$8:$AM$500,'Absences diverses'!$A$8:$A$500,B11,'Absences diverses'!$D$8:$D$500,Salariés!$J$2)</f>
        <v>0</v>
      </c>
      <c r="SD11" s="37">
        <f>SUMIFS('Absences diverses'!$AM$8:$AM$500,'Absences diverses'!$A$8:$A$500,B11,'Absences diverses'!$D$8:$D$500,Salariés!$J$3)</f>
        <v>0</v>
      </c>
      <c r="SE11" s="37">
        <f>SUMIFS('Absences diverses'!$AM$8:$AM$500,'Absences diverses'!$A$8:$A$500,B11,'Absences diverses'!$D$8:$D$500,Salariés!$J$4)</f>
        <v>0</v>
      </c>
      <c r="SF11" s="37">
        <f>SUMIFS('Arrêts médicaux'!$AP$8:$AP$500,'Arrêts médicaux'!$A$8:$A$500,B11,'Arrêts médicaux'!$D$8:$D$500,Salariés!$H$1)</f>
        <v>0</v>
      </c>
      <c r="SG11" s="37">
        <f>SUMIFS('Arrêts médicaux'!$AP$8:$AP$500,'Arrêts médicaux'!$A$8:$A$500,B11,'Arrêts médicaux'!$D$8:$D$500,Salariés!$H$2)</f>
        <v>0</v>
      </c>
      <c r="SH11" s="38">
        <f t="shared" si="277"/>
        <v>0</v>
      </c>
      <c r="SI11" s="37">
        <f>SUMIFS('Arrêts médicaux'!$AP$8:$AP$500,'Arrêts médicaux'!$A$8:$A$500,B11,'Arrêts médicaux'!$D$8:$D$500,Salariés!$H$3)</f>
        <v>0</v>
      </c>
      <c r="SJ11" s="37">
        <f>SUMIFS('Arrêts médicaux'!$AP$8:$AP$500,'Arrêts médicaux'!$A$8:$A$500,B11,'Arrêts médicaux'!$D$8:$D$500,Salariés!$H$4)</f>
        <v>0</v>
      </c>
      <c r="SK11" s="38">
        <f t="shared" si="278"/>
        <v>0</v>
      </c>
      <c r="SL11" s="37">
        <f>SUMIFS('Arrêts médicaux'!$AP$8:$AP$500,'Arrêts médicaux'!$A$8:$A$500,B11,'Arrêts médicaux'!$D$8:$D$500,Salariés!$H$5)</f>
        <v>0</v>
      </c>
      <c r="SM11" s="37">
        <f>SUMIFS('Arrêts médicaux'!$AP$8:$AP$500,'Arrêts médicaux'!$A$8:$A$500,B11,'Arrêts médicaux'!$D$8:$D$500,Salariés!$H$6)</f>
        <v>0</v>
      </c>
      <c r="SN11" s="37">
        <f>SUMIFS('Arrêts médicaux'!$AP$8:$AP$500,'Arrêts médicaux'!$A$8:$A$500,B11,'Arrêts médicaux'!$D$8:$D$500,Salariés!$H$7)</f>
        <v>0</v>
      </c>
      <c r="SO11" s="38">
        <f t="shared" si="279"/>
        <v>0</v>
      </c>
      <c r="SP11" s="37">
        <f>SUMIFS('Arrêts médicaux'!$AP$8:$AP$500,'Arrêts médicaux'!$A$8:$A$500,B11,'Arrêts médicaux'!$D$8:$D$500,Salariés!$H$8)</f>
        <v>0</v>
      </c>
      <c r="SQ11" s="37">
        <f>SUMIFS('Absences diverses'!$AN$8:$AN$500,'Absences diverses'!$A$8:$A$500,B11,'Absences diverses'!$D$8:$D$500,Salariés!$J$1)</f>
        <v>0</v>
      </c>
      <c r="SR11" s="37">
        <f>SUMIFS('Absences diverses'!$AN$8:$AN$500,'Absences diverses'!$A$8:$A$500,B11,'Absences diverses'!$D$8:$D$500,Salariés!$J$2)</f>
        <v>0</v>
      </c>
      <c r="SS11" s="37">
        <f>SUMIFS('Absences diverses'!$AN$8:$AN$500,'Absences diverses'!$A$8:$A$500,B11,'Absences diverses'!$D$8:$D$500,Salariés!$J$3)</f>
        <v>0</v>
      </c>
      <c r="ST11" s="37">
        <f>SUMIFS('Absences diverses'!$AN$8:$AN$500,'Absences diverses'!$A$8:$A$500,B11,'Absences diverses'!$D$8:$D$500,Salariés!$J$4)</f>
        <v>0</v>
      </c>
      <c r="SU11" s="37">
        <f>SUMIFS('Arrêts médicaux'!$AQ$8:$AQ$500,'Arrêts médicaux'!$A$8:$A$500,B11,'Arrêts médicaux'!$D$8:$D$500,Salariés!$H$1)</f>
        <v>0</v>
      </c>
      <c r="SV11" s="37">
        <f>SUMIFS('Arrêts médicaux'!$AQ$8:$AQ$500,'Arrêts médicaux'!$A$8:$A$500,B11,'Arrêts médicaux'!$D$8:$D$500,Salariés!$H$2)</f>
        <v>0</v>
      </c>
      <c r="SW11" s="38">
        <f t="shared" si="280"/>
        <v>0</v>
      </c>
      <c r="SX11" s="37">
        <f>SUMIFS('Arrêts médicaux'!$AQ$8:$AQ$500,'Arrêts médicaux'!$A$8:$A$500,B11,'Arrêts médicaux'!$D$8:$D$500,Salariés!$H$3)</f>
        <v>0</v>
      </c>
      <c r="SY11" s="37">
        <f>SUMIFS('Arrêts médicaux'!$AQ$8:$AQ$500,'Arrêts médicaux'!$A$8:$A$500,B11,'Arrêts médicaux'!$D$8:$D$500,Salariés!$H$4)</f>
        <v>0</v>
      </c>
      <c r="SZ11" s="38">
        <f t="shared" si="281"/>
        <v>0</v>
      </c>
      <c r="TA11" s="37">
        <f>SUMIFS('Arrêts médicaux'!$AQ$8:$AQ$500,'Arrêts médicaux'!$A$8:$A$500,B11,'Arrêts médicaux'!$D$8:$D$500,Salariés!$H$5)</f>
        <v>0</v>
      </c>
      <c r="TB11" s="37">
        <f>SUMIFS('Arrêts médicaux'!$AQ$8:$AQ$500,'Arrêts médicaux'!$A$8:$A$500,B11,'Arrêts médicaux'!$D$8:$D$500,Salariés!$H$6)</f>
        <v>0</v>
      </c>
      <c r="TC11" s="37">
        <f>SUMIFS('Arrêts médicaux'!$AQ$8:$AQ$500,'Arrêts médicaux'!$A$8:$A$500,B11,'Arrêts médicaux'!$D$8:$D$500,Salariés!$H$7)</f>
        <v>0</v>
      </c>
      <c r="TD11" s="38">
        <f t="shared" si="282"/>
        <v>0</v>
      </c>
      <c r="TE11" s="37">
        <f>SUMIFS('Arrêts médicaux'!$AQ$8:$AQ$500,'Arrêts médicaux'!$A$8:$A$500,B11,'Arrêts médicaux'!$D$8:$D$500,Salariés!$H$8)</f>
        <v>0</v>
      </c>
      <c r="TF11" s="37">
        <f>SUMIFS('Absences diverses'!$AO$8:$AO$500,'Absences diverses'!$A$8:$A$500,B11,'Absences diverses'!$D$8:$D$500,Salariés!$J$1)</f>
        <v>0</v>
      </c>
      <c r="TG11" s="37">
        <f>SUMIFS('Absences diverses'!$AO$8:$AO$500,'Absences diverses'!$A$8:$A$500,B11,'Absences diverses'!$D$8:$D$500,Salariés!$J$2)</f>
        <v>0</v>
      </c>
      <c r="TH11" s="37">
        <f>SUMIFS('Absences diverses'!$AO$8:$AO$500,'Absences diverses'!$A$8:$A$500,B11,'Absences diverses'!$D$8:$D$500,Salariés!$J$3)</f>
        <v>0</v>
      </c>
      <c r="TI11" s="37">
        <f>SUMIFS('Absences diverses'!$AO$8:$AO$500,'Absences diverses'!$A$8:$A$500,B11,'Absences diverses'!$D$8:$D$500,Salariés!$J$4)</f>
        <v>0</v>
      </c>
      <c r="TJ11" s="37">
        <f>SUMIFS('Arrêts médicaux'!$AR$8:$AR$500,'Arrêts médicaux'!$A$8:$A$500,B11,'Arrêts médicaux'!$D$8:$D$500,Salariés!$H$1)</f>
        <v>0</v>
      </c>
      <c r="TK11" s="37">
        <f>SUMIFS('Arrêts médicaux'!$AR$8:$AR$500,'Arrêts médicaux'!$A$8:$A$500,B11,'Arrêts médicaux'!$D$8:$D$500,Salariés!$H$2)</f>
        <v>0</v>
      </c>
      <c r="TL11" s="38">
        <f t="shared" si="283"/>
        <v>0</v>
      </c>
      <c r="TM11" s="37">
        <f>SUMIFS('Arrêts médicaux'!$AR$8:$AR$500,'Arrêts médicaux'!$A$8:$A$500,B11,'Arrêts médicaux'!$D$8:$D$500,Salariés!$H$3)</f>
        <v>0</v>
      </c>
      <c r="TN11" s="37">
        <f>SUMIFS('Arrêts médicaux'!$AR$8:$AR$500,'Arrêts médicaux'!$A$8:$A$500,B11,'Arrêts médicaux'!$D$8:$D$500,Salariés!$H$4)</f>
        <v>0</v>
      </c>
      <c r="TO11" s="38">
        <f t="shared" si="284"/>
        <v>0</v>
      </c>
      <c r="TP11" s="37">
        <f>SUMIFS('Arrêts médicaux'!$AR$8:$AR$500,'Arrêts médicaux'!$A$8:$A$500,B11,'Arrêts médicaux'!$D$8:$D$500,Salariés!$H$5)</f>
        <v>0</v>
      </c>
      <c r="TQ11" s="37">
        <f>SUMIFS('Arrêts médicaux'!$AR$8:$AR$500,'Arrêts médicaux'!$A$8:$A$500,B11,'Arrêts médicaux'!$D$8:$D$500,Salariés!$H$6)</f>
        <v>0</v>
      </c>
      <c r="TR11" s="37">
        <f>SUMIFS('Arrêts médicaux'!$AR$8:$AR$500,'Arrêts médicaux'!$A$8:$A$500,B11,'Arrêts médicaux'!$D$8:$D$500,Salariés!$H$7)</f>
        <v>0</v>
      </c>
      <c r="TS11" s="38">
        <f t="shared" si="285"/>
        <v>0</v>
      </c>
      <c r="TT11" s="37">
        <f>SUMIFS('Arrêts médicaux'!$AR$8:$AR$500,'Arrêts médicaux'!$A$8:$A$500,B11,'Arrêts médicaux'!$D$8:$D$500,Salariés!$H$8)</f>
        <v>0</v>
      </c>
      <c r="TU11" s="37">
        <f>SUMIFS('Absences diverses'!$AP$8:$AP$500,'Absences diverses'!$A$8:$A$500,B11,'Absences diverses'!$D$8:$D$500,Salariés!$J$1)</f>
        <v>0</v>
      </c>
      <c r="TV11" s="37">
        <f>SUMIFS('Absences diverses'!$AP$8:$AP$500,'Absences diverses'!$A$8:$A$500,B11,'Absences diverses'!$D$8:$D$500,Salariés!$J$2)</f>
        <v>0</v>
      </c>
      <c r="TW11" s="37">
        <f>SUMIFS('Absences diverses'!$AP$8:$AP$500,'Absences diverses'!$A$8:$A$500,B11,'Absences diverses'!$D$8:$D$500,Salariés!$J$3)</f>
        <v>0</v>
      </c>
      <c r="TX11" s="37">
        <f>SUMIFS('Absences diverses'!$AP$8:$AP$500,'Absences diverses'!$A$8:$A$500,B11,'Absences diverses'!$D$8:$D$500,Salariés!$J$4)</f>
        <v>0</v>
      </c>
      <c r="TY11" s="37">
        <f>SUMIFS('Arrêts médicaux'!$AS$8:$AS$500,'Arrêts médicaux'!$A$8:$A$500,B11,'Arrêts médicaux'!$D$8:$D$500,Salariés!$H$1)</f>
        <v>0</v>
      </c>
      <c r="TZ11" s="37">
        <f>SUMIFS('Arrêts médicaux'!$AS$8:$AS$500,'Arrêts médicaux'!$A$8:$A$500,B11,'Arrêts médicaux'!$D$8:$D$500,Salariés!$H$2)</f>
        <v>0</v>
      </c>
      <c r="UA11" s="38">
        <f t="shared" si="286"/>
        <v>0</v>
      </c>
      <c r="UB11" s="37">
        <f>SUMIFS('Arrêts médicaux'!$AS$8:$AS$500,'Arrêts médicaux'!$A$8:$A$500,B11,'Arrêts médicaux'!$D$8:$D$500,Salariés!$H$3)</f>
        <v>0</v>
      </c>
      <c r="UC11" s="37">
        <f>SUMIFS('Arrêts médicaux'!$AS$8:$AS$500,'Arrêts médicaux'!$A$8:$A$500,B11,'Arrêts médicaux'!$D$8:$D$500,Salariés!$H$4)</f>
        <v>0</v>
      </c>
      <c r="UD11" s="38">
        <f t="shared" si="287"/>
        <v>0</v>
      </c>
      <c r="UE11" s="37">
        <f>SUMIFS('Arrêts médicaux'!$AS$8:$AS$500,'Arrêts médicaux'!$A$8:$A$500,B11,'Arrêts médicaux'!$D$8:$D$500,Salariés!$H$5)</f>
        <v>0</v>
      </c>
      <c r="UF11" s="37">
        <f>SUMIFS('Arrêts médicaux'!$AS$8:$AS$500,'Arrêts médicaux'!$A$8:$A$500,B11,'Arrêts médicaux'!$D$8:$D$500,Salariés!$H$6)</f>
        <v>0</v>
      </c>
      <c r="UG11" s="37">
        <f>SUMIFS('Arrêts médicaux'!$AS$8:$AS$500,'Arrêts médicaux'!$A$8:$A$500,B11,'Arrêts médicaux'!$D$8:$D$500,Salariés!$H$7)</f>
        <v>0</v>
      </c>
      <c r="UH11" s="38">
        <f t="shared" si="288"/>
        <v>0</v>
      </c>
      <c r="UI11" s="37">
        <f>SUMIFS('Arrêts médicaux'!$AS$8:$AS$500,'Arrêts médicaux'!$A$8:$A$500,B11,'Arrêts médicaux'!$D$8:$D$500,Salariés!$H$8)</f>
        <v>0</v>
      </c>
      <c r="UJ11" s="37">
        <f>SUMIFS('Absences diverses'!$AQ$8:$AQ$500,'Absences diverses'!$A$8:$A$500,B11,'Absences diverses'!$D$8:$D$500,Salariés!$J$1)</f>
        <v>0</v>
      </c>
      <c r="UK11" s="37">
        <f>SUMIFS('Absences diverses'!$AQ$8:$AQ$500,'Absences diverses'!$A$8:$A$500,B11,'Absences diverses'!$D$8:$D$500,Salariés!$J$2)</f>
        <v>0</v>
      </c>
      <c r="UL11" s="37">
        <f>SUMIFS('Absences diverses'!$AQ$8:$AQ$500,'Absences diverses'!$A$8:$A$500,B11,'Absences diverses'!$D$8:$D$500,Salariés!$J$3)</f>
        <v>0</v>
      </c>
      <c r="UM11" s="37">
        <f>SUMIFS('Absences diverses'!$AQ$8:$AQ$500,'Absences diverses'!$A$8:$A$500,B11,'Absences diverses'!$D$8:$D$500,Salariés!$J$4)</f>
        <v>0</v>
      </c>
      <c r="UN11" s="37">
        <f>SUMIFS('Arrêts médicaux'!$AT$8:$AT$500,'Arrêts médicaux'!$A$8:$A$500,B11,'Arrêts médicaux'!$D$8:$D$500,Salariés!$H$1)</f>
        <v>0</v>
      </c>
      <c r="UO11" s="37">
        <f>SUMIFS('Arrêts médicaux'!$AT$8:$AT$500,'Arrêts médicaux'!$A$8:$A$500,B11,'Arrêts médicaux'!$D$8:$D$500,Salariés!$H$2)</f>
        <v>0</v>
      </c>
      <c r="UP11" s="38">
        <f t="shared" si="289"/>
        <v>0</v>
      </c>
      <c r="UQ11" s="37">
        <f>SUMIFS('Arrêts médicaux'!$AT$8:$AT$500,'Arrêts médicaux'!$A$8:$A$500,B11,'Arrêts médicaux'!$D$8:$D$500,Salariés!$H$3)</f>
        <v>0</v>
      </c>
      <c r="UR11" s="37">
        <f>SUMIFS('Arrêts médicaux'!$AT$8:$AT$500,'Arrêts médicaux'!$A$8:$A$500,B11,'Arrêts médicaux'!$D$8:$D$500,Salariés!$H$4)</f>
        <v>0</v>
      </c>
      <c r="US11" s="38">
        <f t="shared" si="290"/>
        <v>0</v>
      </c>
      <c r="UT11" s="37">
        <f>SUMIFS('Arrêts médicaux'!$AT$8:$AT$500,'Arrêts médicaux'!$A$8:$A$500,B11,'Arrêts médicaux'!$D$8:$D$500,Salariés!$H$5)</f>
        <v>0</v>
      </c>
      <c r="UU11" s="37">
        <f>SUMIFS('Arrêts médicaux'!$AT$8:$AT$500,'Arrêts médicaux'!$A$8:$A$500,B11,'Arrêts médicaux'!$D$8:$D$500,Salariés!$H$6)</f>
        <v>0</v>
      </c>
      <c r="UV11" s="37">
        <f>SUMIFS('Arrêts médicaux'!$AT$8:$AT$500,'Arrêts médicaux'!$A$8:$A$500,B11,'Arrêts médicaux'!$D$8:$D$500,Salariés!$H$7)</f>
        <v>0</v>
      </c>
      <c r="UW11" s="38">
        <f t="shared" si="291"/>
        <v>0</v>
      </c>
      <c r="UX11" s="37">
        <f>SUMIFS('Arrêts médicaux'!$AT$8:$AT$500,'Arrêts médicaux'!$A$8:$A$500,B11,'Arrêts médicaux'!$D$8:$D$500,Salariés!$H$8)</f>
        <v>0</v>
      </c>
      <c r="UY11" s="37">
        <f>SUMIFS('Absences diverses'!$AR$8:$AR$500,'Absences diverses'!$A$8:$A$500,B11,'Absences diverses'!$D$8:$D$500,Salariés!$J$1)</f>
        <v>0</v>
      </c>
      <c r="UZ11" s="37">
        <f>SUMIFS('Absences diverses'!$AR$8:$AR$500,'Absences diverses'!$A$8:$A$500,B11,'Absences diverses'!$D$8:$D$500,Salariés!$J$2)</f>
        <v>0</v>
      </c>
      <c r="VA11" s="37">
        <f>SUMIFS('Absences diverses'!$AR$8:$AR$500,'Absences diverses'!$A$8:$A$500,B11,'Absences diverses'!$D$8:$D$500,Salariés!$J$3)</f>
        <v>0</v>
      </c>
      <c r="VB11" s="37">
        <f>SUMIFS('Absences diverses'!$AR$8:$AR$500,'Absences diverses'!$A$8:$A$500,B11,'Absences diverses'!$D$8:$D$500,Salariés!$J$4)</f>
        <v>0</v>
      </c>
      <c r="VC11" s="37">
        <f>SUMIFS('Arrêts médicaux'!$AU$8:$AU$500,'Arrêts médicaux'!$A$8:$A$500,B11,'Arrêts médicaux'!$D$8:$D$500,Salariés!$H$1)</f>
        <v>0</v>
      </c>
      <c r="VD11" s="37">
        <f>SUMIFS('Arrêts médicaux'!$AU$8:$AU$500,'Arrêts médicaux'!$A$8:$A$500,B11,'Arrêts médicaux'!$D$8:$D$500,Salariés!$H$2)</f>
        <v>0</v>
      </c>
      <c r="VE11" s="38">
        <f t="shared" si="292"/>
        <v>0</v>
      </c>
      <c r="VF11" s="37">
        <f>SUMIFS('Arrêts médicaux'!$AU$8:$AU$500,'Arrêts médicaux'!$A$8:$A$500,B11,'Arrêts médicaux'!$D$8:$D$500,Salariés!$H$3)</f>
        <v>0</v>
      </c>
      <c r="VG11" s="37">
        <f>SUMIFS('Arrêts médicaux'!$AU$8:$AU$500,'Arrêts médicaux'!$A$8:$A$500,B11,'Arrêts médicaux'!$D$8:$D$500,Salariés!$H$4)</f>
        <v>0</v>
      </c>
      <c r="VH11" s="38">
        <f t="shared" si="293"/>
        <v>0</v>
      </c>
      <c r="VI11" s="37">
        <f>SUMIFS('Arrêts médicaux'!$AU$8:$AU$500,'Arrêts médicaux'!$A$8:$A$500,B11,'Arrêts médicaux'!$D$8:$D$500,Salariés!$H$5)</f>
        <v>0</v>
      </c>
      <c r="VJ11" s="37">
        <f>SUMIFS('Arrêts médicaux'!$AU$8:$AU$500,'Arrêts médicaux'!$A$8:$A$500,B11,'Arrêts médicaux'!$D$8:$D$500,Salariés!$H$6)</f>
        <v>0</v>
      </c>
      <c r="VK11" s="37">
        <f>SUMIFS('Arrêts médicaux'!$AU$8:$AU$500,'Arrêts médicaux'!$A$8:$A$500,B11,'Arrêts médicaux'!$D$8:$D$500,Salariés!$H$7)</f>
        <v>0</v>
      </c>
      <c r="VL11" s="38">
        <f t="shared" si="294"/>
        <v>0</v>
      </c>
      <c r="VM11" s="37">
        <f>SUMIFS('Arrêts médicaux'!$AU$8:$AU$500,'Arrêts médicaux'!$A$8:$A$500,B11,'Arrêts médicaux'!$D$8:$D$500,Salariés!$H$8)</f>
        <v>0</v>
      </c>
      <c r="VN11" s="37">
        <f>SUMIFS('Absences diverses'!$AS$8:$AS$500,'Absences diverses'!$A$8:$A$500,B11,'Absences diverses'!$D$8:$D$500,Salariés!$J$1)</f>
        <v>0</v>
      </c>
      <c r="VO11" s="37">
        <f>SUMIFS('Absences diverses'!$AS$8:$AS$500,'Absences diverses'!$A$8:$A$500,B11,'Absences diverses'!$D$8:$D$500,Salariés!$J$2)</f>
        <v>0</v>
      </c>
      <c r="VP11" s="37">
        <f>SUMIFS('Absences diverses'!$AS$8:$AS$500,'Absences diverses'!$A$8:$A$500,B11,'Absences diverses'!$D$8:$D$500,Salariés!$J$3)</f>
        <v>0</v>
      </c>
      <c r="VQ11" s="37">
        <f>SUMIFS('Absences diverses'!$AS$8:$AS$500,'Absences diverses'!$A$8:$A$500,B11,'Absences diverses'!$D$8:$D$500,Salariés!$J$4)</f>
        <v>0</v>
      </c>
      <c r="VR11" s="37">
        <f>SUMIFS('Arrêts médicaux'!$AV$8:$AV$500,'Arrêts médicaux'!$A$8:$A$500,B11,'Arrêts médicaux'!$D$8:$D$500,Salariés!$H$1)</f>
        <v>0</v>
      </c>
      <c r="VS11" s="37">
        <f>SUMIFS('Arrêts médicaux'!$AV$8:$AV$500,'Arrêts médicaux'!$A$8:$A$500,B11,'Arrêts médicaux'!$D$8:$D$500,Salariés!$H$2)</f>
        <v>0</v>
      </c>
      <c r="VT11" s="38">
        <f t="shared" si="295"/>
        <v>0</v>
      </c>
      <c r="VU11" s="37">
        <f>SUMIFS('Arrêts médicaux'!$AV$8:$AV$500,'Arrêts médicaux'!$A$8:$A$500,B11,'Arrêts médicaux'!$D$8:$D$500,Salariés!$H$3)</f>
        <v>0</v>
      </c>
      <c r="VV11" s="37">
        <f>SUMIFS('Arrêts médicaux'!$AV$8:$AV$500,'Arrêts médicaux'!$A$8:$A$500,B11,'Arrêts médicaux'!$D$8:$D$500,Salariés!$H$4)</f>
        <v>0</v>
      </c>
      <c r="VW11" s="38">
        <f t="shared" si="296"/>
        <v>0</v>
      </c>
      <c r="VX11" s="37">
        <f>SUMIFS('Arrêts médicaux'!$AV$8:$AV$500,'Arrêts médicaux'!$A$8:$A$500,B11,'Arrêts médicaux'!$D$8:$D$500,Salariés!$H$5)</f>
        <v>0</v>
      </c>
      <c r="VY11" s="37">
        <f>SUMIFS('Arrêts médicaux'!$AV$8:$AV$500,'Arrêts médicaux'!$A$8:$A$500,B11,'Arrêts médicaux'!$D$8:$D$500,Salariés!$H$6)</f>
        <v>0</v>
      </c>
      <c r="VZ11" s="37">
        <f>SUMIFS('Arrêts médicaux'!$AV$8:$AV$500,'Arrêts médicaux'!$A$8:$A$500,B11,'Arrêts médicaux'!$D$8:$D$500,Salariés!$H$7)</f>
        <v>0</v>
      </c>
      <c r="WA11" s="38">
        <f t="shared" si="297"/>
        <v>0</v>
      </c>
      <c r="WB11" s="37">
        <f>SUMIFS('Arrêts médicaux'!$AV$8:$AV$500,'Arrêts médicaux'!$A$8:$A$500,B11,'Arrêts médicaux'!$D$8:$D$500,Salariés!$H$8)</f>
        <v>0</v>
      </c>
      <c r="WC11" s="37">
        <f>SUMIFS('Absences diverses'!$AT$8:$AT$500,'Absences diverses'!$A$8:$A$500,B11,'Absences diverses'!$D$8:$D$500,Salariés!$J$1)</f>
        <v>0</v>
      </c>
      <c r="WD11" s="37">
        <f>SUMIFS('Absences diverses'!$AT$8:$AT$500,'Absences diverses'!$A$8:$A$500,B11,'Absences diverses'!$D$8:$D$500,Salariés!$J$2)</f>
        <v>0</v>
      </c>
      <c r="WE11" s="37">
        <f>SUMIFS('Absences diverses'!$AT$8:$AT$500,'Absences diverses'!$A$8:$A$500,B11,'Absences diverses'!$D$8:$D$500,Salariés!$J$3)</f>
        <v>0</v>
      </c>
      <c r="WF11" s="37">
        <f>SUMIFS('Absences diverses'!$AT$8:$AT$500,'Absences diverses'!$A$8:$A$500,B11,'Absences diverses'!$D$8:$D$500,Salariés!$J$4)</f>
        <v>0</v>
      </c>
      <c r="WG11" s="37">
        <f>SUMIFS('Arrêts médicaux'!$AW$8:$AW$500,'Arrêts médicaux'!$A$8:$A$500,B11,'Arrêts médicaux'!$D$8:$D$500,Salariés!$H$1)</f>
        <v>0</v>
      </c>
      <c r="WH11" s="37">
        <f>SUMIFS('Arrêts médicaux'!$AW$8:$AW$500,'Arrêts médicaux'!$A$8:$A$500,B11,'Arrêts médicaux'!$D$8:$D$500,Salariés!$H$2)</f>
        <v>0</v>
      </c>
      <c r="WI11" s="38">
        <f t="shared" si="298"/>
        <v>0</v>
      </c>
      <c r="WJ11" s="37">
        <f>SUMIFS('Arrêts médicaux'!$AW$8:$AW$500,'Arrêts médicaux'!$A$8:$A$500,B11,'Arrêts médicaux'!$D$8:$D$500,Salariés!$H$3)</f>
        <v>0</v>
      </c>
      <c r="WK11" s="37">
        <f>SUMIFS('Arrêts médicaux'!$AW$8:$AW$500,'Arrêts médicaux'!$A$8:$A$500,B11,'Arrêts médicaux'!$D$8:$D$500,Salariés!$H$4)</f>
        <v>0</v>
      </c>
      <c r="WL11" s="38">
        <f t="shared" si="299"/>
        <v>0</v>
      </c>
      <c r="WM11" s="37">
        <f>SUMIFS('Arrêts médicaux'!$AW$8:$AW$500,'Arrêts médicaux'!$A$8:$A$500,B11,'Arrêts médicaux'!$D$8:$D$500,Salariés!$H$5)</f>
        <v>0</v>
      </c>
      <c r="WN11" s="37">
        <f>SUMIFS('Arrêts médicaux'!$AW$8:$AW$500,'Arrêts médicaux'!$A$8:$A$500,B11,'Arrêts médicaux'!$D$8:$D$500,Salariés!$H$6)</f>
        <v>0</v>
      </c>
      <c r="WO11" s="37">
        <f>SUMIFS('Arrêts médicaux'!$AW$8:$AW$500,'Arrêts médicaux'!$A$8:$A$500,B11,'Arrêts médicaux'!$D$8:$D$500,Salariés!$H$7)</f>
        <v>0</v>
      </c>
      <c r="WP11" s="38">
        <f t="shared" si="300"/>
        <v>0</v>
      </c>
      <c r="WQ11" s="37">
        <f>SUMIFS('Arrêts médicaux'!$AW$8:$AW$500,'Arrêts médicaux'!$A$8:$A$500,B11,'Arrêts médicaux'!$D$8:$D$500,Salariés!$H$8)</f>
        <v>0</v>
      </c>
      <c r="WR11" s="37">
        <f>SUMIFS('Absences diverses'!$AU$8:$AU$500,'Absences diverses'!$A$8:$A$500,B11,'Absences diverses'!$D$8:$D$500,Salariés!$J$1)</f>
        <v>0</v>
      </c>
      <c r="WS11" s="37">
        <f>SUMIFS('Absences diverses'!$AU$8:$AU$500,'Absences diverses'!$A$8:$A$500,B11,'Absences diverses'!$D$8:$D$500,Salariés!$J$2)</f>
        <v>0</v>
      </c>
      <c r="WT11" s="37">
        <f>SUMIFS('Absences diverses'!$AU$8:$AU$500,'Absences diverses'!$A$8:$A$500,B11,'Absences diverses'!$D$8:$D$500,Salariés!$J$3)</f>
        <v>0</v>
      </c>
      <c r="WU11" s="37">
        <f>SUMIFS('Absences diverses'!$AU$8:$AU$500,'Absences diverses'!$A$8:$A$500,B11,'Absences diverses'!$D$8:$D$500,Salariés!$J$4)</f>
        <v>0</v>
      </c>
      <c r="WV11" s="37">
        <f>SUMIFS('Arrêts médicaux'!$AX$8:$AX$500,'Arrêts médicaux'!$A$8:$A$500,B11,'Arrêts médicaux'!$D$8:$D$500,Salariés!$H$1)</f>
        <v>0</v>
      </c>
      <c r="WW11" s="37">
        <f>SUMIFS('Arrêts médicaux'!$AX$8:$AX$500,'Arrêts médicaux'!$A$8:$A$500,B11,'Arrêts médicaux'!$D$8:$D$500,Salariés!$H$2)</f>
        <v>0</v>
      </c>
      <c r="WX11" s="38">
        <f t="shared" si="301"/>
        <v>0</v>
      </c>
      <c r="WY11" s="37">
        <f>SUMIFS('Arrêts médicaux'!$AX$8:$AX$500,'Arrêts médicaux'!$A$8:$A$500,B11,'Arrêts médicaux'!$D$8:$D$500,Salariés!$H$3)</f>
        <v>0</v>
      </c>
      <c r="WZ11" s="37">
        <f>SUMIFS('Arrêts médicaux'!$AX$8:$AX$500,'Arrêts médicaux'!$A$8:$A$500,B11,'Arrêts médicaux'!$D$8:$D$500,Salariés!$H$4)</f>
        <v>0</v>
      </c>
      <c r="XA11" s="38">
        <f t="shared" si="302"/>
        <v>0</v>
      </c>
      <c r="XB11" s="37">
        <f>SUMIFS('Arrêts médicaux'!$AX$8:$AX$500,'Arrêts médicaux'!$A$8:$A$500,B11,'Arrêts médicaux'!$D$8:$D$500,Salariés!$H$5)</f>
        <v>0</v>
      </c>
      <c r="XC11" s="37">
        <f>SUMIFS('Arrêts médicaux'!$AX$8:$AX$500,'Arrêts médicaux'!$A$8:$A$500,B11,'Arrêts médicaux'!$D$8:$D$500,Salariés!$H$6)</f>
        <v>0</v>
      </c>
      <c r="XD11" s="37">
        <f>SUMIFS('Arrêts médicaux'!$AX$8:$AX$500,'Arrêts médicaux'!$A$8:$A$500,B11,'Arrêts médicaux'!$D$8:$D$500,Salariés!$H$7)</f>
        <v>0</v>
      </c>
      <c r="XE11" s="38">
        <f t="shared" si="303"/>
        <v>0</v>
      </c>
      <c r="XF11" s="37">
        <f>SUMIFS('Arrêts médicaux'!$AX$8:$AX$500,'Arrêts médicaux'!$A$8:$A$500,B11,'Arrêts médicaux'!$D$8:$D$500,Salariés!$H$8)</f>
        <v>0</v>
      </c>
      <c r="XG11" s="37">
        <f>SUMIFS('Absences diverses'!$AV$8:$AV$500,'Absences diverses'!$A$8:$A$500,B11,'Absences diverses'!$D$8:$D$500,Salariés!$J$1)</f>
        <v>0</v>
      </c>
      <c r="XH11" s="37">
        <f>SUMIFS('Absences diverses'!$AV$8:$AV$500,'Absences diverses'!$A$8:$A$500,B11,'Absences diverses'!$D$8:$D$500,Salariés!$J$2)</f>
        <v>0</v>
      </c>
      <c r="XI11" s="37">
        <f>SUMIFS('Absences diverses'!$AV$8:$AV$500,'Absences diverses'!$A$8:$A$500,B11,'Absences diverses'!$D$8:$D$500,Salariés!$J$3)</f>
        <v>0</v>
      </c>
      <c r="XJ11" s="37">
        <f>SUMIFS('Absences diverses'!$AV$8:$AV$500,'Absences diverses'!$A$8:$A$500,B11,'Absences diverses'!$D$8:$D$500,Salariés!$J$4)</f>
        <v>0</v>
      </c>
      <c r="XK11" s="37">
        <f>SUMIFS('Arrêts médicaux'!$AY$8:$AY$500,'Arrêts médicaux'!$A$8:$A$500,B11,'Arrêts médicaux'!$D$8:$D$500,Salariés!$H$1)</f>
        <v>0</v>
      </c>
      <c r="XL11" s="37">
        <f>SUMIFS('Arrêts médicaux'!$AY$8:$AY$500,'Arrêts médicaux'!$A$8:$A$500,B11,'Arrêts médicaux'!$D$8:$D$500,Salariés!$H$2)</f>
        <v>0</v>
      </c>
      <c r="XM11" s="38">
        <f t="shared" si="304"/>
        <v>0</v>
      </c>
      <c r="XN11" s="37">
        <f>SUMIFS('Arrêts médicaux'!$AY$8:$AY$500,'Arrêts médicaux'!$A$8:$A$500,B11,'Arrêts médicaux'!$D$8:$D$500,Salariés!$H$3)</f>
        <v>0</v>
      </c>
      <c r="XO11" s="37">
        <f>SUMIFS('Arrêts médicaux'!$AY$8:$AY$500,'Arrêts médicaux'!$A$8:$A$500,B11,'Arrêts médicaux'!$D$8:$D$500,Salariés!$H$4)</f>
        <v>0</v>
      </c>
      <c r="XP11" s="38">
        <f t="shared" si="305"/>
        <v>0</v>
      </c>
      <c r="XQ11" s="37">
        <f>SUMIFS('Arrêts médicaux'!$AY$8:$AY$500,'Arrêts médicaux'!$A$8:$A$500,B11,'Arrêts médicaux'!$D$8:$D$500,Salariés!$H$5)</f>
        <v>0</v>
      </c>
      <c r="XR11" s="37">
        <f>SUMIFS('Arrêts médicaux'!$AY$8:$AY$500,'Arrêts médicaux'!$A$8:$A$500,B11,'Arrêts médicaux'!$D$8:$D$500,Salariés!$H$6)</f>
        <v>0</v>
      </c>
      <c r="XS11" s="37">
        <f>SUMIFS('Arrêts médicaux'!$AY$8:$AY$500,'Arrêts médicaux'!$A$8:$A$500,B11,'Arrêts médicaux'!$D$8:$D$500,Salariés!$H$7)</f>
        <v>0</v>
      </c>
      <c r="XT11" s="38">
        <f t="shared" si="306"/>
        <v>0</v>
      </c>
      <c r="XU11" s="37">
        <f>SUMIFS('Arrêts médicaux'!$AY$8:$AY$500,'Arrêts médicaux'!$A$8:$A$500,B11,'Arrêts médicaux'!$D$8:$D$500,Salariés!$H$8)</f>
        <v>0</v>
      </c>
      <c r="XV11" s="37">
        <f>SUMIFS('Absences diverses'!$AW$8:$AW$500,'Absences diverses'!$A$8:$A$500,B11,'Absences diverses'!$D$8:$D$500,Salariés!$J$1)</f>
        <v>0</v>
      </c>
      <c r="XW11" s="37">
        <f>SUMIFS('Absences diverses'!$AW$8:$AW$500,'Absences diverses'!$A$8:$A$500,B11,'Absences diverses'!$D$8:$D$500,Salariés!$J$2)</f>
        <v>0</v>
      </c>
      <c r="XX11" s="37">
        <f>SUMIFS('Absences diverses'!$AW$8:$AW$500,'Absences diverses'!$A$8:$A$500,B11,'Absences diverses'!$D$8:$D$500,Salariés!$J$3)</f>
        <v>0</v>
      </c>
      <c r="XY11" s="37">
        <f>SUMIFS('Absences diverses'!$AW$8:$AW$500,'Absences diverses'!$A$8:$A$500,B11,'Absences diverses'!$D$8:$D$500,Salariés!$J$4)</f>
        <v>0</v>
      </c>
      <c r="XZ11" s="37">
        <f>SUMIFS('Arrêts médicaux'!$AZ$8:$AZ$500,'Arrêts médicaux'!$A$8:$A$500,B11,'Arrêts médicaux'!$D$8:$D$500,Salariés!$H$1)</f>
        <v>0</v>
      </c>
      <c r="YA11" s="37">
        <f>SUMIFS('Arrêts médicaux'!$AZ$8:$AZ$500,'Arrêts médicaux'!$A$8:$A$500,B11,'Arrêts médicaux'!$D$8:$D$500,Salariés!$H$2)</f>
        <v>0</v>
      </c>
      <c r="YB11" s="38">
        <f t="shared" si="307"/>
        <v>0</v>
      </c>
      <c r="YC11" s="37">
        <f>SUMIFS('Arrêts médicaux'!$AZ$8:$AZ$500,'Arrêts médicaux'!$A$8:$A$500,B11,'Arrêts médicaux'!$D$8:$D$500,Salariés!$H$3)</f>
        <v>0</v>
      </c>
      <c r="YD11" s="37">
        <f>SUMIFS('Arrêts médicaux'!$AZ$8:$AZ$500,'Arrêts médicaux'!$A$8:$A$500,B11,'Arrêts médicaux'!$D$8:$D$500,Salariés!$H$4)</f>
        <v>0</v>
      </c>
      <c r="YE11" s="38">
        <f t="shared" si="308"/>
        <v>0</v>
      </c>
      <c r="YF11" s="37">
        <f>SUMIFS('Arrêts médicaux'!$AZ$8:$AZ$500,'Arrêts médicaux'!$A$8:$A$500,B11,'Arrêts médicaux'!$D$8:$D$500,Salariés!$H$5)</f>
        <v>0</v>
      </c>
      <c r="YG11" s="37">
        <f>SUMIFS('Arrêts médicaux'!$AZ$8:$AZ$500,'Arrêts médicaux'!$A$8:$A$500,B11,'Arrêts médicaux'!$D$8:$D$500,Salariés!$H$6)</f>
        <v>0</v>
      </c>
      <c r="YH11" s="37">
        <f>SUMIFS('Arrêts médicaux'!$AZ$8:$AZ$500,'Arrêts médicaux'!$A$8:$A$500,B11,'Arrêts médicaux'!$D$8:$D$500,Salariés!$H$7)</f>
        <v>0</v>
      </c>
      <c r="YI11" s="38">
        <f t="shared" si="309"/>
        <v>0</v>
      </c>
      <c r="YJ11" s="37">
        <f>SUMIFS('Arrêts médicaux'!$AZ$8:$AZ$500,'Arrêts médicaux'!$A$8:$A$500,B11,'Arrêts médicaux'!$D$8:$D$500,Salariés!$H$8)</f>
        <v>0</v>
      </c>
      <c r="YK11" s="37">
        <f>SUMIFS('Absences diverses'!$AX$8:$AX$500,'Absences diverses'!$A$8:$A$500,B11,'Absences diverses'!$D$8:$D$500,Salariés!$J$1)</f>
        <v>0</v>
      </c>
      <c r="YL11" s="37">
        <f>SUMIFS('Absences diverses'!$AX$8:$AX$500,'Absences diverses'!$A$8:$A$500,B11,'Absences diverses'!$D$8:$D$500,Salariés!$J$2)</f>
        <v>0</v>
      </c>
      <c r="YM11" s="37">
        <f>SUMIFS('Absences diverses'!$AX$8:$AX$500,'Absences diverses'!$A$8:$A$500,B11,'Absences diverses'!$D$8:$D$500,Salariés!$J$3)</f>
        <v>0</v>
      </c>
      <c r="YN11" s="37">
        <f>SUMIFS('Absences diverses'!$AX$8:$AX$500,'Absences diverses'!$A$8:$A$500,B11,'Absences diverses'!$D$8:$D$500,Salariés!$J$4)</f>
        <v>0</v>
      </c>
      <c r="YO11" s="37">
        <f>SUMIFS('Arrêts médicaux'!$BA$8:$BA$500,'Arrêts médicaux'!$A$8:$A$500,B11,'Arrêts médicaux'!$D$8:$D$500,Salariés!$H$1)</f>
        <v>0</v>
      </c>
      <c r="YP11" s="37">
        <f>SUMIFS('Arrêts médicaux'!$BA$8:$BA$500,'Arrêts médicaux'!$A$8:$A$500,B11,'Arrêts médicaux'!$D$8:$D$500,Salariés!$H$2)</f>
        <v>0</v>
      </c>
      <c r="YQ11" s="38">
        <f t="shared" si="310"/>
        <v>0</v>
      </c>
      <c r="YR11" s="37">
        <f>SUMIFS('Arrêts médicaux'!$BA$8:$BA$500,'Arrêts médicaux'!$A$8:$A$500,B11,'Arrêts médicaux'!$D$8:$D$500,Salariés!$H$3)</f>
        <v>0</v>
      </c>
      <c r="YS11" s="37">
        <f>SUMIFS('Arrêts médicaux'!$BA$8:$BA$500,'Arrêts médicaux'!$A$8:$A$500,B11,'Arrêts médicaux'!$D$8:$D$500,Salariés!$H$4)</f>
        <v>0</v>
      </c>
      <c r="YT11" s="38">
        <f t="shared" si="311"/>
        <v>0</v>
      </c>
      <c r="YU11" s="37">
        <f>SUMIFS('Arrêts médicaux'!$BA$8:$BA$500,'Arrêts médicaux'!$A$8:$A$500,B11,'Arrêts médicaux'!$D$8:$D$500,Salariés!$H$5)</f>
        <v>0</v>
      </c>
      <c r="YV11" s="37">
        <f>SUMIFS('Arrêts médicaux'!$BA$8:$BA$500,'Arrêts médicaux'!$A$8:$A$500,B11,'Arrêts médicaux'!$D$8:$D$500,Salariés!$H$6)</f>
        <v>0</v>
      </c>
      <c r="YW11" s="37">
        <f>SUMIFS('Arrêts médicaux'!$BA$8:$BA$500,'Arrêts médicaux'!$A$8:$A$500,B11,'Arrêts médicaux'!$D$8:$D$500,Salariés!$H$7)</f>
        <v>0</v>
      </c>
      <c r="YX11" s="38">
        <f t="shared" si="312"/>
        <v>0</v>
      </c>
      <c r="YY11" s="37">
        <f>SUMIFS('Arrêts médicaux'!$BA$8:$BA$500,'Arrêts médicaux'!$A$8:$A$500,B11,'Arrêts médicaux'!$D$8:$D$500,Salariés!$H$8)</f>
        <v>0</v>
      </c>
      <c r="YZ11" s="37">
        <f>SUMIFS('Absences diverses'!$AY$8:$AY$500,'Absences diverses'!$A$8:$A$500,B11,'Absences diverses'!$D$8:$D$500,Salariés!$J$1)</f>
        <v>0</v>
      </c>
      <c r="ZA11" s="37">
        <f>SUMIFS('Absences diverses'!$AY$8:$AY$500,'Absences diverses'!$A$8:$A$500,B11,'Absences diverses'!$D$8:$D$500,Salariés!$J$2)</f>
        <v>0</v>
      </c>
      <c r="ZB11" s="37">
        <f>SUMIFS('Absences diverses'!$AY$8:$AY$500,'Absences diverses'!$A$8:$A$500,B11,'Absences diverses'!$D$8:$D$500,Salariés!$J$3)</f>
        <v>0</v>
      </c>
      <c r="ZC11" s="37">
        <f>SUMIFS('Absences diverses'!$AY$8:$AY$500,'Absences diverses'!$A$8:$A$500,B11,'Absences diverses'!$D$8:$D$500,Salariés!$J$4)</f>
        <v>0</v>
      </c>
      <c r="ZD11" s="37">
        <f>SUMIFS('Arrêts médicaux'!$BB$8:$BB$500,'Arrêts médicaux'!$A$8:$A$500,B11,'Arrêts médicaux'!$D$8:$D$500,Salariés!$H$1)</f>
        <v>0</v>
      </c>
      <c r="ZE11" s="37">
        <f>SUMIFS('Arrêts médicaux'!$BB$8:$BB$500,'Arrêts médicaux'!$A$8:$A$500,B11,'Arrêts médicaux'!$D$8:$D$500,Salariés!$H$2)</f>
        <v>0</v>
      </c>
      <c r="ZF11" s="38">
        <f t="shared" si="313"/>
        <v>0</v>
      </c>
      <c r="ZG11" s="37">
        <f>SUMIFS('Arrêts médicaux'!$BB$8:$BB$500,'Arrêts médicaux'!$A$8:$A$500,B11,'Arrêts médicaux'!$D$8:$D$500,Salariés!$H$3)</f>
        <v>0</v>
      </c>
      <c r="ZH11" s="37">
        <f>SUMIFS('Arrêts médicaux'!$BB$8:$BB$500,'Arrêts médicaux'!$A$8:$A$500,B11,'Arrêts médicaux'!$D$8:$D$500,Salariés!$H$4)</f>
        <v>0</v>
      </c>
      <c r="ZI11" s="38">
        <f t="shared" si="314"/>
        <v>0</v>
      </c>
      <c r="ZJ11" s="37">
        <f>SUMIFS('Arrêts médicaux'!$BB$8:$BB$500,'Arrêts médicaux'!$A$8:$A$500,B11,'Arrêts médicaux'!$D$8:$D$500,Salariés!$H$5)</f>
        <v>0</v>
      </c>
      <c r="ZK11" s="37">
        <f>SUMIFS('Arrêts médicaux'!$BB$8:$BB$500,'Arrêts médicaux'!$A$8:$A$500,B11,'Arrêts médicaux'!$D$8:$D$500,Salariés!$H$6)</f>
        <v>0</v>
      </c>
      <c r="ZL11" s="37">
        <f>SUMIFS('Arrêts médicaux'!$BB$8:$BB$500,'Arrêts médicaux'!$A$8:$A$500,B11,'Arrêts médicaux'!$D$8:$D$500,Salariés!$H$7)</f>
        <v>0</v>
      </c>
      <c r="ZM11" s="38">
        <f t="shared" si="315"/>
        <v>0</v>
      </c>
      <c r="ZN11" s="37">
        <f>SUMIFS('Arrêts médicaux'!$BB$8:$BB$500,'Arrêts médicaux'!$A$8:$A$500,B11,'Arrêts médicaux'!$D$8:$D$500,Salariés!$H$8)</f>
        <v>0</v>
      </c>
      <c r="ZO11" s="37">
        <f>SUMIFS('Absences diverses'!$AZ$8:$AZ$500,'Absences diverses'!$A$8:$A$500,B11,'Absences diverses'!$D$8:$D$500,Salariés!$J$1)</f>
        <v>0</v>
      </c>
      <c r="ZP11" s="37">
        <f>SUMIFS('Absences diverses'!$AZ$8:$AZ$500,'Absences diverses'!$A$8:$A$500,B11,'Absences diverses'!$D$8:$D$500,Salariés!$J$2)</f>
        <v>0</v>
      </c>
      <c r="ZQ11" s="37">
        <f>SUMIFS('Absences diverses'!$AZ$8:$AZ$500,'Absences diverses'!$A$8:$A$500,B11,'Absences diverses'!$D$8:$D$500,Salariés!$J$3)</f>
        <v>0</v>
      </c>
      <c r="ZR11" s="37">
        <f>SUMIFS('Absences diverses'!$AZ$8:$AZ$500,'Absences diverses'!$A$8:$A$500,B11,'Absences diverses'!$D$8:$D$500,Salariés!$J$4)</f>
        <v>0</v>
      </c>
      <c r="ZS11" s="37">
        <f>SUMIFS('Arrêts médicaux'!$BC$8:$BC$500,'Arrêts médicaux'!$A$8:$A$500,B11,'Arrêts médicaux'!$D$8:$D$500,Salariés!$H$1)</f>
        <v>0</v>
      </c>
      <c r="ZT11" s="37">
        <f>SUMIFS('Arrêts médicaux'!$BC$8:$BC$500,'Arrêts médicaux'!$A$8:$A$500,B11,'Arrêts médicaux'!$D$8:$D$500,Salariés!$H$2)</f>
        <v>0</v>
      </c>
      <c r="ZU11" s="38">
        <f t="shared" si="316"/>
        <v>0</v>
      </c>
      <c r="ZV11" s="37">
        <f>SUMIFS('Arrêts médicaux'!$BC$8:$BC$500,'Arrêts médicaux'!$A$8:$A$500,B11,'Arrêts médicaux'!$D$8:$D$500,Salariés!$H$3)</f>
        <v>0</v>
      </c>
      <c r="ZW11" s="37">
        <f>SUMIFS('Arrêts médicaux'!$BC$8:$BC$500,'Arrêts médicaux'!$A$8:$A$500,B11,'Arrêts médicaux'!$D$8:$D$500,Salariés!$H$4)</f>
        <v>0</v>
      </c>
      <c r="ZX11" s="38">
        <f t="shared" si="317"/>
        <v>0</v>
      </c>
      <c r="ZY11" s="37">
        <f>SUMIFS('Arrêts médicaux'!$BC$8:$BC$500,'Arrêts médicaux'!$A$8:$A$500,B11,'Arrêts médicaux'!$D$8:$D$500,Salariés!$H$5)</f>
        <v>0</v>
      </c>
      <c r="ZZ11" s="37">
        <f>SUMIFS('Arrêts médicaux'!$BC$8:$BC$500,'Arrêts médicaux'!$A$8:$A$500,B11,'Arrêts médicaux'!$D$8:$D$500,Salariés!$H$6)</f>
        <v>0</v>
      </c>
      <c r="AAA11" s="37">
        <f>SUMIFS('Arrêts médicaux'!$BC$8:$BC$500,'Arrêts médicaux'!$A$8:$A$500,B11,'Arrêts médicaux'!$D$8:$D$500,Salariés!$H$7)</f>
        <v>0</v>
      </c>
      <c r="AAB11" s="38">
        <f t="shared" si="318"/>
        <v>0</v>
      </c>
      <c r="AAC11" s="37">
        <f>SUMIFS('Arrêts médicaux'!$BC$8:$BC$500,'Arrêts médicaux'!$A$8:$A$500,B11,'Arrêts médicaux'!$D$8:$D$500,Salariés!$H$8)</f>
        <v>0</v>
      </c>
      <c r="AAD11" s="37">
        <f>SUMIFS('Absences diverses'!$BA$8:$BA$500,'Absences diverses'!$A$8:$A$500,B11,'Absences diverses'!$D$8:$D$500,Salariés!$J$1)</f>
        <v>0</v>
      </c>
      <c r="AAE11" s="37">
        <f>SUMIFS('Absences diverses'!$BA$8:$BA$500,'Absences diverses'!$A$8:$A$500,B11,'Absences diverses'!$D$8:$D$500,Salariés!$J$2)</f>
        <v>0</v>
      </c>
      <c r="AAF11" s="37">
        <f>SUMIFS('Absences diverses'!$BA$8:$BA$500,'Absences diverses'!$A$8:$A$500,B11,'Absences diverses'!$D$8:$D$500,Salariés!$J$3)</f>
        <v>0</v>
      </c>
      <c r="AAG11" s="37">
        <f>SUMIFS('Absences diverses'!$BA$8:$BA$500,'Absences diverses'!$A$8:$A$500,B11,'Absences diverses'!$D$8:$D$500,Salariés!$J$4)</f>
        <v>0</v>
      </c>
      <c r="AAH11" s="37">
        <f>SUMIFS('Arrêts médicaux'!$BD$8:$BD$500,'Arrêts médicaux'!$A$8:$A$500,B11,'Arrêts médicaux'!$D$8:$D$500,Salariés!$H$1)</f>
        <v>0</v>
      </c>
      <c r="AAI11" s="37">
        <f>SUMIFS('Arrêts médicaux'!$BD$8:$BD$500,'Arrêts médicaux'!$A$8:$A$500,B11,'Arrêts médicaux'!$D$8:$D$500,Salariés!$H$2)</f>
        <v>0</v>
      </c>
      <c r="AAJ11" s="38">
        <f t="shared" si="319"/>
        <v>0</v>
      </c>
      <c r="AAK11" s="37">
        <f>SUMIFS('Arrêts médicaux'!$BD$8:$BD$500,'Arrêts médicaux'!$A$8:$A$500,B11,'Arrêts médicaux'!$D$8:$D$500,Salariés!$H$3)</f>
        <v>0</v>
      </c>
      <c r="AAL11" s="37">
        <f>SUMIFS('Arrêts médicaux'!$BD$8:$BD$500,'Arrêts médicaux'!$A$8:$A$500,B11,'Arrêts médicaux'!$D$8:$D$500,Salariés!$H$4)</f>
        <v>0</v>
      </c>
      <c r="AAM11" s="38">
        <f t="shared" si="320"/>
        <v>0</v>
      </c>
      <c r="AAN11" s="37">
        <f>SUMIFS('Arrêts médicaux'!$BD$8:$BD$500,'Arrêts médicaux'!$A$8:$A$500,B11,'Arrêts médicaux'!$D$8:$D$500,Salariés!$H$5)</f>
        <v>0</v>
      </c>
      <c r="AAO11" s="37">
        <f>SUMIFS('Arrêts médicaux'!$BD$8:$BD$500,'Arrêts médicaux'!$A$8:$A$500,B11,'Arrêts médicaux'!$D$8:$D$500,Salariés!$H$6)</f>
        <v>0</v>
      </c>
      <c r="AAP11" s="37">
        <f>SUMIFS('Arrêts médicaux'!$BD$8:$BD$500,'Arrêts médicaux'!$A$8:$A$500,B11,'Arrêts médicaux'!$D$8:$D$500,Salariés!$H$7)</f>
        <v>0</v>
      </c>
      <c r="AAQ11" s="38">
        <f t="shared" si="321"/>
        <v>0</v>
      </c>
      <c r="AAR11" s="37">
        <f>SUMIFS('Arrêts médicaux'!$BD$8:$BD$500,'Arrêts médicaux'!$A$8:$A$500,B11,'Arrêts médicaux'!$D$8:$D$500,Salariés!$H$8)</f>
        <v>0</v>
      </c>
      <c r="AAS11" s="37">
        <f>SUMIFS('Absences diverses'!$BB$8:$BB$500,'Absences diverses'!$A$8:$A$500,B11,'Absences diverses'!$D$8:$D$500,Salariés!$J$1)</f>
        <v>0</v>
      </c>
      <c r="AAT11" s="37">
        <f>SUMIFS('Absences diverses'!$BB$8:$BB$500,'Absences diverses'!$A$8:$A$500,B11,'Absences diverses'!$D$8:$D$500,Salariés!$J$2)</f>
        <v>0</v>
      </c>
      <c r="AAU11" s="37">
        <f>SUMIFS('Absences diverses'!$BB$8:$BB$500,'Absences diverses'!$A$8:$A$500,B11,'Absences diverses'!$D$8:$D$500,Salariés!$J$3)</f>
        <v>0</v>
      </c>
      <c r="AAV11" s="37">
        <f>SUMIFS('Absences diverses'!$BB$8:$BB$500,'Absences diverses'!$A$8:$A$500,B11,'Absences diverses'!$D$8:$D$500,Salariés!$J$4)</f>
        <v>0</v>
      </c>
      <c r="AAW11" s="37">
        <f>SUMIFS('Arrêts médicaux'!$BE$8:$BE$500,'Arrêts médicaux'!$A$8:$A$500,B11,'Arrêts médicaux'!$D$8:$D$500,Salariés!$H$1)</f>
        <v>0</v>
      </c>
      <c r="AAX11" s="37">
        <f>SUMIFS('Arrêts médicaux'!$BE$8:$BE$500,'Arrêts médicaux'!$A$8:$A$500,B11,'Arrêts médicaux'!$D$8:$D$500,Salariés!$H$2)</f>
        <v>0</v>
      </c>
      <c r="AAY11" s="38">
        <f t="shared" si="322"/>
        <v>0</v>
      </c>
      <c r="AAZ11" s="37">
        <f>SUMIFS('Arrêts médicaux'!$BE$8:$BE$500,'Arrêts médicaux'!$A$8:$A$500,B11,'Arrêts médicaux'!$D$8:$D$500,Salariés!$H$3)</f>
        <v>0</v>
      </c>
      <c r="ABA11" s="37">
        <f>SUMIFS('Arrêts médicaux'!$BE$8:$BE$500,'Arrêts médicaux'!$A$8:$A$500,B11,'Arrêts médicaux'!$D$8:$D$500,Salariés!$H$4)</f>
        <v>0</v>
      </c>
      <c r="ABB11" s="38">
        <f t="shared" si="323"/>
        <v>0</v>
      </c>
      <c r="ABC11" s="37">
        <f>SUMIFS('Arrêts médicaux'!$BE$8:$BE$500,'Arrêts médicaux'!$A$8:$A$500,B11,'Arrêts médicaux'!$D$8:$D$500,Salariés!$H$5)</f>
        <v>0</v>
      </c>
      <c r="ABD11" s="37">
        <f>SUMIFS('Arrêts médicaux'!$BE$8:$BE$500,'Arrêts médicaux'!$A$8:$A$500,B11,'Arrêts médicaux'!$D$8:$D$500,Salariés!$H$6)</f>
        <v>0</v>
      </c>
      <c r="ABE11" s="37">
        <f>SUMIFS('Arrêts médicaux'!$BE$8:$BE$500,'Arrêts médicaux'!$A$8:$A$500,B11,'Arrêts médicaux'!$D$8:$D$500,Salariés!$H$7)</f>
        <v>0</v>
      </c>
      <c r="ABF11" s="38">
        <f t="shared" si="324"/>
        <v>0</v>
      </c>
      <c r="ABG11" s="37">
        <f>SUMIFS('Arrêts médicaux'!$BE$8:$BE$500,'Arrêts médicaux'!$A$8:$A$500,B11,'Arrêts médicaux'!$D$8:$D$500,Salariés!$H$8)</f>
        <v>0</v>
      </c>
      <c r="ABH11" s="37">
        <f>SUMIFS('Absences diverses'!$BC$8:$BC$500,'Absences diverses'!$A$8:$A$500,B11,'Absences diverses'!$D$8:$D$500,Salariés!$J$1)</f>
        <v>0</v>
      </c>
      <c r="ABI11" s="37">
        <f>SUMIFS('Absences diverses'!$BC$8:$BC$500,'Absences diverses'!$A$8:$A$500,B11,'Absences diverses'!$D$8:$D$500,Salariés!$J$2)</f>
        <v>0</v>
      </c>
      <c r="ABJ11" s="37">
        <f>SUMIFS('Absences diverses'!$BC$8:$BC$500,'Absences diverses'!$A$8:$A$500,B11,'Absences diverses'!$D$8:$D$500,Salariés!$J$3)</f>
        <v>0</v>
      </c>
      <c r="ABK11" s="37">
        <f>SUMIFS('Absences diverses'!$BC$8:$BC$500,'Absences diverses'!$A$8:$A$500,B11,'Absences diverses'!$D$8:$D$500,Salariés!$J$4)</f>
        <v>0</v>
      </c>
      <c r="ABL11" s="37">
        <f>SUMIFS('Arrêts médicaux'!$BF$8:$BF$500,'Arrêts médicaux'!$A$8:$A$500,B11,'Arrêts médicaux'!$D$8:$D$500,Salariés!$H$1)</f>
        <v>0</v>
      </c>
      <c r="ABM11" s="37">
        <f>SUMIFS('Arrêts médicaux'!$BF$8:$BF$500,'Arrêts médicaux'!$A$8:$A$500,B11,'Arrêts médicaux'!$D$8:$D$500,Salariés!$H$2)</f>
        <v>0</v>
      </c>
      <c r="ABN11" s="38">
        <f t="shared" si="325"/>
        <v>0</v>
      </c>
      <c r="ABO11" s="37">
        <f>SUMIFS('Arrêts médicaux'!$BF$8:$BF$500,'Arrêts médicaux'!$A$8:$A$500,B11,'Arrêts médicaux'!$D$8:$D$500,Salariés!$H$3)</f>
        <v>0</v>
      </c>
      <c r="ABP11" s="37">
        <f>SUMIFS('Arrêts médicaux'!$BF$8:$BF$500,'Arrêts médicaux'!$A$8:$A$500,B11,'Arrêts médicaux'!$D$8:$D$500,Salariés!$H$4)</f>
        <v>0</v>
      </c>
      <c r="ABQ11" s="38">
        <f t="shared" si="326"/>
        <v>0</v>
      </c>
      <c r="ABR11" s="37">
        <f>SUMIFS('Arrêts médicaux'!$BF$8:$BF$500,'Arrêts médicaux'!$A$8:$A$500,B11,'Arrêts médicaux'!$D$8:$D$500,Salariés!$H$5)</f>
        <v>0</v>
      </c>
      <c r="ABS11" s="37">
        <f>SUMIFS('Arrêts médicaux'!$BF$8:$BF$500,'Arrêts médicaux'!$A$8:$A$500,B11,'Arrêts médicaux'!$D$8:$D$500,Salariés!$H$6)</f>
        <v>0</v>
      </c>
      <c r="ABT11" s="37">
        <f>SUMIFS('Arrêts médicaux'!$BF$8:$BF$500,'Arrêts médicaux'!$A$8:$A$500,B11,'Arrêts médicaux'!$D$8:$D$500,Salariés!$H$7)</f>
        <v>0</v>
      </c>
      <c r="ABU11" s="38">
        <f t="shared" si="327"/>
        <v>0</v>
      </c>
      <c r="ABV11" s="37">
        <f>SUMIFS('Arrêts médicaux'!$BF$8:$BF$500,'Arrêts médicaux'!$A$8:$A$500,B11,'Arrêts médicaux'!$D$8:$D$500,Salariés!$H$8)</f>
        <v>0</v>
      </c>
      <c r="ABW11" s="37">
        <f>SUMIFS('Absences diverses'!$BD$8:$BD$500,'Absences diverses'!$A$8:$A$500,B11,'Absences diverses'!$D$8:$D$500,Salariés!$J$1)</f>
        <v>0</v>
      </c>
      <c r="ABX11" s="37">
        <f>SUMIFS('Absences diverses'!$BD$8:$BD$500,'Absences diverses'!$A$8:$A$500,B11,'Absences diverses'!$D$8:$D$500,Salariés!$J$2)</f>
        <v>0</v>
      </c>
      <c r="ABY11" s="37">
        <f>SUMIFS('Absences diverses'!$BD$8:$BD$500,'Absences diverses'!$A$8:$A$500,B11,'Absences diverses'!$D$8:$D$500,Salariés!$J$3)</f>
        <v>0</v>
      </c>
      <c r="ABZ11" s="37">
        <f>SUMIFS('Absences diverses'!$BD$8:$BD$500,'Absences diverses'!$A$8:$A$500,B11,'Absences diverses'!$D$8:$D$500,Salariés!$J$4)</f>
        <v>0</v>
      </c>
      <c r="ACA11" s="37">
        <f>SUMIFS('Arrêts médicaux'!$BG$8:$BG$500,'Arrêts médicaux'!$A$8:$A$500,B11,'Arrêts médicaux'!$D$8:$D$500,Salariés!$H$1)</f>
        <v>0</v>
      </c>
      <c r="ACB11" s="37">
        <f>SUMIFS('Arrêts médicaux'!$BG$8:$BG$500,'Arrêts médicaux'!$A$8:$A$500,B11,'Arrêts médicaux'!$D$8:$D$500,Salariés!$H$2)</f>
        <v>0</v>
      </c>
      <c r="ACC11" s="38">
        <f t="shared" si="328"/>
        <v>0</v>
      </c>
      <c r="ACD11" s="37">
        <f>SUMIFS('Arrêts médicaux'!$BG$8:$BG$500,'Arrêts médicaux'!$A$8:$A$500,B11,'Arrêts médicaux'!$D$8:$D$500,Salariés!$H$3)</f>
        <v>0</v>
      </c>
      <c r="ACE11" s="37">
        <f>SUMIFS('Arrêts médicaux'!$BG$8:$BG$500,'Arrêts médicaux'!$A$8:$A$500,B11,'Arrêts médicaux'!$D$8:$D$500,Salariés!$H$4)</f>
        <v>0</v>
      </c>
      <c r="ACF11" s="38">
        <f t="shared" si="329"/>
        <v>0</v>
      </c>
      <c r="ACG11" s="37">
        <f>SUMIFS('Arrêts médicaux'!$BG$8:$BG$500,'Arrêts médicaux'!$A$8:$A$500,B11,'Arrêts médicaux'!$D$8:$D$500,Salariés!$H$5)</f>
        <v>0</v>
      </c>
      <c r="ACH11" s="37">
        <f>SUMIFS('Arrêts médicaux'!$BG$8:$BG$500,'Arrêts médicaux'!$A$8:$A$500,B11,'Arrêts médicaux'!$D$8:$D$500,Salariés!$H$6)</f>
        <v>0</v>
      </c>
      <c r="ACI11" s="37">
        <f>SUMIFS('Arrêts médicaux'!$BG$8:$BG$500,'Arrêts médicaux'!$A$8:$A$500,B11,'Arrêts médicaux'!$D$8:$D$500,Salariés!$H$7)</f>
        <v>0</v>
      </c>
      <c r="ACJ11" s="38">
        <f t="shared" si="330"/>
        <v>0</v>
      </c>
      <c r="ACK11" s="37">
        <f>SUMIFS('Arrêts médicaux'!$BG$8:$BG$500,'Arrêts médicaux'!$A$8:$A$500,B11,'Arrêts médicaux'!$D$8:$D$500,Salariés!$H$8)</f>
        <v>0</v>
      </c>
      <c r="ACL11" s="37">
        <f>SUMIFS('Absences diverses'!$BE$8:$BE$500,'Absences diverses'!$A$8:$A$500,B11,'Absences diverses'!$D$8:$D$500,Salariés!$J$1)</f>
        <v>0</v>
      </c>
      <c r="ACM11" s="37">
        <f>SUMIFS('Absences diverses'!$BE$8:$BE$500,'Absences diverses'!$A$8:$A$500,B11,'Absences diverses'!$D$8:$D$500,Salariés!$J$2)</f>
        <v>0</v>
      </c>
      <c r="ACN11" s="37">
        <f>SUMIFS('Absences diverses'!$BE$8:$BE$500,'Absences diverses'!$A$8:$A$500,B11,'Absences diverses'!$D$8:$D$500,Salariés!$J$3)</f>
        <v>0</v>
      </c>
      <c r="ACO11" s="37">
        <f>SUMIFS('Absences diverses'!$BE$8:$BE$500,'Absences diverses'!$A$8:$A$500,B11,'Absences diverses'!$D$8:$D$500,Salariés!$J$4)</f>
        <v>0</v>
      </c>
      <c r="ACP11" s="37">
        <f>SUMIFS('Arrêts médicaux'!$BH$8:$BH$500,'Arrêts médicaux'!$A$8:$A$500,B11,'Arrêts médicaux'!$D$8:$D$500,Salariés!$H$1)</f>
        <v>0</v>
      </c>
      <c r="ACQ11" s="37">
        <f>SUMIFS('Arrêts médicaux'!$BH$8:$BH$500,'Arrêts médicaux'!$A$8:$A$500,B11,'Arrêts médicaux'!$D$8:$D$500,Salariés!$H$2)</f>
        <v>0</v>
      </c>
      <c r="ACR11" s="38">
        <f t="shared" si="331"/>
        <v>0</v>
      </c>
      <c r="ACS11" s="37">
        <f>SUMIFS('Arrêts médicaux'!$BH$8:$BH$500,'Arrêts médicaux'!$A$8:$A$500,B11,'Arrêts médicaux'!$D$8:$D$500,Salariés!$H$3)</f>
        <v>0</v>
      </c>
      <c r="ACT11" s="37">
        <f>SUMIFS('Arrêts médicaux'!$BH$8:$BH$500,'Arrêts médicaux'!$A$8:$A$500,B11,'Arrêts médicaux'!$D$8:$D$500,Salariés!$H$4)</f>
        <v>0</v>
      </c>
      <c r="ACU11" s="38">
        <f t="shared" si="332"/>
        <v>0</v>
      </c>
      <c r="ACV11" s="37">
        <f>SUMIFS('Arrêts médicaux'!$BH$8:$BH$500,'Arrêts médicaux'!$A$8:$A$500,B11,'Arrêts médicaux'!$D$8:$D$500,Salariés!$H$5)</f>
        <v>0</v>
      </c>
      <c r="ACW11" s="37">
        <f>SUMIFS('Arrêts médicaux'!$BH$8:$BH$500,'Arrêts médicaux'!$A$8:$A$500,B11,'Arrêts médicaux'!$D$8:$D$500,Salariés!$H$6)</f>
        <v>0</v>
      </c>
      <c r="ACX11" s="37">
        <f>SUMIFS('Arrêts médicaux'!$BH$8:$BH$500,'Arrêts médicaux'!$A$8:$A$500,B11,'Arrêts médicaux'!$D$8:$D$500,Salariés!$H$7)</f>
        <v>0</v>
      </c>
      <c r="ACY11" s="38">
        <f t="shared" si="333"/>
        <v>0</v>
      </c>
      <c r="ACZ11" s="37">
        <f>SUMIFS('Arrêts médicaux'!$BH$8:$BH$500,'Arrêts médicaux'!$A$8:$A$500,B11,'Arrêts médicaux'!$D$8:$D$500,Salariés!$H$8)</f>
        <v>0</v>
      </c>
      <c r="ADA11" s="37">
        <f>SUMIFS('Absences diverses'!$BF$8:$BF$500,'Absences diverses'!$A$8:$A$500,B11,'Absences diverses'!$D$8:$D$500,Salariés!$J$1)</f>
        <v>0</v>
      </c>
      <c r="ADB11" s="37">
        <f>SUMIFS('Absences diverses'!$BF$8:$BF$500,'Absences diverses'!$A$8:$A$500,B11,'Absences diverses'!$D$8:$D$500,Salariés!$J$2)</f>
        <v>0</v>
      </c>
      <c r="ADC11" s="37">
        <f>SUMIFS('Absences diverses'!$BF$8:$BF$500,'Absences diverses'!$A$8:$A$500,B11,'Absences diverses'!$D$8:$D$500,Salariés!$J$3)</f>
        <v>0</v>
      </c>
      <c r="ADD11" s="37">
        <f>SUMIFS('Absences diverses'!$BF$8:$BF$500,'Absences diverses'!$A$8:$A$500,B11,'Absences diverses'!$D$8:$D$500,Salariés!$J$4)</f>
        <v>0</v>
      </c>
      <c r="ADE11" s="37">
        <f>SUMIFS('Arrêts médicaux'!$BI$8:$BI$500,'Arrêts médicaux'!$A$8:$A$500,B11,'Arrêts médicaux'!$D$8:$D$500,Salariés!$H$1)</f>
        <v>0</v>
      </c>
      <c r="ADF11" s="37">
        <f>SUMIFS('Arrêts médicaux'!$BI$8:$BI$500,'Arrêts médicaux'!$A$8:$A$500,B11,'Arrêts médicaux'!$D$8:$D$500,Salariés!$H$2)</f>
        <v>0</v>
      </c>
      <c r="ADG11" s="38">
        <f t="shared" si="334"/>
        <v>0</v>
      </c>
      <c r="ADH11" s="37">
        <f>SUMIFS('Arrêts médicaux'!$BI$8:$BI$500,'Arrêts médicaux'!$A$8:$A$500,B11,'Arrêts médicaux'!$D$8:$D$500,Salariés!$H$3)</f>
        <v>0</v>
      </c>
      <c r="ADI11" s="37">
        <f>SUMIFS('Arrêts médicaux'!$BI$8:$BI$500,'Arrêts médicaux'!$A$8:$A$500,B11,'Arrêts médicaux'!$D$8:$D$500,Salariés!$H$4)</f>
        <v>0</v>
      </c>
      <c r="ADJ11" s="38">
        <f t="shared" si="335"/>
        <v>0</v>
      </c>
      <c r="ADK11" s="37">
        <f>SUMIFS('Arrêts médicaux'!$BI$8:$BI$500,'Arrêts médicaux'!$A$8:$A$500,B11,'Arrêts médicaux'!$D$8:$D$500,Salariés!$H$5)</f>
        <v>0</v>
      </c>
      <c r="ADL11" s="37">
        <f>SUMIFS('Arrêts médicaux'!$BI$8:$BI$500,'Arrêts médicaux'!$A$8:$A$500,B11,'Arrêts médicaux'!$D$8:$D$500,Salariés!$H$6)</f>
        <v>0</v>
      </c>
      <c r="ADM11" s="37">
        <f>SUMIFS('Arrêts médicaux'!$BI$8:$BI$500,'Arrêts médicaux'!$A$8:$A$500,B11,'Arrêts médicaux'!$D$8:$D$500,Salariés!$H$7)</f>
        <v>0</v>
      </c>
      <c r="ADN11" s="38">
        <f t="shared" si="336"/>
        <v>0</v>
      </c>
      <c r="ADO11" s="37">
        <f>SUMIFS('Arrêts médicaux'!$BI$8:$BI$500,'Arrêts médicaux'!$A$8:$A$500,B11,'Arrêts médicaux'!$D$8:$D$500,Salariés!$H$8)</f>
        <v>0</v>
      </c>
      <c r="ADP11" s="37">
        <f>SUMIFS('Absences diverses'!$BG$8:$BG$500,'Absences diverses'!$A$8:$A$500,B11,'Absences diverses'!$D$8:$D$500,Salariés!$J$1)</f>
        <v>0</v>
      </c>
      <c r="ADQ11" s="37">
        <f>SUMIFS('Absences diverses'!$BG$8:$BG$500,'Absences diverses'!$A$8:$A$500,B11,'Absences diverses'!$D$8:$D$500,Salariés!$J$2)</f>
        <v>0</v>
      </c>
      <c r="ADR11" s="37">
        <f>SUMIFS('Absences diverses'!$BG$8:$BG$500,'Absences diverses'!$A$8:$A$500,B11,'Absences diverses'!$D$8:$D$500,Salariés!$J$3)</f>
        <v>0</v>
      </c>
      <c r="ADS11" s="37">
        <f>SUMIFS('Absences diverses'!$BG$8:$BG$500,'Absences diverses'!$A$8:$A$500,B11,'Absences diverses'!$D$8:$D$500,Salariés!$J$4)</f>
        <v>0</v>
      </c>
      <c r="ADT11" s="37">
        <f>SUMIFS('Arrêts médicaux'!$BJ$8:$BJ$500,'Arrêts médicaux'!$A$8:$A$500,B11,'Arrêts médicaux'!$D$8:$D$500,Salariés!$H$1)</f>
        <v>0</v>
      </c>
      <c r="ADU11" s="37">
        <f>SUMIFS('Arrêts médicaux'!$BJ$8:$BJ$500,'Arrêts médicaux'!$A$8:$A$500,B11,'Arrêts médicaux'!$D$8:$D$500,Salariés!$H$2)</f>
        <v>0</v>
      </c>
      <c r="ADV11" s="38">
        <f t="shared" si="337"/>
        <v>0</v>
      </c>
      <c r="ADW11" s="37">
        <f>SUMIFS('Arrêts médicaux'!$BJ$8:$BJ$500,'Arrêts médicaux'!$A$8:$A$500,B11,'Arrêts médicaux'!$D$8:$D$500,Salariés!$H$3)</f>
        <v>0</v>
      </c>
      <c r="ADX11" s="37">
        <f>SUMIFS('Arrêts médicaux'!$BJ$8:$BJ$500,'Arrêts médicaux'!$A$8:$A$500,B11,'Arrêts médicaux'!$D$8:$D$500,Salariés!$H$4)</f>
        <v>0</v>
      </c>
      <c r="ADY11" s="38">
        <f t="shared" si="338"/>
        <v>0</v>
      </c>
      <c r="ADZ11" s="37">
        <f>SUMIFS('Arrêts médicaux'!$BJ$8:$BJ$500,'Arrêts médicaux'!$A$8:$A$500,B11,'Arrêts médicaux'!$D$8:$D$500,Salariés!$H$5)</f>
        <v>0</v>
      </c>
      <c r="AEA11" s="37">
        <f>SUMIFS('Arrêts médicaux'!$BJ$8:$BJ$500,'Arrêts médicaux'!$A$8:$A$500,B11,'Arrêts médicaux'!$D$8:$D$500,Salariés!$H$6)</f>
        <v>0</v>
      </c>
      <c r="AEB11" s="37">
        <f>SUMIFS('Arrêts médicaux'!$BJ$8:$BJ$500,'Arrêts médicaux'!$A$8:$A$500,B11,'Arrêts médicaux'!$D$8:$D$500,Salariés!$H$7)</f>
        <v>0</v>
      </c>
      <c r="AEC11" s="38">
        <f t="shared" si="339"/>
        <v>0</v>
      </c>
      <c r="AED11" s="37">
        <f>SUMIFS('Arrêts médicaux'!$BJ$8:$BJ$500,'Arrêts médicaux'!$A$8:$A$500,B11,'Arrêts médicaux'!$D$8:$D$500,Salariés!$H$8)</f>
        <v>0</v>
      </c>
      <c r="AEE11" s="37">
        <f>SUMIFS('Absences diverses'!$BH$8:$BH$500,'Absences diverses'!$A$8:$A$500,B11,'Absences diverses'!$D$8:$D$500,Salariés!$J$1)</f>
        <v>0</v>
      </c>
      <c r="AEF11" s="37">
        <f>SUMIFS('Absences diverses'!$BH$8:$BH$500,'Absences diverses'!$A$8:$A$500,B11,'Absences diverses'!$D$8:$D$500,Salariés!$J$2)</f>
        <v>0</v>
      </c>
      <c r="AEG11" s="37">
        <f>SUMIFS('Absences diverses'!$BH$8:$BH$500,'Absences diverses'!$A$8:$A$500,B11,'Absences diverses'!$D$8:$D$500,Salariés!$J$3)</f>
        <v>0</v>
      </c>
      <c r="AEH11" s="37">
        <f>SUMIFS('Absences diverses'!$BH$8:$BH$500,'Absences diverses'!$A$8:$A$500,B11,'Absences diverses'!$D$8:$D$500,Salariés!$J$4)</f>
        <v>0</v>
      </c>
      <c r="AEI11" s="37">
        <f>SUMIFS('Arrêts médicaux'!$BK$8:$BK$500,'Arrêts médicaux'!$A$8:$A$500,B11,'Arrêts médicaux'!$D$8:$D$500,Salariés!$H$1)</f>
        <v>0</v>
      </c>
      <c r="AEJ11" s="37">
        <f>SUMIFS('Arrêts médicaux'!$BK$8:$BK$500,'Arrêts médicaux'!$A$8:$A$500,B11,'Arrêts médicaux'!$D$8:$D$500,Salariés!$H$2)</f>
        <v>0</v>
      </c>
      <c r="AEK11" s="38">
        <f t="shared" si="340"/>
        <v>0</v>
      </c>
      <c r="AEL11" s="37">
        <f>SUMIFS('Arrêts médicaux'!$BK$8:$BK$500,'Arrêts médicaux'!$A$8:$A$500,B11,'Arrêts médicaux'!$D$8:$D$500,Salariés!$H$3)</f>
        <v>0</v>
      </c>
      <c r="AEM11" s="37">
        <f>SUMIFS('Arrêts médicaux'!$BK$8:$BK$500,'Arrêts médicaux'!$A$8:$A$500,B11,'Arrêts médicaux'!$D$8:$D$500,Salariés!$H$4)</f>
        <v>0</v>
      </c>
      <c r="AEN11" s="38">
        <f t="shared" si="341"/>
        <v>0</v>
      </c>
      <c r="AEO11" s="37">
        <f>SUMIFS('Arrêts médicaux'!$BK$8:$BK$500,'Arrêts médicaux'!$A$8:$A$500,B11,'Arrêts médicaux'!$D$8:$D$500,Salariés!$H$5)</f>
        <v>0</v>
      </c>
      <c r="AEP11" s="37">
        <f>SUMIFS('Arrêts médicaux'!$BK$8:$BK$500,'Arrêts médicaux'!$A$8:$A$500,B11,'Arrêts médicaux'!$D$8:$D$500,Salariés!$H$6)</f>
        <v>0</v>
      </c>
      <c r="AEQ11" s="37">
        <f>SUMIFS('Arrêts médicaux'!$BK$8:$BK$500,'Arrêts médicaux'!$A$8:$A$500,B11,'Arrêts médicaux'!$D$8:$D$500,Salariés!$H$7)</f>
        <v>0</v>
      </c>
      <c r="AER11" s="38">
        <f t="shared" si="342"/>
        <v>0</v>
      </c>
      <c r="AES11" s="37">
        <f>SUMIFS('Arrêts médicaux'!$BK$8:$BK$500,'Arrêts médicaux'!$A$8:$A$500,B11,'Arrêts médicaux'!$D$8:$D$500,Salariés!$H$8)</f>
        <v>0</v>
      </c>
      <c r="AET11" s="37">
        <f>SUMIFS('Absences diverses'!$BI$8:$BI$500,'Absences diverses'!$A$8:$A$500,B11,'Absences diverses'!$D$8:$D$500,Salariés!$J$1)</f>
        <v>0</v>
      </c>
      <c r="AEU11" s="37">
        <f>SUMIFS('Absences diverses'!$BI$8:$BI$500,'Absences diverses'!$A$8:$A$500,B11,'Absences diverses'!$D$8:$D$500,Salariés!$J$2)</f>
        <v>0</v>
      </c>
      <c r="AEV11" s="37">
        <f>SUMIFS('Absences diverses'!$BI$8:$BI$500,'Absences diverses'!$A$8:$A$500,B11,'Absences diverses'!$D$8:$D$500,Salariés!$J$3)</f>
        <v>0</v>
      </c>
      <c r="AEW11" s="37">
        <f>SUMIFS('Absences diverses'!$BI$8:$BI$500,'Absences diverses'!$A$8:$A$500,B11,'Absences diverses'!$D$8:$D$500,Salariés!$J$4)</f>
        <v>0</v>
      </c>
      <c r="AEX11" s="37">
        <f>SUMIFS('Arrêts médicaux'!$BL$8:$BL$500,'Arrêts médicaux'!$A$8:$A$500,B11,'Arrêts médicaux'!$D$8:$D$500,Salariés!$H$1)</f>
        <v>0</v>
      </c>
      <c r="AEY11" s="37">
        <f>SUMIFS('Arrêts médicaux'!$BL$8:$BL$500,'Arrêts médicaux'!$A$8:$A$500,B11,'Arrêts médicaux'!$D$8:$D$500,Salariés!$H$2)</f>
        <v>0</v>
      </c>
      <c r="AEZ11" s="38">
        <f t="shared" si="343"/>
        <v>0</v>
      </c>
      <c r="AFA11" s="37">
        <f>SUMIFS('Arrêts médicaux'!$BL$8:$BL$500,'Arrêts médicaux'!$A$8:$A$500,B11,'Arrêts médicaux'!$D$8:$D$500,Salariés!$H$3)</f>
        <v>0</v>
      </c>
      <c r="AFB11" s="37">
        <f>SUMIFS('Arrêts médicaux'!$BL$8:$BL$500,'Arrêts médicaux'!$A$8:$A$500,B11,'Arrêts médicaux'!$D$8:$D$500,Salariés!$H$4)</f>
        <v>0</v>
      </c>
      <c r="AFC11" s="38">
        <f t="shared" si="344"/>
        <v>0</v>
      </c>
      <c r="AFD11" s="37">
        <f>SUMIFS('Arrêts médicaux'!$BL$8:$BL$500,'Arrêts médicaux'!$A$8:$A$500,B11,'Arrêts médicaux'!$D$8:$D$500,Salariés!$H$5)</f>
        <v>0</v>
      </c>
      <c r="AFE11" s="37">
        <f>SUMIFS('Arrêts médicaux'!$BL$8:$BL$500,'Arrêts médicaux'!$A$8:$A$500,B11,'Arrêts médicaux'!$D$8:$D$500,Salariés!$H$6)</f>
        <v>0</v>
      </c>
      <c r="AFF11" s="37">
        <f>SUMIFS('Arrêts médicaux'!$BL$8:$BL$500,'Arrêts médicaux'!$A$8:$A$500,B11,'Arrêts médicaux'!$D$8:$D$500,Salariés!$H$7)</f>
        <v>0</v>
      </c>
      <c r="AFG11" s="38">
        <f t="shared" si="345"/>
        <v>0</v>
      </c>
      <c r="AFH11" s="37">
        <f>SUMIFS('Arrêts médicaux'!$BL$8:$BL$500,'Arrêts médicaux'!$A$8:$A$500,B11,'Arrêts médicaux'!$D$8:$D$500,Salariés!$H$8)</f>
        <v>0</v>
      </c>
      <c r="AFI11" s="37">
        <f>SUMIFS('Absences diverses'!$BJ$8:$BJ$500,'Absences diverses'!$A$8:$A$500,B11,'Absences diverses'!$D$8:$D$500,Salariés!$J$1)</f>
        <v>0</v>
      </c>
      <c r="AFJ11" s="37">
        <f>SUMIFS('Absences diverses'!$BJ$8:$BJ$500,'Absences diverses'!$A$8:$A$500,B11,'Absences diverses'!$D$8:$D$500,Salariés!$J$2)</f>
        <v>0</v>
      </c>
      <c r="AFK11" s="37">
        <f>SUMIFS('Absences diverses'!$BJ$8:$BJ$500,'Absences diverses'!$A$8:$A$500,B11,'Absences diverses'!$D$8:$D$500,Salariés!$J$3)</f>
        <v>0</v>
      </c>
      <c r="AFL11" s="37">
        <f>SUMIFS('Absences diverses'!$BJ$8:$BJ$500,'Absences diverses'!$A$8:$A$500,B11,'Absences diverses'!$D$8:$D$500,Salariés!$J$4)</f>
        <v>0</v>
      </c>
      <c r="AFM11" s="37">
        <f>SUMIFS('Arrêts médicaux'!$BM$8:$BM$500,'Arrêts médicaux'!$A$8:$A$500,B11,'Arrêts médicaux'!$D$8:$D$500,Salariés!$H$1)</f>
        <v>0</v>
      </c>
      <c r="AFN11" s="37">
        <f>SUMIFS('Arrêts médicaux'!$BM$8:$BM$500,'Arrêts médicaux'!$A$8:$A$500,B11,'Arrêts médicaux'!$D$8:$D$500,Salariés!$H$2)</f>
        <v>0</v>
      </c>
      <c r="AFO11" s="38">
        <f t="shared" si="346"/>
        <v>0</v>
      </c>
      <c r="AFP11" s="37">
        <f>SUMIFS('Arrêts médicaux'!$BM$8:$BM$500,'Arrêts médicaux'!$A$8:$A$500,B11,'Arrêts médicaux'!$D$8:$D$500,Salariés!$H$3)</f>
        <v>0</v>
      </c>
      <c r="AFQ11" s="37">
        <f>SUMIFS('Arrêts médicaux'!$BM$8:$BM$500,'Arrêts médicaux'!$A$8:$A$500,B11,'Arrêts médicaux'!$D$8:$D$500,Salariés!$H$4)</f>
        <v>0</v>
      </c>
      <c r="AFR11" s="38">
        <f t="shared" si="347"/>
        <v>0</v>
      </c>
      <c r="AFS11" s="37">
        <f>SUMIFS('Arrêts médicaux'!$BM$8:$BM$500,'Arrêts médicaux'!$A$8:$A$500,B11,'Arrêts médicaux'!$D$8:$D$500,Salariés!$H$5)</f>
        <v>0</v>
      </c>
      <c r="AFT11" s="37">
        <f>SUMIFS('Arrêts médicaux'!$BM$8:$BM$500,'Arrêts médicaux'!$A$8:$A$500,B11,'Arrêts médicaux'!$D$8:$D$500,Salariés!$H$6)</f>
        <v>0</v>
      </c>
      <c r="AFU11" s="37">
        <f>SUMIFS('Arrêts médicaux'!$BM$8:$BM$500,'Arrêts médicaux'!$A$8:$A$500,B11,'Arrêts médicaux'!$D$8:$D$500,Salariés!$H$7)</f>
        <v>0</v>
      </c>
      <c r="AFV11" s="38">
        <f t="shared" si="348"/>
        <v>0</v>
      </c>
      <c r="AFW11" s="37">
        <f>SUMIFS('Arrêts médicaux'!$BM$8:$BM$500,'Arrêts médicaux'!$A$8:$A$500,B11,'Arrêts médicaux'!$D$8:$D$500,Salariés!$H$8)</f>
        <v>0</v>
      </c>
      <c r="AFX11" s="37">
        <f>SUMIFS('Absences diverses'!$BK$8:$BK$500,'Absences diverses'!$A$8:$A$500,B11,'Absences diverses'!$D$8:$D$500,Salariés!$J$1)</f>
        <v>0</v>
      </c>
      <c r="AFY11" s="37">
        <f>SUMIFS('Absences diverses'!$BK$8:$BK$500,'Absences diverses'!$A$8:$A$500,B11,'Absences diverses'!$D$8:$D$500,Salariés!$J$2)</f>
        <v>0</v>
      </c>
      <c r="AFZ11" s="37">
        <f>SUMIFS('Absences diverses'!$BK$8:$BK$500,'Absences diverses'!$A$8:$A$500,B11,'Absences diverses'!$D$8:$D$500,Salariés!$J$3)</f>
        <v>0</v>
      </c>
      <c r="AGA11" s="37">
        <f>SUMIFS('Absences diverses'!$BK$8:$BK$500,'Absences diverses'!$A$8:$A$500,B11,'Absences diverses'!$D$8:$D$500,Salariés!$J$4)</f>
        <v>0</v>
      </c>
      <c r="AGB11" s="37">
        <f>SUMIFS('Arrêts médicaux'!$BN$8:$BN$500,'Arrêts médicaux'!$A$8:$A$500,B11,'Arrêts médicaux'!$D$8:$D$500,Salariés!$H$1)</f>
        <v>0</v>
      </c>
      <c r="AGC11" s="37">
        <f>SUMIFS('Arrêts médicaux'!$BN$8:$BN$500,'Arrêts médicaux'!$A$8:$A$500,B11,'Arrêts médicaux'!$D$8:$D$500,Salariés!$H$2)</f>
        <v>0</v>
      </c>
      <c r="AGD11" s="38">
        <f t="shared" si="349"/>
        <v>0</v>
      </c>
      <c r="AGE11" s="37">
        <f>SUMIFS('Arrêts médicaux'!$BN$8:$BN$500,'Arrêts médicaux'!$A$8:$A$500,B11,'Arrêts médicaux'!$D$8:$D$500,Salariés!$H$3)</f>
        <v>0</v>
      </c>
      <c r="AGF11" s="37">
        <f>SUMIFS('Arrêts médicaux'!$BN$8:$BN$500,'Arrêts médicaux'!$A$8:$A$500,B11,'Arrêts médicaux'!$D$8:$D$500,Salariés!$H$4)</f>
        <v>0</v>
      </c>
      <c r="AGG11" s="38">
        <f t="shared" si="350"/>
        <v>0</v>
      </c>
      <c r="AGH11" s="37">
        <f>SUMIFS('Arrêts médicaux'!$BN$8:$BN$500,'Arrêts médicaux'!$A$8:$A$500,B11,'Arrêts médicaux'!$D$8:$D$500,Salariés!$H$5)</f>
        <v>0</v>
      </c>
      <c r="AGI11" s="37">
        <f>SUMIFS('Arrêts médicaux'!$BN$8:$BN$500,'Arrêts médicaux'!$A$8:$A$500,B11,'Arrêts médicaux'!$D$8:$D$500,Salariés!$H$6)</f>
        <v>0</v>
      </c>
      <c r="AGJ11" s="37">
        <f>SUMIFS('Arrêts médicaux'!$BN$8:$BN$500,'Arrêts médicaux'!$A$8:$A$500,B11,'Arrêts médicaux'!$D$8:$D$500,Salariés!$H$7)</f>
        <v>0</v>
      </c>
      <c r="AGK11" s="38">
        <f t="shared" si="351"/>
        <v>0</v>
      </c>
      <c r="AGL11" s="37">
        <f>SUMIFS('Arrêts médicaux'!$BN$8:$BN$500,'Arrêts médicaux'!$A$8:$A$500,B11,'Arrêts médicaux'!$D$8:$D$500,Salariés!$H$8)</f>
        <v>0</v>
      </c>
      <c r="AGM11" s="37">
        <f>SUMIFS('Absences diverses'!$BL$8:$BL$500,'Absences diverses'!$A$8:$A$500,B11,'Absences diverses'!$D$8:$D$500,Salariés!$J$1)</f>
        <v>0</v>
      </c>
      <c r="AGN11" s="37">
        <f>SUMIFS('Absences diverses'!$BL$8:$BL$500,'Absences diverses'!$A$8:$A$500,B11,'Absences diverses'!$D$8:$D$500,Salariés!$J$2)</f>
        <v>0</v>
      </c>
      <c r="AGO11" s="37">
        <f>SUMIFS('Absences diverses'!$BL$8:$BL$500,'Absences diverses'!$A$8:$A$500,B11,'Absences diverses'!$D$8:$D$500,Salariés!$J$3)</f>
        <v>0</v>
      </c>
      <c r="AGP11" s="37">
        <f>SUMIFS('Absences diverses'!$BL$8:$BL$500,'Absences diverses'!$A$8:$A$500,B11,'Absences diverses'!$D$8:$D$500,Salariés!$J$4)</f>
        <v>0</v>
      </c>
      <c r="AGQ11" s="37">
        <f>SUMIFS('Arrêts médicaux'!$BO$8:$BO$500,'Arrêts médicaux'!$A$8:$A$500,B11,'Arrêts médicaux'!$D$8:$D$500,Salariés!$H$1)</f>
        <v>0</v>
      </c>
      <c r="AGR11" s="37">
        <f>SUMIFS('Arrêts médicaux'!$BO$8:$BO$500,'Arrêts médicaux'!$A$8:$A$500,B11,'Arrêts médicaux'!$D$8:$D$500,Salariés!$H$2)</f>
        <v>0</v>
      </c>
      <c r="AGS11" s="38">
        <f t="shared" si="352"/>
        <v>0</v>
      </c>
      <c r="AGT11" s="37">
        <f>SUMIFS('Arrêts médicaux'!$BO$8:$BO$500,'Arrêts médicaux'!$A$8:$A$500,B11,'Arrêts médicaux'!$D$8:$D$500,Salariés!$H$3)</f>
        <v>0</v>
      </c>
      <c r="AGU11" s="37">
        <f>SUMIFS('Arrêts médicaux'!$BO$8:$BO$500,'Arrêts médicaux'!$A$8:$A$500,B11,'Arrêts médicaux'!$D$8:$D$500,Salariés!$H$4)</f>
        <v>0</v>
      </c>
      <c r="AGV11" s="38">
        <f t="shared" si="353"/>
        <v>0</v>
      </c>
      <c r="AGW11" s="37">
        <f>SUMIFS('Arrêts médicaux'!$BO$8:$BO$500,'Arrêts médicaux'!$A$8:$A$500,B11,'Arrêts médicaux'!$D$8:$D$500,Salariés!$H$5)</f>
        <v>0</v>
      </c>
      <c r="AGX11" s="37">
        <f>SUMIFS('Arrêts médicaux'!$BO$8:$BO$500,'Arrêts médicaux'!$A$8:$A$500,B11,'Arrêts médicaux'!$D$8:$D$500,Salariés!$H$6)</f>
        <v>0</v>
      </c>
      <c r="AGY11" s="37">
        <f>SUMIFS('Arrêts médicaux'!$BO$8:$BO$500,'Arrêts médicaux'!$A$8:$A$500,B11,'Arrêts médicaux'!$D$8:$D$500,Salariés!$H$7)</f>
        <v>0</v>
      </c>
      <c r="AGZ11" s="38">
        <f t="shared" si="354"/>
        <v>0</v>
      </c>
      <c r="AHA11" s="37">
        <f>SUMIFS('Arrêts médicaux'!$BO$8:$BO$500,'Arrêts médicaux'!$A$8:$A$500,B11,'Arrêts médicaux'!$D$8:$D$500,Salariés!$H$8)</f>
        <v>0</v>
      </c>
      <c r="AHB11" s="37">
        <f>SUMIFS('Absences diverses'!$BM$8:$BM$500,'Absences diverses'!$A$8:$A$500,B11,'Absences diverses'!$D$8:$D$500,Salariés!$J$1)</f>
        <v>0</v>
      </c>
      <c r="AHC11" s="37">
        <f>SUMIFS('Absences diverses'!$BM$8:$BM$500,'Absences diverses'!$A$8:$A$500,B11,'Absences diverses'!$D$8:$D$500,Salariés!$J$2)</f>
        <v>0</v>
      </c>
      <c r="AHD11" s="37">
        <f>SUMIFS('Absences diverses'!$BM$8:$BM$500,'Absences diverses'!$A$8:$A$500,B11,'Absences diverses'!$D$8:$D$500,Salariés!$J$3)</f>
        <v>0</v>
      </c>
      <c r="AHE11" s="37">
        <f>SUMIFS('Absences diverses'!$BM$8:$BM$500,'Absences diverses'!$A$8:$A$500,B11,'Absences diverses'!$D$8:$D$500,Salariés!$J$4)</f>
        <v>0</v>
      </c>
      <c r="AHF11" s="37">
        <f>SUMIFS('Arrêts médicaux'!$BP$8:$BP$500,'Arrêts médicaux'!$A$8:$A$500,B11,'Arrêts médicaux'!$D$8:$D$500,Salariés!$H$1)</f>
        <v>0</v>
      </c>
      <c r="AHG11" s="37">
        <f>SUMIFS('Arrêts médicaux'!$BP$8:$BP$500,'Arrêts médicaux'!$A$8:$A$500,B11,'Arrêts médicaux'!$D$8:$D$500,Salariés!$H$2)</f>
        <v>0</v>
      </c>
      <c r="AHH11" s="38">
        <f t="shared" si="355"/>
        <v>0</v>
      </c>
      <c r="AHI11" s="37">
        <f>SUMIFS('Arrêts médicaux'!$BP$8:$BP$500,'Arrêts médicaux'!$A$8:$A$500,B11,'Arrêts médicaux'!$D$8:$D$500,Salariés!$H$3)</f>
        <v>0</v>
      </c>
      <c r="AHJ11" s="37">
        <f>SUMIFS('Arrêts médicaux'!$BP$8:$BP$500,'Arrêts médicaux'!$A$8:$A$500,B11,'Arrêts médicaux'!$D$8:$D$500,Salariés!$H$4)</f>
        <v>0</v>
      </c>
      <c r="AHK11" s="38">
        <f t="shared" si="356"/>
        <v>0</v>
      </c>
      <c r="AHL11" s="37">
        <f>SUMIFS('Arrêts médicaux'!$BP$8:$BP$500,'Arrêts médicaux'!$A$8:$A$500,B11,'Arrêts médicaux'!$D$8:$D$500,Salariés!$H$5)</f>
        <v>0</v>
      </c>
      <c r="AHM11" s="37">
        <f>SUMIFS('Arrêts médicaux'!$BP$8:$BP$500,'Arrêts médicaux'!$A$8:$A$500,B11,'Arrêts médicaux'!$D$8:$D$500,Salariés!$H$6)</f>
        <v>0</v>
      </c>
      <c r="AHN11" s="37">
        <f>SUMIFS('Arrêts médicaux'!$BP$8:$BP$500,'Arrêts médicaux'!$A$8:$A$500,B11,'Arrêts médicaux'!$D$8:$D$500,Salariés!$H$7)</f>
        <v>0</v>
      </c>
      <c r="AHO11" s="38">
        <f t="shared" si="357"/>
        <v>0</v>
      </c>
      <c r="AHP11" s="37">
        <f>SUMIFS('Arrêts médicaux'!$BP$8:$BP$500,'Arrêts médicaux'!$A$8:$A$500,B11,'Arrêts médicaux'!$D$8:$D$500,Salariés!$H$8)</f>
        <v>0</v>
      </c>
      <c r="AHQ11" s="37">
        <f>SUMIFS('Absences diverses'!$BN$8:$BN$500,'Absences diverses'!$A$8:$A$500,B11,'Absences diverses'!$D$8:$D$500,Salariés!$J$1)</f>
        <v>0</v>
      </c>
      <c r="AHR11" s="37">
        <f>SUMIFS('Absences diverses'!$BN$8:$BN$500,'Absences diverses'!$A$8:$A$500,B11,'Absences diverses'!$D$8:$D$500,Salariés!$J$2)</f>
        <v>0</v>
      </c>
      <c r="AHS11" s="37">
        <f>SUMIFS('Absences diverses'!$BN$8:$BN$500,'Absences diverses'!$A$8:$A$500,B11,'Absences diverses'!$D$8:$D$500,Salariés!$J$3)</f>
        <v>0</v>
      </c>
      <c r="AHT11" s="37">
        <f>SUMIFS('Absences diverses'!$BN$8:$BN$500,'Absences diverses'!$A$8:$A$500,B11,'Absences diverses'!$D$8:$D$500,Salariés!$J$4)</f>
        <v>0</v>
      </c>
      <c r="AHU11" s="37">
        <f>SUMIFS('Arrêts médicaux'!$BQ$8:$BQ$500,'Arrêts médicaux'!$A$8:$A$500,B11,'Arrêts médicaux'!$D$8:$D$500,Salariés!$H$1)</f>
        <v>0</v>
      </c>
      <c r="AHV11" s="37">
        <f>SUMIFS('Arrêts médicaux'!$BQ$8:$BQ$500,'Arrêts médicaux'!$A$8:$A$500,B11,'Arrêts médicaux'!$D$8:$D$500,Salariés!$H$2)</f>
        <v>0</v>
      </c>
      <c r="AHW11" s="38">
        <f t="shared" si="358"/>
        <v>0</v>
      </c>
      <c r="AHX11" s="37">
        <f>SUMIFS('Arrêts médicaux'!$BQ$8:$BQ$500,'Arrêts médicaux'!$A$8:$A$500,B11,'Arrêts médicaux'!$D$8:$D$500,Salariés!$H$3)</f>
        <v>0</v>
      </c>
      <c r="AHY11" s="37">
        <f>SUMIFS('Arrêts médicaux'!$BQ$8:$BQ$500,'Arrêts médicaux'!$A$8:$A$500,B11,'Arrêts médicaux'!$D$8:$D$500,Salariés!$H$4)</f>
        <v>0</v>
      </c>
      <c r="AHZ11" s="38">
        <f t="shared" si="359"/>
        <v>0</v>
      </c>
      <c r="AIA11" s="37">
        <f>SUMIFS('Arrêts médicaux'!$BQ$8:$BQ$500,'Arrêts médicaux'!$A$8:$A$500,B11,'Arrêts médicaux'!$D$8:$D$500,Salariés!$H$5)</f>
        <v>0</v>
      </c>
      <c r="AIB11" s="37">
        <f>SUMIFS('Arrêts médicaux'!$BQ$8:$BQ$500,'Arrêts médicaux'!$A$8:$A$500,B11,'Arrêts médicaux'!$D$8:$D$500,Salariés!$H$6)</f>
        <v>0</v>
      </c>
      <c r="AIC11" s="37">
        <f>SUMIFS('Arrêts médicaux'!$BQ$8:$BQ$500,'Arrêts médicaux'!$A$8:$A$500,B11,'Arrêts médicaux'!$D$8:$D$500,Salariés!$H$7)</f>
        <v>0</v>
      </c>
      <c r="AID11" s="38">
        <f t="shared" si="360"/>
        <v>0</v>
      </c>
      <c r="AIE11" s="37">
        <f>SUMIFS('Arrêts médicaux'!$BQ$8:$BQ$500,'Arrêts médicaux'!$A$8:$A$500,B11,'Arrêts médicaux'!$D$8:$D$500,Salariés!$H$8)</f>
        <v>0</v>
      </c>
      <c r="AIF11" s="37">
        <f>SUMIFS('Absences diverses'!$BO$8:$BO$500,'Absences diverses'!$A$8:$A$500,B11,'Absences diverses'!$D$8:$D$500,Salariés!$J$1)</f>
        <v>0</v>
      </c>
      <c r="AIG11" s="37">
        <f>SUMIFS('Absences diverses'!$BO$8:$BO$500,'Absences diverses'!$A$8:$A$500,B11,'Absences diverses'!$D$8:$D$500,Salariés!$J$2)</f>
        <v>0</v>
      </c>
      <c r="AIH11" s="37">
        <f>SUMIFS('Absences diverses'!$BO$8:$BO$500,'Absences diverses'!$A$8:$A$500,B11,'Absences diverses'!$D$8:$D$500,Salariés!$J$3)</f>
        <v>0</v>
      </c>
      <c r="AII11" s="37">
        <f>SUMIFS('Absences diverses'!$BO$8:$BO$500,'Absences diverses'!$A$8:$A$500,B11,'Absences diverses'!$D$8:$D$500,Salariés!$J$4)</f>
        <v>0</v>
      </c>
    </row>
    <row r="12" spans="2:919" x14ac:dyDescent="0.25">
      <c r="B12" s="29">
        <f>+Salariés!A10</f>
        <v>10</v>
      </c>
      <c r="C12" s="29" t="str">
        <f>+Salariés!B10</f>
        <v>CHAT</v>
      </c>
      <c r="D12" s="29" t="str">
        <f>+Salariés!C10</f>
        <v>ANNE</v>
      </c>
      <c r="E12" s="37">
        <f>SUMIFS('Arrêts médicaux'!$I$8:$I$500,'Arrêts médicaux'!$A$8:$A$500,B12,'Arrêts médicaux'!$D$8:$D$500,Salariés!$H$1)</f>
        <v>0</v>
      </c>
      <c r="F12" s="118">
        <f>SUMIFS('Arrêts médicaux'!$I$8:$I$500,'Arrêts médicaux'!$A$8:$A$500,B12,'Arrêts médicaux'!$D$8:$D$500,Salariés!$H$2)</f>
        <v>0</v>
      </c>
      <c r="G12" s="120">
        <f t="shared" si="178"/>
        <v>0</v>
      </c>
      <c r="H12" s="37">
        <f>SUMIFS('Arrêts médicaux'!$I$8:$I$500,'Arrêts médicaux'!$A$8:$A$500,B12,'Arrêts médicaux'!$D$8:$D$500,Salariés!$H$3)</f>
        <v>0</v>
      </c>
      <c r="I12" s="37">
        <f>SUMIFS('Arrêts médicaux'!$I$8:$I$500,'Arrêts médicaux'!$A$8:$A$500,B12,'Arrêts médicaux'!$D$8:$D$500,Salariés!$H$4)</f>
        <v>0</v>
      </c>
      <c r="J12" s="38">
        <f t="shared" si="179"/>
        <v>0</v>
      </c>
      <c r="K12" s="37">
        <f>SUMIFS('Arrêts médicaux'!$I$8:$I$500,'Arrêts médicaux'!$A$8:$A$500,B12,'Arrêts médicaux'!$D$8:$D$500,Salariés!$H$5)</f>
        <v>0</v>
      </c>
      <c r="L12" s="37">
        <f>SUMIFS('Arrêts médicaux'!$I$8:$I$500,'Arrêts médicaux'!$A$8:$A$500,B12,'Arrêts médicaux'!$D$8:$D$500,Salariés!$H$6)</f>
        <v>0</v>
      </c>
      <c r="M12" s="37">
        <f>SUMIFS('Arrêts médicaux'!$I$8:$I$500,'Arrêts médicaux'!$A$8:$A$500,B12,'Arrêts médicaux'!$D$8:$D$500,Salariés!$H$7)</f>
        <v>0</v>
      </c>
      <c r="N12" s="38">
        <f t="shared" si="180"/>
        <v>0</v>
      </c>
      <c r="O12" s="37">
        <f>SUMIFS('Arrêts médicaux'!$I$8:$I$500,'Arrêts médicaux'!$A$8:$A$500,B12,'Arrêts médicaux'!$D$8:$D$500,Salariés!$H$8)</f>
        <v>0</v>
      </c>
      <c r="P12" s="37">
        <f>SUMIFS('Absences diverses'!$G$8:$G$500,'Absences diverses'!$A$8:$A$500,B12,'Absences diverses'!$D$8:$D$500,Salariés!$J$1)</f>
        <v>0</v>
      </c>
      <c r="Q12" s="37">
        <f>SUMIFS('Absences diverses'!$G$8:$G$500,'Absences diverses'!$A$8:$A$500,B12,'Absences diverses'!$D$8:$D$500,Salariés!$J$2)</f>
        <v>0</v>
      </c>
      <c r="R12" s="37">
        <f>SUMIFS('Absences diverses'!$G$8:$G$500,'Absences diverses'!$A$8:$A$500,B12,'Absences diverses'!$D$8:$D$500,Salariés!$J$3)</f>
        <v>0</v>
      </c>
      <c r="S12" s="116">
        <f>SUMIFS('Absences diverses'!$G$8:$G$500,'Absences diverses'!$A$8:$A$500,B12,'Absences diverses'!$D$8:$D$500,Salariés!$J$4)</f>
        <v>0</v>
      </c>
      <c r="T12" s="115">
        <f>SUMIFS('Arrêts médicaux'!$J$8:$J$500,'Arrêts médicaux'!$A$8:$A$500,B12,'Arrêts médicaux'!$D$8:$D$500,Salariés!$H$1)</f>
        <v>0</v>
      </c>
      <c r="U12" s="37">
        <f>SUMIFS('Arrêts médicaux'!$J$8:$J$500,'Arrêts médicaux'!$A$8:$A$500,B12,'Arrêts médicaux'!$D$8:$D$500,Salariés!$H$2)</f>
        <v>0</v>
      </c>
      <c r="V12" s="38">
        <f t="shared" si="181"/>
        <v>0</v>
      </c>
      <c r="W12" s="37">
        <f>SUMIFS('Arrêts médicaux'!$J$8:$J$500,'Arrêts médicaux'!$A$8:$A$500,B12,'Arrêts médicaux'!$D$8:$D$500,Salariés!$H$3)</f>
        <v>0</v>
      </c>
      <c r="X12" s="37">
        <f>SUMIFS('Arrêts médicaux'!$J$8:$J$500,'Arrêts médicaux'!$A$8:$A$500,B12,'Arrêts médicaux'!$D$8:$D$500,Salariés!$H$4)</f>
        <v>0</v>
      </c>
      <c r="Y12" s="38">
        <f t="shared" si="182"/>
        <v>0</v>
      </c>
      <c r="Z12" s="37">
        <f>SUMIFS('Arrêts médicaux'!$J$8:$J$500,'Arrêts médicaux'!$A$8:$A$500,B12,'Arrêts médicaux'!$D$8:$D$500,Salariés!$H$5)</f>
        <v>0</v>
      </c>
      <c r="AA12" s="37">
        <f>SUMIFS('Arrêts médicaux'!$J$8:$J$500,'Arrêts médicaux'!$A$8:$A$500,B12,'Arrêts médicaux'!$D$8:$D$500,Salariés!$H$6)</f>
        <v>0</v>
      </c>
      <c r="AB12" s="37">
        <f>SUMIFS('Arrêts médicaux'!$J$8:$J$500,'Arrêts médicaux'!$A$8:$A$500,B12,'Arrêts médicaux'!$D$8:$D$500,Salariés!$H$7)</f>
        <v>0</v>
      </c>
      <c r="AC12" s="38">
        <f t="shared" si="183"/>
        <v>0</v>
      </c>
      <c r="AD12" s="37">
        <f>SUMIFS('Arrêts médicaux'!$J$8:$J$500,'Arrêts médicaux'!$A$8:$A$500,B12,'Arrêts médicaux'!$D$8:$D$500,Salariés!$H$8)</f>
        <v>0</v>
      </c>
      <c r="AE12" s="37">
        <f>SUMIFS('Absences diverses'!$H$8:$H$500,'Absences diverses'!$A$8:$A$500,B12,'Absences diverses'!$D$8:$D$500,Salariés!$J$1)</f>
        <v>0</v>
      </c>
      <c r="AF12" s="37">
        <f>SUMIFS('Absences diverses'!$H$8:$H$500,'Absences diverses'!$A$8:$A$500,B12,'Absences diverses'!$D$8:$D$500,Salariés!$J$2)</f>
        <v>0</v>
      </c>
      <c r="AG12" s="37">
        <f>SUMIFS('Absences diverses'!$H$8:$H$500,'Absences diverses'!$A$8:$A$500,B12,'Absences diverses'!$D$8:$D$500,Salariés!$J$3)</f>
        <v>0</v>
      </c>
      <c r="AH12" s="116">
        <f>SUMIFS('Absences diverses'!$H$8:$H$500,'Absences diverses'!$A$8:$A$500,B12,'Absences diverses'!$D$8:$D$500,Salariés!$J$4)</f>
        <v>0</v>
      </c>
      <c r="AI12" s="37">
        <f>SUMIFS('Arrêts médicaux'!$K$8:$K$500,'Arrêts médicaux'!$A$8:$A$500,B12,'Arrêts médicaux'!$D$8:$D$500,Salariés!$H$1)</f>
        <v>0</v>
      </c>
      <c r="AJ12" s="37">
        <f>SUMIFS('Arrêts médicaux'!$K$8:$K$500,'Arrêts médicaux'!$A$8:$A$500,B12,'Arrêts médicaux'!$D$8:$D$500,Salariés!$H$2)</f>
        <v>0</v>
      </c>
      <c r="AK12" s="38">
        <f t="shared" si="184"/>
        <v>0</v>
      </c>
      <c r="AL12" s="37">
        <f>SUMIFS('Arrêts médicaux'!$K$8:$K$500,'Arrêts médicaux'!$A$8:$A$500,B12,'Arrêts médicaux'!$D$8:$D$500,Salariés!$H$3)</f>
        <v>0</v>
      </c>
      <c r="AM12" s="37">
        <f>SUMIFS('Arrêts médicaux'!$K$8:$K$500,'Arrêts médicaux'!$A$8:$A$500,B12,'Arrêts médicaux'!$D$8:$D$500,Salariés!$H$4)</f>
        <v>0</v>
      </c>
      <c r="AN12" s="38">
        <f t="shared" si="185"/>
        <v>0</v>
      </c>
      <c r="AO12" s="37">
        <f>SUMIFS('Arrêts médicaux'!$K$8:$K$500,'Arrêts médicaux'!$A$8:$A$500,B12,'Arrêts médicaux'!$D$8:$D$500,Salariés!$H$5)</f>
        <v>0</v>
      </c>
      <c r="AP12" s="37">
        <f>SUMIFS('Arrêts médicaux'!$K$8:$K$500,'Arrêts médicaux'!$A$8:$A$500,B12,'Arrêts médicaux'!$D$8:$D$500,Salariés!$H$6)</f>
        <v>0</v>
      </c>
      <c r="AQ12" s="37">
        <f>SUMIFS('Arrêts médicaux'!$K$8:$K$500,'Arrêts médicaux'!$A$8:$A$500,B12,'Arrêts médicaux'!$D$8:$D$500,Salariés!$H$7)</f>
        <v>0</v>
      </c>
      <c r="AR12" s="38">
        <f t="shared" si="186"/>
        <v>0</v>
      </c>
      <c r="AS12" s="37">
        <f>SUMIFS('Arrêts médicaux'!$K$8:$K$500,'Arrêts médicaux'!$A$8:$A$500,B12,'Arrêts médicaux'!$D$8:$D$500,Salariés!$H$8)</f>
        <v>0</v>
      </c>
      <c r="AT12" s="37">
        <f>SUMIFS('Absences diverses'!$I$8:$I$500,'Absences diverses'!$A$8:$A$500,B12,'Absences diverses'!$D$8:$D$500,Salariés!$J$1)</f>
        <v>0</v>
      </c>
      <c r="AU12" s="37">
        <f>SUMIFS('Absences diverses'!$I$8:$I$500,'Absences diverses'!$A$8:$A$500,B12,'Absences diverses'!$D$8:$D$500,Salariés!$J$2)</f>
        <v>0</v>
      </c>
      <c r="AV12" s="37">
        <f>SUMIFS('Absences diverses'!$I$8:$I$500,'Absences diverses'!$A$8:$A$500,B12,'Absences diverses'!$D$8:$D$500,Salariés!$J$3)</f>
        <v>0</v>
      </c>
      <c r="AW12" s="116">
        <f>SUMIFS('Absences diverses'!$I$8:$I$500,'Absences diverses'!$A$8:$A$500,B12,'Absences diverses'!$D$8:$D$500,Salariés!$J$4)</f>
        <v>0</v>
      </c>
      <c r="AX12" s="37">
        <f>SUMIFS('Arrêts médicaux'!$L$8:$L$500,'Arrêts médicaux'!$A$8:$A$500,B12,'Arrêts médicaux'!$D$8:$D$500,Salariés!$H$1)</f>
        <v>0</v>
      </c>
      <c r="AY12" s="37">
        <f>SUMIFS('Arrêts médicaux'!$L$8:$L$500,'Arrêts médicaux'!$A$8:$A$500,B12,'Arrêts médicaux'!$D$8:$D$500,Salariés!$H$2)</f>
        <v>0</v>
      </c>
      <c r="AZ12" s="38">
        <f t="shared" si="187"/>
        <v>0</v>
      </c>
      <c r="BA12" s="37">
        <f>SUMIFS('Arrêts médicaux'!$L$8:$L$500,'Arrêts médicaux'!$A$8:$A$500,B12,'Arrêts médicaux'!$D$8:$D$500,Salariés!$H$3)</f>
        <v>0</v>
      </c>
      <c r="BB12" s="37">
        <f>SUMIFS('Arrêts médicaux'!$L$8:$L$500,'Arrêts médicaux'!$A$8:$A$500,B12,'Arrêts médicaux'!$D$8:$D$500,Salariés!$H$4)</f>
        <v>0</v>
      </c>
      <c r="BC12" s="38">
        <f t="shared" si="188"/>
        <v>0</v>
      </c>
      <c r="BD12" s="37">
        <f>SUMIFS('Arrêts médicaux'!$L$8:$L$500,'Arrêts médicaux'!$A$8:$A$500,B12,'Arrêts médicaux'!$D$8:$D$500,Salariés!$H$5)</f>
        <v>0</v>
      </c>
      <c r="BE12" s="37">
        <f>SUMIFS('Arrêts médicaux'!$L$8:$L$500,'Arrêts médicaux'!$A$8:$A$500,B12,'Arrêts médicaux'!$D$8:$D$500,Salariés!$H$6)</f>
        <v>0</v>
      </c>
      <c r="BF12" s="37">
        <f>SUMIFS('Arrêts médicaux'!$L$8:$L$500,'Arrêts médicaux'!$A$8:$A$500,B12,'Arrêts médicaux'!$D$8:$D$500,Salariés!$H$7)</f>
        <v>0</v>
      </c>
      <c r="BG12" s="38">
        <f t="shared" si="189"/>
        <v>0</v>
      </c>
      <c r="BH12" s="37">
        <f>SUMIFS('Arrêts médicaux'!$L$8:$L$500,'Arrêts médicaux'!$A$8:$A$500,B12,'Arrêts médicaux'!$D$8:$D$500,Salariés!$H$8)</f>
        <v>0</v>
      </c>
      <c r="BI12" s="37">
        <f>SUMIFS('Absences diverses'!$J$8:$J$500,'Absences diverses'!$A$8:$A$500,B12,'Absences diverses'!$D$8:$D$500,Salariés!$J$1)</f>
        <v>0</v>
      </c>
      <c r="BJ12" s="37">
        <f>SUMIFS('Absences diverses'!$J$8:$J$500,'Absences diverses'!$A$8:$A$500,B12,'Absences diverses'!$D$8:$D$500,Salariés!$J$2)</f>
        <v>0</v>
      </c>
      <c r="BK12" s="37">
        <f>SUMIFS('Absences diverses'!$J$8:$J$500,'Absences diverses'!$A$8:$A$500,B12,'Absences diverses'!$D$8:$D$500,Salariés!$J$3)</f>
        <v>0</v>
      </c>
      <c r="BL12" s="116">
        <f>SUMIFS('Absences diverses'!$J$8:$J$500,'Absences diverses'!$A$8:$A$500,B12,'Absences diverses'!$D$8:$D$500,Salariés!$J$4)</f>
        <v>0</v>
      </c>
      <c r="BM12" s="37">
        <f>SUMIFS('Arrêts médicaux'!$M$8:$M$500,'Arrêts médicaux'!$A$8:$A$500,B12,'Arrêts médicaux'!$D$8:$D$500,Salariés!$H$1)</f>
        <v>0</v>
      </c>
      <c r="BN12" s="37">
        <f>SUMIFS('Arrêts médicaux'!$M$8:$M$500,'Arrêts médicaux'!$A$8:$A$500,B12,'Arrêts médicaux'!$D$8:$D$500,Salariés!$H$2)</f>
        <v>0</v>
      </c>
      <c r="BO12" s="38">
        <f t="shared" si="190"/>
        <v>0</v>
      </c>
      <c r="BP12" s="37">
        <f>SUMIFS('Arrêts médicaux'!$M$8:$M$500,'Arrêts médicaux'!$A$8:$A$500,B12,'Arrêts médicaux'!$D$8:$D$500,Salariés!$H$3)</f>
        <v>0</v>
      </c>
      <c r="BQ12" s="37">
        <f>SUMIFS('Arrêts médicaux'!$M$8:$M$500,'Arrêts médicaux'!$A$8:$A$500,B12,'Arrêts médicaux'!$D$8:$D$500,Salariés!$H$4)</f>
        <v>0</v>
      </c>
      <c r="BR12" s="38">
        <f t="shared" si="191"/>
        <v>0</v>
      </c>
      <c r="BS12" s="37">
        <f>SUMIFS('Arrêts médicaux'!$M$8:$M$500,'Arrêts médicaux'!$A$8:$A$500,B12,'Arrêts médicaux'!$D$8:$D$500,Salariés!$H$5)</f>
        <v>0</v>
      </c>
      <c r="BT12" s="37">
        <f>SUMIFS('Arrêts médicaux'!$M$8:$M$500,'Arrêts médicaux'!$A$8:$A$500,B12,'Arrêts médicaux'!$D$8:$D$500,Salariés!$H$6)</f>
        <v>0</v>
      </c>
      <c r="BU12" s="37">
        <f>SUMIFS('Arrêts médicaux'!$M$8:$M$500,'Arrêts médicaux'!$A$8:$A$500,B12,'Arrêts médicaux'!$D$8:$D$500,Salariés!$H$7)</f>
        <v>0</v>
      </c>
      <c r="BV12" s="38">
        <f t="shared" si="192"/>
        <v>0</v>
      </c>
      <c r="BW12" s="37">
        <f>SUMIFS('Arrêts médicaux'!$M$8:$M$500,'Arrêts médicaux'!$A$8:$A$500,B12,'Arrêts médicaux'!$D$8:$D$500,Salariés!$H$8)</f>
        <v>0</v>
      </c>
      <c r="BX12" s="37">
        <f>SUMIFS('Absences diverses'!$K$8:$K$500,'Absences diverses'!$A$8:$A$500,B12,'Absences diverses'!$D$8:$D$500,Salariés!$J$1)</f>
        <v>0</v>
      </c>
      <c r="BY12" s="37">
        <f>SUMIFS('Absences diverses'!$K$8:$K$500,'Absences diverses'!$A$8:$A$500,B12,'Absences diverses'!$D$8:$D$500,Salariés!$J$2)</f>
        <v>0</v>
      </c>
      <c r="BZ12" s="37">
        <f>SUMIFS('Absences diverses'!$K$8:$K$500,'Absences diverses'!$A$8:$A$500,B12,'Absences diverses'!$D$8:$D$500,Salariés!$J$3)</f>
        <v>0</v>
      </c>
      <c r="CA12" s="37">
        <f>SUMIFS('Absences diverses'!$K$8:$K$500,'Absences diverses'!$A$8:$A$500,B12,'Absences diverses'!$D$8:$D$500,Salariés!$J$4)</f>
        <v>0</v>
      </c>
      <c r="CB12" s="37">
        <f>SUMIFS('Arrêts médicaux'!$N$8:$N$500,'Arrêts médicaux'!$A$8:$A$500,B12,'Arrêts médicaux'!$D$8:$D$500,Salariés!$H$1)</f>
        <v>0</v>
      </c>
      <c r="CC12" s="37">
        <f>SUMIFS('Arrêts médicaux'!$N$8:$N$500,'Arrêts médicaux'!$A$8:$A$500,B12,'Arrêts médicaux'!$D$8:$D$500,Salariés!$H$2)</f>
        <v>0</v>
      </c>
      <c r="CD12" s="38">
        <f t="shared" si="193"/>
        <v>0</v>
      </c>
      <c r="CE12" s="37">
        <f>SUMIFS('Arrêts médicaux'!$N$8:$N$500,'Arrêts médicaux'!$A$8:$A$500,B12,'Arrêts médicaux'!$D$8:$D$500,Salariés!$H$3)</f>
        <v>0</v>
      </c>
      <c r="CF12" s="37">
        <f>SUMIFS('Arrêts médicaux'!$N$8:$N$500,'Arrêts médicaux'!$A$8:$A$500,B12,'Arrêts médicaux'!$D$8:$D$500,Salariés!$H$4)</f>
        <v>0</v>
      </c>
      <c r="CG12" s="38">
        <f t="shared" si="194"/>
        <v>0</v>
      </c>
      <c r="CH12" s="37">
        <f>SUMIFS('Arrêts médicaux'!$N$8:$N$500,'Arrêts médicaux'!$A$8:$A$500,B12,'Arrêts médicaux'!$D$8:$D$500,Salariés!$H$5)</f>
        <v>0</v>
      </c>
      <c r="CI12" s="37">
        <f>SUMIFS('Arrêts médicaux'!$N$8:$N$500,'Arrêts médicaux'!$A$8:$A$500,B12,'Arrêts médicaux'!$D$8:$D$500,Salariés!$H$6)</f>
        <v>0</v>
      </c>
      <c r="CJ12" s="37">
        <f>SUMIFS('Arrêts médicaux'!$N$8:$N$500,'Arrêts médicaux'!$A$8:$A$500,B12,'Arrêts médicaux'!$D$8:$D$500,Salariés!$H$7)</f>
        <v>0</v>
      </c>
      <c r="CK12" s="38">
        <f t="shared" si="195"/>
        <v>0</v>
      </c>
      <c r="CL12" s="37">
        <f>SUMIFS('Arrêts médicaux'!$N$8:$N$500,'Arrêts médicaux'!$A$8:$A$500,B12,'Arrêts médicaux'!$D$8:$D$500,Salariés!$H$8)</f>
        <v>0</v>
      </c>
      <c r="CM12" s="37">
        <f>SUMIFS('Absences diverses'!$L$8:$L$500,'Absences diverses'!$A$8:$A$500,B12,'Absences diverses'!$D$8:$D$500,Salariés!$J$1)</f>
        <v>0</v>
      </c>
      <c r="CN12" s="37">
        <f>SUMIFS('Absences diverses'!$L$8:$L$500,'Absences diverses'!$A$8:$A$500,B12,'Absences diverses'!$D$8:$D$500,Salariés!$J$2)</f>
        <v>0</v>
      </c>
      <c r="CO12" s="37">
        <f>SUMIFS('Absences diverses'!$L$8:$L$500,'Absences diverses'!$A$8:$A$500,B12,'Absences diverses'!$D$8:$D$500,Salariés!$J$3)</f>
        <v>0</v>
      </c>
      <c r="CP12" s="37">
        <f>SUMIFS('Absences diverses'!$L$8:$L$500,'Absences diverses'!$A$8:$A$500,B12,'Absences diverses'!$D$8:$D$500,Salariés!$J$4)</f>
        <v>0</v>
      </c>
      <c r="CQ12" s="37">
        <f>SUMIFS('Arrêts médicaux'!$O$8:$O$500,'Arrêts médicaux'!$A$8:$A$500,B12,'Arrêts médicaux'!$D$8:$D$500,Salariés!$H$1)</f>
        <v>0</v>
      </c>
      <c r="CR12" s="37">
        <f>SUMIFS('Arrêts médicaux'!$O$8:$O$500,'Arrêts médicaux'!$A$8:$A$500,B12,'Arrêts médicaux'!$D$8:$D$500,Salariés!$H$2)</f>
        <v>0</v>
      </c>
      <c r="CS12" s="38">
        <f t="shared" si="196"/>
        <v>0</v>
      </c>
      <c r="CT12" s="37">
        <f>SUMIFS('Arrêts médicaux'!$O$8:$O$500,'Arrêts médicaux'!$A$8:$A$500,B12,'Arrêts médicaux'!$D$8:$D$500,Salariés!$H$3)</f>
        <v>0</v>
      </c>
      <c r="CU12" s="37">
        <f>SUMIFS('Arrêts médicaux'!$O$8:$O$500,'Arrêts médicaux'!$A$8:$A$500,B12,'Arrêts médicaux'!$D$8:$D$500,Salariés!$H$4)</f>
        <v>0</v>
      </c>
      <c r="CV12" s="38">
        <f t="shared" si="197"/>
        <v>0</v>
      </c>
      <c r="CW12" s="37">
        <f>SUMIFS('Arrêts médicaux'!$O$8:$O$500,'Arrêts médicaux'!$A$8:$A$500,B12,'Arrêts médicaux'!$D$8:$D$500,Salariés!$H$5)</f>
        <v>0</v>
      </c>
      <c r="CX12" s="37">
        <f>SUMIFS('Arrêts médicaux'!$O$8:$O$500,'Arrêts médicaux'!$A$8:$A$500,B12,'Arrêts médicaux'!$D$8:$D$500,Salariés!$H$6)</f>
        <v>0</v>
      </c>
      <c r="CY12" s="37">
        <f>SUMIFS('Arrêts médicaux'!$O$8:$O$500,'Arrêts médicaux'!$A$8:$A$500,B12,'Arrêts médicaux'!$D$8:$D$500,Salariés!$H$7)</f>
        <v>0</v>
      </c>
      <c r="CZ12" s="38">
        <f t="shared" si="198"/>
        <v>0</v>
      </c>
      <c r="DA12" s="37">
        <f>SUMIFS('Arrêts médicaux'!$O$8:$O$500,'Arrêts médicaux'!$A$8:$A$500,B12,'Arrêts médicaux'!$D$8:$D$500,Salariés!$H$8)</f>
        <v>0</v>
      </c>
      <c r="DB12" s="37">
        <f>SUMIFS('Absences diverses'!$M$8:$M$500,'Absences diverses'!$A$8:$A$500,B12,'Absences diverses'!$D$8:$D$500,Salariés!$J$1)</f>
        <v>0</v>
      </c>
      <c r="DC12" s="37">
        <f>SUMIFS('Absences diverses'!$M$8:$M$500,'Absences diverses'!$A$8:$A$500,B12,'Absences diverses'!$D$8:$D$500,Salariés!$J$2)</f>
        <v>0</v>
      </c>
      <c r="DD12" s="37">
        <f>SUMIFS('Absences diverses'!$M$8:$M$500,'Absences diverses'!$A$8:$A$500,B12,'Absences diverses'!$D$8:$D$500,Salariés!$J$3)</f>
        <v>0</v>
      </c>
      <c r="DE12" s="37">
        <f>SUMIFS('Absences diverses'!$M$8:$M$500,'Absences diverses'!$A$8:$A$500,B12,'Absences diverses'!$D$8:$D$500,Salariés!$J$4)</f>
        <v>0</v>
      </c>
      <c r="DF12" s="37">
        <f>SUMIFS('Arrêts médicaux'!$P$8:$P$500,'Arrêts médicaux'!$A$8:$A$500,B12,'Arrêts médicaux'!$D$8:$D$500,Salariés!$H$1)</f>
        <v>0</v>
      </c>
      <c r="DG12" s="37">
        <f>SUMIFS('Arrêts médicaux'!$P$8:$P$500,'Arrêts médicaux'!$A$8:$A$500,B12,'Arrêts médicaux'!$D$8:$D$500,Salariés!$H$2)</f>
        <v>0</v>
      </c>
      <c r="DH12" s="38">
        <f t="shared" si="199"/>
        <v>0</v>
      </c>
      <c r="DI12" s="37">
        <f>SUMIFS('Arrêts médicaux'!$P$8:$P$500,'Arrêts médicaux'!$A$8:$A$500,B12,'Arrêts médicaux'!$D$8:$D$500,Salariés!$H$3)</f>
        <v>0</v>
      </c>
      <c r="DJ12" s="37">
        <f>SUMIFS('Arrêts médicaux'!$P$8:$P$500,'Arrêts médicaux'!$A$8:$A$500,B12,'Arrêts médicaux'!$D$8:$D$500,Salariés!$H$4)</f>
        <v>0</v>
      </c>
      <c r="DK12" s="38">
        <f t="shared" si="200"/>
        <v>0</v>
      </c>
      <c r="DL12" s="37">
        <f>SUMIFS('Arrêts médicaux'!$P$8:$P$500,'Arrêts médicaux'!$A$8:$A$500,B12,'Arrêts médicaux'!$D$8:$D$500,Salariés!$H$5)</f>
        <v>0</v>
      </c>
      <c r="DM12" s="37">
        <f>SUMIFS('Arrêts médicaux'!$P$8:$P$500,'Arrêts médicaux'!$A$8:$A$500,B12,'Arrêts médicaux'!$D$8:$D$500,Salariés!$H$6)</f>
        <v>0</v>
      </c>
      <c r="DN12" s="37">
        <f>SUMIFS('Arrêts médicaux'!$P$8:$P$500,'Arrêts médicaux'!$A$8:$A$500,B12,'Arrêts médicaux'!$D$8:$D$500,Salariés!$H$7)</f>
        <v>0</v>
      </c>
      <c r="DO12" s="38">
        <f t="shared" si="201"/>
        <v>0</v>
      </c>
      <c r="DP12" s="37">
        <f>SUMIFS('Arrêts médicaux'!$P$8:$P$500,'Arrêts médicaux'!$A$8:$A$500,B12,'Arrêts médicaux'!$D$8:$D$500,Salariés!$H$8)</f>
        <v>0</v>
      </c>
      <c r="DQ12" s="37">
        <f>SUMIFS('Absences diverses'!$N$8:$N$500,'Absences diverses'!$A$8:$A$500,B12,'Absences diverses'!$D$8:$D$500,Salariés!$J$1)</f>
        <v>0</v>
      </c>
      <c r="DR12" s="37">
        <f>SUMIFS('Absences diverses'!$N$8:$N$500,'Absences diverses'!$A$8:$A$500,B12,'Absences diverses'!$D$8:$D$500,Salariés!$J$2)</f>
        <v>0</v>
      </c>
      <c r="DS12" s="37">
        <f>SUMIFS('Absences diverses'!$N$8:$N$500,'Absences diverses'!$A$8:$A$500,B12,'Absences diverses'!$D$8:$D$500,Salariés!$J$3)</f>
        <v>0</v>
      </c>
      <c r="DT12" s="37">
        <f>SUMIFS('Absences diverses'!$N$8:$N$500,'Absences diverses'!$A$8:$A$500,B12,'Absences diverses'!$D$8:$D$500,Salariés!$J$4)</f>
        <v>0</v>
      </c>
      <c r="DU12" s="37">
        <f>SUMIFS('Arrêts médicaux'!$Q$8:$Q$500,'Arrêts médicaux'!$A$8:$A$500,B12,'Arrêts médicaux'!$D$8:$D$500,Salariés!$H$1)</f>
        <v>0</v>
      </c>
      <c r="DV12" s="37">
        <f>SUMIFS('Arrêts médicaux'!$Q$8:$Q$500,'Arrêts médicaux'!$A$8:$A$500,B12,'Arrêts médicaux'!$D$8:$D$500,Salariés!$H$2)</f>
        <v>0</v>
      </c>
      <c r="DW12" s="38">
        <f t="shared" si="202"/>
        <v>0</v>
      </c>
      <c r="DX12" s="37">
        <f>SUMIFS('Arrêts médicaux'!$Q$8:$Q$500,'Arrêts médicaux'!$A$8:$A$500,B12,'Arrêts médicaux'!$D$8:$D$500,Salariés!$H$3)</f>
        <v>0</v>
      </c>
      <c r="DY12" s="37">
        <f>SUMIFS('Arrêts médicaux'!$Q$8:$Q$500,'Arrêts médicaux'!$A$8:$A$500,B12,'Arrêts médicaux'!$D$8:$D$500,Salariés!$H$4)</f>
        <v>0</v>
      </c>
      <c r="DZ12" s="38">
        <f t="shared" si="203"/>
        <v>0</v>
      </c>
      <c r="EA12" s="37">
        <f>SUMIFS('Arrêts médicaux'!$Q$8:$Q$500,'Arrêts médicaux'!$A$8:$A$500,B12,'Arrêts médicaux'!$D$8:$D$500,Salariés!$H$5)</f>
        <v>0</v>
      </c>
      <c r="EB12" s="37">
        <f>SUMIFS('Arrêts médicaux'!$Q$8:$Q$500,'Arrêts médicaux'!$A$8:$A$500,B12,'Arrêts médicaux'!$D$8:$D$500,Salariés!$H$6)</f>
        <v>0</v>
      </c>
      <c r="EC12" s="37">
        <f>SUMIFS('Arrêts médicaux'!$Q$8:$Q$500,'Arrêts médicaux'!$A$8:$A$500,B12,'Arrêts médicaux'!$D$8:$D$500,Salariés!$H$7)</f>
        <v>0</v>
      </c>
      <c r="ED12" s="38">
        <f t="shared" si="204"/>
        <v>0</v>
      </c>
      <c r="EE12" s="37">
        <f>SUMIFS('Arrêts médicaux'!$Q$8:$Q$500,'Arrêts médicaux'!$A$8:$A$500,B12,'Arrêts médicaux'!$D$8:$D$500,Salariés!$H$8)</f>
        <v>0</v>
      </c>
      <c r="EF12" s="37">
        <f>SUMIFS('Absences diverses'!$O$8:$O$500,'Absences diverses'!$A$8:$A$500,B12,'Absences diverses'!$D$8:$D$500,Salariés!$J$1)</f>
        <v>0</v>
      </c>
      <c r="EG12" s="37">
        <f>SUMIFS('Absences diverses'!$O$8:$O$500,'Absences diverses'!$A$8:$A$500,B12,'Absences diverses'!$D$8:$D$500,Salariés!$J$2)</f>
        <v>0</v>
      </c>
      <c r="EH12" s="37">
        <f>SUMIFS('Absences diverses'!$O$8:$O$500,'Absences diverses'!$A$8:$A$500,B12,'Absences diverses'!$D$8:$D$500,Salariés!$J$3)</f>
        <v>0</v>
      </c>
      <c r="EI12" s="37">
        <f>SUMIFS('Absences diverses'!$O$8:$O$500,'Absences diverses'!$A$8:$A$500,B12,'Absences diverses'!$D$8:$D$500,Salariés!$J$4)</f>
        <v>0</v>
      </c>
      <c r="EJ12" s="37">
        <f>SUMIFS('Arrêts médicaux'!$R$8:$R$500,'Arrêts médicaux'!$A$8:$A$500,B12,'Arrêts médicaux'!$D$8:$D$500,Salariés!$H$1)</f>
        <v>0</v>
      </c>
      <c r="EK12" s="37">
        <f>SUMIFS('Arrêts médicaux'!$R$8:$R$500,'Arrêts médicaux'!$A$8:$A$500,B12,'Arrêts médicaux'!$D$8:$D$500,Salariés!$H$2)</f>
        <v>0</v>
      </c>
      <c r="EL12" s="38">
        <f t="shared" si="205"/>
        <v>0</v>
      </c>
      <c r="EM12" s="37">
        <f>SUMIFS('Arrêts médicaux'!$R$8:$R$500,'Arrêts médicaux'!$A$8:$A$500,B12,'Arrêts médicaux'!$D$8:$D$500,Salariés!$H$3)</f>
        <v>0</v>
      </c>
      <c r="EN12" s="37">
        <f>SUMIFS('Arrêts médicaux'!$R$8:$R$500,'Arrêts médicaux'!$A$8:$A$500,B12,'Arrêts médicaux'!$D$8:$D$500,Salariés!$H$4)</f>
        <v>0</v>
      </c>
      <c r="EO12" s="38">
        <f t="shared" si="206"/>
        <v>0</v>
      </c>
      <c r="EP12" s="37">
        <f>SUMIFS('Arrêts médicaux'!$R$8:$R$500,'Arrêts médicaux'!$A$8:$A$500,B12,'Arrêts médicaux'!$D$8:$D$500,Salariés!$H$5)</f>
        <v>0</v>
      </c>
      <c r="EQ12" s="37">
        <f>SUMIFS('Arrêts médicaux'!$R$8:$R$500,'Arrêts médicaux'!$A$8:$A$500,B12,'Arrêts médicaux'!$D$8:$D$500,Salariés!$H$6)</f>
        <v>0</v>
      </c>
      <c r="ER12" s="37">
        <f>SUMIFS('Arrêts médicaux'!$R$8:$R$500,'Arrêts médicaux'!$A$8:$A$500,B12,'Arrêts médicaux'!$D$8:$D$500,Salariés!$H$7)</f>
        <v>0</v>
      </c>
      <c r="ES12" s="38">
        <f t="shared" si="207"/>
        <v>0</v>
      </c>
      <c r="ET12" s="37">
        <f>SUMIFS('Arrêts médicaux'!$R$8:$R$500,'Arrêts médicaux'!$A$8:$A$500,B12,'Arrêts médicaux'!$D$8:$D$500,Salariés!$H$8)</f>
        <v>0</v>
      </c>
      <c r="EU12" s="37">
        <f>SUMIFS('Absences diverses'!$P$8:$P$500,'Absences diverses'!$A$8:$A$500,B12,'Absences diverses'!$D$8:$D$500,Salariés!$J$1)</f>
        <v>0</v>
      </c>
      <c r="EV12" s="37">
        <f>SUMIFS('Absences diverses'!$P$8:$P$500,'Absences diverses'!$A$8:$A$500,B12,'Absences diverses'!$D$8:$D$500,Salariés!$J$2)</f>
        <v>0</v>
      </c>
      <c r="EW12" s="37">
        <f>SUMIFS('Absences diverses'!$P$8:$P$500,'Absences diverses'!$A$8:$A$500,B12,'Absences diverses'!$D$8:$D$500,Salariés!$J$3)</f>
        <v>0</v>
      </c>
      <c r="EX12" s="37">
        <f>SUMIFS('Absences diverses'!$P$8:$P$500,'Absences diverses'!$A$8:$A$500,B12,'Absences diverses'!$D$8:$D$500,Salariés!$J$4)</f>
        <v>0</v>
      </c>
      <c r="EY12" s="37">
        <f>SUMIFS('Arrêts médicaux'!$S$8:$S$500,'Arrêts médicaux'!$A$8:$A$500,B12,'Arrêts médicaux'!$D$8:$D$500,Salariés!$H$1)</f>
        <v>0</v>
      </c>
      <c r="EZ12" s="37">
        <f>SUMIFS('Arrêts médicaux'!$S$8:$S$500,'Arrêts médicaux'!$A$8:$A$500,B12,'Arrêts médicaux'!$D$8:$D$500,Salariés!$H$2)</f>
        <v>0</v>
      </c>
      <c r="FA12" s="38">
        <f t="shared" si="208"/>
        <v>0</v>
      </c>
      <c r="FB12" s="37">
        <f>SUMIFS('Arrêts médicaux'!$S$8:$S$500,'Arrêts médicaux'!$A$8:$A$500,B12,'Arrêts médicaux'!$D$8:$D$500,Salariés!$H$3)</f>
        <v>0</v>
      </c>
      <c r="FC12" s="37">
        <f>SUMIFS('Arrêts médicaux'!$S$8:$S$500,'Arrêts médicaux'!$A$8:$A$500,B12,'Arrêts médicaux'!$D$8:$D$500,Salariés!$H$4)</f>
        <v>0</v>
      </c>
      <c r="FD12" s="38">
        <f t="shared" si="209"/>
        <v>0</v>
      </c>
      <c r="FE12" s="37">
        <f>SUMIFS('Arrêts médicaux'!$S$8:$S$500,'Arrêts médicaux'!$A$8:$A$500,B12,'Arrêts médicaux'!$D$8:$D$500,Salariés!$H$5)</f>
        <v>0</v>
      </c>
      <c r="FF12" s="37">
        <f>SUMIFS('Arrêts médicaux'!$S$8:$S$500,'Arrêts médicaux'!$A$8:$A$500,B12,'Arrêts médicaux'!$D$8:$D$500,Salariés!$H$6)</f>
        <v>0</v>
      </c>
      <c r="FG12" s="37">
        <f>SUMIFS('Arrêts médicaux'!$S$8:$S$500,'Arrêts médicaux'!$A$8:$A$500,B12,'Arrêts médicaux'!$D$8:$D$500,Salariés!$H$7)</f>
        <v>0</v>
      </c>
      <c r="FH12" s="38">
        <f t="shared" si="210"/>
        <v>0</v>
      </c>
      <c r="FI12" s="37">
        <f>SUMIFS('Arrêts médicaux'!$S$8:$S$500,'Arrêts médicaux'!$A$8:$A$500,B12,'Arrêts médicaux'!$D$8:$D$500,Salariés!$H$8)</f>
        <v>0</v>
      </c>
      <c r="FJ12" s="37">
        <f>SUMIFS('Absences diverses'!$Q$8:$Q$500,'Absences diverses'!$A$8:$A$500,B12,'Absences diverses'!$D$8:$D$500,Salariés!$J$1)</f>
        <v>0</v>
      </c>
      <c r="FK12" s="37">
        <f>SUMIFS('Absences diverses'!$Q$8:$Q$500,'Absences diverses'!$A$8:$A$500,B12,'Absences diverses'!$D$8:$D$500,Salariés!$J$2)</f>
        <v>0</v>
      </c>
      <c r="FL12" s="37">
        <f>SUMIFS('Absences diverses'!$Q$8:$Q$500,'Absences diverses'!$A$8:$A$500,B12,'Absences diverses'!$D$8:$D$500,Salariés!$J$3)</f>
        <v>0</v>
      </c>
      <c r="FM12" s="37">
        <f>SUMIFS('Absences diverses'!$Q$8:$Q$500,'Absences diverses'!$A$8:$A$500,B12,'Absences diverses'!$D$8:$D$500,Salariés!$J$4)</f>
        <v>0</v>
      </c>
      <c r="FN12" s="37">
        <f>SUMIFS('Arrêts médicaux'!$T$8:$T$500,'Arrêts médicaux'!$A$8:$A$500,B12,'Arrêts médicaux'!$D$8:$D$500,Salariés!$H$1)</f>
        <v>0</v>
      </c>
      <c r="FO12" s="37">
        <f>SUMIFS('Arrêts médicaux'!$T$8:$T$500,'Arrêts médicaux'!$A$8:$A$500,B12,'Arrêts médicaux'!$D$8:$D$500,Salariés!$H$2)</f>
        <v>0</v>
      </c>
      <c r="FP12" s="38">
        <f t="shared" si="211"/>
        <v>0</v>
      </c>
      <c r="FQ12" s="37">
        <f>SUMIFS('Arrêts médicaux'!$T$8:$T$500,'Arrêts médicaux'!$A$8:$A$500,B12,'Arrêts médicaux'!$D$8:$D$500,Salariés!$H$3)</f>
        <v>0</v>
      </c>
      <c r="FR12" s="37">
        <f>SUMIFS('Arrêts médicaux'!$T$8:$T$500,'Arrêts médicaux'!$A$8:$A$500,B12,'Arrêts médicaux'!$D$8:$D$500,Salariés!$H$4)</f>
        <v>0</v>
      </c>
      <c r="FS12" s="38">
        <f t="shared" si="212"/>
        <v>0</v>
      </c>
      <c r="FT12" s="37">
        <f>SUMIFS('Arrêts médicaux'!$T$8:$T$500,'Arrêts médicaux'!$A$8:$A$500,B12,'Arrêts médicaux'!$D$8:$D$500,Salariés!$H$5)</f>
        <v>0</v>
      </c>
      <c r="FU12" s="37">
        <f>SUMIFS('Arrêts médicaux'!$T$8:$T$500,'Arrêts médicaux'!$A$8:$A$500,B12,'Arrêts médicaux'!$D$8:$D$500,Salariés!$H$6)</f>
        <v>0</v>
      </c>
      <c r="FV12" s="37">
        <f>SUMIFS('Arrêts médicaux'!$T$8:$T$500,'Arrêts médicaux'!$A$8:$A$500,B12,'Arrêts médicaux'!$D$8:$D$500,Salariés!$H$7)</f>
        <v>0</v>
      </c>
      <c r="FW12" s="38">
        <f t="shared" si="213"/>
        <v>0</v>
      </c>
      <c r="FX12" s="37">
        <f>SUMIFS('Arrêts médicaux'!$T$8:$T$500,'Arrêts médicaux'!$A$8:$A$500,B12,'Arrêts médicaux'!$D$8:$D$500,Salariés!$H$8)</f>
        <v>0</v>
      </c>
      <c r="FY12" s="37">
        <f>SUMIFS('Absences diverses'!$R$8:$R$500,'Absences diverses'!$A$8:$A$500,B12,'Absences diverses'!$D$8:$D$500,Salariés!$J$1)</f>
        <v>0</v>
      </c>
      <c r="FZ12" s="37">
        <f>SUMIFS('Absences diverses'!$R$8:$R$500,'Absences diverses'!$A$8:$A$500,B12,'Absences diverses'!$D$8:$D$500,Salariés!$J$2)</f>
        <v>0</v>
      </c>
      <c r="GA12" s="37">
        <f>SUMIFS('Absences diverses'!$R$8:$R$500,'Absences diverses'!$A$8:$A$500,B12,'Absences diverses'!$D$8:$D$500,Salariés!$J$3)</f>
        <v>0</v>
      </c>
      <c r="GB12" s="37">
        <f>SUMIFS('Absences diverses'!$R$8:$R$500,'Absences diverses'!$A$8:$A$500,B12,'Absences diverses'!$D$8:$D$500,Salariés!$J$4)</f>
        <v>0</v>
      </c>
      <c r="GC12" s="37">
        <f>SUMIFS('Arrêts médicaux'!$U$8:$U$500,'Arrêts médicaux'!$A$8:$A$500,B12,'Arrêts médicaux'!$D$8:$D$500,Salariés!$H$1)</f>
        <v>0</v>
      </c>
      <c r="GD12" s="37">
        <f>SUMIFS('Arrêts médicaux'!$U$8:$U$500,'Arrêts médicaux'!$A$8:$A$500,B12,'Arrêts médicaux'!$D$8:$D$500,Salariés!$H$2)</f>
        <v>0</v>
      </c>
      <c r="GE12" s="38">
        <f t="shared" si="214"/>
        <v>0</v>
      </c>
      <c r="GF12" s="37">
        <f>SUMIFS('Arrêts médicaux'!$U$8:$U$500,'Arrêts médicaux'!$A$8:$A$500,B12,'Arrêts médicaux'!$D$8:$D$500,Salariés!$H$3)</f>
        <v>0</v>
      </c>
      <c r="GG12" s="37">
        <f>SUMIFS('Arrêts médicaux'!$U$8:$U$500,'Arrêts médicaux'!$A$8:$A$500,B12,'Arrêts médicaux'!$D$8:$D$500,Salariés!$H$4)</f>
        <v>0</v>
      </c>
      <c r="GH12" s="38">
        <f t="shared" si="215"/>
        <v>0</v>
      </c>
      <c r="GI12" s="37">
        <f>SUMIFS('Arrêts médicaux'!$U$8:$U$500,'Arrêts médicaux'!$A$8:$A$500,B12,'Arrêts médicaux'!$D$8:$D$500,Salariés!$H$5)</f>
        <v>0</v>
      </c>
      <c r="GJ12" s="37">
        <f>SUMIFS('Arrêts médicaux'!$U$8:$U$500,'Arrêts médicaux'!$A$8:$A$500,B12,'Arrêts médicaux'!$D$8:$D$500,Salariés!$H$6)</f>
        <v>0</v>
      </c>
      <c r="GK12" s="37">
        <f>SUMIFS('Arrêts médicaux'!$U$8:$U$500,'Arrêts médicaux'!$A$8:$A$500,B12,'Arrêts médicaux'!$D$8:$D$500,Salariés!$H$7)</f>
        <v>0</v>
      </c>
      <c r="GL12" s="38">
        <f t="shared" si="216"/>
        <v>0</v>
      </c>
      <c r="GM12" s="37">
        <f>SUMIFS('Arrêts médicaux'!$U$8:$U$500,'Arrêts médicaux'!$A$8:$A$500,B12,'Arrêts médicaux'!$D$8:$D$500,Salariés!$H$8)</f>
        <v>0</v>
      </c>
      <c r="GN12" s="37">
        <f>SUMIFS('Absences diverses'!$S$8:$S$500,'Absences diverses'!$A$8:$A$500,B12,'Absences diverses'!$D$8:$D$500,Salariés!$J$1)</f>
        <v>0</v>
      </c>
      <c r="GO12" s="37">
        <f>SUMIFS('Absences diverses'!$S$8:$S$500,'Absences diverses'!$A$8:$A$500,B12,'Absences diverses'!$D$8:$D$500,Salariés!$J$2)</f>
        <v>0</v>
      </c>
      <c r="GP12" s="37">
        <f>SUMIFS('Absences diverses'!$S$8:$S$500,'Absences diverses'!$A$8:$A$500,B12,'Absences diverses'!$D$8:$D$500,Salariés!$J$3)</f>
        <v>0</v>
      </c>
      <c r="GQ12" s="37">
        <f>SUMIFS('Absences diverses'!$S$8:$S$500,'Absences diverses'!$A$8:$A$500,B12,'Absences diverses'!$D$8:$D$500,Salariés!$J$4)</f>
        <v>0</v>
      </c>
      <c r="GR12" s="37">
        <f>SUMIFS('Arrêts médicaux'!$V$8:$V$500,'Arrêts médicaux'!$A$8:$A$500,B12,'Arrêts médicaux'!$D$8:$D$500,Salariés!$H$1)</f>
        <v>0</v>
      </c>
      <c r="GS12" s="37">
        <f>SUMIFS('Arrêts médicaux'!$V$8:$V$500,'Arrêts médicaux'!$A$8:$A$500,B12,'Arrêts médicaux'!$D$8:$D$500,Salariés!$H$2)</f>
        <v>0</v>
      </c>
      <c r="GT12" s="38">
        <f t="shared" si="217"/>
        <v>0</v>
      </c>
      <c r="GU12" s="37">
        <f>SUMIFS('Arrêts médicaux'!$V$8:$V$500,'Arrêts médicaux'!$A$8:$A$500,B12,'Arrêts médicaux'!$D$8:$D$500,Salariés!$H$3)</f>
        <v>0</v>
      </c>
      <c r="GV12" s="37">
        <f>SUMIFS('Arrêts médicaux'!$V$8:$V$500,'Arrêts médicaux'!$A$8:$A$500,B12,'Arrêts médicaux'!$D$8:$D$500,Salariés!$H$4)</f>
        <v>0</v>
      </c>
      <c r="GW12" s="38">
        <f t="shared" si="218"/>
        <v>0</v>
      </c>
      <c r="GX12" s="37">
        <f>SUMIFS('Arrêts médicaux'!$V$8:$V$500,'Arrêts médicaux'!$A$8:$A$500,B12,'Arrêts médicaux'!$D$8:$D$500,Salariés!$H$5)</f>
        <v>0</v>
      </c>
      <c r="GY12" s="37">
        <f>SUMIFS('Arrêts médicaux'!$V$8:$V$500,'Arrêts médicaux'!$A$8:$A$500,B12,'Arrêts médicaux'!$D$8:$D$500,Salariés!$H$6)</f>
        <v>0</v>
      </c>
      <c r="GZ12" s="37">
        <f>SUMIFS('Arrêts médicaux'!$V$8:$V$500,'Arrêts médicaux'!$A$8:$A$500,B12,'Arrêts médicaux'!$D$8:$D$500,Salariés!$H$7)</f>
        <v>0</v>
      </c>
      <c r="HA12" s="38">
        <f t="shared" si="219"/>
        <v>0</v>
      </c>
      <c r="HB12" s="37">
        <f>SUMIFS('Arrêts médicaux'!$V$8:$V$500,'Arrêts médicaux'!$A$8:$A$500,B12,'Arrêts médicaux'!$D$8:$D$500,Salariés!$H$8)</f>
        <v>0</v>
      </c>
      <c r="HC12" s="37">
        <f>SUMIFS('Absences diverses'!$T$8:$T$500,'Absences diverses'!$A$8:$A$500,B12,'Absences diverses'!$D$8:$D$500,Salariés!$J$1)</f>
        <v>0</v>
      </c>
      <c r="HD12" s="37">
        <f>SUMIFS('Absences diverses'!$T$8:$T$500,'Absences diverses'!$A$8:$A$500,B12,'Absences diverses'!$D$8:$D$500,Salariés!$J$2)</f>
        <v>0</v>
      </c>
      <c r="HE12" s="37">
        <f>SUMIFS('Absences diverses'!$T$8:$T$500,'Absences diverses'!$A$8:$A$500,B12,'Absences diverses'!$D$8:$D$500,Salariés!$J$3)</f>
        <v>0</v>
      </c>
      <c r="HF12" s="37">
        <f>SUMIFS('Absences diverses'!$T$8:$T$500,'Absences diverses'!$A$8:$A$500,B12,'Absences diverses'!$D$8:$D$500,Salariés!$J$4)</f>
        <v>0</v>
      </c>
      <c r="HG12" s="37">
        <f>SUMIFS('Arrêts médicaux'!$W$8:$W$500,'Arrêts médicaux'!$A$8:$A$500,B12,'Arrêts médicaux'!$D$8:$D$500,Salariés!$H$1)</f>
        <v>0</v>
      </c>
      <c r="HH12" s="37">
        <f>SUMIFS('Arrêts médicaux'!$W$8:$W$500,'Arrêts médicaux'!$A$8:$A$500,B12,'Arrêts médicaux'!$D$8:$D$500,Salariés!$H$2)</f>
        <v>0</v>
      </c>
      <c r="HI12" s="38">
        <f t="shared" si="220"/>
        <v>0</v>
      </c>
      <c r="HJ12" s="37">
        <f>SUMIFS('Arrêts médicaux'!$W$8:$W$500,'Arrêts médicaux'!$A$8:$A$500,B12,'Arrêts médicaux'!$D$8:$D$500,Salariés!$H$3)</f>
        <v>0</v>
      </c>
      <c r="HK12" s="37">
        <f>SUMIFS('Arrêts médicaux'!$W$8:$W$500,'Arrêts médicaux'!$A$8:$A$500,B12,'Arrêts médicaux'!$D$8:$D$500,Salariés!$H$4)</f>
        <v>0</v>
      </c>
      <c r="HL12" s="38">
        <f t="shared" si="221"/>
        <v>0</v>
      </c>
      <c r="HM12" s="37">
        <f>SUMIFS('Arrêts médicaux'!$W$8:$W$500,'Arrêts médicaux'!$A$8:$A$500,B12,'Arrêts médicaux'!$D$8:$D$500,Salariés!$H$5)</f>
        <v>0</v>
      </c>
      <c r="HN12" s="37">
        <f>SUMIFS('Arrêts médicaux'!$W$8:$W$500,'Arrêts médicaux'!$A$8:$A$500,B12,'Arrêts médicaux'!$D$8:$D$500,Salariés!$H$6)</f>
        <v>0</v>
      </c>
      <c r="HO12" s="37">
        <f>SUMIFS('Arrêts médicaux'!$W$8:$W$500,'Arrêts médicaux'!$A$8:$A$500,B12,'Arrêts médicaux'!$D$8:$D$500,Salariés!$H$7)</f>
        <v>0</v>
      </c>
      <c r="HP12" s="38">
        <f t="shared" si="222"/>
        <v>0</v>
      </c>
      <c r="HQ12" s="37">
        <f>SUMIFS('Arrêts médicaux'!$W$8:$W$500,'Arrêts médicaux'!$A$8:$A$500,B12,'Arrêts médicaux'!$D$8:$D$500,Salariés!$H$8)</f>
        <v>0</v>
      </c>
      <c r="HR12" s="37">
        <f>SUMIFS('Absences diverses'!$U$8:$U$500,'Absences diverses'!$A$8:$A$500,B12,'Absences diverses'!$D$8:$D$500,Salariés!$J$1)</f>
        <v>0</v>
      </c>
      <c r="HS12" s="37">
        <f>SUMIFS('Absences diverses'!$U$8:$U$500,'Absences diverses'!$A$8:$A$500,B12,'Absences diverses'!$D$8:$D$500,Salariés!$J$2)</f>
        <v>0</v>
      </c>
      <c r="HT12" s="37">
        <f>SUMIFS('Absences diverses'!$U$8:$U$500,'Absences diverses'!$A$8:$A$500,B12,'Absences diverses'!$D$8:$D$500,Salariés!$J$3)</f>
        <v>0</v>
      </c>
      <c r="HU12" s="37">
        <f>SUMIFS('Absences diverses'!$U$8:$U$500,'Absences diverses'!$A$8:$A$500,B12,'Absences diverses'!$D$8:$D$500,Salariés!$J$4)</f>
        <v>0</v>
      </c>
      <c r="HV12" s="37">
        <f>SUMIFS('Arrêts médicaux'!$X$8:$X$500,'Arrêts médicaux'!$A$8:$A$500,B12,'Arrêts médicaux'!$D$8:$D$500,Salariés!$H$1)</f>
        <v>0</v>
      </c>
      <c r="HW12" s="37">
        <f>SUMIFS('Arrêts médicaux'!$X$8:$X$500,'Arrêts médicaux'!$A$8:$A$500,B12,'Arrêts médicaux'!$D$8:$D$500,Salariés!$H$2)</f>
        <v>0</v>
      </c>
      <c r="HX12" s="38">
        <f t="shared" si="223"/>
        <v>0</v>
      </c>
      <c r="HY12" s="37">
        <f>SUMIFS('Arrêts médicaux'!$X$8:$X$500,'Arrêts médicaux'!$A$8:$A$500,B12,'Arrêts médicaux'!$D$8:$D$500,Salariés!$H$3)</f>
        <v>0</v>
      </c>
      <c r="HZ12" s="37">
        <f>SUMIFS('Arrêts médicaux'!$X$8:$X$500,'Arrêts médicaux'!$A$8:$A$500,B12,'Arrêts médicaux'!$D$8:$D$500,Salariés!$H$4)</f>
        <v>0</v>
      </c>
      <c r="IA12" s="38">
        <f t="shared" si="224"/>
        <v>0</v>
      </c>
      <c r="IB12" s="37">
        <f>SUMIFS('Arrêts médicaux'!$X$8:$X$500,'Arrêts médicaux'!$A$8:$A$500,B12,'Arrêts médicaux'!$D$8:$D$500,Salariés!$H$5)</f>
        <v>0</v>
      </c>
      <c r="IC12" s="37">
        <f>SUMIFS('Arrêts médicaux'!$X$8:$X$500,'Arrêts médicaux'!$A$8:$A$500,B12,'Arrêts médicaux'!$D$8:$D$500,Salariés!$H$6)</f>
        <v>0</v>
      </c>
      <c r="ID12" s="37">
        <f>SUMIFS('Arrêts médicaux'!$X$8:$X$500,'Arrêts médicaux'!$A$8:$A$500,B12,'Arrêts médicaux'!$D$8:$D$500,Salariés!$H$7)</f>
        <v>0</v>
      </c>
      <c r="IE12" s="38">
        <f t="shared" si="225"/>
        <v>0</v>
      </c>
      <c r="IF12" s="37">
        <f>SUMIFS('Arrêts médicaux'!$X$8:$X$500,'Arrêts médicaux'!$A$8:$A$500,B12,'Arrêts médicaux'!$D$8:$D$500,Salariés!$H$8)</f>
        <v>0</v>
      </c>
      <c r="IG12" s="37">
        <f>SUMIFS('Absences diverses'!$V$8:$V$500,'Absences diverses'!$A$8:$A$500,B12,'Absences diverses'!$D$8:$D$500,Salariés!$J$1)</f>
        <v>0</v>
      </c>
      <c r="IH12" s="37">
        <f>SUMIFS('Absences diverses'!$V$8:$V$500,'Absences diverses'!$A$8:$A$500,B12,'Absences diverses'!$D$8:$D$500,Salariés!$J$2)</f>
        <v>0</v>
      </c>
      <c r="II12" s="37">
        <f>SUMIFS('Absences diverses'!$V$8:$V$500,'Absences diverses'!$A$8:$A$500,B12,'Absences diverses'!$D$8:$D$500,Salariés!$J$3)</f>
        <v>0</v>
      </c>
      <c r="IJ12" s="37">
        <f>SUMIFS('Absences diverses'!$V$8:$V$500,'Absences diverses'!$A$8:$A$500,B12,'Absences diverses'!$D$8:$D$500,Salariés!$J$4)</f>
        <v>0</v>
      </c>
      <c r="IK12" s="37">
        <f>SUMIFS('Arrêts médicaux'!$Y$8:$Y$500,'Arrêts médicaux'!$A$8:$A$500,B12,'Arrêts médicaux'!$D$8:$D$500,Salariés!$H$1)</f>
        <v>0</v>
      </c>
      <c r="IL12" s="37">
        <f>SUMIFS('Arrêts médicaux'!$Y$8:$Y$500,'Arrêts médicaux'!$A$8:$A$500,B12,'Arrêts médicaux'!$D$8:$D$500,Salariés!$H$2)</f>
        <v>0</v>
      </c>
      <c r="IM12" s="38">
        <f t="shared" si="226"/>
        <v>0</v>
      </c>
      <c r="IN12" s="37">
        <f>SUMIFS('Arrêts médicaux'!$Y$8:$Y$500,'Arrêts médicaux'!$A$8:$A$500,B12,'Arrêts médicaux'!$D$8:$D$500,Salariés!$H$3)</f>
        <v>0</v>
      </c>
      <c r="IO12" s="37">
        <f>SUMIFS('Arrêts médicaux'!$Y$8:$Y$500,'Arrêts médicaux'!$A$8:$A$500,B12,'Arrêts médicaux'!$D$8:$D$500,Salariés!$H$4)</f>
        <v>0</v>
      </c>
      <c r="IP12" s="38">
        <f t="shared" si="227"/>
        <v>0</v>
      </c>
      <c r="IQ12" s="37">
        <f>SUMIFS('Arrêts médicaux'!$Y$8:$Y$500,'Arrêts médicaux'!$A$8:$A$500,B12,'Arrêts médicaux'!$D$8:$D$500,Salariés!$H$5)</f>
        <v>0</v>
      </c>
      <c r="IR12" s="37">
        <f>SUMIFS('Arrêts médicaux'!$Y$8:$Y$500,'Arrêts médicaux'!$A$8:$A$500,B12,'Arrêts médicaux'!$D$8:$D$500,Salariés!$H$6)</f>
        <v>0</v>
      </c>
      <c r="IS12" s="37">
        <f>SUMIFS('Arrêts médicaux'!$Y$8:$Y$500,'Arrêts médicaux'!$A$8:$A$500,B12,'Arrêts médicaux'!$D$8:$D$500,Salariés!$H$7)</f>
        <v>0</v>
      </c>
      <c r="IT12" s="38">
        <f t="shared" si="228"/>
        <v>0</v>
      </c>
      <c r="IU12" s="37">
        <f>SUMIFS('Arrêts médicaux'!$Y$8:$Y$500,'Arrêts médicaux'!$A$8:$A$500,B12,'Arrêts médicaux'!$D$8:$D$500,Salariés!$H$8)</f>
        <v>0</v>
      </c>
      <c r="IV12" s="37">
        <f>SUMIFS('Absences diverses'!$W$8:$W$500,'Absences diverses'!$A$8:$A$500,B12,'Absences diverses'!$D$8:$D$500,Salariés!$J$1)</f>
        <v>0</v>
      </c>
      <c r="IW12" s="37">
        <f>SUMIFS('Absences diverses'!$W$8:$W$500,'Absences diverses'!$A$8:$A$500,B12,'Absences diverses'!$D$8:$D$500,Salariés!$J$2)</f>
        <v>0</v>
      </c>
      <c r="IX12" s="37">
        <f>SUMIFS('Absences diverses'!$W$8:$W$500,'Absences diverses'!$A$8:$A$500,B12,'Absences diverses'!$D$8:$D$500,Salariés!$J$3)</f>
        <v>0</v>
      </c>
      <c r="IY12" s="37">
        <f>SUMIFS('Absences diverses'!$W$8:$W$500,'Absences diverses'!$A$8:$A$500,B12,'Absences diverses'!$D$8:$D$500,Salariés!$J$4)</f>
        <v>0</v>
      </c>
      <c r="IZ12" s="37">
        <f>SUMIFS('Arrêts médicaux'!$Z$8:$Z$500,'Arrêts médicaux'!$A$8:$A$500,B12,'Arrêts médicaux'!$D$8:$D$500,Salariés!$H$1)</f>
        <v>0</v>
      </c>
      <c r="JA12" s="37">
        <f>SUMIFS('Arrêts médicaux'!$Z$8:$Z$500,'Arrêts médicaux'!$A$8:$A$500,B12,'Arrêts médicaux'!$D$8:$D$500,Salariés!$H$2)</f>
        <v>0</v>
      </c>
      <c r="JB12" s="38">
        <f t="shared" si="229"/>
        <v>0</v>
      </c>
      <c r="JC12" s="37">
        <f>SUMIFS('Arrêts médicaux'!$Z$8:$Z$500,'Arrêts médicaux'!$A$8:$A$500,B12,'Arrêts médicaux'!$D$8:$D$500,Salariés!$H$3)</f>
        <v>0</v>
      </c>
      <c r="JD12" s="37">
        <f>SUMIFS('Arrêts médicaux'!$Z$8:$Z$500,'Arrêts médicaux'!$A$8:$A$500,B12,'Arrêts médicaux'!$D$8:$D$500,Salariés!$H$4)</f>
        <v>0</v>
      </c>
      <c r="JE12" s="38">
        <f t="shared" si="230"/>
        <v>0</v>
      </c>
      <c r="JF12" s="37">
        <f>SUMIFS('Arrêts médicaux'!$Z$8:$Z$500,'Arrêts médicaux'!$A$8:$A$500,B12,'Arrêts médicaux'!$D$8:$D$500,Salariés!$H$5)</f>
        <v>0</v>
      </c>
      <c r="JG12" s="37">
        <f>SUMIFS('Arrêts médicaux'!$Z$8:$Z$500,'Arrêts médicaux'!$A$8:$A$500,B12,'Arrêts médicaux'!$D$8:$D$500,Salariés!$H$6)</f>
        <v>0</v>
      </c>
      <c r="JH12" s="37">
        <f>SUMIFS('Arrêts médicaux'!$Z$8:$Z$500,'Arrêts médicaux'!$A$8:$A$500,B12,'Arrêts médicaux'!$D$8:$D$500,Salariés!$H$7)</f>
        <v>0</v>
      </c>
      <c r="JI12" s="38">
        <f t="shared" si="231"/>
        <v>0</v>
      </c>
      <c r="JJ12" s="37">
        <f>SUMIFS('Arrêts médicaux'!$Z$8:$Z$500,'Arrêts médicaux'!$A$8:$A$500,B12,'Arrêts médicaux'!$D$8:$D$500,Salariés!$H$8)</f>
        <v>0</v>
      </c>
      <c r="JK12" s="37">
        <f>SUMIFS('Absences diverses'!$X$8:$X$500,'Absences diverses'!$A$8:$A$500,B12,'Absences diverses'!$D$8:$D$500,Salariés!$J$1)</f>
        <v>0</v>
      </c>
      <c r="JL12" s="37">
        <f>SUMIFS('Absences diverses'!$X$8:$X$500,'Absences diverses'!$A$8:$A$500,B12,'Absences diverses'!$D$8:$D$500,Salariés!$J$2)</f>
        <v>0</v>
      </c>
      <c r="JM12" s="37">
        <f>SUMIFS('Absences diverses'!$X$8:$X$500,'Absences diverses'!$A$8:$A$500,B12,'Absences diverses'!$D$8:$D$500,Salariés!$J$3)</f>
        <v>0</v>
      </c>
      <c r="JN12" s="37">
        <f>SUMIFS('Absences diverses'!$X$8:$X$500,'Absences diverses'!$A$8:$A$500,B12,'Absences diverses'!$D$8:$D$500,Salariés!$J$4)</f>
        <v>0</v>
      </c>
      <c r="JO12" s="37">
        <f>SUMIFS('Arrêts médicaux'!$AA$8:$AA$500,'Arrêts médicaux'!$A$8:$A$500,B12,'Arrêts médicaux'!$D$8:$D$500,Salariés!$H$1)</f>
        <v>0</v>
      </c>
      <c r="JP12" s="37">
        <f>SUMIFS('Arrêts médicaux'!$AA$8:$AA$500,'Arrêts médicaux'!$A$8:$A$500,B12,'Arrêts médicaux'!$D$8:$D$500,Salariés!$H$2)</f>
        <v>0</v>
      </c>
      <c r="JQ12" s="38">
        <f t="shared" si="232"/>
        <v>0</v>
      </c>
      <c r="JR12" s="37">
        <f>SUMIFS('Arrêts médicaux'!$AA$8:$AA$500,'Arrêts médicaux'!$A$8:$A$500,B12,'Arrêts médicaux'!$D$8:$D$500,Salariés!$H$3)</f>
        <v>0</v>
      </c>
      <c r="JS12" s="37">
        <f>SUMIFS('Arrêts médicaux'!$AA$8:$AA$500,'Arrêts médicaux'!$A$8:$A$500,B12,'Arrêts médicaux'!$D$8:$D$500,Salariés!$H$4)</f>
        <v>0</v>
      </c>
      <c r="JT12" s="38">
        <f t="shared" si="233"/>
        <v>0</v>
      </c>
      <c r="JU12" s="37">
        <f>SUMIFS('Arrêts médicaux'!$AA$8:$AA$500,'Arrêts médicaux'!$A$8:$A$500,B12,'Arrêts médicaux'!$D$8:$D$500,Salariés!$H$5)</f>
        <v>0</v>
      </c>
      <c r="JV12" s="37">
        <f>SUMIFS('Arrêts médicaux'!$AA$8:$AA$500,'Arrêts médicaux'!$A$8:$A$500,B12,'Arrêts médicaux'!$D$8:$D$500,Salariés!$H$6)</f>
        <v>0</v>
      </c>
      <c r="JW12" s="37">
        <f>SUMIFS('Arrêts médicaux'!$AA$8:$AA$500,'Arrêts médicaux'!$A$8:$A$500,B12,'Arrêts médicaux'!$D$8:$D$500,Salariés!$H$7)</f>
        <v>0</v>
      </c>
      <c r="JX12" s="38">
        <f t="shared" si="234"/>
        <v>0</v>
      </c>
      <c r="JY12" s="37">
        <f>SUMIFS('Arrêts médicaux'!$AA$8:$AA$500,'Arrêts médicaux'!$A$8:$A$500,B12,'Arrêts médicaux'!$D$8:$D$500,Salariés!$H$8)</f>
        <v>0</v>
      </c>
      <c r="JZ12" s="37">
        <f>SUMIFS('Absences diverses'!$Y$8:$Y$500,'Absences diverses'!$A$8:$A$500,B12,'Absences diverses'!$D$8:$D$500,Salariés!$J$1)</f>
        <v>0</v>
      </c>
      <c r="KA12" s="37">
        <f>SUMIFS('Absences diverses'!$Y$8:$Y$500,'Absences diverses'!$A$8:$A$500,B12,'Absences diverses'!$D$8:$D$500,Salariés!$J$2)</f>
        <v>0</v>
      </c>
      <c r="KB12" s="37">
        <f>SUMIFS('Absences diverses'!$Y$8:$Y$500,'Absences diverses'!$A$8:$A$500,B12,'Absences diverses'!$D$8:$D$500,Salariés!$J$3)</f>
        <v>0</v>
      </c>
      <c r="KC12" s="37">
        <f>SUMIFS('Absences diverses'!$Y$8:$Y$500,'Absences diverses'!$A$8:$A$500,B12,'Absences diverses'!$D$8:$D$500,Salariés!$J$4)</f>
        <v>0</v>
      </c>
      <c r="KD12" s="37">
        <f>SUMIFS('Arrêts médicaux'!$AB$8:$AB$500,'Arrêts médicaux'!$A$8:$A$500,B12,'Arrêts médicaux'!$D$8:$D$500,Salariés!$H$1)</f>
        <v>0</v>
      </c>
      <c r="KE12" s="37">
        <f>SUMIFS('Arrêts médicaux'!$AB$8:$AB$500,'Arrêts médicaux'!$A$8:$A$500,B12,'Arrêts médicaux'!$D$8:$D$500,Salariés!$H$2)</f>
        <v>0</v>
      </c>
      <c r="KF12" s="38">
        <f t="shared" si="235"/>
        <v>0</v>
      </c>
      <c r="KG12" s="37">
        <f>SUMIFS('Arrêts médicaux'!$AB$8:$AB$500,'Arrêts médicaux'!$A$8:$A$500,B12,'Arrêts médicaux'!$D$8:$D$500,Salariés!$H$3)</f>
        <v>0</v>
      </c>
      <c r="KH12" s="37">
        <f>SUMIFS('Arrêts médicaux'!$AB$8:$AB$500,'Arrêts médicaux'!$A$8:$A$500,B12,'Arrêts médicaux'!$D$8:$D$500,Salariés!$H$4)</f>
        <v>0</v>
      </c>
      <c r="KI12" s="38">
        <f t="shared" si="236"/>
        <v>0</v>
      </c>
      <c r="KJ12" s="37">
        <f>SUMIFS('Arrêts médicaux'!$AB$8:$AB$500,'Arrêts médicaux'!$A$8:$A$500,B12,'Arrêts médicaux'!$D$8:$D$500,Salariés!$H$5)</f>
        <v>0</v>
      </c>
      <c r="KK12" s="37">
        <f>SUMIFS('Arrêts médicaux'!$AB$8:$AB$500,'Arrêts médicaux'!$A$8:$A$500,B12,'Arrêts médicaux'!$D$8:$D$500,Salariés!$H$6)</f>
        <v>0</v>
      </c>
      <c r="KL12" s="37">
        <f>SUMIFS('Arrêts médicaux'!$AB$8:$AB$500,'Arrêts médicaux'!$A$8:$A$500,B12,'Arrêts médicaux'!$D$8:$D$500,Salariés!$H$7)</f>
        <v>0</v>
      </c>
      <c r="KM12" s="38">
        <f t="shared" si="237"/>
        <v>0</v>
      </c>
      <c r="KN12" s="37">
        <f>SUMIFS('Arrêts médicaux'!$AB$8:$AB$500,'Arrêts médicaux'!$A$8:$A$500,B12,'Arrêts médicaux'!$D$8:$D$500,Salariés!$H$8)</f>
        <v>0</v>
      </c>
      <c r="KO12" s="37">
        <f>SUMIFS('Absences diverses'!$Z$8:$Z$500,'Absences diverses'!$A$8:$A$500,B12,'Absences diverses'!$D$8:$D$500,Salariés!$J$1)</f>
        <v>0</v>
      </c>
      <c r="KP12" s="37">
        <f>SUMIFS('Absences diverses'!$Z$8:$Z$500,'Absences diverses'!$A$8:$A$500,B12,'Absences diverses'!$D$8:$D$500,Salariés!$J$2)</f>
        <v>0</v>
      </c>
      <c r="KQ12" s="37">
        <f>SUMIFS('Absences diverses'!$Z$8:$Z$500,'Absences diverses'!$A$8:$A$500,B12,'Absences diverses'!$D$8:$D$500,Salariés!$J$3)</f>
        <v>0</v>
      </c>
      <c r="KR12" s="37">
        <f>SUMIFS('Absences diverses'!$Z$8:$Z$500,'Absences diverses'!$A$8:$A$500,B12,'Absences diverses'!$D$8:$D$500,Salariés!$J$4)</f>
        <v>0</v>
      </c>
      <c r="KS12" s="37">
        <f>SUMIFS('Arrêts médicaux'!$AC$8:$AC$500,'Arrêts médicaux'!$A$8:$A$500,B12,'Arrêts médicaux'!$D$8:$D$500,Salariés!$H$1)</f>
        <v>0</v>
      </c>
      <c r="KT12" s="37">
        <f>SUMIFS('Arrêts médicaux'!$AC$8:$AC$500,'Arrêts médicaux'!$A$8:$A$500,B12,'Arrêts médicaux'!$D$8:$D$500,Salariés!$H$2)</f>
        <v>0</v>
      </c>
      <c r="KU12" s="38">
        <f t="shared" si="238"/>
        <v>0</v>
      </c>
      <c r="KV12" s="37">
        <f>SUMIFS('Arrêts médicaux'!$AC$8:$AC$500,'Arrêts médicaux'!$A$8:$A$500,B12,'Arrêts médicaux'!$D$8:$D$500,Salariés!$H$3)</f>
        <v>0</v>
      </c>
      <c r="KW12" s="37">
        <f>SUMIFS('Arrêts médicaux'!$AC$8:$AC$500,'Arrêts médicaux'!$A$8:$A$500,B12,'Arrêts médicaux'!$D$8:$D$500,Salariés!$H$4)</f>
        <v>0</v>
      </c>
      <c r="KX12" s="38">
        <f t="shared" si="239"/>
        <v>0</v>
      </c>
      <c r="KY12" s="37">
        <f>SUMIFS('Arrêts médicaux'!$AC$8:$AC$500,'Arrêts médicaux'!$A$8:$A$500,B12,'Arrêts médicaux'!$D$8:$D$500,Salariés!$H$5)</f>
        <v>0</v>
      </c>
      <c r="KZ12" s="37">
        <f>SUMIFS('Arrêts médicaux'!$AC$8:$AC$500,'Arrêts médicaux'!$A$8:$A$500,B12,'Arrêts médicaux'!$D$8:$D$500,Salariés!$H$6)</f>
        <v>0</v>
      </c>
      <c r="LA12" s="37">
        <f>SUMIFS('Arrêts médicaux'!$AC$8:$AC$500,'Arrêts médicaux'!$A$8:$A$500,B12,'Arrêts médicaux'!$D$8:$D$500,Salariés!$H$7)</f>
        <v>0</v>
      </c>
      <c r="LB12" s="38">
        <f t="shared" si="240"/>
        <v>0</v>
      </c>
      <c r="LC12" s="37">
        <f>SUMIFS('Arrêts médicaux'!$AC$8:$AC$500,'Arrêts médicaux'!$A$8:$A$500,B12,'Arrêts médicaux'!$D$8:$D$500,Salariés!$H$8)</f>
        <v>0</v>
      </c>
      <c r="LD12" s="37">
        <f>SUMIFS('Absences diverses'!$AA$8:$AA$500,'Absences diverses'!$A$8:$A$500,B12,'Absences diverses'!$D$8:$D$500,Salariés!$J$1)</f>
        <v>0</v>
      </c>
      <c r="LE12" s="37">
        <f>SUMIFS('Absences diverses'!$AA$8:$AA$500,'Absences diverses'!$A$8:$A$500,B12,'Absences diverses'!$D$8:$D$500,Salariés!$J$2)</f>
        <v>0</v>
      </c>
      <c r="LF12" s="37">
        <f>SUMIFS('Absences diverses'!$AA$8:$AA$500,'Absences diverses'!$A$8:$A$500,B12,'Absences diverses'!$D$8:$D$500,Salariés!$J$3)</f>
        <v>0</v>
      </c>
      <c r="LG12" s="37">
        <f>SUMIFS('Absences diverses'!$AA$8:$AA$500,'Absences diverses'!$A$8:$A$500,B12,'Absences diverses'!$D$8:$D$500,Salariés!$J$4)</f>
        <v>0</v>
      </c>
      <c r="LH12" s="37">
        <f>SUMIFS('Arrêts médicaux'!$AD$8:$AD$500,'Arrêts médicaux'!$A$8:$A$500,B12,'Arrêts médicaux'!$D$8:$D$500,Salariés!$H$1)</f>
        <v>0</v>
      </c>
      <c r="LI12" s="37">
        <f>SUMIFS('Arrêts médicaux'!$AD$8:$AD$500,'Arrêts médicaux'!$A$8:$A$500,B12,'Arrêts médicaux'!$D$8:$D$500,Salariés!$H$2)</f>
        <v>0</v>
      </c>
      <c r="LJ12" s="38">
        <f t="shared" si="241"/>
        <v>0</v>
      </c>
      <c r="LK12" s="37">
        <f>SUMIFS('Arrêts médicaux'!$AD$8:$AD$500,'Arrêts médicaux'!$A$8:$A$500,B12,'Arrêts médicaux'!$D$8:$D$500,Salariés!$H$3)</f>
        <v>0</v>
      </c>
      <c r="LL12" s="37">
        <f>SUMIFS('Arrêts médicaux'!$AD$8:$AD$500,'Arrêts médicaux'!$A$8:$A$500,B12,'Arrêts médicaux'!$D$8:$D$500,Salariés!$H$4)</f>
        <v>0</v>
      </c>
      <c r="LM12" s="38">
        <f t="shared" si="242"/>
        <v>0</v>
      </c>
      <c r="LN12" s="37">
        <f>SUMIFS('Arrêts médicaux'!$AD$8:$AD$500,'Arrêts médicaux'!$A$8:$A$500,B12,'Arrêts médicaux'!$D$8:$D$500,Salariés!$H$5)</f>
        <v>0</v>
      </c>
      <c r="LO12" s="37">
        <f>SUMIFS('Arrêts médicaux'!$AD$8:$AD$500,'Arrêts médicaux'!$A$8:$A$500,B12,'Arrêts médicaux'!$D$8:$D$500,Salariés!$H$6)</f>
        <v>0</v>
      </c>
      <c r="LP12" s="37">
        <f>SUMIFS('Arrêts médicaux'!$AD$8:$AD$500,'Arrêts médicaux'!$A$8:$A$500,B12,'Arrêts médicaux'!$D$8:$D$500,Salariés!$H$7)</f>
        <v>0</v>
      </c>
      <c r="LQ12" s="38">
        <f t="shared" si="243"/>
        <v>0</v>
      </c>
      <c r="LR12" s="37">
        <f>SUMIFS('Arrêts médicaux'!$AD$8:$AD$500,'Arrêts médicaux'!$A$8:$A$500,B12,'Arrêts médicaux'!$D$8:$D$500,Salariés!$H$8)</f>
        <v>0</v>
      </c>
      <c r="LS12" s="37">
        <f>SUMIFS('Absences diverses'!$AB$8:$AB$500,'Absences diverses'!$A$8:$A$500,B12,'Absences diverses'!$D$8:$D$500,Salariés!$J$1)</f>
        <v>0</v>
      </c>
      <c r="LT12" s="37">
        <f>SUMIFS('Absences diverses'!$AB$8:$AB$500,'Absences diverses'!$A$8:$A$500,B12,'Absences diverses'!$D$8:$D$500,Salariés!$J$2)</f>
        <v>0</v>
      </c>
      <c r="LU12" s="37">
        <f>SUMIFS('Absences diverses'!$AB$8:$AB$500,'Absences diverses'!$A$8:$A$500,B12,'Absences diverses'!$D$8:$D$500,Salariés!$J$3)</f>
        <v>0</v>
      </c>
      <c r="LV12" s="37">
        <f>SUMIFS('Absences diverses'!$AB$8:$AB$500,'Absences diverses'!$A$8:$A$500,B12,'Absences diverses'!$D$8:$D$500,Salariés!$J$4)</f>
        <v>0</v>
      </c>
      <c r="LW12" s="37">
        <f>SUMIFS('Arrêts médicaux'!$AE$8:$AE$500,'Arrêts médicaux'!$A$8:$A$500,B12,'Arrêts médicaux'!$D$8:$D$500,Salariés!$H$1)</f>
        <v>0</v>
      </c>
      <c r="LX12" s="37">
        <f>SUMIFS('Arrêts médicaux'!$AE$8:$AE$500,'Arrêts médicaux'!$A$8:$A$500,B12,'Arrêts médicaux'!$D$8:$D$500,Salariés!$H$2)</f>
        <v>0</v>
      </c>
      <c r="LY12" s="38">
        <f t="shared" si="244"/>
        <v>0</v>
      </c>
      <c r="LZ12" s="37">
        <f>SUMIFS('Arrêts médicaux'!$AE$8:$AE$500,'Arrêts médicaux'!$A$8:$A$500,B12,'Arrêts médicaux'!$D$8:$D$500,Salariés!$H$3)</f>
        <v>0</v>
      </c>
      <c r="MA12" s="37">
        <f>SUMIFS('Arrêts médicaux'!$AE$8:$AE$500,'Arrêts médicaux'!$A$8:$A$500,B12,'Arrêts médicaux'!$D$8:$D$500,Salariés!$H$4)</f>
        <v>0</v>
      </c>
      <c r="MB12" s="38">
        <f t="shared" si="245"/>
        <v>0</v>
      </c>
      <c r="MC12" s="37">
        <f>SUMIFS('Arrêts médicaux'!$AE$8:$AE$500,'Arrêts médicaux'!$A$8:$A$500,B12,'Arrêts médicaux'!$D$8:$D$500,Salariés!$H$5)</f>
        <v>0</v>
      </c>
      <c r="MD12" s="37">
        <f>SUMIFS('Arrêts médicaux'!$AE$8:$AE$500,'Arrêts médicaux'!$A$8:$A$500,B12,'Arrêts médicaux'!$D$8:$D$500,Salariés!$H$6)</f>
        <v>0</v>
      </c>
      <c r="ME12" s="37">
        <f>SUMIFS('Arrêts médicaux'!$AE$8:$AE$500,'Arrêts médicaux'!$A$8:$A$500,B12,'Arrêts médicaux'!$D$8:$D$500,Salariés!$H$7)</f>
        <v>0</v>
      </c>
      <c r="MF12" s="38">
        <f t="shared" si="246"/>
        <v>0</v>
      </c>
      <c r="MG12" s="37">
        <f>SUMIFS('Arrêts médicaux'!$AE$8:$AE$500,'Arrêts médicaux'!$A$8:$A$500,B12,'Arrêts médicaux'!$D$8:$D$500,Salariés!$H$8)</f>
        <v>0</v>
      </c>
      <c r="MH12" s="37">
        <f>SUMIFS('Absences diverses'!$AC$8:$AC$500,'Absences diverses'!$A$8:$A$500,B12,'Absences diverses'!$D$8:$D$500,Salariés!$J$1)</f>
        <v>0</v>
      </c>
      <c r="MI12" s="37">
        <f>SUMIFS('Absences diverses'!$AC$8:$AC$500,'Absences diverses'!$A$8:$A$500,B12,'Absences diverses'!$D$8:$D$500,Salariés!$J$2)</f>
        <v>0</v>
      </c>
      <c r="MJ12" s="37">
        <f>SUMIFS('Absences diverses'!$AC$8:$AC$500,'Absences diverses'!$A$8:$A$500,B12,'Absences diverses'!$D$8:$D$500,Salariés!$J$3)</f>
        <v>0</v>
      </c>
      <c r="MK12" s="37">
        <f>SUMIFS('Absences diverses'!$AC$8:$AC$500,'Absences diverses'!$A$8:$A$500,B12,'Absences diverses'!$D$8:$D$500,Salariés!$J$4)</f>
        <v>0</v>
      </c>
      <c r="ML12" s="37">
        <f>SUMIFS('Arrêts médicaux'!$AF$8:$AF$500,'Arrêts médicaux'!$A$8:$A$500,B12,'Arrêts médicaux'!$D$8:$D$500,Salariés!$H$1)</f>
        <v>0</v>
      </c>
      <c r="MM12" s="37">
        <f>SUMIFS('Arrêts médicaux'!$AF$8:$AF$500,'Arrêts médicaux'!$A$8:$A$500,B12,'Arrêts médicaux'!$D$8:$D$500,Salariés!$H$2)</f>
        <v>0</v>
      </c>
      <c r="MN12" s="38">
        <f t="shared" si="247"/>
        <v>0</v>
      </c>
      <c r="MO12" s="37">
        <f>SUMIFS('Arrêts médicaux'!$AF$8:$AF$500,'Arrêts médicaux'!$A$8:$A$500,B12,'Arrêts médicaux'!$D$8:$D$500,Salariés!$H$3)</f>
        <v>0</v>
      </c>
      <c r="MP12" s="37">
        <f>SUMIFS('Arrêts médicaux'!$AF$8:$AF$500,'Arrêts médicaux'!$A$8:$A$500,B12,'Arrêts médicaux'!$D$8:$D$500,Salariés!$H$4)</f>
        <v>0</v>
      </c>
      <c r="MQ12" s="38">
        <f t="shared" si="248"/>
        <v>0</v>
      </c>
      <c r="MR12" s="37">
        <f>SUMIFS('Arrêts médicaux'!$AF$8:$AF$500,'Arrêts médicaux'!$A$8:$A$500,B12,'Arrêts médicaux'!$D$8:$D$500,Salariés!$H$5)</f>
        <v>0</v>
      </c>
      <c r="MS12" s="37">
        <f>SUMIFS('Arrêts médicaux'!$AF$8:$AF$500,'Arrêts médicaux'!$A$8:$A$500,B12,'Arrêts médicaux'!$D$8:$D$500,Salariés!$H$6)</f>
        <v>0</v>
      </c>
      <c r="MT12" s="37">
        <f>SUMIFS('Arrêts médicaux'!$AF$8:$AF$500,'Arrêts médicaux'!$A$8:$A$500,B12,'Arrêts médicaux'!$D$8:$D$500,Salariés!$H$7)</f>
        <v>0</v>
      </c>
      <c r="MU12" s="38">
        <f t="shared" si="249"/>
        <v>0</v>
      </c>
      <c r="MV12" s="37">
        <f>SUMIFS('Arrêts médicaux'!$AF$8:$AF$500,'Arrêts médicaux'!$A$8:$A$500,B12,'Arrêts médicaux'!$D$8:$D$500,Salariés!$H$8)</f>
        <v>0</v>
      </c>
      <c r="MW12" s="37">
        <f>SUMIFS('Absences diverses'!$AD$8:$AD$500,'Absences diverses'!$A$8:$A$500,B12,'Absences diverses'!$D$8:$D$500,Salariés!$J$1)</f>
        <v>0</v>
      </c>
      <c r="MX12" s="37">
        <f>SUMIFS('Absences diverses'!$AD$8:$AD$500,'Absences diverses'!$A$8:$A$500,B12,'Absences diverses'!$D$8:$D$500,Salariés!$J$2)</f>
        <v>0</v>
      </c>
      <c r="MY12" s="37">
        <f>SUMIFS('Absences diverses'!$AD$8:$AD$500,'Absences diverses'!$A$8:$A$500,B12,'Absences diverses'!$D$8:$D$500,Salariés!$J$3)</f>
        <v>0</v>
      </c>
      <c r="MZ12" s="37">
        <f>SUMIFS('Absences diverses'!$AD$8:$AD$500,'Absences diverses'!$A$8:$A$500,B12,'Absences diverses'!$D$8:$D$500,Salariés!$J$4)</f>
        <v>0</v>
      </c>
      <c r="NA12" s="37">
        <f>SUMIFS('Arrêts médicaux'!$AG$8:$AG$500,'Arrêts médicaux'!$A$8:$A$500,B12,'Arrêts médicaux'!$D$8:$D$500,Salariés!$H$1)</f>
        <v>0</v>
      </c>
      <c r="NB12" s="37">
        <f>SUMIFS('Arrêts médicaux'!$AG$8:$AG$500,'Arrêts médicaux'!$A$8:$A$500,B12,'Arrêts médicaux'!$D$8:$D$500,Salariés!$H$2)</f>
        <v>0</v>
      </c>
      <c r="NC12" s="38">
        <f t="shared" si="250"/>
        <v>0</v>
      </c>
      <c r="ND12" s="37">
        <f>SUMIFS('Arrêts médicaux'!$AG$8:$AG$500,'Arrêts médicaux'!$A$8:$A$500,B12,'Arrêts médicaux'!$D$8:$D$500,Salariés!$H$3)</f>
        <v>0</v>
      </c>
      <c r="NE12" s="37">
        <f>SUMIFS('Arrêts médicaux'!$AG$8:$AG$500,'Arrêts médicaux'!$A$8:$A$500,B12,'Arrêts médicaux'!$D$8:$D$500,Salariés!$H$4)</f>
        <v>0</v>
      </c>
      <c r="NF12" s="38">
        <f t="shared" si="251"/>
        <v>0</v>
      </c>
      <c r="NG12" s="37">
        <f>SUMIFS('Arrêts médicaux'!$AG$8:$AG$500,'Arrêts médicaux'!$A$8:$A$500,B12,'Arrêts médicaux'!$D$8:$D$500,Salariés!$H$5)</f>
        <v>0</v>
      </c>
      <c r="NH12" s="37">
        <f>SUMIFS('Arrêts médicaux'!$AG$8:$AG$500,'Arrêts médicaux'!$A$8:$A$500,B12,'Arrêts médicaux'!$D$8:$D$500,Salariés!$H$6)</f>
        <v>0</v>
      </c>
      <c r="NI12" s="37">
        <f>SUMIFS('Arrêts médicaux'!$AG$8:$AG$500,'Arrêts médicaux'!$A$8:$A$500,B12,'Arrêts médicaux'!$D$8:$D$500,Salariés!$H$7)</f>
        <v>0</v>
      </c>
      <c r="NJ12" s="38">
        <f t="shared" si="252"/>
        <v>0</v>
      </c>
      <c r="NK12" s="37">
        <f>SUMIFS('Arrêts médicaux'!$AG$8:$AG$500,'Arrêts médicaux'!$A$8:$A$500,B12,'Arrêts médicaux'!$D$8:$D$500,Salariés!$H$8)</f>
        <v>0</v>
      </c>
      <c r="NL12" s="37">
        <f>SUMIFS('Absences diverses'!$AE$8:$AE$500,'Absences diverses'!$A$8:$A$500,B12,'Absences diverses'!$D$8:$D$500,Salariés!$J$1)</f>
        <v>0</v>
      </c>
      <c r="NM12" s="37">
        <f>SUMIFS('Absences diverses'!$AE$8:$AE$500,'Absences diverses'!$A$8:$A$500,B12,'Absences diverses'!$D$8:$D$500,Salariés!$J$2)</f>
        <v>0</v>
      </c>
      <c r="NN12" s="37">
        <f>SUMIFS('Absences diverses'!$AE$8:$AE$500,'Absences diverses'!$A$8:$A$500,B12,'Absences diverses'!$D$8:$D$500,Salariés!$J$3)</f>
        <v>0</v>
      </c>
      <c r="NO12" s="37">
        <f>SUMIFS('Absences diverses'!$AE$8:$AE$500,'Absences diverses'!$A$8:$A$500,B12,'Absences diverses'!$D$8:$D$500,Salariés!$J$4)</f>
        <v>0</v>
      </c>
      <c r="NP12" s="37">
        <f>SUMIFS('Arrêts médicaux'!$AH$8:$AH$500,'Arrêts médicaux'!$A$8:$A$500,B12,'Arrêts médicaux'!$D$8:$D$500,Salariés!$H$1)</f>
        <v>0</v>
      </c>
      <c r="NQ12" s="37">
        <f>SUMIFS('Arrêts médicaux'!$AH$8:$AH$500,'Arrêts médicaux'!$A$8:$A$500,B12,'Arrêts médicaux'!$D$8:$D$500,Salariés!$H$2)</f>
        <v>0</v>
      </c>
      <c r="NR12" s="38">
        <f t="shared" si="253"/>
        <v>0</v>
      </c>
      <c r="NS12" s="37">
        <f>SUMIFS('Arrêts médicaux'!$AH$8:$AH$500,'Arrêts médicaux'!$A$8:$A$500,B12,'Arrêts médicaux'!$D$8:$D$500,Salariés!$H$3)</f>
        <v>0</v>
      </c>
      <c r="NT12" s="37">
        <f>SUMIFS('Arrêts médicaux'!$AH$8:$AH$500,'Arrêts médicaux'!$A$8:$A$500,B12,'Arrêts médicaux'!$D$8:$D$500,Salariés!$H$4)</f>
        <v>0</v>
      </c>
      <c r="NU12" s="38">
        <f t="shared" si="254"/>
        <v>0</v>
      </c>
      <c r="NV12" s="37">
        <f>SUMIFS('Arrêts médicaux'!$AH$8:$AH$500,'Arrêts médicaux'!$A$8:$A$500,B12,'Arrêts médicaux'!$D$8:$D$500,Salariés!$H$5)</f>
        <v>0</v>
      </c>
      <c r="NW12" s="37">
        <f>SUMIFS('Arrêts médicaux'!$AH$8:$AH$500,'Arrêts médicaux'!$A$8:$A$500,B12,'Arrêts médicaux'!$D$8:$D$500,Salariés!$H$6)</f>
        <v>0</v>
      </c>
      <c r="NX12" s="37">
        <f>SUMIFS('Arrêts médicaux'!$AH$8:$AH$500,'Arrêts médicaux'!$A$8:$A$500,B12,'Arrêts médicaux'!$D$8:$D$500,Salariés!$H$7)</f>
        <v>0</v>
      </c>
      <c r="NY12" s="38">
        <f t="shared" si="255"/>
        <v>0</v>
      </c>
      <c r="NZ12" s="37">
        <f>SUMIFS('Arrêts médicaux'!$AH$8:$AH$500,'Arrêts médicaux'!$A$8:$A$500,B12,'Arrêts médicaux'!$D$8:$D$500,Salariés!$H$8)</f>
        <v>0</v>
      </c>
      <c r="OA12" s="37">
        <f>SUMIFS('Absences diverses'!$AF$8:$AF$500,'Absences diverses'!$A$8:$A$500,B12,'Absences diverses'!$D$8:$D$500,Salariés!$J$1)</f>
        <v>0</v>
      </c>
      <c r="OB12" s="37">
        <f>SUMIFS('Absences diverses'!$AF$8:$AF$500,'Absences diverses'!$A$8:$A$500,B12,'Absences diverses'!$D$8:$D$500,Salariés!$J$2)</f>
        <v>0</v>
      </c>
      <c r="OC12" s="37">
        <f>SUMIFS('Absences diverses'!$AF$8:$AF$500,'Absences diverses'!$A$8:$A$500,B12,'Absences diverses'!$D$8:$D$500,Salariés!$J$3)</f>
        <v>0</v>
      </c>
      <c r="OD12" s="37">
        <f>SUMIFS('Absences diverses'!$AF$8:$AF$500,'Absences diverses'!$A$8:$A$500,B12,'Absences diverses'!$D$8:$D$500,Salariés!$J$4)</f>
        <v>0</v>
      </c>
      <c r="OE12" s="37">
        <f>SUMIFS('Arrêts médicaux'!$AI$8:$AI$500,'Arrêts médicaux'!$A$8:$A$500,B12,'Arrêts médicaux'!$D$8:$D$500,Salariés!$H$1)</f>
        <v>0</v>
      </c>
      <c r="OF12" s="37">
        <f>SUMIFS('Arrêts médicaux'!$AI$8:$AI$500,'Arrêts médicaux'!$A$8:$A$500,B12,'Arrêts médicaux'!$D$8:$D$500,Salariés!$H$2)</f>
        <v>0</v>
      </c>
      <c r="OG12" s="38">
        <f t="shared" si="256"/>
        <v>0</v>
      </c>
      <c r="OH12" s="37">
        <f>SUMIFS('Arrêts médicaux'!$AI$8:$AI$500,'Arrêts médicaux'!$A$8:$A$500,B12,'Arrêts médicaux'!$D$8:$D$500,Salariés!$H$3)</f>
        <v>0</v>
      </c>
      <c r="OI12" s="37">
        <f>SUMIFS('Arrêts médicaux'!$AI$8:$AI$500,'Arrêts médicaux'!$A$8:$A$500,B12,'Arrêts médicaux'!$D$8:$D$500,Salariés!$H$4)</f>
        <v>0</v>
      </c>
      <c r="OJ12" s="38">
        <f t="shared" si="257"/>
        <v>0</v>
      </c>
      <c r="OK12" s="37">
        <f>SUMIFS('Arrêts médicaux'!$AI$8:$AI$500,'Arrêts médicaux'!$A$8:$A$500,B12,'Arrêts médicaux'!$D$8:$D$500,Salariés!$H$5)</f>
        <v>0</v>
      </c>
      <c r="OL12" s="37">
        <f>SUMIFS('Arrêts médicaux'!$AI$8:$AI$500,'Arrêts médicaux'!$A$8:$A$500,B12,'Arrêts médicaux'!$D$8:$D$500,Salariés!$H$6)</f>
        <v>0</v>
      </c>
      <c r="OM12" s="37">
        <f>SUMIFS('Arrêts médicaux'!$AI$8:$AI$500,'Arrêts médicaux'!$A$8:$A$500,B12,'Arrêts médicaux'!$D$8:$D$500,Salariés!$H$7)</f>
        <v>0</v>
      </c>
      <c r="ON12" s="38">
        <f t="shared" si="258"/>
        <v>0</v>
      </c>
      <c r="OO12" s="37">
        <f>SUMIFS('Arrêts médicaux'!$AI$8:$AI$500,'Arrêts médicaux'!$A$8:$A$500,B12,'Arrêts médicaux'!$D$8:$D$500,Salariés!$H$8)</f>
        <v>0</v>
      </c>
      <c r="OP12" s="37">
        <f>SUMIFS('Absences diverses'!$AG$8:$AG$500,'Absences diverses'!$A$8:$A$500,B12,'Absences diverses'!$D$8:$D$500,Salariés!$J$1)</f>
        <v>0</v>
      </c>
      <c r="OQ12" s="37">
        <f>SUMIFS('Absences diverses'!$AG$8:$AG$500,'Absences diverses'!$A$8:$A$500,B12,'Absences diverses'!$D$8:$D$500,Salariés!$J$2)</f>
        <v>0</v>
      </c>
      <c r="OR12" s="37">
        <f>SUMIFS('Absences diverses'!$AG$8:$AG$500,'Absences diverses'!$A$8:$A$500,B12,'Absences diverses'!$D$8:$D$500,Salariés!$J$3)</f>
        <v>0</v>
      </c>
      <c r="OS12" s="37">
        <f>SUMIFS('Absences diverses'!$AG$8:$AG$500,'Absences diverses'!$A$8:$A$500,B12,'Absences diverses'!$D$8:$D$500,Salariés!$J$4)</f>
        <v>0</v>
      </c>
      <c r="OT12" s="37">
        <f>SUMIFS('Arrêts médicaux'!$AJ$8:$AJ$500,'Arrêts médicaux'!$A$8:$A$500,B12,'Arrêts médicaux'!$D$8:$D$500,Salariés!$H$1)</f>
        <v>0</v>
      </c>
      <c r="OU12" s="37">
        <f>SUMIFS('Arrêts médicaux'!$AJ$8:$AJ$500,'Arrêts médicaux'!$A$8:$A$500,B12,'Arrêts médicaux'!$D$8:$D$500,Salariés!$H$2)</f>
        <v>0</v>
      </c>
      <c r="OV12" s="38">
        <f t="shared" si="259"/>
        <v>0</v>
      </c>
      <c r="OW12" s="37">
        <f>SUMIFS('Arrêts médicaux'!$AJ$8:$AJ$500,'Arrêts médicaux'!$A$8:$A$500,B12,'Arrêts médicaux'!$D$8:$D$500,Salariés!$H$3)</f>
        <v>0</v>
      </c>
      <c r="OX12" s="37">
        <f>SUMIFS('Arrêts médicaux'!$AJ$8:$AJ$500,'Arrêts médicaux'!$A$8:$A$500,B12,'Arrêts médicaux'!$D$8:$D$500,Salariés!$H$4)</f>
        <v>0</v>
      </c>
      <c r="OY12" s="38">
        <f t="shared" si="260"/>
        <v>0</v>
      </c>
      <c r="OZ12" s="37">
        <f>SUMIFS('Arrêts médicaux'!$AJ$8:$AJ$500,'Arrêts médicaux'!$A$8:$A$500,B12,'Arrêts médicaux'!$D$8:$D$500,Salariés!$H$5)</f>
        <v>0</v>
      </c>
      <c r="PA12" s="37">
        <f>SUMIFS('Arrêts médicaux'!$AJ$8:$AJ$500,'Arrêts médicaux'!$A$8:$A$500,B12,'Arrêts médicaux'!$D$8:$D$500,Salariés!$H$6)</f>
        <v>0</v>
      </c>
      <c r="PB12" s="37">
        <f>SUMIFS('Arrêts médicaux'!$AJ$8:$AJ$500,'Arrêts médicaux'!$A$8:$A$500,B12,'Arrêts médicaux'!$D$8:$D$500,Salariés!$H$7)</f>
        <v>0</v>
      </c>
      <c r="PC12" s="38">
        <f t="shared" si="261"/>
        <v>0</v>
      </c>
      <c r="PD12" s="37">
        <f>SUMIFS('Arrêts médicaux'!$AJ$8:$AJ$500,'Arrêts médicaux'!$A$8:$A$500,B12,'Arrêts médicaux'!$D$8:$D$500,Salariés!$H$8)</f>
        <v>0</v>
      </c>
      <c r="PE12" s="37">
        <f>SUMIFS('Absences diverses'!$AH$8:$AH$500,'Absences diverses'!$A$8:$A$500,B12,'Absences diverses'!$D$8:$D$500,Salariés!$J$1)</f>
        <v>0</v>
      </c>
      <c r="PF12" s="37">
        <f>SUMIFS('Absences diverses'!$AH$8:$AH$500,'Absences diverses'!$A$8:$A$500,B12,'Absences diverses'!$D$8:$D$500,Salariés!$J$2)</f>
        <v>0</v>
      </c>
      <c r="PG12" s="37">
        <f>SUMIFS('Absences diverses'!$AH$8:$AH$500,'Absences diverses'!$A$8:$A$500,B12,'Absences diverses'!$D$8:$D$500,Salariés!$J$3)</f>
        <v>0</v>
      </c>
      <c r="PH12" s="37">
        <f>SUMIFS('Absences diverses'!$AH$8:$AH$500,'Absences diverses'!$A$8:$A$500,B12,'Absences diverses'!$D$8:$D$500,Salariés!$J$4)</f>
        <v>0</v>
      </c>
      <c r="PI12" s="37">
        <f>SUMIFS('Arrêts médicaux'!$AK$8:$AK$500,'Arrêts médicaux'!$A$8:$A$500,B12,'Arrêts médicaux'!$D$8:$D$500,Salariés!$H$1)</f>
        <v>0</v>
      </c>
      <c r="PJ12" s="37">
        <f>SUMIFS('Arrêts médicaux'!$AK$8:$AK$500,'Arrêts médicaux'!$A$8:$A$500,B12,'Arrêts médicaux'!$D$8:$D$500,Salariés!$H$2)</f>
        <v>0</v>
      </c>
      <c r="PK12" s="38">
        <f t="shared" si="262"/>
        <v>0</v>
      </c>
      <c r="PL12" s="37">
        <f>SUMIFS('Arrêts médicaux'!$AK$8:$AK$500,'Arrêts médicaux'!$A$8:$A$500,B12,'Arrêts médicaux'!$D$8:$D$500,Salariés!$H$3)</f>
        <v>0</v>
      </c>
      <c r="PM12" s="37">
        <f>SUMIFS('Arrêts médicaux'!$AK$8:$AK$500,'Arrêts médicaux'!$A$8:$A$500,B12,'Arrêts médicaux'!$D$8:$D$500,Salariés!$H$4)</f>
        <v>0</v>
      </c>
      <c r="PN12" s="38">
        <f t="shared" si="263"/>
        <v>0</v>
      </c>
      <c r="PO12" s="37">
        <f>SUMIFS('Arrêts médicaux'!$AK$8:$AK$500,'Arrêts médicaux'!$A$8:$A$500,B12,'Arrêts médicaux'!$D$8:$D$500,Salariés!$H$5)</f>
        <v>0</v>
      </c>
      <c r="PP12" s="37">
        <f>SUMIFS('Arrêts médicaux'!$AK$8:$AK$500,'Arrêts médicaux'!$A$8:$A$500,B12,'Arrêts médicaux'!$D$8:$D$500,Salariés!$H$6)</f>
        <v>0</v>
      </c>
      <c r="PQ12" s="37">
        <f>SUMIFS('Arrêts médicaux'!$AK$8:$AK$500,'Arrêts médicaux'!$A$8:$A$500,B12,'Arrêts médicaux'!$D$8:$D$500,Salariés!$H$7)</f>
        <v>0</v>
      </c>
      <c r="PR12" s="38">
        <f t="shared" si="264"/>
        <v>0</v>
      </c>
      <c r="PS12" s="37">
        <f>SUMIFS('Arrêts médicaux'!$AK$8:$AK$500,'Arrêts médicaux'!$A$8:$A$500,B12,'Arrêts médicaux'!$D$8:$D$500,Salariés!$H$8)</f>
        <v>0</v>
      </c>
      <c r="PT12" s="37">
        <f>SUMIFS('Absences diverses'!$AI$8:$AI$500,'Absences diverses'!$A$8:$A$500,B12,'Absences diverses'!$D$8:$D$500,Salariés!$J$1)</f>
        <v>0</v>
      </c>
      <c r="PU12" s="37">
        <f>SUMIFS('Absences diverses'!$AI$8:$AI$500,'Absences diverses'!$A$8:$A$500,B12,'Absences diverses'!$D$8:$D$500,Salariés!$J$2)</f>
        <v>0</v>
      </c>
      <c r="PV12" s="37">
        <f>SUMIFS('Absences diverses'!$AI$8:$AI$500,'Absences diverses'!$A$8:$A$500,B12,'Absences diverses'!$D$8:$D$500,Salariés!$J$3)</f>
        <v>0</v>
      </c>
      <c r="PW12" s="37">
        <f>SUMIFS('Absences diverses'!$AI$8:$AI$500,'Absences diverses'!$A$8:$A$500,B12,'Absences diverses'!$D$8:$D$500,Salariés!$J$4)</f>
        <v>0</v>
      </c>
      <c r="PX12" s="37">
        <f>SUMIFS('Arrêts médicaux'!$AL$8:$AL$500,'Arrêts médicaux'!$A$8:$A$500,B12,'Arrêts médicaux'!$D$8:$D$500,Salariés!$H$1)</f>
        <v>0</v>
      </c>
      <c r="PY12" s="37">
        <f>SUMIFS('Arrêts médicaux'!$AL$8:$AL$500,'Arrêts médicaux'!$A$8:$A$500,B12,'Arrêts médicaux'!$D$8:$D$500,Salariés!$H$2)</f>
        <v>0</v>
      </c>
      <c r="PZ12" s="38">
        <f t="shared" si="265"/>
        <v>0</v>
      </c>
      <c r="QA12" s="37">
        <f>SUMIFS('Arrêts médicaux'!$AL$8:$AL$500,'Arrêts médicaux'!$A$8:$A$500,B12,'Arrêts médicaux'!$D$8:$D$500,Salariés!$H$3)</f>
        <v>0</v>
      </c>
      <c r="QB12" s="37">
        <f>SUMIFS('Arrêts médicaux'!$AL$8:$AL$500,'Arrêts médicaux'!$A$8:$A$500,B12,'Arrêts médicaux'!$D$8:$D$500,Salariés!$H$4)</f>
        <v>0</v>
      </c>
      <c r="QC12" s="38">
        <f t="shared" si="266"/>
        <v>0</v>
      </c>
      <c r="QD12" s="37">
        <f>SUMIFS('Arrêts médicaux'!$AL$8:$AL$500,'Arrêts médicaux'!$A$8:$A$500,B12,'Arrêts médicaux'!$D$8:$D$500,Salariés!$H$5)</f>
        <v>0</v>
      </c>
      <c r="QE12" s="37">
        <f>SUMIFS('Arrêts médicaux'!$AL$8:$AL$500,'Arrêts médicaux'!$A$8:$A$500,B12,'Arrêts médicaux'!$D$8:$D$500,Salariés!$H$6)</f>
        <v>0</v>
      </c>
      <c r="QF12" s="37">
        <f>SUMIFS('Arrêts médicaux'!$AL$8:$AL$500,'Arrêts médicaux'!$A$8:$A$500,B12,'Arrêts médicaux'!$D$8:$D$500,Salariés!$H$7)</f>
        <v>0</v>
      </c>
      <c r="QG12" s="38">
        <f t="shared" si="267"/>
        <v>0</v>
      </c>
      <c r="QH12" s="37">
        <f>SUMIFS('Arrêts médicaux'!$AL$8:$AL$500,'Arrêts médicaux'!$A$8:$A$500,B12,'Arrêts médicaux'!$D$8:$D$500,Salariés!$H$8)</f>
        <v>0</v>
      </c>
      <c r="QI12" s="37">
        <f>SUMIFS('Absences diverses'!$AJ$8:$AJ$500,'Absences diverses'!$A$8:$A$500,B12,'Absences diverses'!$D$8:$D$500,Salariés!$J$1)</f>
        <v>0</v>
      </c>
      <c r="QJ12" s="37">
        <f>SUMIFS('Absences diverses'!$AJ$8:$AJ$500,'Absences diverses'!$A$8:$A$500,B12,'Absences diverses'!$D$8:$D$500,Salariés!$J$2)</f>
        <v>0</v>
      </c>
      <c r="QK12" s="37">
        <f>SUMIFS('Absences diverses'!$AJ$8:$AJ$500,'Absences diverses'!$A$8:$A$500,B12,'Absences diverses'!$D$8:$D$500,Salariés!$J$3)</f>
        <v>0</v>
      </c>
      <c r="QL12" s="37">
        <f>SUMIFS('Absences diverses'!$AJ$8:$AJ$500,'Absences diverses'!$A$8:$A$500,B12,'Absences diverses'!$D$8:$D$500,Salariés!$J$4)</f>
        <v>0</v>
      </c>
      <c r="QM12" s="37">
        <f>SUMIFS('Arrêts médicaux'!$AM$8:$AM$500,'Arrêts médicaux'!$A$8:$A$500,B12,'Arrêts médicaux'!$D$8:$D$500,Salariés!$H$1)</f>
        <v>0</v>
      </c>
      <c r="QN12" s="37">
        <f>SUMIFS('Arrêts médicaux'!$AM$8:$AM$500,'Arrêts médicaux'!$A$8:$A$500,B12,'Arrêts médicaux'!$D$8:$D$500,Salariés!$H$2)</f>
        <v>0</v>
      </c>
      <c r="QO12" s="38">
        <f t="shared" si="268"/>
        <v>0</v>
      </c>
      <c r="QP12" s="37">
        <f>SUMIFS('Arrêts médicaux'!$AM$8:$AM$500,'Arrêts médicaux'!$A$8:$A$500,B12,'Arrêts médicaux'!$D$8:$D$500,Salariés!$H$3)</f>
        <v>0</v>
      </c>
      <c r="QQ12" s="37">
        <f>SUMIFS('Arrêts médicaux'!$AM$8:$AM$500,'Arrêts médicaux'!$A$8:$A$500,B12,'Arrêts médicaux'!$D$8:$D$500,Salariés!$H$4)</f>
        <v>0</v>
      </c>
      <c r="QR12" s="38">
        <f t="shared" si="269"/>
        <v>0</v>
      </c>
      <c r="QS12" s="37">
        <f>SUMIFS('Arrêts médicaux'!$AM$8:$AM$500,'Arrêts médicaux'!$A$8:$A$500,B12,'Arrêts médicaux'!$D$8:$D$500,Salariés!$H$5)</f>
        <v>0</v>
      </c>
      <c r="QT12" s="37">
        <f>SUMIFS('Arrêts médicaux'!$AM$8:$AM$500,'Arrêts médicaux'!$A$8:$A$500,B12,'Arrêts médicaux'!$D$8:$D$500,Salariés!$H$6)</f>
        <v>0</v>
      </c>
      <c r="QU12" s="37">
        <f>SUMIFS('Arrêts médicaux'!$AM$8:$AM$500,'Arrêts médicaux'!$A$8:$A$500,B12,'Arrêts médicaux'!$D$8:$D$500,Salariés!$H$7)</f>
        <v>0</v>
      </c>
      <c r="QV12" s="38">
        <f t="shared" si="270"/>
        <v>0</v>
      </c>
      <c r="QW12" s="37">
        <f>SUMIFS('Arrêts médicaux'!$AM$8:$AM$500,'Arrêts médicaux'!$A$8:$A$500,B12,'Arrêts médicaux'!$D$8:$D$500,Salariés!$H$8)</f>
        <v>0</v>
      </c>
      <c r="QX12" s="37">
        <f>SUMIFS('Absences diverses'!$AK$8:$AK$500,'Absences diverses'!$A$8:$A$500,B12,'Absences diverses'!$D$8:$D$500,Salariés!$J$1)</f>
        <v>0</v>
      </c>
      <c r="QY12" s="37">
        <f>SUMIFS('Absences diverses'!$AK$8:$AK$500,'Absences diverses'!$A$8:$A$500,B12,'Absences diverses'!$D$8:$D$500,Salariés!$J$2)</f>
        <v>0</v>
      </c>
      <c r="QZ12" s="37">
        <f>SUMIFS('Absences diverses'!$AK$8:$AK$500,'Absences diverses'!$A$8:$A$500,B12,'Absences diverses'!$D$8:$D$500,Salariés!$J$3)</f>
        <v>0</v>
      </c>
      <c r="RA12" s="37">
        <f>SUMIFS('Absences diverses'!$AK$8:$AK$500,'Absences diverses'!$A$8:$A$500,B12,'Absences diverses'!$D$8:$D$500,Salariés!$J$4)</f>
        <v>0</v>
      </c>
      <c r="RB12" s="37">
        <f>SUMIFS('Arrêts médicaux'!$AN$8:$AN$500,'Arrêts médicaux'!$A$8:$A$500,B12,'Arrêts médicaux'!$D$8:$D$500,Salariés!$H$1)</f>
        <v>0</v>
      </c>
      <c r="RC12" s="37">
        <f>SUMIFS('Arrêts médicaux'!$AN$8:$AN$500,'Arrêts médicaux'!$A$8:$A$500,B12,'Arrêts médicaux'!$D$8:$D$500,Salariés!$H$2)</f>
        <v>0</v>
      </c>
      <c r="RD12" s="38">
        <f t="shared" si="271"/>
        <v>0</v>
      </c>
      <c r="RE12" s="37">
        <f>SUMIFS('Arrêts médicaux'!$AN$8:$AN$500,'Arrêts médicaux'!$A$8:$A$500,B12,'Arrêts médicaux'!$D$8:$D$500,Salariés!$H$3)</f>
        <v>0</v>
      </c>
      <c r="RF12" s="37">
        <f>SUMIFS('Arrêts médicaux'!$AN$8:$AN$500,'Arrêts médicaux'!$A$8:$A$500,B12,'Arrêts médicaux'!$D$8:$D$500,Salariés!$H$4)</f>
        <v>0</v>
      </c>
      <c r="RG12" s="38">
        <f t="shared" si="272"/>
        <v>0</v>
      </c>
      <c r="RH12" s="37">
        <f>SUMIFS('Arrêts médicaux'!$AN$8:$AN$500,'Arrêts médicaux'!$A$8:$A$500,B12,'Arrêts médicaux'!$D$8:$D$500,Salariés!$H$5)</f>
        <v>0</v>
      </c>
      <c r="RI12" s="37">
        <f>SUMIFS('Arrêts médicaux'!$AN$8:$AN$500,'Arrêts médicaux'!$A$8:$A$500,B12,'Arrêts médicaux'!$D$8:$D$500,Salariés!$H$6)</f>
        <v>0</v>
      </c>
      <c r="RJ12" s="37">
        <f>SUMIFS('Arrêts médicaux'!$AN$8:$AN$500,'Arrêts médicaux'!$A$8:$A$500,B12,'Arrêts médicaux'!$D$8:$D$500,Salariés!$H$7)</f>
        <v>0</v>
      </c>
      <c r="RK12" s="38">
        <f t="shared" si="273"/>
        <v>0</v>
      </c>
      <c r="RL12" s="37">
        <f>SUMIFS('Arrêts médicaux'!$AN$8:$AN$500,'Arrêts médicaux'!$A$8:$A$500,B12,'Arrêts médicaux'!$D$8:$D$500,Salariés!$H$8)</f>
        <v>0</v>
      </c>
      <c r="RM12" s="37">
        <f>SUMIFS('Absences diverses'!$AL$8:$AL$500,'Absences diverses'!$A$8:$A$500,B12,'Absences diverses'!$D$8:$D$500,Salariés!$J$1)</f>
        <v>0</v>
      </c>
      <c r="RN12" s="37">
        <f>SUMIFS('Absences diverses'!$AL$8:$AL$500,'Absences diverses'!$A$8:$A$500,B12,'Absences diverses'!$D$8:$D$500,Salariés!$J$2)</f>
        <v>0</v>
      </c>
      <c r="RO12" s="37">
        <f>SUMIFS('Absences diverses'!$AL$8:$AL$500,'Absences diverses'!$A$8:$A$500,B12,'Absences diverses'!$D$8:$D$500,Salariés!$J$3)</f>
        <v>0</v>
      </c>
      <c r="RP12" s="37">
        <f>SUMIFS('Absences diverses'!$AL$8:$AL$500,'Absences diverses'!$A$8:$A$500,B12,'Absences diverses'!$D$8:$D$500,Salariés!$J$4)</f>
        <v>0</v>
      </c>
      <c r="RQ12" s="37">
        <f>SUMIFS('Arrêts médicaux'!$AO$8:$AO$500,'Arrêts médicaux'!$A$8:$A$500,B12,'Arrêts médicaux'!$D$8:$D$500,Salariés!$H$1)</f>
        <v>0</v>
      </c>
      <c r="RR12" s="37">
        <f>SUMIFS('Arrêts médicaux'!$AO$8:$AO$500,'Arrêts médicaux'!$A$8:$A$500,B12,'Arrêts médicaux'!$D$8:$D$500,Salariés!$H$2)</f>
        <v>0</v>
      </c>
      <c r="RS12" s="38">
        <f t="shared" si="274"/>
        <v>0</v>
      </c>
      <c r="RT12" s="37">
        <f>SUMIFS('Arrêts médicaux'!$AO$8:$AO$500,'Arrêts médicaux'!$A$8:$A$500,B12,'Arrêts médicaux'!$D$8:$D$500,Salariés!$H$3)</f>
        <v>0</v>
      </c>
      <c r="RU12" s="37">
        <f>SUMIFS('Arrêts médicaux'!$AO$8:$AO$500,'Arrêts médicaux'!$A$8:$A$500,B12,'Arrêts médicaux'!$D$8:$D$500,Salariés!$H$4)</f>
        <v>0</v>
      </c>
      <c r="RV12" s="38">
        <f t="shared" si="275"/>
        <v>0</v>
      </c>
      <c r="RW12" s="37">
        <f>SUMIFS('Arrêts médicaux'!$AO$8:$AO$500,'Arrêts médicaux'!$A$8:$A$500,B12,'Arrêts médicaux'!$D$8:$D$500,Salariés!$H$5)</f>
        <v>0</v>
      </c>
      <c r="RX12" s="37">
        <f>SUMIFS('Arrêts médicaux'!$AO$8:$AO$500,'Arrêts médicaux'!$A$8:$A$500,B12,'Arrêts médicaux'!$D$8:$D$500,Salariés!$H$6)</f>
        <v>0</v>
      </c>
      <c r="RY12" s="37">
        <f>SUMIFS('Arrêts médicaux'!$AO$8:$AO$500,'Arrêts médicaux'!$A$8:$A$500,B12,'Arrêts médicaux'!$D$8:$D$500,Salariés!$H$7)</f>
        <v>0</v>
      </c>
      <c r="RZ12" s="38">
        <f t="shared" si="276"/>
        <v>0</v>
      </c>
      <c r="SA12" s="37">
        <f>SUMIFS('Arrêts médicaux'!$AO$8:$AO$500,'Arrêts médicaux'!$A$8:$A$500,B12,'Arrêts médicaux'!$D$8:$D$500,Salariés!$H$8)</f>
        <v>0</v>
      </c>
      <c r="SB12" s="37">
        <f>SUMIFS('Absences diverses'!$AM$8:$AM$500,'Absences diverses'!$A$8:$A$500,B12,'Absences diverses'!$D$8:$D$500,Salariés!$J$1)</f>
        <v>0</v>
      </c>
      <c r="SC12" s="37">
        <f>SUMIFS('Absences diverses'!$AM$8:$AM$500,'Absences diverses'!$A$8:$A$500,B12,'Absences diverses'!$D$8:$D$500,Salariés!$J$2)</f>
        <v>0</v>
      </c>
      <c r="SD12" s="37">
        <f>SUMIFS('Absences diverses'!$AM$8:$AM$500,'Absences diverses'!$A$8:$A$500,B12,'Absences diverses'!$D$8:$D$500,Salariés!$J$3)</f>
        <v>0</v>
      </c>
      <c r="SE12" s="37">
        <f>SUMIFS('Absences diverses'!$AM$8:$AM$500,'Absences diverses'!$A$8:$A$500,B12,'Absences diverses'!$D$8:$D$500,Salariés!$J$4)</f>
        <v>0</v>
      </c>
      <c r="SF12" s="37">
        <f>SUMIFS('Arrêts médicaux'!$AP$8:$AP$500,'Arrêts médicaux'!$A$8:$A$500,B12,'Arrêts médicaux'!$D$8:$D$500,Salariés!$H$1)</f>
        <v>0</v>
      </c>
      <c r="SG12" s="37">
        <f>SUMIFS('Arrêts médicaux'!$AP$8:$AP$500,'Arrêts médicaux'!$A$8:$A$500,B12,'Arrêts médicaux'!$D$8:$D$500,Salariés!$H$2)</f>
        <v>0</v>
      </c>
      <c r="SH12" s="38">
        <f t="shared" si="277"/>
        <v>0</v>
      </c>
      <c r="SI12" s="37">
        <f>SUMIFS('Arrêts médicaux'!$AP$8:$AP$500,'Arrêts médicaux'!$A$8:$A$500,B12,'Arrêts médicaux'!$D$8:$D$500,Salariés!$H$3)</f>
        <v>0</v>
      </c>
      <c r="SJ12" s="37">
        <f>SUMIFS('Arrêts médicaux'!$AP$8:$AP$500,'Arrêts médicaux'!$A$8:$A$500,B12,'Arrêts médicaux'!$D$8:$D$500,Salariés!$H$4)</f>
        <v>0</v>
      </c>
      <c r="SK12" s="38">
        <f t="shared" si="278"/>
        <v>0</v>
      </c>
      <c r="SL12" s="37">
        <f>SUMIFS('Arrêts médicaux'!$AP$8:$AP$500,'Arrêts médicaux'!$A$8:$A$500,B12,'Arrêts médicaux'!$D$8:$D$500,Salariés!$H$5)</f>
        <v>0</v>
      </c>
      <c r="SM12" s="37">
        <f>SUMIFS('Arrêts médicaux'!$AP$8:$AP$500,'Arrêts médicaux'!$A$8:$A$500,B12,'Arrêts médicaux'!$D$8:$D$500,Salariés!$H$6)</f>
        <v>0</v>
      </c>
      <c r="SN12" s="37">
        <f>SUMIFS('Arrêts médicaux'!$AP$8:$AP$500,'Arrêts médicaux'!$A$8:$A$500,B12,'Arrêts médicaux'!$D$8:$D$500,Salariés!$H$7)</f>
        <v>0</v>
      </c>
      <c r="SO12" s="38">
        <f t="shared" si="279"/>
        <v>0</v>
      </c>
      <c r="SP12" s="37">
        <f>SUMIFS('Arrêts médicaux'!$AP$8:$AP$500,'Arrêts médicaux'!$A$8:$A$500,B12,'Arrêts médicaux'!$D$8:$D$500,Salariés!$H$8)</f>
        <v>0</v>
      </c>
      <c r="SQ12" s="37">
        <f>SUMIFS('Absences diverses'!$AN$8:$AN$500,'Absences diverses'!$A$8:$A$500,B12,'Absences diverses'!$D$8:$D$500,Salariés!$J$1)</f>
        <v>0</v>
      </c>
      <c r="SR12" s="37">
        <f>SUMIFS('Absences diverses'!$AN$8:$AN$500,'Absences diverses'!$A$8:$A$500,B12,'Absences diverses'!$D$8:$D$500,Salariés!$J$2)</f>
        <v>0</v>
      </c>
      <c r="SS12" s="37">
        <f>SUMIFS('Absences diverses'!$AN$8:$AN$500,'Absences diverses'!$A$8:$A$500,B12,'Absences diverses'!$D$8:$D$500,Salariés!$J$3)</f>
        <v>0</v>
      </c>
      <c r="ST12" s="37">
        <f>SUMIFS('Absences diverses'!$AN$8:$AN$500,'Absences diverses'!$A$8:$A$500,B12,'Absences diverses'!$D$8:$D$500,Salariés!$J$4)</f>
        <v>0</v>
      </c>
      <c r="SU12" s="37">
        <f>SUMIFS('Arrêts médicaux'!$AQ$8:$AQ$500,'Arrêts médicaux'!$A$8:$A$500,B12,'Arrêts médicaux'!$D$8:$D$500,Salariés!$H$1)</f>
        <v>0</v>
      </c>
      <c r="SV12" s="37">
        <f>SUMIFS('Arrêts médicaux'!$AQ$8:$AQ$500,'Arrêts médicaux'!$A$8:$A$500,B12,'Arrêts médicaux'!$D$8:$D$500,Salariés!$H$2)</f>
        <v>0</v>
      </c>
      <c r="SW12" s="38">
        <f t="shared" si="280"/>
        <v>0</v>
      </c>
      <c r="SX12" s="37">
        <f>SUMIFS('Arrêts médicaux'!$AQ$8:$AQ$500,'Arrêts médicaux'!$A$8:$A$500,B12,'Arrêts médicaux'!$D$8:$D$500,Salariés!$H$3)</f>
        <v>0</v>
      </c>
      <c r="SY12" s="37">
        <f>SUMIFS('Arrêts médicaux'!$AQ$8:$AQ$500,'Arrêts médicaux'!$A$8:$A$500,B12,'Arrêts médicaux'!$D$8:$D$500,Salariés!$H$4)</f>
        <v>0</v>
      </c>
      <c r="SZ12" s="38">
        <f t="shared" si="281"/>
        <v>0</v>
      </c>
      <c r="TA12" s="37">
        <f>SUMIFS('Arrêts médicaux'!$AQ$8:$AQ$500,'Arrêts médicaux'!$A$8:$A$500,B12,'Arrêts médicaux'!$D$8:$D$500,Salariés!$H$5)</f>
        <v>0</v>
      </c>
      <c r="TB12" s="37">
        <f>SUMIFS('Arrêts médicaux'!$AQ$8:$AQ$500,'Arrêts médicaux'!$A$8:$A$500,B12,'Arrêts médicaux'!$D$8:$D$500,Salariés!$H$6)</f>
        <v>0</v>
      </c>
      <c r="TC12" s="37">
        <f>SUMIFS('Arrêts médicaux'!$AQ$8:$AQ$500,'Arrêts médicaux'!$A$8:$A$500,B12,'Arrêts médicaux'!$D$8:$D$500,Salariés!$H$7)</f>
        <v>0</v>
      </c>
      <c r="TD12" s="38">
        <f t="shared" si="282"/>
        <v>0</v>
      </c>
      <c r="TE12" s="37">
        <f>SUMIFS('Arrêts médicaux'!$AQ$8:$AQ$500,'Arrêts médicaux'!$A$8:$A$500,B12,'Arrêts médicaux'!$D$8:$D$500,Salariés!$H$8)</f>
        <v>0</v>
      </c>
      <c r="TF12" s="37">
        <f>SUMIFS('Absences diverses'!$AO$8:$AO$500,'Absences diverses'!$A$8:$A$500,B12,'Absences diverses'!$D$8:$D$500,Salariés!$J$1)</f>
        <v>0</v>
      </c>
      <c r="TG12" s="37">
        <f>SUMIFS('Absences diverses'!$AO$8:$AO$500,'Absences diverses'!$A$8:$A$500,B12,'Absences diverses'!$D$8:$D$500,Salariés!$J$2)</f>
        <v>0</v>
      </c>
      <c r="TH12" s="37">
        <f>SUMIFS('Absences diverses'!$AO$8:$AO$500,'Absences diverses'!$A$8:$A$500,B12,'Absences diverses'!$D$8:$D$500,Salariés!$J$3)</f>
        <v>0</v>
      </c>
      <c r="TI12" s="37">
        <f>SUMIFS('Absences diverses'!$AO$8:$AO$500,'Absences diverses'!$A$8:$A$500,B12,'Absences diverses'!$D$8:$D$500,Salariés!$J$4)</f>
        <v>0</v>
      </c>
      <c r="TJ12" s="37">
        <f>SUMIFS('Arrêts médicaux'!$AR$8:$AR$500,'Arrêts médicaux'!$A$8:$A$500,B12,'Arrêts médicaux'!$D$8:$D$500,Salariés!$H$1)</f>
        <v>0</v>
      </c>
      <c r="TK12" s="37">
        <f>SUMIFS('Arrêts médicaux'!$AR$8:$AR$500,'Arrêts médicaux'!$A$8:$A$500,B12,'Arrêts médicaux'!$D$8:$D$500,Salariés!$H$2)</f>
        <v>0</v>
      </c>
      <c r="TL12" s="38">
        <f t="shared" si="283"/>
        <v>0</v>
      </c>
      <c r="TM12" s="37">
        <f>SUMIFS('Arrêts médicaux'!$AR$8:$AR$500,'Arrêts médicaux'!$A$8:$A$500,B12,'Arrêts médicaux'!$D$8:$D$500,Salariés!$H$3)</f>
        <v>0</v>
      </c>
      <c r="TN12" s="37">
        <f>SUMIFS('Arrêts médicaux'!$AR$8:$AR$500,'Arrêts médicaux'!$A$8:$A$500,B12,'Arrêts médicaux'!$D$8:$D$500,Salariés!$H$4)</f>
        <v>0</v>
      </c>
      <c r="TO12" s="38">
        <f t="shared" si="284"/>
        <v>0</v>
      </c>
      <c r="TP12" s="37">
        <f>SUMIFS('Arrêts médicaux'!$AR$8:$AR$500,'Arrêts médicaux'!$A$8:$A$500,B12,'Arrêts médicaux'!$D$8:$D$500,Salariés!$H$5)</f>
        <v>0</v>
      </c>
      <c r="TQ12" s="37">
        <f>SUMIFS('Arrêts médicaux'!$AR$8:$AR$500,'Arrêts médicaux'!$A$8:$A$500,B12,'Arrêts médicaux'!$D$8:$D$500,Salariés!$H$6)</f>
        <v>0</v>
      </c>
      <c r="TR12" s="37">
        <f>SUMIFS('Arrêts médicaux'!$AR$8:$AR$500,'Arrêts médicaux'!$A$8:$A$500,B12,'Arrêts médicaux'!$D$8:$D$500,Salariés!$H$7)</f>
        <v>0</v>
      </c>
      <c r="TS12" s="38">
        <f t="shared" si="285"/>
        <v>0</v>
      </c>
      <c r="TT12" s="37">
        <f>SUMIFS('Arrêts médicaux'!$AR$8:$AR$500,'Arrêts médicaux'!$A$8:$A$500,B12,'Arrêts médicaux'!$D$8:$D$500,Salariés!$H$8)</f>
        <v>0</v>
      </c>
      <c r="TU12" s="37">
        <f>SUMIFS('Absences diverses'!$AP$8:$AP$500,'Absences diverses'!$A$8:$A$500,B12,'Absences diverses'!$D$8:$D$500,Salariés!$J$1)</f>
        <v>0</v>
      </c>
      <c r="TV12" s="37">
        <f>SUMIFS('Absences diverses'!$AP$8:$AP$500,'Absences diverses'!$A$8:$A$500,B12,'Absences diverses'!$D$8:$D$500,Salariés!$J$2)</f>
        <v>0</v>
      </c>
      <c r="TW12" s="37">
        <f>SUMIFS('Absences diverses'!$AP$8:$AP$500,'Absences diverses'!$A$8:$A$500,B12,'Absences diverses'!$D$8:$D$500,Salariés!$J$3)</f>
        <v>0</v>
      </c>
      <c r="TX12" s="37">
        <f>SUMIFS('Absences diverses'!$AP$8:$AP$500,'Absences diverses'!$A$8:$A$500,B12,'Absences diverses'!$D$8:$D$500,Salariés!$J$4)</f>
        <v>0</v>
      </c>
      <c r="TY12" s="37">
        <f>SUMIFS('Arrêts médicaux'!$AS$8:$AS$500,'Arrêts médicaux'!$A$8:$A$500,B12,'Arrêts médicaux'!$D$8:$D$500,Salariés!$H$1)</f>
        <v>0</v>
      </c>
      <c r="TZ12" s="37">
        <f>SUMIFS('Arrêts médicaux'!$AS$8:$AS$500,'Arrêts médicaux'!$A$8:$A$500,B12,'Arrêts médicaux'!$D$8:$D$500,Salariés!$H$2)</f>
        <v>0</v>
      </c>
      <c r="UA12" s="38">
        <f t="shared" si="286"/>
        <v>0</v>
      </c>
      <c r="UB12" s="37">
        <f>SUMIFS('Arrêts médicaux'!$AS$8:$AS$500,'Arrêts médicaux'!$A$8:$A$500,B12,'Arrêts médicaux'!$D$8:$D$500,Salariés!$H$3)</f>
        <v>0</v>
      </c>
      <c r="UC12" s="37">
        <f>SUMIFS('Arrêts médicaux'!$AS$8:$AS$500,'Arrêts médicaux'!$A$8:$A$500,B12,'Arrêts médicaux'!$D$8:$D$500,Salariés!$H$4)</f>
        <v>0</v>
      </c>
      <c r="UD12" s="38">
        <f t="shared" si="287"/>
        <v>0</v>
      </c>
      <c r="UE12" s="37">
        <f>SUMIFS('Arrêts médicaux'!$AS$8:$AS$500,'Arrêts médicaux'!$A$8:$A$500,B12,'Arrêts médicaux'!$D$8:$D$500,Salariés!$H$5)</f>
        <v>0</v>
      </c>
      <c r="UF12" s="37">
        <f>SUMIFS('Arrêts médicaux'!$AS$8:$AS$500,'Arrêts médicaux'!$A$8:$A$500,B12,'Arrêts médicaux'!$D$8:$D$500,Salariés!$H$6)</f>
        <v>0</v>
      </c>
      <c r="UG12" s="37">
        <f>SUMIFS('Arrêts médicaux'!$AS$8:$AS$500,'Arrêts médicaux'!$A$8:$A$500,B12,'Arrêts médicaux'!$D$8:$D$500,Salariés!$H$7)</f>
        <v>0</v>
      </c>
      <c r="UH12" s="38">
        <f t="shared" si="288"/>
        <v>0</v>
      </c>
      <c r="UI12" s="37">
        <f>SUMIFS('Arrêts médicaux'!$AS$8:$AS$500,'Arrêts médicaux'!$A$8:$A$500,B12,'Arrêts médicaux'!$D$8:$D$500,Salariés!$H$8)</f>
        <v>0</v>
      </c>
      <c r="UJ12" s="37">
        <f>SUMIFS('Absences diverses'!$AQ$8:$AQ$500,'Absences diverses'!$A$8:$A$500,B12,'Absences diverses'!$D$8:$D$500,Salariés!$J$1)</f>
        <v>0</v>
      </c>
      <c r="UK12" s="37">
        <f>SUMIFS('Absences diverses'!$AQ$8:$AQ$500,'Absences diverses'!$A$8:$A$500,B12,'Absences diverses'!$D$8:$D$500,Salariés!$J$2)</f>
        <v>0</v>
      </c>
      <c r="UL12" s="37">
        <f>SUMIFS('Absences diverses'!$AQ$8:$AQ$500,'Absences diverses'!$A$8:$A$500,B12,'Absences diverses'!$D$8:$D$500,Salariés!$J$3)</f>
        <v>0</v>
      </c>
      <c r="UM12" s="37">
        <f>SUMIFS('Absences diverses'!$AQ$8:$AQ$500,'Absences diverses'!$A$8:$A$500,B12,'Absences diverses'!$D$8:$D$500,Salariés!$J$4)</f>
        <v>0</v>
      </c>
      <c r="UN12" s="37">
        <f>SUMIFS('Arrêts médicaux'!$AT$8:$AT$500,'Arrêts médicaux'!$A$8:$A$500,B12,'Arrêts médicaux'!$D$8:$D$500,Salariés!$H$1)</f>
        <v>0</v>
      </c>
      <c r="UO12" s="37">
        <f>SUMIFS('Arrêts médicaux'!$AT$8:$AT$500,'Arrêts médicaux'!$A$8:$A$500,B12,'Arrêts médicaux'!$D$8:$D$500,Salariés!$H$2)</f>
        <v>0</v>
      </c>
      <c r="UP12" s="38">
        <f t="shared" si="289"/>
        <v>0</v>
      </c>
      <c r="UQ12" s="37">
        <f>SUMIFS('Arrêts médicaux'!$AT$8:$AT$500,'Arrêts médicaux'!$A$8:$A$500,B12,'Arrêts médicaux'!$D$8:$D$500,Salariés!$H$3)</f>
        <v>0</v>
      </c>
      <c r="UR12" s="37">
        <f>SUMIFS('Arrêts médicaux'!$AT$8:$AT$500,'Arrêts médicaux'!$A$8:$A$500,B12,'Arrêts médicaux'!$D$8:$D$500,Salariés!$H$4)</f>
        <v>0</v>
      </c>
      <c r="US12" s="38">
        <f t="shared" si="290"/>
        <v>0</v>
      </c>
      <c r="UT12" s="37">
        <f>SUMIFS('Arrêts médicaux'!$AT$8:$AT$500,'Arrêts médicaux'!$A$8:$A$500,B12,'Arrêts médicaux'!$D$8:$D$500,Salariés!$H$5)</f>
        <v>0</v>
      </c>
      <c r="UU12" s="37">
        <f>SUMIFS('Arrêts médicaux'!$AT$8:$AT$500,'Arrêts médicaux'!$A$8:$A$500,B12,'Arrêts médicaux'!$D$8:$D$500,Salariés!$H$6)</f>
        <v>0</v>
      </c>
      <c r="UV12" s="37">
        <f>SUMIFS('Arrêts médicaux'!$AT$8:$AT$500,'Arrêts médicaux'!$A$8:$A$500,B12,'Arrêts médicaux'!$D$8:$D$500,Salariés!$H$7)</f>
        <v>0</v>
      </c>
      <c r="UW12" s="38">
        <f t="shared" si="291"/>
        <v>0</v>
      </c>
      <c r="UX12" s="37">
        <f>SUMIFS('Arrêts médicaux'!$AT$8:$AT$500,'Arrêts médicaux'!$A$8:$A$500,B12,'Arrêts médicaux'!$D$8:$D$500,Salariés!$H$8)</f>
        <v>0</v>
      </c>
      <c r="UY12" s="37">
        <f>SUMIFS('Absences diverses'!$AR$8:$AR$500,'Absences diverses'!$A$8:$A$500,B12,'Absences diverses'!$D$8:$D$500,Salariés!$J$1)</f>
        <v>0</v>
      </c>
      <c r="UZ12" s="37">
        <f>SUMIFS('Absences diverses'!$AR$8:$AR$500,'Absences diverses'!$A$8:$A$500,B12,'Absences diverses'!$D$8:$D$500,Salariés!$J$2)</f>
        <v>0</v>
      </c>
      <c r="VA12" s="37">
        <f>SUMIFS('Absences diverses'!$AR$8:$AR$500,'Absences diverses'!$A$8:$A$500,B12,'Absences diverses'!$D$8:$D$500,Salariés!$J$3)</f>
        <v>0</v>
      </c>
      <c r="VB12" s="37">
        <f>SUMIFS('Absences diverses'!$AR$8:$AR$500,'Absences diverses'!$A$8:$A$500,B12,'Absences diverses'!$D$8:$D$500,Salariés!$J$4)</f>
        <v>0</v>
      </c>
      <c r="VC12" s="37">
        <f>SUMIFS('Arrêts médicaux'!$AU$8:$AU$500,'Arrêts médicaux'!$A$8:$A$500,B12,'Arrêts médicaux'!$D$8:$D$500,Salariés!$H$1)</f>
        <v>0</v>
      </c>
      <c r="VD12" s="37">
        <f>SUMIFS('Arrêts médicaux'!$AU$8:$AU$500,'Arrêts médicaux'!$A$8:$A$500,B12,'Arrêts médicaux'!$D$8:$D$500,Salariés!$H$2)</f>
        <v>0</v>
      </c>
      <c r="VE12" s="38">
        <f t="shared" si="292"/>
        <v>0</v>
      </c>
      <c r="VF12" s="37">
        <f>SUMIFS('Arrêts médicaux'!$AU$8:$AU$500,'Arrêts médicaux'!$A$8:$A$500,B12,'Arrêts médicaux'!$D$8:$D$500,Salariés!$H$3)</f>
        <v>0</v>
      </c>
      <c r="VG12" s="37">
        <f>SUMIFS('Arrêts médicaux'!$AU$8:$AU$500,'Arrêts médicaux'!$A$8:$A$500,B12,'Arrêts médicaux'!$D$8:$D$500,Salariés!$H$4)</f>
        <v>0</v>
      </c>
      <c r="VH12" s="38">
        <f t="shared" si="293"/>
        <v>0</v>
      </c>
      <c r="VI12" s="37">
        <f>SUMIFS('Arrêts médicaux'!$AU$8:$AU$500,'Arrêts médicaux'!$A$8:$A$500,B12,'Arrêts médicaux'!$D$8:$D$500,Salariés!$H$5)</f>
        <v>0</v>
      </c>
      <c r="VJ12" s="37">
        <f>SUMIFS('Arrêts médicaux'!$AU$8:$AU$500,'Arrêts médicaux'!$A$8:$A$500,B12,'Arrêts médicaux'!$D$8:$D$500,Salariés!$H$6)</f>
        <v>0</v>
      </c>
      <c r="VK12" s="37">
        <f>SUMIFS('Arrêts médicaux'!$AU$8:$AU$500,'Arrêts médicaux'!$A$8:$A$500,B12,'Arrêts médicaux'!$D$8:$D$500,Salariés!$H$7)</f>
        <v>0</v>
      </c>
      <c r="VL12" s="38">
        <f t="shared" si="294"/>
        <v>0</v>
      </c>
      <c r="VM12" s="37">
        <f>SUMIFS('Arrêts médicaux'!$AU$8:$AU$500,'Arrêts médicaux'!$A$8:$A$500,B12,'Arrêts médicaux'!$D$8:$D$500,Salariés!$H$8)</f>
        <v>0</v>
      </c>
      <c r="VN12" s="37">
        <f>SUMIFS('Absences diverses'!$AS$8:$AS$500,'Absences diverses'!$A$8:$A$500,B12,'Absences diverses'!$D$8:$D$500,Salariés!$J$1)</f>
        <v>0</v>
      </c>
      <c r="VO12" s="37">
        <f>SUMIFS('Absences diverses'!$AS$8:$AS$500,'Absences diverses'!$A$8:$A$500,B12,'Absences diverses'!$D$8:$D$500,Salariés!$J$2)</f>
        <v>0</v>
      </c>
      <c r="VP12" s="37">
        <f>SUMIFS('Absences diverses'!$AS$8:$AS$500,'Absences diverses'!$A$8:$A$500,B12,'Absences diverses'!$D$8:$D$500,Salariés!$J$3)</f>
        <v>0</v>
      </c>
      <c r="VQ12" s="37">
        <f>SUMIFS('Absences diverses'!$AS$8:$AS$500,'Absences diverses'!$A$8:$A$500,B12,'Absences diverses'!$D$8:$D$500,Salariés!$J$4)</f>
        <v>0</v>
      </c>
      <c r="VR12" s="37">
        <f>SUMIFS('Arrêts médicaux'!$AV$8:$AV$500,'Arrêts médicaux'!$A$8:$A$500,B12,'Arrêts médicaux'!$D$8:$D$500,Salariés!$H$1)</f>
        <v>0</v>
      </c>
      <c r="VS12" s="37">
        <f>SUMIFS('Arrêts médicaux'!$AV$8:$AV$500,'Arrêts médicaux'!$A$8:$A$500,B12,'Arrêts médicaux'!$D$8:$D$500,Salariés!$H$2)</f>
        <v>0</v>
      </c>
      <c r="VT12" s="38">
        <f t="shared" si="295"/>
        <v>0</v>
      </c>
      <c r="VU12" s="37">
        <f>SUMIFS('Arrêts médicaux'!$AV$8:$AV$500,'Arrêts médicaux'!$A$8:$A$500,B12,'Arrêts médicaux'!$D$8:$D$500,Salariés!$H$3)</f>
        <v>0</v>
      </c>
      <c r="VV12" s="37">
        <f>SUMIFS('Arrêts médicaux'!$AV$8:$AV$500,'Arrêts médicaux'!$A$8:$A$500,B12,'Arrêts médicaux'!$D$8:$D$500,Salariés!$H$4)</f>
        <v>0</v>
      </c>
      <c r="VW12" s="38">
        <f t="shared" si="296"/>
        <v>0</v>
      </c>
      <c r="VX12" s="37">
        <f>SUMIFS('Arrêts médicaux'!$AV$8:$AV$500,'Arrêts médicaux'!$A$8:$A$500,B12,'Arrêts médicaux'!$D$8:$D$500,Salariés!$H$5)</f>
        <v>0</v>
      </c>
      <c r="VY12" s="37">
        <f>SUMIFS('Arrêts médicaux'!$AV$8:$AV$500,'Arrêts médicaux'!$A$8:$A$500,B12,'Arrêts médicaux'!$D$8:$D$500,Salariés!$H$6)</f>
        <v>0</v>
      </c>
      <c r="VZ12" s="37">
        <f>SUMIFS('Arrêts médicaux'!$AV$8:$AV$500,'Arrêts médicaux'!$A$8:$A$500,B12,'Arrêts médicaux'!$D$8:$D$500,Salariés!$H$7)</f>
        <v>0</v>
      </c>
      <c r="WA12" s="38">
        <f t="shared" si="297"/>
        <v>0</v>
      </c>
      <c r="WB12" s="37">
        <f>SUMIFS('Arrêts médicaux'!$AV$8:$AV$500,'Arrêts médicaux'!$A$8:$A$500,B12,'Arrêts médicaux'!$D$8:$D$500,Salariés!$H$8)</f>
        <v>0</v>
      </c>
      <c r="WC12" s="37">
        <f>SUMIFS('Absences diverses'!$AT$8:$AT$500,'Absences diverses'!$A$8:$A$500,B12,'Absences diverses'!$D$8:$D$500,Salariés!$J$1)</f>
        <v>0</v>
      </c>
      <c r="WD12" s="37">
        <f>SUMIFS('Absences diverses'!$AT$8:$AT$500,'Absences diverses'!$A$8:$A$500,B12,'Absences diverses'!$D$8:$D$500,Salariés!$J$2)</f>
        <v>0</v>
      </c>
      <c r="WE12" s="37">
        <f>SUMIFS('Absences diverses'!$AT$8:$AT$500,'Absences diverses'!$A$8:$A$500,B12,'Absences diverses'!$D$8:$D$500,Salariés!$J$3)</f>
        <v>0</v>
      </c>
      <c r="WF12" s="37">
        <f>SUMIFS('Absences diverses'!$AT$8:$AT$500,'Absences diverses'!$A$8:$A$500,B12,'Absences diverses'!$D$8:$D$500,Salariés!$J$4)</f>
        <v>0</v>
      </c>
      <c r="WG12" s="37">
        <f>SUMIFS('Arrêts médicaux'!$AW$8:$AW$500,'Arrêts médicaux'!$A$8:$A$500,B12,'Arrêts médicaux'!$D$8:$D$500,Salariés!$H$1)</f>
        <v>0</v>
      </c>
      <c r="WH12" s="37">
        <f>SUMIFS('Arrêts médicaux'!$AW$8:$AW$500,'Arrêts médicaux'!$A$8:$A$500,B12,'Arrêts médicaux'!$D$8:$D$500,Salariés!$H$2)</f>
        <v>0</v>
      </c>
      <c r="WI12" s="38">
        <f t="shared" si="298"/>
        <v>0</v>
      </c>
      <c r="WJ12" s="37">
        <f>SUMIFS('Arrêts médicaux'!$AW$8:$AW$500,'Arrêts médicaux'!$A$8:$A$500,B12,'Arrêts médicaux'!$D$8:$D$500,Salariés!$H$3)</f>
        <v>0</v>
      </c>
      <c r="WK12" s="37">
        <f>SUMIFS('Arrêts médicaux'!$AW$8:$AW$500,'Arrêts médicaux'!$A$8:$A$500,B12,'Arrêts médicaux'!$D$8:$D$500,Salariés!$H$4)</f>
        <v>0</v>
      </c>
      <c r="WL12" s="38">
        <f t="shared" si="299"/>
        <v>0</v>
      </c>
      <c r="WM12" s="37">
        <f>SUMIFS('Arrêts médicaux'!$AW$8:$AW$500,'Arrêts médicaux'!$A$8:$A$500,B12,'Arrêts médicaux'!$D$8:$D$500,Salariés!$H$5)</f>
        <v>0</v>
      </c>
      <c r="WN12" s="37">
        <f>SUMIFS('Arrêts médicaux'!$AW$8:$AW$500,'Arrêts médicaux'!$A$8:$A$500,B12,'Arrêts médicaux'!$D$8:$D$500,Salariés!$H$6)</f>
        <v>0</v>
      </c>
      <c r="WO12" s="37">
        <f>SUMIFS('Arrêts médicaux'!$AW$8:$AW$500,'Arrêts médicaux'!$A$8:$A$500,B12,'Arrêts médicaux'!$D$8:$D$500,Salariés!$H$7)</f>
        <v>0</v>
      </c>
      <c r="WP12" s="38">
        <f t="shared" si="300"/>
        <v>0</v>
      </c>
      <c r="WQ12" s="37">
        <f>SUMIFS('Arrêts médicaux'!$AW$8:$AW$500,'Arrêts médicaux'!$A$8:$A$500,B12,'Arrêts médicaux'!$D$8:$D$500,Salariés!$H$8)</f>
        <v>0</v>
      </c>
      <c r="WR12" s="37">
        <f>SUMIFS('Absences diverses'!$AU$8:$AU$500,'Absences diverses'!$A$8:$A$500,B12,'Absences diverses'!$D$8:$D$500,Salariés!$J$1)</f>
        <v>0</v>
      </c>
      <c r="WS12" s="37">
        <f>SUMIFS('Absences diverses'!$AU$8:$AU$500,'Absences diverses'!$A$8:$A$500,B12,'Absences diverses'!$D$8:$D$500,Salariés!$J$2)</f>
        <v>0</v>
      </c>
      <c r="WT12" s="37">
        <f>SUMIFS('Absences diverses'!$AU$8:$AU$500,'Absences diverses'!$A$8:$A$500,B12,'Absences diverses'!$D$8:$D$500,Salariés!$J$3)</f>
        <v>0</v>
      </c>
      <c r="WU12" s="37">
        <f>SUMIFS('Absences diverses'!$AU$8:$AU$500,'Absences diverses'!$A$8:$A$500,B12,'Absences diverses'!$D$8:$D$500,Salariés!$J$4)</f>
        <v>0</v>
      </c>
      <c r="WV12" s="37">
        <f>SUMIFS('Arrêts médicaux'!$AX$8:$AX$500,'Arrêts médicaux'!$A$8:$A$500,B12,'Arrêts médicaux'!$D$8:$D$500,Salariés!$H$1)</f>
        <v>0</v>
      </c>
      <c r="WW12" s="37">
        <f>SUMIFS('Arrêts médicaux'!$AX$8:$AX$500,'Arrêts médicaux'!$A$8:$A$500,B12,'Arrêts médicaux'!$D$8:$D$500,Salariés!$H$2)</f>
        <v>0</v>
      </c>
      <c r="WX12" s="38">
        <f t="shared" si="301"/>
        <v>0</v>
      </c>
      <c r="WY12" s="37">
        <f>SUMIFS('Arrêts médicaux'!$AX$8:$AX$500,'Arrêts médicaux'!$A$8:$A$500,B12,'Arrêts médicaux'!$D$8:$D$500,Salariés!$H$3)</f>
        <v>0</v>
      </c>
      <c r="WZ12" s="37">
        <f>SUMIFS('Arrêts médicaux'!$AX$8:$AX$500,'Arrêts médicaux'!$A$8:$A$500,B12,'Arrêts médicaux'!$D$8:$D$500,Salariés!$H$4)</f>
        <v>0</v>
      </c>
      <c r="XA12" s="38">
        <f t="shared" si="302"/>
        <v>0</v>
      </c>
      <c r="XB12" s="37">
        <f>SUMIFS('Arrêts médicaux'!$AX$8:$AX$500,'Arrêts médicaux'!$A$8:$A$500,B12,'Arrêts médicaux'!$D$8:$D$500,Salariés!$H$5)</f>
        <v>0</v>
      </c>
      <c r="XC12" s="37">
        <f>SUMIFS('Arrêts médicaux'!$AX$8:$AX$500,'Arrêts médicaux'!$A$8:$A$500,B12,'Arrêts médicaux'!$D$8:$D$500,Salariés!$H$6)</f>
        <v>0</v>
      </c>
      <c r="XD12" s="37">
        <f>SUMIFS('Arrêts médicaux'!$AX$8:$AX$500,'Arrêts médicaux'!$A$8:$A$500,B12,'Arrêts médicaux'!$D$8:$D$500,Salariés!$H$7)</f>
        <v>0</v>
      </c>
      <c r="XE12" s="38">
        <f t="shared" si="303"/>
        <v>0</v>
      </c>
      <c r="XF12" s="37">
        <f>SUMIFS('Arrêts médicaux'!$AX$8:$AX$500,'Arrêts médicaux'!$A$8:$A$500,B12,'Arrêts médicaux'!$D$8:$D$500,Salariés!$H$8)</f>
        <v>0</v>
      </c>
      <c r="XG12" s="37">
        <f>SUMIFS('Absences diverses'!$AV$8:$AV$500,'Absences diverses'!$A$8:$A$500,B12,'Absences diverses'!$D$8:$D$500,Salariés!$J$1)</f>
        <v>0</v>
      </c>
      <c r="XH12" s="37">
        <f>SUMIFS('Absences diverses'!$AV$8:$AV$500,'Absences diverses'!$A$8:$A$500,B12,'Absences diverses'!$D$8:$D$500,Salariés!$J$2)</f>
        <v>0</v>
      </c>
      <c r="XI12" s="37">
        <f>SUMIFS('Absences diverses'!$AV$8:$AV$500,'Absences diverses'!$A$8:$A$500,B12,'Absences diverses'!$D$8:$D$500,Salariés!$J$3)</f>
        <v>0</v>
      </c>
      <c r="XJ12" s="37">
        <f>SUMIFS('Absences diverses'!$AV$8:$AV$500,'Absences diverses'!$A$8:$A$500,B12,'Absences diverses'!$D$8:$D$500,Salariés!$J$4)</f>
        <v>0</v>
      </c>
      <c r="XK12" s="37">
        <f>SUMIFS('Arrêts médicaux'!$AY$8:$AY$500,'Arrêts médicaux'!$A$8:$A$500,B12,'Arrêts médicaux'!$D$8:$D$500,Salariés!$H$1)</f>
        <v>0</v>
      </c>
      <c r="XL12" s="37">
        <f>SUMIFS('Arrêts médicaux'!$AY$8:$AY$500,'Arrêts médicaux'!$A$8:$A$500,B12,'Arrêts médicaux'!$D$8:$D$500,Salariés!$H$2)</f>
        <v>0</v>
      </c>
      <c r="XM12" s="38">
        <f t="shared" si="304"/>
        <v>0</v>
      </c>
      <c r="XN12" s="37">
        <f>SUMIFS('Arrêts médicaux'!$AY$8:$AY$500,'Arrêts médicaux'!$A$8:$A$500,B12,'Arrêts médicaux'!$D$8:$D$500,Salariés!$H$3)</f>
        <v>0</v>
      </c>
      <c r="XO12" s="37">
        <f>SUMIFS('Arrêts médicaux'!$AY$8:$AY$500,'Arrêts médicaux'!$A$8:$A$500,B12,'Arrêts médicaux'!$D$8:$D$500,Salariés!$H$4)</f>
        <v>0</v>
      </c>
      <c r="XP12" s="38">
        <f t="shared" si="305"/>
        <v>0</v>
      </c>
      <c r="XQ12" s="37">
        <f>SUMIFS('Arrêts médicaux'!$AY$8:$AY$500,'Arrêts médicaux'!$A$8:$A$500,B12,'Arrêts médicaux'!$D$8:$D$500,Salariés!$H$5)</f>
        <v>0</v>
      </c>
      <c r="XR12" s="37">
        <f>SUMIFS('Arrêts médicaux'!$AY$8:$AY$500,'Arrêts médicaux'!$A$8:$A$500,B12,'Arrêts médicaux'!$D$8:$D$500,Salariés!$H$6)</f>
        <v>0</v>
      </c>
      <c r="XS12" s="37">
        <f>SUMIFS('Arrêts médicaux'!$AY$8:$AY$500,'Arrêts médicaux'!$A$8:$A$500,B12,'Arrêts médicaux'!$D$8:$D$500,Salariés!$H$7)</f>
        <v>0</v>
      </c>
      <c r="XT12" s="38">
        <f t="shared" si="306"/>
        <v>0</v>
      </c>
      <c r="XU12" s="37">
        <f>SUMIFS('Arrêts médicaux'!$AY$8:$AY$500,'Arrêts médicaux'!$A$8:$A$500,B12,'Arrêts médicaux'!$D$8:$D$500,Salariés!$H$8)</f>
        <v>0</v>
      </c>
      <c r="XV12" s="37">
        <f>SUMIFS('Absences diverses'!$AW$8:$AW$500,'Absences diverses'!$A$8:$A$500,B12,'Absences diverses'!$D$8:$D$500,Salariés!$J$1)</f>
        <v>0</v>
      </c>
      <c r="XW12" s="37">
        <f>SUMIFS('Absences diverses'!$AW$8:$AW$500,'Absences diverses'!$A$8:$A$500,B12,'Absences diverses'!$D$8:$D$500,Salariés!$J$2)</f>
        <v>0</v>
      </c>
      <c r="XX12" s="37">
        <f>SUMIFS('Absences diverses'!$AW$8:$AW$500,'Absences diverses'!$A$8:$A$500,B12,'Absences diverses'!$D$8:$D$500,Salariés!$J$3)</f>
        <v>0</v>
      </c>
      <c r="XY12" s="37">
        <f>SUMIFS('Absences diverses'!$AW$8:$AW$500,'Absences diverses'!$A$8:$A$500,B12,'Absences diverses'!$D$8:$D$500,Salariés!$J$4)</f>
        <v>0</v>
      </c>
      <c r="XZ12" s="37">
        <f>SUMIFS('Arrêts médicaux'!$AZ$8:$AZ$500,'Arrêts médicaux'!$A$8:$A$500,B12,'Arrêts médicaux'!$D$8:$D$500,Salariés!$H$1)</f>
        <v>0</v>
      </c>
      <c r="YA12" s="37">
        <f>SUMIFS('Arrêts médicaux'!$AZ$8:$AZ$500,'Arrêts médicaux'!$A$8:$A$500,B12,'Arrêts médicaux'!$D$8:$D$500,Salariés!$H$2)</f>
        <v>0</v>
      </c>
      <c r="YB12" s="38">
        <f t="shared" si="307"/>
        <v>0</v>
      </c>
      <c r="YC12" s="37">
        <f>SUMIFS('Arrêts médicaux'!$AZ$8:$AZ$500,'Arrêts médicaux'!$A$8:$A$500,B12,'Arrêts médicaux'!$D$8:$D$500,Salariés!$H$3)</f>
        <v>0</v>
      </c>
      <c r="YD12" s="37">
        <f>SUMIFS('Arrêts médicaux'!$AZ$8:$AZ$500,'Arrêts médicaux'!$A$8:$A$500,B12,'Arrêts médicaux'!$D$8:$D$500,Salariés!$H$4)</f>
        <v>0</v>
      </c>
      <c r="YE12" s="38">
        <f t="shared" si="308"/>
        <v>0</v>
      </c>
      <c r="YF12" s="37">
        <f>SUMIFS('Arrêts médicaux'!$AZ$8:$AZ$500,'Arrêts médicaux'!$A$8:$A$500,B12,'Arrêts médicaux'!$D$8:$D$500,Salariés!$H$5)</f>
        <v>0</v>
      </c>
      <c r="YG12" s="37">
        <f>SUMIFS('Arrêts médicaux'!$AZ$8:$AZ$500,'Arrêts médicaux'!$A$8:$A$500,B12,'Arrêts médicaux'!$D$8:$D$500,Salariés!$H$6)</f>
        <v>0</v>
      </c>
      <c r="YH12" s="37">
        <f>SUMIFS('Arrêts médicaux'!$AZ$8:$AZ$500,'Arrêts médicaux'!$A$8:$A$500,B12,'Arrêts médicaux'!$D$8:$D$500,Salariés!$H$7)</f>
        <v>0</v>
      </c>
      <c r="YI12" s="38">
        <f t="shared" si="309"/>
        <v>0</v>
      </c>
      <c r="YJ12" s="37">
        <f>SUMIFS('Arrêts médicaux'!$AZ$8:$AZ$500,'Arrêts médicaux'!$A$8:$A$500,B12,'Arrêts médicaux'!$D$8:$D$500,Salariés!$H$8)</f>
        <v>0</v>
      </c>
      <c r="YK12" s="37">
        <f>SUMIFS('Absences diverses'!$AX$8:$AX$500,'Absences diverses'!$A$8:$A$500,B12,'Absences diverses'!$D$8:$D$500,Salariés!$J$1)</f>
        <v>0</v>
      </c>
      <c r="YL12" s="37">
        <f>SUMIFS('Absences diverses'!$AX$8:$AX$500,'Absences diverses'!$A$8:$A$500,B12,'Absences diverses'!$D$8:$D$500,Salariés!$J$2)</f>
        <v>0</v>
      </c>
      <c r="YM12" s="37">
        <f>SUMIFS('Absences diverses'!$AX$8:$AX$500,'Absences diverses'!$A$8:$A$500,B12,'Absences diverses'!$D$8:$D$500,Salariés!$J$3)</f>
        <v>0</v>
      </c>
      <c r="YN12" s="37">
        <f>SUMIFS('Absences diverses'!$AX$8:$AX$500,'Absences diverses'!$A$8:$A$500,B12,'Absences diverses'!$D$8:$D$500,Salariés!$J$4)</f>
        <v>0</v>
      </c>
      <c r="YO12" s="37">
        <f>SUMIFS('Arrêts médicaux'!$BA$8:$BA$500,'Arrêts médicaux'!$A$8:$A$500,B12,'Arrêts médicaux'!$D$8:$D$500,Salariés!$H$1)</f>
        <v>0</v>
      </c>
      <c r="YP12" s="37">
        <f>SUMIFS('Arrêts médicaux'!$BA$8:$BA$500,'Arrêts médicaux'!$A$8:$A$500,B12,'Arrêts médicaux'!$D$8:$D$500,Salariés!$H$2)</f>
        <v>0</v>
      </c>
      <c r="YQ12" s="38">
        <f t="shared" si="310"/>
        <v>0</v>
      </c>
      <c r="YR12" s="37">
        <f>SUMIFS('Arrêts médicaux'!$BA$8:$BA$500,'Arrêts médicaux'!$A$8:$A$500,B12,'Arrêts médicaux'!$D$8:$D$500,Salariés!$H$3)</f>
        <v>0</v>
      </c>
      <c r="YS12" s="37">
        <f>SUMIFS('Arrêts médicaux'!$BA$8:$BA$500,'Arrêts médicaux'!$A$8:$A$500,B12,'Arrêts médicaux'!$D$8:$D$500,Salariés!$H$4)</f>
        <v>0</v>
      </c>
      <c r="YT12" s="38">
        <f t="shared" si="311"/>
        <v>0</v>
      </c>
      <c r="YU12" s="37">
        <f>SUMIFS('Arrêts médicaux'!$BA$8:$BA$500,'Arrêts médicaux'!$A$8:$A$500,B12,'Arrêts médicaux'!$D$8:$D$500,Salariés!$H$5)</f>
        <v>0</v>
      </c>
      <c r="YV12" s="37">
        <f>SUMIFS('Arrêts médicaux'!$BA$8:$BA$500,'Arrêts médicaux'!$A$8:$A$500,B12,'Arrêts médicaux'!$D$8:$D$500,Salariés!$H$6)</f>
        <v>0</v>
      </c>
      <c r="YW12" s="37">
        <f>SUMIFS('Arrêts médicaux'!$BA$8:$BA$500,'Arrêts médicaux'!$A$8:$A$500,B12,'Arrêts médicaux'!$D$8:$D$500,Salariés!$H$7)</f>
        <v>0</v>
      </c>
      <c r="YX12" s="38">
        <f t="shared" si="312"/>
        <v>0</v>
      </c>
      <c r="YY12" s="37">
        <f>SUMIFS('Arrêts médicaux'!$BA$8:$BA$500,'Arrêts médicaux'!$A$8:$A$500,B12,'Arrêts médicaux'!$D$8:$D$500,Salariés!$H$8)</f>
        <v>0</v>
      </c>
      <c r="YZ12" s="37">
        <f>SUMIFS('Absences diverses'!$AY$8:$AY$500,'Absences diverses'!$A$8:$A$500,B12,'Absences diverses'!$D$8:$D$500,Salariés!$J$1)</f>
        <v>0</v>
      </c>
      <c r="ZA12" s="37">
        <f>SUMIFS('Absences diverses'!$AY$8:$AY$500,'Absences diverses'!$A$8:$A$500,B12,'Absences diverses'!$D$8:$D$500,Salariés!$J$2)</f>
        <v>0</v>
      </c>
      <c r="ZB12" s="37">
        <f>SUMIFS('Absences diverses'!$AY$8:$AY$500,'Absences diverses'!$A$8:$A$500,B12,'Absences diverses'!$D$8:$D$500,Salariés!$J$3)</f>
        <v>0</v>
      </c>
      <c r="ZC12" s="37">
        <f>SUMIFS('Absences diverses'!$AY$8:$AY$500,'Absences diverses'!$A$8:$A$500,B12,'Absences diverses'!$D$8:$D$500,Salariés!$J$4)</f>
        <v>0</v>
      </c>
      <c r="ZD12" s="37">
        <f>SUMIFS('Arrêts médicaux'!$BB$8:$BB$500,'Arrêts médicaux'!$A$8:$A$500,B12,'Arrêts médicaux'!$D$8:$D$500,Salariés!$H$1)</f>
        <v>0</v>
      </c>
      <c r="ZE12" s="37">
        <f>SUMIFS('Arrêts médicaux'!$BB$8:$BB$500,'Arrêts médicaux'!$A$8:$A$500,B12,'Arrêts médicaux'!$D$8:$D$500,Salariés!$H$2)</f>
        <v>0</v>
      </c>
      <c r="ZF12" s="38">
        <f t="shared" si="313"/>
        <v>0</v>
      </c>
      <c r="ZG12" s="37">
        <f>SUMIFS('Arrêts médicaux'!$BB$8:$BB$500,'Arrêts médicaux'!$A$8:$A$500,B12,'Arrêts médicaux'!$D$8:$D$500,Salariés!$H$3)</f>
        <v>0</v>
      </c>
      <c r="ZH12" s="37">
        <f>SUMIFS('Arrêts médicaux'!$BB$8:$BB$500,'Arrêts médicaux'!$A$8:$A$500,B12,'Arrêts médicaux'!$D$8:$D$500,Salariés!$H$4)</f>
        <v>0</v>
      </c>
      <c r="ZI12" s="38">
        <f t="shared" si="314"/>
        <v>0</v>
      </c>
      <c r="ZJ12" s="37">
        <f>SUMIFS('Arrêts médicaux'!$BB$8:$BB$500,'Arrêts médicaux'!$A$8:$A$500,B12,'Arrêts médicaux'!$D$8:$D$500,Salariés!$H$5)</f>
        <v>0</v>
      </c>
      <c r="ZK12" s="37">
        <f>SUMIFS('Arrêts médicaux'!$BB$8:$BB$500,'Arrêts médicaux'!$A$8:$A$500,B12,'Arrêts médicaux'!$D$8:$D$500,Salariés!$H$6)</f>
        <v>0</v>
      </c>
      <c r="ZL12" s="37">
        <f>SUMIFS('Arrêts médicaux'!$BB$8:$BB$500,'Arrêts médicaux'!$A$8:$A$500,B12,'Arrêts médicaux'!$D$8:$D$500,Salariés!$H$7)</f>
        <v>0</v>
      </c>
      <c r="ZM12" s="38">
        <f t="shared" si="315"/>
        <v>0</v>
      </c>
      <c r="ZN12" s="37">
        <f>SUMIFS('Arrêts médicaux'!$BB$8:$BB$500,'Arrêts médicaux'!$A$8:$A$500,B12,'Arrêts médicaux'!$D$8:$D$500,Salariés!$H$8)</f>
        <v>0</v>
      </c>
      <c r="ZO12" s="37">
        <f>SUMIFS('Absences diverses'!$AZ$8:$AZ$500,'Absences diverses'!$A$8:$A$500,B12,'Absences diverses'!$D$8:$D$500,Salariés!$J$1)</f>
        <v>0</v>
      </c>
      <c r="ZP12" s="37">
        <f>SUMIFS('Absences diverses'!$AZ$8:$AZ$500,'Absences diverses'!$A$8:$A$500,B12,'Absences diverses'!$D$8:$D$500,Salariés!$J$2)</f>
        <v>0</v>
      </c>
      <c r="ZQ12" s="37">
        <f>SUMIFS('Absences diverses'!$AZ$8:$AZ$500,'Absences diverses'!$A$8:$A$500,B12,'Absences diverses'!$D$8:$D$500,Salariés!$J$3)</f>
        <v>0</v>
      </c>
      <c r="ZR12" s="37">
        <f>SUMIFS('Absences diverses'!$AZ$8:$AZ$500,'Absences diverses'!$A$8:$A$500,B12,'Absences diverses'!$D$8:$D$500,Salariés!$J$4)</f>
        <v>0</v>
      </c>
      <c r="ZS12" s="37">
        <f>SUMIFS('Arrêts médicaux'!$BC$8:$BC$500,'Arrêts médicaux'!$A$8:$A$500,B12,'Arrêts médicaux'!$D$8:$D$500,Salariés!$H$1)</f>
        <v>0</v>
      </c>
      <c r="ZT12" s="37">
        <f>SUMIFS('Arrêts médicaux'!$BC$8:$BC$500,'Arrêts médicaux'!$A$8:$A$500,B12,'Arrêts médicaux'!$D$8:$D$500,Salariés!$H$2)</f>
        <v>0</v>
      </c>
      <c r="ZU12" s="38">
        <f t="shared" si="316"/>
        <v>0</v>
      </c>
      <c r="ZV12" s="37">
        <f>SUMIFS('Arrêts médicaux'!$BC$8:$BC$500,'Arrêts médicaux'!$A$8:$A$500,B12,'Arrêts médicaux'!$D$8:$D$500,Salariés!$H$3)</f>
        <v>0</v>
      </c>
      <c r="ZW12" s="37">
        <f>SUMIFS('Arrêts médicaux'!$BC$8:$BC$500,'Arrêts médicaux'!$A$8:$A$500,B12,'Arrêts médicaux'!$D$8:$D$500,Salariés!$H$4)</f>
        <v>0</v>
      </c>
      <c r="ZX12" s="38">
        <f t="shared" si="317"/>
        <v>0</v>
      </c>
      <c r="ZY12" s="37">
        <f>SUMIFS('Arrêts médicaux'!$BC$8:$BC$500,'Arrêts médicaux'!$A$8:$A$500,B12,'Arrêts médicaux'!$D$8:$D$500,Salariés!$H$5)</f>
        <v>0</v>
      </c>
      <c r="ZZ12" s="37">
        <f>SUMIFS('Arrêts médicaux'!$BC$8:$BC$500,'Arrêts médicaux'!$A$8:$A$500,B12,'Arrêts médicaux'!$D$8:$D$500,Salariés!$H$6)</f>
        <v>0</v>
      </c>
      <c r="AAA12" s="37">
        <f>SUMIFS('Arrêts médicaux'!$BC$8:$BC$500,'Arrêts médicaux'!$A$8:$A$500,B12,'Arrêts médicaux'!$D$8:$D$500,Salariés!$H$7)</f>
        <v>0</v>
      </c>
      <c r="AAB12" s="38">
        <f t="shared" si="318"/>
        <v>0</v>
      </c>
      <c r="AAC12" s="37">
        <f>SUMIFS('Arrêts médicaux'!$BC$8:$BC$500,'Arrêts médicaux'!$A$8:$A$500,B12,'Arrêts médicaux'!$D$8:$D$500,Salariés!$H$8)</f>
        <v>0</v>
      </c>
      <c r="AAD12" s="37">
        <f>SUMIFS('Absences diverses'!$BA$8:$BA$500,'Absences diverses'!$A$8:$A$500,B12,'Absences diverses'!$D$8:$D$500,Salariés!$J$1)</f>
        <v>0</v>
      </c>
      <c r="AAE12" s="37">
        <f>SUMIFS('Absences diverses'!$BA$8:$BA$500,'Absences diverses'!$A$8:$A$500,B12,'Absences diverses'!$D$8:$D$500,Salariés!$J$2)</f>
        <v>0</v>
      </c>
      <c r="AAF12" s="37">
        <f>SUMIFS('Absences diverses'!$BA$8:$BA$500,'Absences diverses'!$A$8:$A$500,B12,'Absences diverses'!$D$8:$D$500,Salariés!$J$3)</f>
        <v>0</v>
      </c>
      <c r="AAG12" s="37">
        <f>SUMIFS('Absences diverses'!$BA$8:$BA$500,'Absences diverses'!$A$8:$A$500,B12,'Absences diverses'!$D$8:$D$500,Salariés!$J$4)</f>
        <v>0</v>
      </c>
      <c r="AAH12" s="37">
        <f>SUMIFS('Arrêts médicaux'!$BD$8:$BD$500,'Arrêts médicaux'!$A$8:$A$500,B12,'Arrêts médicaux'!$D$8:$D$500,Salariés!$H$1)</f>
        <v>0</v>
      </c>
      <c r="AAI12" s="37">
        <f>SUMIFS('Arrêts médicaux'!$BD$8:$BD$500,'Arrêts médicaux'!$A$8:$A$500,B12,'Arrêts médicaux'!$D$8:$D$500,Salariés!$H$2)</f>
        <v>0</v>
      </c>
      <c r="AAJ12" s="38">
        <f t="shared" si="319"/>
        <v>0</v>
      </c>
      <c r="AAK12" s="37">
        <f>SUMIFS('Arrêts médicaux'!$BD$8:$BD$500,'Arrêts médicaux'!$A$8:$A$500,B12,'Arrêts médicaux'!$D$8:$D$500,Salariés!$H$3)</f>
        <v>0</v>
      </c>
      <c r="AAL12" s="37">
        <f>SUMIFS('Arrêts médicaux'!$BD$8:$BD$500,'Arrêts médicaux'!$A$8:$A$500,B12,'Arrêts médicaux'!$D$8:$D$500,Salariés!$H$4)</f>
        <v>0</v>
      </c>
      <c r="AAM12" s="38">
        <f t="shared" si="320"/>
        <v>0</v>
      </c>
      <c r="AAN12" s="37">
        <f>SUMIFS('Arrêts médicaux'!$BD$8:$BD$500,'Arrêts médicaux'!$A$8:$A$500,B12,'Arrêts médicaux'!$D$8:$D$500,Salariés!$H$5)</f>
        <v>0</v>
      </c>
      <c r="AAO12" s="37">
        <f>SUMIFS('Arrêts médicaux'!$BD$8:$BD$500,'Arrêts médicaux'!$A$8:$A$500,B12,'Arrêts médicaux'!$D$8:$D$500,Salariés!$H$6)</f>
        <v>0</v>
      </c>
      <c r="AAP12" s="37">
        <f>SUMIFS('Arrêts médicaux'!$BD$8:$BD$500,'Arrêts médicaux'!$A$8:$A$500,B12,'Arrêts médicaux'!$D$8:$D$500,Salariés!$H$7)</f>
        <v>0</v>
      </c>
      <c r="AAQ12" s="38">
        <f t="shared" si="321"/>
        <v>0</v>
      </c>
      <c r="AAR12" s="37">
        <f>SUMIFS('Arrêts médicaux'!$BD$8:$BD$500,'Arrêts médicaux'!$A$8:$A$500,B12,'Arrêts médicaux'!$D$8:$D$500,Salariés!$H$8)</f>
        <v>0</v>
      </c>
      <c r="AAS12" s="37">
        <f>SUMIFS('Absences diverses'!$BB$8:$BB$500,'Absences diverses'!$A$8:$A$500,B12,'Absences diverses'!$D$8:$D$500,Salariés!$J$1)</f>
        <v>0</v>
      </c>
      <c r="AAT12" s="37">
        <f>SUMIFS('Absences diverses'!$BB$8:$BB$500,'Absences diverses'!$A$8:$A$500,B12,'Absences diverses'!$D$8:$D$500,Salariés!$J$2)</f>
        <v>0</v>
      </c>
      <c r="AAU12" s="37">
        <f>SUMIFS('Absences diverses'!$BB$8:$BB$500,'Absences diverses'!$A$8:$A$500,B12,'Absences diverses'!$D$8:$D$500,Salariés!$J$3)</f>
        <v>0</v>
      </c>
      <c r="AAV12" s="37">
        <f>SUMIFS('Absences diverses'!$BB$8:$BB$500,'Absences diverses'!$A$8:$A$500,B12,'Absences diverses'!$D$8:$D$500,Salariés!$J$4)</f>
        <v>0</v>
      </c>
      <c r="AAW12" s="37">
        <f>SUMIFS('Arrêts médicaux'!$BE$8:$BE$500,'Arrêts médicaux'!$A$8:$A$500,B12,'Arrêts médicaux'!$D$8:$D$500,Salariés!$H$1)</f>
        <v>0</v>
      </c>
      <c r="AAX12" s="37">
        <f>SUMIFS('Arrêts médicaux'!$BE$8:$BE$500,'Arrêts médicaux'!$A$8:$A$500,B12,'Arrêts médicaux'!$D$8:$D$500,Salariés!$H$2)</f>
        <v>0</v>
      </c>
      <c r="AAY12" s="38">
        <f t="shared" si="322"/>
        <v>0</v>
      </c>
      <c r="AAZ12" s="37">
        <f>SUMIFS('Arrêts médicaux'!$BE$8:$BE$500,'Arrêts médicaux'!$A$8:$A$500,B12,'Arrêts médicaux'!$D$8:$D$500,Salariés!$H$3)</f>
        <v>0</v>
      </c>
      <c r="ABA12" s="37">
        <f>SUMIFS('Arrêts médicaux'!$BE$8:$BE$500,'Arrêts médicaux'!$A$8:$A$500,B12,'Arrêts médicaux'!$D$8:$D$500,Salariés!$H$4)</f>
        <v>0</v>
      </c>
      <c r="ABB12" s="38">
        <f t="shared" si="323"/>
        <v>0</v>
      </c>
      <c r="ABC12" s="37">
        <f>SUMIFS('Arrêts médicaux'!$BE$8:$BE$500,'Arrêts médicaux'!$A$8:$A$500,B12,'Arrêts médicaux'!$D$8:$D$500,Salariés!$H$5)</f>
        <v>0</v>
      </c>
      <c r="ABD12" s="37">
        <f>SUMIFS('Arrêts médicaux'!$BE$8:$BE$500,'Arrêts médicaux'!$A$8:$A$500,B12,'Arrêts médicaux'!$D$8:$D$500,Salariés!$H$6)</f>
        <v>0</v>
      </c>
      <c r="ABE12" s="37">
        <f>SUMIFS('Arrêts médicaux'!$BE$8:$BE$500,'Arrêts médicaux'!$A$8:$A$500,B12,'Arrêts médicaux'!$D$8:$D$500,Salariés!$H$7)</f>
        <v>0</v>
      </c>
      <c r="ABF12" s="38">
        <f t="shared" si="324"/>
        <v>0</v>
      </c>
      <c r="ABG12" s="37">
        <f>SUMIFS('Arrêts médicaux'!$BE$8:$BE$500,'Arrêts médicaux'!$A$8:$A$500,B12,'Arrêts médicaux'!$D$8:$D$500,Salariés!$H$8)</f>
        <v>0</v>
      </c>
      <c r="ABH12" s="37">
        <f>SUMIFS('Absences diverses'!$BC$8:$BC$500,'Absences diverses'!$A$8:$A$500,B12,'Absences diverses'!$D$8:$D$500,Salariés!$J$1)</f>
        <v>0</v>
      </c>
      <c r="ABI12" s="37">
        <f>SUMIFS('Absences diverses'!$BC$8:$BC$500,'Absences diverses'!$A$8:$A$500,B12,'Absences diverses'!$D$8:$D$500,Salariés!$J$2)</f>
        <v>0</v>
      </c>
      <c r="ABJ12" s="37">
        <f>SUMIFS('Absences diverses'!$BC$8:$BC$500,'Absences diverses'!$A$8:$A$500,B12,'Absences diverses'!$D$8:$D$500,Salariés!$J$3)</f>
        <v>0</v>
      </c>
      <c r="ABK12" s="37">
        <f>SUMIFS('Absences diverses'!$BC$8:$BC$500,'Absences diverses'!$A$8:$A$500,B12,'Absences diverses'!$D$8:$D$500,Salariés!$J$4)</f>
        <v>0</v>
      </c>
      <c r="ABL12" s="37">
        <f>SUMIFS('Arrêts médicaux'!$BF$8:$BF$500,'Arrêts médicaux'!$A$8:$A$500,B12,'Arrêts médicaux'!$D$8:$D$500,Salariés!$H$1)</f>
        <v>0</v>
      </c>
      <c r="ABM12" s="37">
        <f>SUMIFS('Arrêts médicaux'!$BF$8:$BF$500,'Arrêts médicaux'!$A$8:$A$500,B12,'Arrêts médicaux'!$D$8:$D$500,Salariés!$H$2)</f>
        <v>0</v>
      </c>
      <c r="ABN12" s="38">
        <f t="shared" si="325"/>
        <v>0</v>
      </c>
      <c r="ABO12" s="37">
        <f>SUMIFS('Arrêts médicaux'!$BF$8:$BF$500,'Arrêts médicaux'!$A$8:$A$500,B12,'Arrêts médicaux'!$D$8:$D$500,Salariés!$H$3)</f>
        <v>0</v>
      </c>
      <c r="ABP12" s="37">
        <f>SUMIFS('Arrêts médicaux'!$BF$8:$BF$500,'Arrêts médicaux'!$A$8:$A$500,B12,'Arrêts médicaux'!$D$8:$D$500,Salariés!$H$4)</f>
        <v>0</v>
      </c>
      <c r="ABQ12" s="38">
        <f t="shared" si="326"/>
        <v>0</v>
      </c>
      <c r="ABR12" s="37">
        <f>SUMIFS('Arrêts médicaux'!$BF$8:$BF$500,'Arrêts médicaux'!$A$8:$A$500,B12,'Arrêts médicaux'!$D$8:$D$500,Salariés!$H$5)</f>
        <v>0</v>
      </c>
      <c r="ABS12" s="37">
        <f>SUMIFS('Arrêts médicaux'!$BF$8:$BF$500,'Arrêts médicaux'!$A$8:$A$500,B12,'Arrêts médicaux'!$D$8:$D$500,Salariés!$H$6)</f>
        <v>0</v>
      </c>
      <c r="ABT12" s="37">
        <f>SUMIFS('Arrêts médicaux'!$BF$8:$BF$500,'Arrêts médicaux'!$A$8:$A$500,B12,'Arrêts médicaux'!$D$8:$D$500,Salariés!$H$7)</f>
        <v>0</v>
      </c>
      <c r="ABU12" s="38">
        <f t="shared" si="327"/>
        <v>0</v>
      </c>
      <c r="ABV12" s="37">
        <f>SUMIFS('Arrêts médicaux'!$BF$8:$BF$500,'Arrêts médicaux'!$A$8:$A$500,B12,'Arrêts médicaux'!$D$8:$D$500,Salariés!$H$8)</f>
        <v>0</v>
      </c>
      <c r="ABW12" s="37">
        <f>SUMIFS('Absences diverses'!$BD$8:$BD$500,'Absences diverses'!$A$8:$A$500,B12,'Absences diverses'!$D$8:$D$500,Salariés!$J$1)</f>
        <v>0</v>
      </c>
      <c r="ABX12" s="37">
        <f>SUMIFS('Absences diverses'!$BD$8:$BD$500,'Absences diverses'!$A$8:$A$500,B12,'Absences diverses'!$D$8:$D$500,Salariés!$J$2)</f>
        <v>0</v>
      </c>
      <c r="ABY12" s="37">
        <f>SUMIFS('Absences diverses'!$BD$8:$BD$500,'Absences diverses'!$A$8:$A$500,B12,'Absences diverses'!$D$8:$D$500,Salariés!$J$3)</f>
        <v>0</v>
      </c>
      <c r="ABZ12" s="37">
        <f>SUMIFS('Absences diverses'!$BD$8:$BD$500,'Absences diverses'!$A$8:$A$500,B12,'Absences diverses'!$D$8:$D$500,Salariés!$J$4)</f>
        <v>0</v>
      </c>
      <c r="ACA12" s="37">
        <f>SUMIFS('Arrêts médicaux'!$BG$8:$BG$500,'Arrêts médicaux'!$A$8:$A$500,B12,'Arrêts médicaux'!$D$8:$D$500,Salariés!$H$1)</f>
        <v>0</v>
      </c>
      <c r="ACB12" s="37">
        <f>SUMIFS('Arrêts médicaux'!$BG$8:$BG$500,'Arrêts médicaux'!$A$8:$A$500,B12,'Arrêts médicaux'!$D$8:$D$500,Salariés!$H$2)</f>
        <v>0</v>
      </c>
      <c r="ACC12" s="38">
        <f t="shared" si="328"/>
        <v>0</v>
      </c>
      <c r="ACD12" s="37">
        <f>SUMIFS('Arrêts médicaux'!$BG$8:$BG$500,'Arrêts médicaux'!$A$8:$A$500,B12,'Arrêts médicaux'!$D$8:$D$500,Salariés!$H$3)</f>
        <v>0</v>
      </c>
      <c r="ACE12" s="37">
        <f>SUMIFS('Arrêts médicaux'!$BG$8:$BG$500,'Arrêts médicaux'!$A$8:$A$500,B12,'Arrêts médicaux'!$D$8:$D$500,Salariés!$H$4)</f>
        <v>0</v>
      </c>
      <c r="ACF12" s="38">
        <f t="shared" si="329"/>
        <v>0</v>
      </c>
      <c r="ACG12" s="37">
        <f>SUMIFS('Arrêts médicaux'!$BG$8:$BG$500,'Arrêts médicaux'!$A$8:$A$500,B12,'Arrêts médicaux'!$D$8:$D$500,Salariés!$H$5)</f>
        <v>0</v>
      </c>
      <c r="ACH12" s="37">
        <f>SUMIFS('Arrêts médicaux'!$BG$8:$BG$500,'Arrêts médicaux'!$A$8:$A$500,B12,'Arrêts médicaux'!$D$8:$D$500,Salariés!$H$6)</f>
        <v>0</v>
      </c>
      <c r="ACI12" s="37">
        <f>SUMIFS('Arrêts médicaux'!$BG$8:$BG$500,'Arrêts médicaux'!$A$8:$A$500,B12,'Arrêts médicaux'!$D$8:$D$500,Salariés!$H$7)</f>
        <v>0</v>
      </c>
      <c r="ACJ12" s="38">
        <f t="shared" si="330"/>
        <v>0</v>
      </c>
      <c r="ACK12" s="37">
        <f>SUMIFS('Arrêts médicaux'!$BG$8:$BG$500,'Arrêts médicaux'!$A$8:$A$500,B12,'Arrêts médicaux'!$D$8:$D$500,Salariés!$H$8)</f>
        <v>0</v>
      </c>
      <c r="ACL12" s="37">
        <f>SUMIFS('Absences diverses'!$BE$8:$BE$500,'Absences diverses'!$A$8:$A$500,B12,'Absences diverses'!$D$8:$D$500,Salariés!$J$1)</f>
        <v>0</v>
      </c>
      <c r="ACM12" s="37">
        <f>SUMIFS('Absences diverses'!$BE$8:$BE$500,'Absences diverses'!$A$8:$A$500,B12,'Absences diverses'!$D$8:$D$500,Salariés!$J$2)</f>
        <v>0</v>
      </c>
      <c r="ACN12" s="37">
        <f>SUMIFS('Absences diverses'!$BE$8:$BE$500,'Absences diverses'!$A$8:$A$500,B12,'Absences diverses'!$D$8:$D$500,Salariés!$J$3)</f>
        <v>0</v>
      </c>
      <c r="ACO12" s="37">
        <f>SUMIFS('Absences diverses'!$BE$8:$BE$500,'Absences diverses'!$A$8:$A$500,B12,'Absences diverses'!$D$8:$D$500,Salariés!$J$4)</f>
        <v>0</v>
      </c>
      <c r="ACP12" s="37">
        <f>SUMIFS('Arrêts médicaux'!$BH$8:$BH$500,'Arrêts médicaux'!$A$8:$A$500,B12,'Arrêts médicaux'!$D$8:$D$500,Salariés!$H$1)</f>
        <v>0</v>
      </c>
      <c r="ACQ12" s="37">
        <f>SUMIFS('Arrêts médicaux'!$BH$8:$BH$500,'Arrêts médicaux'!$A$8:$A$500,B12,'Arrêts médicaux'!$D$8:$D$500,Salariés!$H$2)</f>
        <v>0</v>
      </c>
      <c r="ACR12" s="38">
        <f t="shared" si="331"/>
        <v>0</v>
      </c>
      <c r="ACS12" s="37">
        <f>SUMIFS('Arrêts médicaux'!$BH$8:$BH$500,'Arrêts médicaux'!$A$8:$A$500,B12,'Arrêts médicaux'!$D$8:$D$500,Salariés!$H$3)</f>
        <v>0</v>
      </c>
      <c r="ACT12" s="37">
        <f>SUMIFS('Arrêts médicaux'!$BH$8:$BH$500,'Arrêts médicaux'!$A$8:$A$500,B12,'Arrêts médicaux'!$D$8:$D$500,Salariés!$H$4)</f>
        <v>0</v>
      </c>
      <c r="ACU12" s="38">
        <f t="shared" si="332"/>
        <v>0</v>
      </c>
      <c r="ACV12" s="37">
        <f>SUMIFS('Arrêts médicaux'!$BH$8:$BH$500,'Arrêts médicaux'!$A$8:$A$500,B12,'Arrêts médicaux'!$D$8:$D$500,Salariés!$H$5)</f>
        <v>0</v>
      </c>
      <c r="ACW12" s="37">
        <f>SUMIFS('Arrêts médicaux'!$BH$8:$BH$500,'Arrêts médicaux'!$A$8:$A$500,B12,'Arrêts médicaux'!$D$8:$D$500,Salariés!$H$6)</f>
        <v>0</v>
      </c>
      <c r="ACX12" s="37">
        <f>SUMIFS('Arrêts médicaux'!$BH$8:$BH$500,'Arrêts médicaux'!$A$8:$A$500,B12,'Arrêts médicaux'!$D$8:$D$500,Salariés!$H$7)</f>
        <v>0</v>
      </c>
      <c r="ACY12" s="38">
        <f t="shared" si="333"/>
        <v>0</v>
      </c>
      <c r="ACZ12" s="37">
        <f>SUMIFS('Arrêts médicaux'!$BH$8:$BH$500,'Arrêts médicaux'!$A$8:$A$500,B12,'Arrêts médicaux'!$D$8:$D$500,Salariés!$H$8)</f>
        <v>0</v>
      </c>
      <c r="ADA12" s="37">
        <f>SUMIFS('Absences diverses'!$BF$8:$BF$500,'Absences diverses'!$A$8:$A$500,B12,'Absences diverses'!$D$8:$D$500,Salariés!$J$1)</f>
        <v>0</v>
      </c>
      <c r="ADB12" s="37">
        <f>SUMIFS('Absences diverses'!$BF$8:$BF$500,'Absences diverses'!$A$8:$A$500,B12,'Absences diverses'!$D$8:$D$500,Salariés!$J$2)</f>
        <v>0</v>
      </c>
      <c r="ADC12" s="37">
        <f>SUMIFS('Absences diverses'!$BF$8:$BF$500,'Absences diverses'!$A$8:$A$500,B12,'Absences diverses'!$D$8:$D$500,Salariés!$J$3)</f>
        <v>0</v>
      </c>
      <c r="ADD12" s="37">
        <f>SUMIFS('Absences diverses'!$BF$8:$BF$500,'Absences diverses'!$A$8:$A$500,B12,'Absences diverses'!$D$8:$D$500,Salariés!$J$4)</f>
        <v>0</v>
      </c>
      <c r="ADE12" s="37">
        <f>SUMIFS('Arrêts médicaux'!$BI$8:$BI$500,'Arrêts médicaux'!$A$8:$A$500,B12,'Arrêts médicaux'!$D$8:$D$500,Salariés!$H$1)</f>
        <v>0</v>
      </c>
      <c r="ADF12" s="37">
        <f>SUMIFS('Arrêts médicaux'!$BI$8:$BI$500,'Arrêts médicaux'!$A$8:$A$500,B12,'Arrêts médicaux'!$D$8:$D$500,Salariés!$H$2)</f>
        <v>0</v>
      </c>
      <c r="ADG12" s="38">
        <f t="shared" si="334"/>
        <v>0</v>
      </c>
      <c r="ADH12" s="37">
        <f>SUMIFS('Arrêts médicaux'!$BI$8:$BI$500,'Arrêts médicaux'!$A$8:$A$500,B12,'Arrêts médicaux'!$D$8:$D$500,Salariés!$H$3)</f>
        <v>0</v>
      </c>
      <c r="ADI12" s="37">
        <f>SUMIFS('Arrêts médicaux'!$BI$8:$BI$500,'Arrêts médicaux'!$A$8:$A$500,B12,'Arrêts médicaux'!$D$8:$D$500,Salariés!$H$4)</f>
        <v>0</v>
      </c>
      <c r="ADJ12" s="38">
        <f t="shared" si="335"/>
        <v>0</v>
      </c>
      <c r="ADK12" s="37">
        <f>SUMIFS('Arrêts médicaux'!$BI$8:$BI$500,'Arrêts médicaux'!$A$8:$A$500,B12,'Arrêts médicaux'!$D$8:$D$500,Salariés!$H$5)</f>
        <v>0</v>
      </c>
      <c r="ADL12" s="37">
        <f>SUMIFS('Arrêts médicaux'!$BI$8:$BI$500,'Arrêts médicaux'!$A$8:$A$500,B12,'Arrêts médicaux'!$D$8:$D$500,Salariés!$H$6)</f>
        <v>0</v>
      </c>
      <c r="ADM12" s="37">
        <f>SUMIFS('Arrêts médicaux'!$BI$8:$BI$500,'Arrêts médicaux'!$A$8:$A$500,B12,'Arrêts médicaux'!$D$8:$D$500,Salariés!$H$7)</f>
        <v>0</v>
      </c>
      <c r="ADN12" s="38">
        <f t="shared" si="336"/>
        <v>0</v>
      </c>
      <c r="ADO12" s="37">
        <f>SUMIFS('Arrêts médicaux'!$BI$8:$BI$500,'Arrêts médicaux'!$A$8:$A$500,B12,'Arrêts médicaux'!$D$8:$D$500,Salariés!$H$8)</f>
        <v>0</v>
      </c>
      <c r="ADP12" s="37">
        <f>SUMIFS('Absences diverses'!$BG$8:$BG$500,'Absences diverses'!$A$8:$A$500,B12,'Absences diverses'!$D$8:$D$500,Salariés!$J$1)</f>
        <v>0</v>
      </c>
      <c r="ADQ12" s="37">
        <f>SUMIFS('Absences diverses'!$BG$8:$BG$500,'Absences diverses'!$A$8:$A$500,B12,'Absences diverses'!$D$8:$D$500,Salariés!$J$2)</f>
        <v>0</v>
      </c>
      <c r="ADR12" s="37">
        <f>SUMIFS('Absences diverses'!$BG$8:$BG$500,'Absences diverses'!$A$8:$A$500,B12,'Absences diverses'!$D$8:$D$500,Salariés!$J$3)</f>
        <v>0</v>
      </c>
      <c r="ADS12" s="37">
        <f>SUMIFS('Absences diverses'!$BG$8:$BG$500,'Absences diverses'!$A$8:$A$500,B12,'Absences diverses'!$D$8:$D$500,Salariés!$J$4)</f>
        <v>0</v>
      </c>
      <c r="ADT12" s="37">
        <f>SUMIFS('Arrêts médicaux'!$BJ$8:$BJ$500,'Arrêts médicaux'!$A$8:$A$500,B12,'Arrêts médicaux'!$D$8:$D$500,Salariés!$H$1)</f>
        <v>0</v>
      </c>
      <c r="ADU12" s="37">
        <f>SUMIFS('Arrêts médicaux'!$BJ$8:$BJ$500,'Arrêts médicaux'!$A$8:$A$500,B12,'Arrêts médicaux'!$D$8:$D$500,Salariés!$H$2)</f>
        <v>0</v>
      </c>
      <c r="ADV12" s="38">
        <f t="shared" si="337"/>
        <v>0</v>
      </c>
      <c r="ADW12" s="37">
        <f>SUMIFS('Arrêts médicaux'!$BJ$8:$BJ$500,'Arrêts médicaux'!$A$8:$A$500,B12,'Arrêts médicaux'!$D$8:$D$500,Salariés!$H$3)</f>
        <v>0</v>
      </c>
      <c r="ADX12" s="37">
        <f>SUMIFS('Arrêts médicaux'!$BJ$8:$BJ$500,'Arrêts médicaux'!$A$8:$A$500,B12,'Arrêts médicaux'!$D$8:$D$500,Salariés!$H$4)</f>
        <v>0</v>
      </c>
      <c r="ADY12" s="38">
        <f t="shared" si="338"/>
        <v>0</v>
      </c>
      <c r="ADZ12" s="37">
        <f>SUMIFS('Arrêts médicaux'!$BJ$8:$BJ$500,'Arrêts médicaux'!$A$8:$A$500,B12,'Arrêts médicaux'!$D$8:$D$500,Salariés!$H$5)</f>
        <v>0</v>
      </c>
      <c r="AEA12" s="37">
        <f>SUMIFS('Arrêts médicaux'!$BJ$8:$BJ$500,'Arrêts médicaux'!$A$8:$A$500,B12,'Arrêts médicaux'!$D$8:$D$500,Salariés!$H$6)</f>
        <v>0</v>
      </c>
      <c r="AEB12" s="37">
        <f>SUMIFS('Arrêts médicaux'!$BJ$8:$BJ$500,'Arrêts médicaux'!$A$8:$A$500,B12,'Arrêts médicaux'!$D$8:$D$500,Salariés!$H$7)</f>
        <v>0</v>
      </c>
      <c r="AEC12" s="38">
        <f t="shared" si="339"/>
        <v>0</v>
      </c>
      <c r="AED12" s="37">
        <f>SUMIFS('Arrêts médicaux'!$BJ$8:$BJ$500,'Arrêts médicaux'!$A$8:$A$500,B12,'Arrêts médicaux'!$D$8:$D$500,Salariés!$H$8)</f>
        <v>0</v>
      </c>
      <c r="AEE12" s="37">
        <f>SUMIFS('Absences diverses'!$BH$8:$BH$500,'Absences diverses'!$A$8:$A$500,B12,'Absences diverses'!$D$8:$D$500,Salariés!$J$1)</f>
        <v>0</v>
      </c>
      <c r="AEF12" s="37">
        <f>SUMIFS('Absences diverses'!$BH$8:$BH$500,'Absences diverses'!$A$8:$A$500,B12,'Absences diverses'!$D$8:$D$500,Salariés!$J$2)</f>
        <v>0</v>
      </c>
      <c r="AEG12" s="37">
        <f>SUMIFS('Absences diverses'!$BH$8:$BH$500,'Absences diverses'!$A$8:$A$500,B12,'Absences diverses'!$D$8:$D$500,Salariés!$J$3)</f>
        <v>0</v>
      </c>
      <c r="AEH12" s="37">
        <f>SUMIFS('Absences diverses'!$BH$8:$BH$500,'Absences diverses'!$A$8:$A$500,B12,'Absences diverses'!$D$8:$D$500,Salariés!$J$4)</f>
        <v>0</v>
      </c>
      <c r="AEI12" s="37">
        <f>SUMIFS('Arrêts médicaux'!$BK$8:$BK$500,'Arrêts médicaux'!$A$8:$A$500,B12,'Arrêts médicaux'!$D$8:$D$500,Salariés!$H$1)</f>
        <v>0</v>
      </c>
      <c r="AEJ12" s="37">
        <f>SUMIFS('Arrêts médicaux'!$BK$8:$BK$500,'Arrêts médicaux'!$A$8:$A$500,B12,'Arrêts médicaux'!$D$8:$D$500,Salariés!$H$2)</f>
        <v>0</v>
      </c>
      <c r="AEK12" s="38">
        <f t="shared" si="340"/>
        <v>0</v>
      </c>
      <c r="AEL12" s="37">
        <f>SUMIFS('Arrêts médicaux'!$BK$8:$BK$500,'Arrêts médicaux'!$A$8:$A$500,B12,'Arrêts médicaux'!$D$8:$D$500,Salariés!$H$3)</f>
        <v>0</v>
      </c>
      <c r="AEM12" s="37">
        <f>SUMIFS('Arrêts médicaux'!$BK$8:$BK$500,'Arrêts médicaux'!$A$8:$A$500,B12,'Arrêts médicaux'!$D$8:$D$500,Salariés!$H$4)</f>
        <v>0</v>
      </c>
      <c r="AEN12" s="38">
        <f t="shared" si="341"/>
        <v>0</v>
      </c>
      <c r="AEO12" s="37">
        <f>SUMIFS('Arrêts médicaux'!$BK$8:$BK$500,'Arrêts médicaux'!$A$8:$A$500,B12,'Arrêts médicaux'!$D$8:$D$500,Salariés!$H$5)</f>
        <v>0</v>
      </c>
      <c r="AEP12" s="37">
        <f>SUMIFS('Arrêts médicaux'!$BK$8:$BK$500,'Arrêts médicaux'!$A$8:$A$500,B12,'Arrêts médicaux'!$D$8:$D$500,Salariés!$H$6)</f>
        <v>0</v>
      </c>
      <c r="AEQ12" s="37">
        <f>SUMIFS('Arrêts médicaux'!$BK$8:$BK$500,'Arrêts médicaux'!$A$8:$A$500,B12,'Arrêts médicaux'!$D$8:$D$500,Salariés!$H$7)</f>
        <v>0</v>
      </c>
      <c r="AER12" s="38">
        <f t="shared" si="342"/>
        <v>0</v>
      </c>
      <c r="AES12" s="37">
        <f>SUMIFS('Arrêts médicaux'!$BK$8:$BK$500,'Arrêts médicaux'!$A$8:$A$500,B12,'Arrêts médicaux'!$D$8:$D$500,Salariés!$H$8)</f>
        <v>0</v>
      </c>
      <c r="AET12" s="37">
        <f>SUMIFS('Absences diverses'!$BI$8:$BI$500,'Absences diverses'!$A$8:$A$500,B12,'Absences diverses'!$D$8:$D$500,Salariés!$J$1)</f>
        <v>0</v>
      </c>
      <c r="AEU12" s="37">
        <f>SUMIFS('Absences diverses'!$BI$8:$BI$500,'Absences diverses'!$A$8:$A$500,B12,'Absences diverses'!$D$8:$D$500,Salariés!$J$2)</f>
        <v>0</v>
      </c>
      <c r="AEV12" s="37">
        <f>SUMIFS('Absences diverses'!$BI$8:$BI$500,'Absences diverses'!$A$8:$A$500,B12,'Absences diverses'!$D$8:$D$500,Salariés!$J$3)</f>
        <v>0</v>
      </c>
      <c r="AEW12" s="37">
        <f>SUMIFS('Absences diverses'!$BI$8:$BI$500,'Absences diverses'!$A$8:$A$500,B12,'Absences diverses'!$D$8:$D$500,Salariés!$J$4)</f>
        <v>0</v>
      </c>
      <c r="AEX12" s="37">
        <f>SUMIFS('Arrêts médicaux'!$BL$8:$BL$500,'Arrêts médicaux'!$A$8:$A$500,B12,'Arrêts médicaux'!$D$8:$D$500,Salariés!$H$1)</f>
        <v>0</v>
      </c>
      <c r="AEY12" s="37">
        <f>SUMIFS('Arrêts médicaux'!$BL$8:$BL$500,'Arrêts médicaux'!$A$8:$A$500,B12,'Arrêts médicaux'!$D$8:$D$500,Salariés!$H$2)</f>
        <v>0</v>
      </c>
      <c r="AEZ12" s="38">
        <f t="shared" si="343"/>
        <v>0</v>
      </c>
      <c r="AFA12" s="37">
        <f>SUMIFS('Arrêts médicaux'!$BL$8:$BL$500,'Arrêts médicaux'!$A$8:$A$500,B12,'Arrêts médicaux'!$D$8:$D$500,Salariés!$H$3)</f>
        <v>0</v>
      </c>
      <c r="AFB12" s="37">
        <f>SUMIFS('Arrêts médicaux'!$BL$8:$BL$500,'Arrêts médicaux'!$A$8:$A$500,B12,'Arrêts médicaux'!$D$8:$D$500,Salariés!$H$4)</f>
        <v>0</v>
      </c>
      <c r="AFC12" s="38">
        <f t="shared" si="344"/>
        <v>0</v>
      </c>
      <c r="AFD12" s="37">
        <f>SUMIFS('Arrêts médicaux'!$BL$8:$BL$500,'Arrêts médicaux'!$A$8:$A$500,B12,'Arrêts médicaux'!$D$8:$D$500,Salariés!$H$5)</f>
        <v>0</v>
      </c>
      <c r="AFE12" s="37">
        <f>SUMIFS('Arrêts médicaux'!$BL$8:$BL$500,'Arrêts médicaux'!$A$8:$A$500,B12,'Arrêts médicaux'!$D$8:$D$500,Salariés!$H$6)</f>
        <v>0</v>
      </c>
      <c r="AFF12" s="37">
        <f>SUMIFS('Arrêts médicaux'!$BL$8:$BL$500,'Arrêts médicaux'!$A$8:$A$500,B12,'Arrêts médicaux'!$D$8:$D$500,Salariés!$H$7)</f>
        <v>0</v>
      </c>
      <c r="AFG12" s="38">
        <f t="shared" si="345"/>
        <v>0</v>
      </c>
      <c r="AFH12" s="37">
        <f>SUMIFS('Arrêts médicaux'!$BL$8:$BL$500,'Arrêts médicaux'!$A$8:$A$500,B12,'Arrêts médicaux'!$D$8:$D$500,Salariés!$H$8)</f>
        <v>0</v>
      </c>
      <c r="AFI12" s="37">
        <f>SUMIFS('Absences diverses'!$BJ$8:$BJ$500,'Absences diverses'!$A$8:$A$500,B12,'Absences diverses'!$D$8:$D$500,Salariés!$J$1)</f>
        <v>0</v>
      </c>
      <c r="AFJ12" s="37">
        <f>SUMIFS('Absences diverses'!$BJ$8:$BJ$500,'Absences diverses'!$A$8:$A$500,B12,'Absences diverses'!$D$8:$D$500,Salariés!$J$2)</f>
        <v>0</v>
      </c>
      <c r="AFK12" s="37">
        <f>SUMIFS('Absences diverses'!$BJ$8:$BJ$500,'Absences diverses'!$A$8:$A$500,B12,'Absences diverses'!$D$8:$D$500,Salariés!$J$3)</f>
        <v>0</v>
      </c>
      <c r="AFL12" s="37">
        <f>SUMIFS('Absences diverses'!$BJ$8:$BJ$500,'Absences diverses'!$A$8:$A$500,B12,'Absences diverses'!$D$8:$D$500,Salariés!$J$4)</f>
        <v>0</v>
      </c>
      <c r="AFM12" s="37">
        <f>SUMIFS('Arrêts médicaux'!$BM$8:$BM$500,'Arrêts médicaux'!$A$8:$A$500,B12,'Arrêts médicaux'!$D$8:$D$500,Salariés!$H$1)</f>
        <v>0</v>
      </c>
      <c r="AFN12" s="37">
        <f>SUMIFS('Arrêts médicaux'!$BM$8:$BM$500,'Arrêts médicaux'!$A$8:$A$500,B12,'Arrêts médicaux'!$D$8:$D$500,Salariés!$H$2)</f>
        <v>0</v>
      </c>
      <c r="AFO12" s="38">
        <f t="shared" si="346"/>
        <v>0</v>
      </c>
      <c r="AFP12" s="37">
        <f>SUMIFS('Arrêts médicaux'!$BM$8:$BM$500,'Arrêts médicaux'!$A$8:$A$500,B12,'Arrêts médicaux'!$D$8:$D$500,Salariés!$H$3)</f>
        <v>0</v>
      </c>
      <c r="AFQ12" s="37">
        <f>SUMIFS('Arrêts médicaux'!$BM$8:$BM$500,'Arrêts médicaux'!$A$8:$A$500,B12,'Arrêts médicaux'!$D$8:$D$500,Salariés!$H$4)</f>
        <v>0</v>
      </c>
      <c r="AFR12" s="38">
        <f t="shared" si="347"/>
        <v>0</v>
      </c>
      <c r="AFS12" s="37">
        <f>SUMIFS('Arrêts médicaux'!$BM$8:$BM$500,'Arrêts médicaux'!$A$8:$A$500,B12,'Arrêts médicaux'!$D$8:$D$500,Salariés!$H$5)</f>
        <v>0</v>
      </c>
      <c r="AFT12" s="37">
        <f>SUMIFS('Arrêts médicaux'!$BM$8:$BM$500,'Arrêts médicaux'!$A$8:$A$500,B12,'Arrêts médicaux'!$D$8:$D$500,Salariés!$H$6)</f>
        <v>0</v>
      </c>
      <c r="AFU12" s="37">
        <f>SUMIFS('Arrêts médicaux'!$BM$8:$BM$500,'Arrêts médicaux'!$A$8:$A$500,B12,'Arrêts médicaux'!$D$8:$D$500,Salariés!$H$7)</f>
        <v>0</v>
      </c>
      <c r="AFV12" s="38">
        <f t="shared" si="348"/>
        <v>0</v>
      </c>
      <c r="AFW12" s="37">
        <f>SUMIFS('Arrêts médicaux'!$BM$8:$BM$500,'Arrêts médicaux'!$A$8:$A$500,B12,'Arrêts médicaux'!$D$8:$D$500,Salariés!$H$8)</f>
        <v>0</v>
      </c>
      <c r="AFX12" s="37">
        <f>SUMIFS('Absences diverses'!$BK$8:$BK$500,'Absences diverses'!$A$8:$A$500,B12,'Absences diverses'!$D$8:$D$500,Salariés!$J$1)</f>
        <v>0</v>
      </c>
      <c r="AFY12" s="37">
        <f>SUMIFS('Absences diverses'!$BK$8:$BK$500,'Absences diverses'!$A$8:$A$500,B12,'Absences diverses'!$D$8:$D$500,Salariés!$J$2)</f>
        <v>0</v>
      </c>
      <c r="AFZ12" s="37">
        <f>SUMIFS('Absences diverses'!$BK$8:$BK$500,'Absences diverses'!$A$8:$A$500,B12,'Absences diverses'!$D$8:$D$500,Salariés!$J$3)</f>
        <v>0</v>
      </c>
      <c r="AGA12" s="37">
        <f>SUMIFS('Absences diverses'!$BK$8:$BK$500,'Absences diverses'!$A$8:$A$500,B12,'Absences diverses'!$D$8:$D$500,Salariés!$J$4)</f>
        <v>0</v>
      </c>
      <c r="AGB12" s="37">
        <f>SUMIFS('Arrêts médicaux'!$BN$8:$BN$500,'Arrêts médicaux'!$A$8:$A$500,B12,'Arrêts médicaux'!$D$8:$D$500,Salariés!$H$1)</f>
        <v>0</v>
      </c>
      <c r="AGC12" s="37">
        <f>SUMIFS('Arrêts médicaux'!$BN$8:$BN$500,'Arrêts médicaux'!$A$8:$A$500,B12,'Arrêts médicaux'!$D$8:$D$500,Salariés!$H$2)</f>
        <v>0</v>
      </c>
      <c r="AGD12" s="38">
        <f t="shared" si="349"/>
        <v>0</v>
      </c>
      <c r="AGE12" s="37">
        <f>SUMIFS('Arrêts médicaux'!$BN$8:$BN$500,'Arrêts médicaux'!$A$8:$A$500,B12,'Arrêts médicaux'!$D$8:$D$500,Salariés!$H$3)</f>
        <v>0</v>
      </c>
      <c r="AGF12" s="37">
        <f>SUMIFS('Arrêts médicaux'!$BN$8:$BN$500,'Arrêts médicaux'!$A$8:$A$500,B12,'Arrêts médicaux'!$D$8:$D$500,Salariés!$H$4)</f>
        <v>0</v>
      </c>
      <c r="AGG12" s="38">
        <f t="shared" si="350"/>
        <v>0</v>
      </c>
      <c r="AGH12" s="37">
        <f>SUMIFS('Arrêts médicaux'!$BN$8:$BN$500,'Arrêts médicaux'!$A$8:$A$500,B12,'Arrêts médicaux'!$D$8:$D$500,Salariés!$H$5)</f>
        <v>0</v>
      </c>
      <c r="AGI12" s="37">
        <f>SUMIFS('Arrêts médicaux'!$BN$8:$BN$500,'Arrêts médicaux'!$A$8:$A$500,B12,'Arrêts médicaux'!$D$8:$D$500,Salariés!$H$6)</f>
        <v>0</v>
      </c>
      <c r="AGJ12" s="37">
        <f>SUMIFS('Arrêts médicaux'!$BN$8:$BN$500,'Arrêts médicaux'!$A$8:$A$500,B12,'Arrêts médicaux'!$D$8:$D$500,Salariés!$H$7)</f>
        <v>0</v>
      </c>
      <c r="AGK12" s="38">
        <f t="shared" si="351"/>
        <v>0</v>
      </c>
      <c r="AGL12" s="37">
        <f>SUMIFS('Arrêts médicaux'!$BN$8:$BN$500,'Arrêts médicaux'!$A$8:$A$500,B12,'Arrêts médicaux'!$D$8:$D$500,Salariés!$H$8)</f>
        <v>0</v>
      </c>
      <c r="AGM12" s="37">
        <f>SUMIFS('Absences diverses'!$BL$8:$BL$500,'Absences diverses'!$A$8:$A$500,B12,'Absences diverses'!$D$8:$D$500,Salariés!$J$1)</f>
        <v>0</v>
      </c>
      <c r="AGN12" s="37">
        <f>SUMIFS('Absences diverses'!$BL$8:$BL$500,'Absences diverses'!$A$8:$A$500,B12,'Absences diverses'!$D$8:$D$500,Salariés!$J$2)</f>
        <v>0</v>
      </c>
      <c r="AGO12" s="37">
        <f>SUMIFS('Absences diverses'!$BL$8:$BL$500,'Absences diverses'!$A$8:$A$500,B12,'Absences diverses'!$D$8:$D$500,Salariés!$J$3)</f>
        <v>0</v>
      </c>
      <c r="AGP12" s="37">
        <f>SUMIFS('Absences diverses'!$BL$8:$BL$500,'Absences diverses'!$A$8:$A$500,B12,'Absences diverses'!$D$8:$D$500,Salariés!$J$4)</f>
        <v>0</v>
      </c>
      <c r="AGQ12" s="37">
        <f>SUMIFS('Arrêts médicaux'!$BO$8:$BO$500,'Arrêts médicaux'!$A$8:$A$500,B12,'Arrêts médicaux'!$D$8:$D$500,Salariés!$H$1)</f>
        <v>0</v>
      </c>
      <c r="AGR12" s="37">
        <f>SUMIFS('Arrêts médicaux'!$BO$8:$BO$500,'Arrêts médicaux'!$A$8:$A$500,B12,'Arrêts médicaux'!$D$8:$D$500,Salariés!$H$2)</f>
        <v>0</v>
      </c>
      <c r="AGS12" s="38">
        <f t="shared" si="352"/>
        <v>0</v>
      </c>
      <c r="AGT12" s="37">
        <f>SUMIFS('Arrêts médicaux'!$BO$8:$BO$500,'Arrêts médicaux'!$A$8:$A$500,B12,'Arrêts médicaux'!$D$8:$D$500,Salariés!$H$3)</f>
        <v>0</v>
      </c>
      <c r="AGU12" s="37">
        <f>SUMIFS('Arrêts médicaux'!$BO$8:$BO$500,'Arrêts médicaux'!$A$8:$A$500,B12,'Arrêts médicaux'!$D$8:$D$500,Salariés!$H$4)</f>
        <v>0</v>
      </c>
      <c r="AGV12" s="38">
        <f t="shared" si="353"/>
        <v>0</v>
      </c>
      <c r="AGW12" s="37">
        <f>SUMIFS('Arrêts médicaux'!$BO$8:$BO$500,'Arrêts médicaux'!$A$8:$A$500,B12,'Arrêts médicaux'!$D$8:$D$500,Salariés!$H$5)</f>
        <v>0</v>
      </c>
      <c r="AGX12" s="37">
        <f>SUMIFS('Arrêts médicaux'!$BO$8:$BO$500,'Arrêts médicaux'!$A$8:$A$500,B12,'Arrêts médicaux'!$D$8:$D$500,Salariés!$H$6)</f>
        <v>0</v>
      </c>
      <c r="AGY12" s="37">
        <f>SUMIFS('Arrêts médicaux'!$BO$8:$BO$500,'Arrêts médicaux'!$A$8:$A$500,B12,'Arrêts médicaux'!$D$8:$D$500,Salariés!$H$7)</f>
        <v>0</v>
      </c>
      <c r="AGZ12" s="38">
        <f t="shared" si="354"/>
        <v>0</v>
      </c>
      <c r="AHA12" s="37">
        <f>SUMIFS('Arrêts médicaux'!$BO$8:$BO$500,'Arrêts médicaux'!$A$8:$A$500,B12,'Arrêts médicaux'!$D$8:$D$500,Salariés!$H$8)</f>
        <v>0</v>
      </c>
      <c r="AHB12" s="37">
        <f>SUMIFS('Absences diverses'!$BM$8:$BM$500,'Absences diverses'!$A$8:$A$500,B12,'Absences diverses'!$D$8:$D$500,Salariés!$J$1)</f>
        <v>0</v>
      </c>
      <c r="AHC12" s="37">
        <f>SUMIFS('Absences diverses'!$BM$8:$BM$500,'Absences diverses'!$A$8:$A$500,B12,'Absences diverses'!$D$8:$D$500,Salariés!$J$2)</f>
        <v>0</v>
      </c>
      <c r="AHD12" s="37">
        <f>SUMIFS('Absences diverses'!$BM$8:$BM$500,'Absences diverses'!$A$8:$A$500,B12,'Absences diverses'!$D$8:$D$500,Salariés!$J$3)</f>
        <v>0</v>
      </c>
      <c r="AHE12" s="37">
        <f>SUMIFS('Absences diverses'!$BM$8:$BM$500,'Absences diverses'!$A$8:$A$500,B12,'Absences diverses'!$D$8:$D$500,Salariés!$J$4)</f>
        <v>0</v>
      </c>
      <c r="AHF12" s="37">
        <f>SUMIFS('Arrêts médicaux'!$BP$8:$BP$500,'Arrêts médicaux'!$A$8:$A$500,B12,'Arrêts médicaux'!$D$8:$D$500,Salariés!$H$1)</f>
        <v>0</v>
      </c>
      <c r="AHG12" s="37">
        <f>SUMIFS('Arrêts médicaux'!$BP$8:$BP$500,'Arrêts médicaux'!$A$8:$A$500,B12,'Arrêts médicaux'!$D$8:$D$500,Salariés!$H$2)</f>
        <v>0</v>
      </c>
      <c r="AHH12" s="38">
        <f t="shared" si="355"/>
        <v>0</v>
      </c>
      <c r="AHI12" s="37">
        <f>SUMIFS('Arrêts médicaux'!$BP$8:$BP$500,'Arrêts médicaux'!$A$8:$A$500,B12,'Arrêts médicaux'!$D$8:$D$500,Salariés!$H$3)</f>
        <v>0</v>
      </c>
      <c r="AHJ12" s="37">
        <f>SUMIFS('Arrêts médicaux'!$BP$8:$BP$500,'Arrêts médicaux'!$A$8:$A$500,B12,'Arrêts médicaux'!$D$8:$D$500,Salariés!$H$4)</f>
        <v>0</v>
      </c>
      <c r="AHK12" s="38">
        <f t="shared" si="356"/>
        <v>0</v>
      </c>
      <c r="AHL12" s="37">
        <f>SUMIFS('Arrêts médicaux'!$BP$8:$BP$500,'Arrêts médicaux'!$A$8:$A$500,B12,'Arrêts médicaux'!$D$8:$D$500,Salariés!$H$5)</f>
        <v>0</v>
      </c>
      <c r="AHM12" s="37">
        <f>SUMIFS('Arrêts médicaux'!$BP$8:$BP$500,'Arrêts médicaux'!$A$8:$A$500,B12,'Arrêts médicaux'!$D$8:$D$500,Salariés!$H$6)</f>
        <v>0</v>
      </c>
      <c r="AHN12" s="37">
        <f>SUMIFS('Arrêts médicaux'!$BP$8:$BP$500,'Arrêts médicaux'!$A$8:$A$500,B12,'Arrêts médicaux'!$D$8:$D$500,Salariés!$H$7)</f>
        <v>0</v>
      </c>
      <c r="AHO12" s="38">
        <f t="shared" si="357"/>
        <v>0</v>
      </c>
      <c r="AHP12" s="37">
        <f>SUMIFS('Arrêts médicaux'!$BP$8:$BP$500,'Arrêts médicaux'!$A$8:$A$500,B12,'Arrêts médicaux'!$D$8:$D$500,Salariés!$H$8)</f>
        <v>0</v>
      </c>
      <c r="AHQ12" s="37">
        <f>SUMIFS('Absences diverses'!$BN$8:$BN$500,'Absences diverses'!$A$8:$A$500,B12,'Absences diverses'!$D$8:$D$500,Salariés!$J$1)</f>
        <v>0</v>
      </c>
      <c r="AHR12" s="37">
        <f>SUMIFS('Absences diverses'!$BN$8:$BN$500,'Absences diverses'!$A$8:$A$500,B12,'Absences diverses'!$D$8:$D$500,Salariés!$J$2)</f>
        <v>0</v>
      </c>
      <c r="AHS12" s="37">
        <f>SUMIFS('Absences diverses'!$BN$8:$BN$500,'Absences diverses'!$A$8:$A$500,B12,'Absences diverses'!$D$8:$D$500,Salariés!$J$3)</f>
        <v>0</v>
      </c>
      <c r="AHT12" s="37">
        <f>SUMIFS('Absences diverses'!$BN$8:$BN$500,'Absences diverses'!$A$8:$A$500,B12,'Absences diverses'!$D$8:$D$500,Salariés!$J$4)</f>
        <v>0</v>
      </c>
      <c r="AHU12" s="37">
        <f>SUMIFS('Arrêts médicaux'!$BQ$8:$BQ$500,'Arrêts médicaux'!$A$8:$A$500,B12,'Arrêts médicaux'!$D$8:$D$500,Salariés!$H$1)</f>
        <v>0</v>
      </c>
      <c r="AHV12" s="37">
        <f>SUMIFS('Arrêts médicaux'!$BQ$8:$BQ$500,'Arrêts médicaux'!$A$8:$A$500,B12,'Arrêts médicaux'!$D$8:$D$500,Salariés!$H$2)</f>
        <v>0</v>
      </c>
      <c r="AHW12" s="38">
        <f t="shared" si="358"/>
        <v>0</v>
      </c>
      <c r="AHX12" s="37">
        <f>SUMIFS('Arrêts médicaux'!$BQ$8:$BQ$500,'Arrêts médicaux'!$A$8:$A$500,B12,'Arrêts médicaux'!$D$8:$D$500,Salariés!$H$3)</f>
        <v>0</v>
      </c>
      <c r="AHY12" s="37">
        <f>SUMIFS('Arrêts médicaux'!$BQ$8:$BQ$500,'Arrêts médicaux'!$A$8:$A$500,B12,'Arrêts médicaux'!$D$8:$D$500,Salariés!$H$4)</f>
        <v>0</v>
      </c>
      <c r="AHZ12" s="38">
        <f t="shared" si="359"/>
        <v>0</v>
      </c>
      <c r="AIA12" s="37">
        <f>SUMIFS('Arrêts médicaux'!$BQ$8:$BQ$500,'Arrêts médicaux'!$A$8:$A$500,B12,'Arrêts médicaux'!$D$8:$D$500,Salariés!$H$5)</f>
        <v>0</v>
      </c>
      <c r="AIB12" s="37">
        <f>SUMIFS('Arrêts médicaux'!$BQ$8:$BQ$500,'Arrêts médicaux'!$A$8:$A$500,B12,'Arrêts médicaux'!$D$8:$D$500,Salariés!$H$6)</f>
        <v>0</v>
      </c>
      <c r="AIC12" s="37">
        <f>SUMIFS('Arrêts médicaux'!$BQ$8:$BQ$500,'Arrêts médicaux'!$A$8:$A$500,B12,'Arrêts médicaux'!$D$8:$D$500,Salariés!$H$7)</f>
        <v>0</v>
      </c>
      <c r="AID12" s="38">
        <f t="shared" si="360"/>
        <v>0</v>
      </c>
      <c r="AIE12" s="37">
        <f>SUMIFS('Arrêts médicaux'!$BQ$8:$BQ$500,'Arrêts médicaux'!$A$8:$A$500,B12,'Arrêts médicaux'!$D$8:$D$500,Salariés!$H$8)</f>
        <v>0</v>
      </c>
      <c r="AIF12" s="37">
        <f>SUMIFS('Absences diverses'!$BO$8:$BO$500,'Absences diverses'!$A$8:$A$500,B12,'Absences diverses'!$D$8:$D$500,Salariés!$J$1)</f>
        <v>0</v>
      </c>
      <c r="AIG12" s="37">
        <f>SUMIFS('Absences diverses'!$BO$8:$BO$500,'Absences diverses'!$A$8:$A$500,B12,'Absences diverses'!$D$8:$D$500,Salariés!$J$2)</f>
        <v>0</v>
      </c>
      <c r="AIH12" s="37">
        <f>SUMIFS('Absences diverses'!$BO$8:$BO$500,'Absences diverses'!$A$8:$A$500,B12,'Absences diverses'!$D$8:$D$500,Salariés!$J$3)</f>
        <v>0</v>
      </c>
      <c r="AII12" s="37">
        <f>SUMIFS('Absences diverses'!$BO$8:$BO$500,'Absences diverses'!$A$8:$A$500,B12,'Absences diverses'!$D$8:$D$500,Salariés!$J$4)</f>
        <v>0</v>
      </c>
    </row>
    <row r="13" spans="2:919" x14ac:dyDescent="0.25">
      <c r="B13" s="29">
        <f>+Salariés!A11</f>
        <v>11</v>
      </c>
      <c r="C13" s="29" t="str">
        <f>+Salariés!B11</f>
        <v>OISEAUX</v>
      </c>
      <c r="D13" s="29" t="str">
        <f>+Salariés!C11</f>
        <v>HELENE</v>
      </c>
      <c r="E13" s="37">
        <f>SUMIFS('Arrêts médicaux'!$I$8:$I$500,'Arrêts médicaux'!$A$8:$A$500,B13,'Arrêts médicaux'!$D$8:$D$500,Salariés!$H$1)</f>
        <v>0</v>
      </c>
      <c r="F13" s="118">
        <f>SUMIFS('Arrêts médicaux'!$I$8:$I$500,'Arrêts médicaux'!$A$8:$A$500,B13,'Arrêts médicaux'!$D$8:$D$500,Salariés!$H$2)</f>
        <v>0</v>
      </c>
      <c r="G13" s="120">
        <f t="shared" si="178"/>
        <v>0</v>
      </c>
      <c r="H13" s="37">
        <f>SUMIFS('Arrêts médicaux'!$I$8:$I$500,'Arrêts médicaux'!$A$8:$A$500,B13,'Arrêts médicaux'!$D$8:$D$500,Salariés!$H$3)</f>
        <v>0</v>
      </c>
      <c r="I13" s="37">
        <f>SUMIFS('Arrêts médicaux'!$I$8:$I$500,'Arrêts médicaux'!$A$8:$A$500,B13,'Arrêts médicaux'!$D$8:$D$500,Salariés!$H$4)</f>
        <v>0</v>
      </c>
      <c r="J13" s="38">
        <f t="shared" si="179"/>
        <v>0</v>
      </c>
      <c r="K13" s="37">
        <f>SUMIFS('Arrêts médicaux'!$I$8:$I$500,'Arrêts médicaux'!$A$8:$A$500,B13,'Arrêts médicaux'!$D$8:$D$500,Salariés!$H$5)</f>
        <v>0</v>
      </c>
      <c r="L13" s="37">
        <f>SUMIFS('Arrêts médicaux'!$I$8:$I$500,'Arrêts médicaux'!$A$8:$A$500,B13,'Arrêts médicaux'!$D$8:$D$500,Salariés!$H$6)</f>
        <v>0</v>
      </c>
      <c r="M13" s="37">
        <f>SUMIFS('Arrêts médicaux'!$I$8:$I$500,'Arrêts médicaux'!$A$8:$A$500,B13,'Arrêts médicaux'!$D$8:$D$500,Salariés!$H$7)</f>
        <v>0</v>
      </c>
      <c r="N13" s="38">
        <f t="shared" si="180"/>
        <v>0</v>
      </c>
      <c r="O13" s="37">
        <f>SUMIFS('Arrêts médicaux'!$I$8:$I$500,'Arrêts médicaux'!$A$8:$A$500,B13,'Arrêts médicaux'!$D$8:$D$500,Salariés!$H$8)</f>
        <v>0</v>
      </c>
      <c r="P13" s="37">
        <f>SUMIFS('Absences diverses'!$G$8:$G$500,'Absences diverses'!$A$8:$A$500,B13,'Absences diverses'!$D$8:$D$500,Salariés!$J$1)</f>
        <v>0</v>
      </c>
      <c r="Q13" s="37">
        <f>SUMIFS('Absences diverses'!$G$8:$G$500,'Absences diverses'!$A$8:$A$500,B13,'Absences diverses'!$D$8:$D$500,Salariés!$J$2)</f>
        <v>0</v>
      </c>
      <c r="R13" s="37">
        <f>SUMIFS('Absences diverses'!$G$8:$G$500,'Absences diverses'!$A$8:$A$500,B13,'Absences diverses'!$D$8:$D$500,Salariés!$J$3)</f>
        <v>0</v>
      </c>
      <c r="S13" s="116">
        <f>SUMIFS('Absences diverses'!$G$8:$G$500,'Absences diverses'!$A$8:$A$500,B13,'Absences diverses'!$D$8:$D$500,Salariés!$J$4)</f>
        <v>0</v>
      </c>
      <c r="T13" s="115">
        <f>SUMIFS('Arrêts médicaux'!$J$8:$J$500,'Arrêts médicaux'!$A$8:$A$500,B13,'Arrêts médicaux'!$D$8:$D$500,Salariés!$H$1)</f>
        <v>0</v>
      </c>
      <c r="U13" s="37">
        <f>SUMIFS('Arrêts médicaux'!$J$8:$J$500,'Arrêts médicaux'!$A$8:$A$500,B13,'Arrêts médicaux'!$D$8:$D$500,Salariés!$H$2)</f>
        <v>0</v>
      </c>
      <c r="V13" s="38">
        <f t="shared" si="181"/>
        <v>0</v>
      </c>
      <c r="W13" s="37">
        <f>SUMIFS('Arrêts médicaux'!$J$8:$J$500,'Arrêts médicaux'!$A$8:$A$500,B13,'Arrêts médicaux'!$D$8:$D$500,Salariés!$H$3)</f>
        <v>0</v>
      </c>
      <c r="X13" s="37">
        <f>SUMIFS('Arrêts médicaux'!$J$8:$J$500,'Arrêts médicaux'!$A$8:$A$500,B13,'Arrêts médicaux'!$D$8:$D$500,Salariés!$H$4)</f>
        <v>0</v>
      </c>
      <c r="Y13" s="38">
        <f t="shared" si="182"/>
        <v>0</v>
      </c>
      <c r="Z13" s="37">
        <f>SUMIFS('Arrêts médicaux'!$J$8:$J$500,'Arrêts médicaux'!$A$8:$A$500,B13,'Arrêts médicaux'!$D$8:$D$500,Salariés!$H$5)</f>
        <v>0</v>
      </c>
      <c r="AA13" s="37">
        <f>SUMIFS('Arrêts médicaux'!$J$8:$J$500,'Arrêts médicaux'!$A$8:$A$500,B13,'Arrêts médicaux'!$D$8:$D$500,Salariés!$H$6)</f>
        <v>0</v>
      </c>
      <c r="AB13" s="37">
        <f>SUMIFS('Arrêts médicaux'!$J$8:$J$500,'Arrêts médicaux'!$A$8:$A$500,B13,'Arrêts médicaux'!$D$8:$D$500,Salariés!$H$7)</f>
        <v>0</v>
      </c>
      <c r="AC13" s="38">
        <f t="shared" si="183"/>
        <v>0</v>
      </c>
      <c r="AD13" s="37">
        <f>SUMIFS('Arrêts médicaux'!$J$8:$J$500,'Arrêts médicaux'!$A$8:$A$500,B13,'Arrêts médicaux'!$D$8:$D$500,Salariés!$H$8)</f>
        <v>0</v>
      </c>
      <c r="AE13" s="37">
        <f>SUMIFS('Absences diverses'!$H$8:$H$500,'Absences diverses'!$A$8:$A$500,B13,'Absences diverses'!$D$8:$D$500,Salariés!$J$1)</f>
        <v>0</v>
      </c>
      <c r="AF13" s="37">
        <f>SUMIFS('Absences diverses'!$H$8:$H$500,'Absences diverses'!$A$8:$A$500,B13,'Absences diverses'!$D$8:$D$500,Salariés!$J$2)</f>
        <v>0</v>
      </c>
      <c r="AG13" s="37">
        <f>SUMIFS('Absences diverses'!$H$8:$H$500,'Absences diverses'!$A$8:$A$500,B13,'Absences diverses'!$D$8:$D$500,Salariés!$J$3)</f>
        <v>0</v>
      </c>
      <c r="AH13" s="116">
        <f>SUMIFS('Absences diverses'!$H$8:$H$500,'Absences diverses'!$A$8:$A$500,B13,'Absences diverses'!$D$8:$D$500,Salariés!$J$4)</f>
        <v>0</v>
      </c>
      <c r="AI13" s="37">
        <f>SUMIFS('Arrêts médicaux'!$K$8:$K$500,'Arrêts médicaux'!$A$8:$A$500,B13,'Arrêts médicaux'!$D$8:$D$500,Salariés!$H$1)</f>
        <v>0</v>
      </c>
      <c r="AJ13" s="37">
        <f>SUMIFS('Arrêts médicaux'!$K$8:$K$500,'Arrêts médicaux'!$A$8:$A$500,B13,'Arrêts médicaux'!$D$8:$D$500,Salariés!$H$2)</f>
        <v>0</v>
      </c>
      <c r="AK13" s="38">
        <f t="shared" si="184"/>
        <v>0</v>
      </c>
      <c r="AL13" s="37">
        <f>SUMIFS('Arrêts médicaux'!$K$8:$K$500,'Arrêts médicaux'!$A$8:$A$500,B13,'Arrêts médicaux'!$D$8:$D$500,Salariés!$H$3)</f>
        <v>0</v>
      </c>
      <c r="AM13" s="37">
        <f>SUMIFS('Arrêts médicaux'!$K$8:$K$500,'Arrêts médicaux'!$A$8:$A$500,B13,'Arrêts médicaux'!$D$8:$D$500,Salariés!$H$4)</f>
        <v>0</v>
      </c>
      <c r="AN13" s="38">
        <f t="shared" si="185"/>
        <v>0</v>
      </c>
      <c r="AO13" s="37">
        <f>SUMIFS('Arrêts médicaux'!$K$8:$K$500,'Arrêts médicaux'!$A$8:$A$500,B13,'Arrêts médicaux'!$D$8:$D$500,Salariés!$H$5)</f>
        <v>0</v>
      </c>
      <c r="AP13" s="37">
        <f>SUMIFS('Arrêts médicaux'!$K$8:$K$500,'Arrêts médicaux'!$A$8:$A$500,B13,'Arrêts médicaux'!$D$8:$D$500,Salariés!$H$6)</f>
        <v>0</v>
      </c>
      <c r="AQ13" s="37">
        <f>SUMIFS('Arrêts médicaux'!$K$8:$K$500,'Arrêts médicaux'!$A$8:$A$500,B13,'Arrêts médicaux'!$D$8:$D$500,Salariés!$H$7)</f>
        <v>0</v>
      </c>
      <c r="AR13" s="38">
        <f t="shared" si="186"/>
        <v>0</v>
      </c>
      <c r="AS13" s="37">
        <f>SUMIFS('Arrêts médicaux'!$K$8:$K$500,'Arrêts médicaux'!$A$8:$A$500,B13,'Arrêts médicaux'!$D$8:$D$500,Salariés!$H$8)</f>
        <v>0</v>
      </c>
      <c r="AT13" s="37">
        <f>SUMIFS('Absences diverses'!$I$8:$I$500,'Absences diverses'!$A$8:$A$500,B13,'Absences diverses'!$D$8:$D$500,Salariés!$J$1)</f>
        <v>0</v>
      </c>
      <c r="AU13" s="37">
        <f>SUMIFS('Absences diverses'!$I$8:$I$500,'Absences diverses'!$A$8:$A$500,B13,'Absences diverses'!$D$8:$D$500,Salariés!$J$2)</f>
        <v>0</v>
      </c>
      <c r="AV13" s="37">
        <f>SUMIFS('Absences diverses'!$I$8:$I$500,'Absences diverses'!$A$8:$A$500,B13,'Absences diverses'!$D$8:$D$500,Salariés!$J$3)</f>
        <v>0</v>
      </c>
      <c r="AW13" s="116">
        <f>SUMIFS('Absences diverses'!$I$8:$I$500,'Absences diverses'!$A$8:$A$500,B13,'Absences diverses'!$D$8:$D$500,Salariés!$J$4)</f>
        <v>0</v>
      </c>
      <c r="AX13" s="37">
        <f>SUMIFS('Arrêts médicaux'!$L$8:$L$500,'Arrêts médicaux'!$A$8:$A$500,B13,'Arrêts médicaux'!$D$8:$D$500,Salariés!$H$1)</f>
        <v>0</v>
      </c>
      <c r="AY13" s="37">
        <f>SUMIFS('Arrêts médicaux'!$L$8:$L$500,'Arrêts médicaux'!$A$8:$A$500,B13,'Arrêts médicaux'!$D$8:$D$500,Salariés!$H$2)</f>
        <v>0</v>
      </c>
      <c r="AZ13" s="38">
        <f t="shared" si="187"/>
        <v>0</v>
      </c>
      <c r="BA13" s="37">
        <f>SUMIFS('Arrêts médicaux'!$L$8:$L$500,'Arrêts médicaux'!$A$8:$A$500,B13,'Arrêts médicaux'!$D$8:$D$500,Salariés!$H$3)</f>
        <v>0</v>
      </c>
      <c r="BB13" s="37">
        <f>SUMIFS('Arrêts médicaux'!$L$8:$L$500,'Arrêts médicaux'!$A$8:$A$500,B13,'Arrêts médicaux'!$D$8:$D$500,Salariés!$H$4)</f>
        <v>0</v>
      </c>
      <c r="BC13" s="38">
        <f t="shared" si="188"/>
        <v>0</v>
      </c>
      <c r="BD13" s="37">
        <f>SUMIFS('Arrêts médicaux'!$L$8:$L$500,'Arrêts médicaux'!$A$8:$A$500,B13,'Arrêts médicaux'!$D$8:$D$500,Salariés!$H$5)</f>
        <v>0</v>
      </c>
      <c r="BE13" s="37">
        <f>SUMIFS('Arrêts médicaux'!$L$8:$L$500,'Arrêts médicaux'!$A$8:$A$500,B13,'Arrêts médicaux'!$D$8:$D$500,Salariés!$H$6)</f>
        <v>0</v>
      </c>
      <c r="BF13" s="37">
        <f>SUMIFS('Arrêts médicaux'!$L$8:$L$500,'Arrêts médicaux'!$A$8:$A$500,B13,'Arrêts médicaux'!$D$8:$D$500,Salariés!$H$7)</f>
        <v>0</v>
      </c>
      <c r="BG13" s="38">
        <f t="shared" si="189"/>
        <v>0</v>
      </c>
      <c r="BH13" s="37">
        <f>SUMIFS('Arrêts médicaux'!$L$8:$L$500,'Arrêts médicaux'!$A$8:$A$500,B13,'Arrêts médicaux'!$D$8:$D$500,Salariés!$H$8)</f>
        <v>0</v>
      </c>
      <c r="BI13" s="37">
        <f>SUMIFS('Absences diverses'!$J$8:$J$500,'Absences diverses'!$A$8:$A$500,B13,'Absences diverses'!$D$8:$D$500,Salariés!$J$1)</f>
        <v>0</v>
      </c>
      <c r="BJ13" s="37">
        <f>SUMIFS('Absences diverses'!$J$8:$J$500,'Absences diverses'!$A$8:$A$500,B13,'Absences diverses'!$D$8:$D$500,Salariés!$J$2)</f>
        <v>0</v>
      </c>
      <c r="BK13" s="37">
        <f>SUMIFS('Absences diverses'!$J$8:$J$500,'Absences diverses'!$A$8:$A$500,B13,'Absences diverses'!$D$8:$D$500,Salariés!$J$3)</f>
        <v>0</v>
      </c>
      <c r="BL13" s="116">
        <f>SUMIFS('Absences diverses'!$J$8:$J$500,'Absences diverses'!$A$8:$A$500,B13,'Absences diverses'!$D$8:$D$500,Salariés!$J$4)</f>
        <v>0</v>
      </c>
      <c r="BM13" s="37">
        <f>SUMIFS('Arrêts médicaux'!$M$8:$M$500,'Arrêts médicaux'!$A$8:$A$500,B13,'Arrêts médicaux'!$D$8:$D$500,Salariés!$H$1)</f>
        <v>0</v>
      </c>
      <c r="BN13" s="37">
        <f>SUMIFS('Arrêts médicaux'!$M$8:$M$500,'Arrêts médicaux'!$A$8:$A$500,B13,'Arrêts médicaux'!$D$8:$D$500,Salariés!$H$2)</f>
        <v>0</v>
      </c>
      <c r="BO13" s="38">
        <f t="shared" si="190"/>
        <v>0</v>
      </c>
      <c r="BP13" s="37">
        <f>SUMIFS('Arrêts médicaux'!$M$8:$M$500,'Arrêts médicaux'!$A$8:$A$500,B13,'Arrêts médicaux'!$D$8:$D$500,Salariés!$H$3)</f>
        <v>0</v>
      </c>
      <c r="BQ13" s="37">
        <f>SUMIFS('Arrêts médicaux'!$M$8:$M$500,'Arrêts médicaux'!$A$8:$A$500,B13,'Arrêts médicaux'!$D$8:$D$500,Salariés!$H$4)</f>
        <v>0</v>
      </c>
      <c r="BR13" s="38">
        <f t="shared" si="191"/>
        <v>0</v>
      </c>
      <c r="BS13" s="37">
        <f>SUMIFS('Arrêts médicaux'!$M$8:$M$500,'Arrêts médicaux'!$A$8:$A$500,B13,'Arrêts médicaux'!$D$8:$D$500,Salariés!$H$5)</f>
        <v>0</v>
      </c>
      <c r="BT13" s="37">
        <f>SUMIFS('Arrêts médicaux'!$M$8:$M$500,'Arrêts médicaux'!$A$8:$A$500,B13,'Arrêts médicaux'!$D$8:$D$500,Salariés!$H$6)</f>
        <v>0</v>
      </c>
      <c r="BU13" s="37">
        <f>SUMIFS('Arrêts médicaux'!$M$8:$M$500,'Arrêts médicaux'!$A$8:$A$500,B13,'Arrêts médicaux'!$D$8:$D$500,Salariés!$H$7)</f>
        <v>0</v>
      </c>
      <c r="BV13" s="38">
        <f t="shared" si="192"/>
        <v>0</v>
      </c>
      <c r="BW13" s="37">
        <f>SUMIFS('Arrêts médicaux'!$M$8:$M$500,'Arrêts médicaux'!$A$8:$A$500,B13,'Arrêts médicaux'!$D$8:$D$500,Salariés!$H$8)</f>
        <v>0</v>
      </c>
      <c r="BX13" s="37">
        <f>SUMIFS('Absences diverses'!$K$8:$K$500,'Absences diverses'!$A$8:$A$500,B13,'Absences diverses'!$D$8:$D$500,Salariés!$J$1)</f>
        <v>0</v>
      </c>
      <c r="BY13" s="37">
        <f>SUMIFS('Absences diverses'!$K$8:$K$500,'Absences diverses'!$A$8:$A$500,B13,'Absences diverses'!$D$8:$D$500,Salariés!$J$2)</f>
        <v>0</v>
      </c>
      <c r="BZ13" s="37">
        <f>SUMIFS('Absences diverses'!$K$8:$K$500,'Absences diverses'!$A$8:$A$500,B13,'Absences diverses'!$D$8:$D$500,Salariés!$J$3)</f>
        <v>0</v>
      </c>
      <c r="CA13" s="37">
        <f>SUMIFS('Absences diverses'!$K$8:$K$500,'Absences diverses'!$A$8:$A$500,B13,'Absences diverses'!$D$8:$D$500,Salariés!$J$4)</f>
        <v>0</v>
      </c>
      <c r="CB13" s="37">
        <f>SUMIFS('Arrêts médicaux'!$N$8:$N$500,'Arrêts médicaux'!$A$8:$A$500,B13,'Arrêts médicaux'!$D$8:$D$500,Salariés!$H$1)</f>
        <v>0</v>
      </c>
      <c r="CC13" s="37">
        <f>SUMIFS('Arrêts médicaux'!$N$8:$N$500,'Arrêts médicaux'!$A$8:$A$500,B13,'Arrêts médicaux'!$D$8:$D$500,Salariés!$H$2)</f>
        <v>0</v>
      </c>
      <c r="CD13" s="38">
        <f t="shared" si="193"/>
        <v>0</v>
      </c>
      <c r="CE13" s="37">
        <f>SUMIFS('Arrêts médicaux'!$N$8:$N$500,'Arrêts médicaux'!$A$8:$A$500,B13,'Arrêts médicaux'!$D$8:$D$500,Salariés!$H$3)</f>
        <v>0</v>
      </c>
      <c r="CF13" s="37">
        <f>SUMIFS('Arrêts médicaux'!$N$8:$N$500,'Arrêts médicaux'!$A$8:$A$500,B13,'Arrêts médicaux'!$D$8:$D$500,Salariés!$H$4)</f>
        <v>0</v>
      </c>
      <c r="CG13" s="38">
        <f t="shared" si="194"/>
        <v>0</v>
      </c>
      <c r="CH13" s="37">
        <f>SUMIFS('Arrêts médicaux'!$N$8:$N$500,'Arrêts médicaux'!$A$8:$A$500,B13,'Arrêts médicaux'!$D$8:$D$500,Salariés!$H$5)</f>
        <v>0</v>
      </c>
      <c r="CI13" s="37">
        <f>SUMIFS('Arrêts médicaux'!$N$8:$N$500,'Arrêts médicaux'!$A$8:$A$500,B13,'Arrêts médicaux'!$D$8:$D$500,Salariés!$H$6)</f>
        <v>0</v>
      </c>
      <c r="CJ13" s="37">
        <f>SUMIFS('Arrêts médicaux'!$N$8:$N$500,'Arrêts médicaux'!$A$8:$A$500,B13,'Arrêts médicaux'!$D$8:$D$500,Salariés!$H$7)</f>
        <v>0</v>
      </c>
      <c r="CK13" s="38">
        <f t="shared" si="195"/>
        <v>0</v>
      </c>
      <c r="CL13" s="37">
        <f>SUMIFS('Arrêts médicaux'!$N$8:$N$500,'Arrêts médicaux'!$A$8:$A$500,B13,'Arrêts médicaux'!$D$8:$D$500,Salariés!$H$8)</f>
        <v>0</v>
      </c>
      <c r="CM13" s="37">
        <f>SUMIFS('Absences diverses'!$L$8:$L$500,'Absences diverses'!$A$8:$A$500,B13,'Absences diverses'!$D$8:$D$500,Salariés!$J$1)</f>
        <v>0</v>
      </c>
      <c r="CN13" s="37">
        <f>SUMIFS('Absences diverses'!$L$8:$L$500,'Absences diverses'!$A$8:$A$500,B13,'Absences diverses'!$D$8:$D$500,Salariés!$J$2)</f>
        <v>0</v>
      </c>
      <c r="CO13" s="37">
        <f>SUMIFS('Absences diverses'!$L$8:$L$500,'Absences diverses'!$A$8:$A$500,B13,'Absences diverses'!$D$8:$D$500,Salariés!$J$3)</f>
        <v>0</v>
      </c>
      <c r="CP13" s="37">
        <f>SUMIFS('Absences diverses'!$L$8:$L$500,'Absences diverses'!$A$8:$A$500,B13,'Absences diverses'!$D$8:$D$500,Salariés!$J$4)</f>
        <v>0</v>
      </c>
      <c r="CQ13" s="37">
        <f>SUMIFS('Arrêts médicaux'!$O$8:$O$500,'Arrêts médicaux'!$A$8:$A$500,B13,'Arrêts médicaux'!$D$8:$D$500,Salariés!$H$1)</f>
        <v>0</v>
      </c>
      <c r="CR13" s="37">
        <f>SUMIFS('Arrêts médicaux'!$O$8:$O$500,'Arrêts médicaux'!$A$8:$A$500,B13,'Arrêts médicaux'!$D$8:$D$500,Salariés!$H$2)</f>
        <v>0</v>
      </c>
      <c r="CS13" s="38">
        <f t="shared" si="196"/>
        <v>0</v>
      </c>
      <c r="CT13" s="37">
        <f>SUMIFS('Arrêts médicaux'!$O$8:$O$500,'Arrêts médicaux'!$A$8:$A$500,B13,'Arrêts médicaux'!$D$8:$D$500,Salariés!$H$3)</f>
        <v>0</v>
      </c>
      <c r="CU13" s="37">
        <f>SUMIFS('Arrêts médicaux'!$O$8:$O$500,'Arrêts médicaux'!$A$8:$A$500,B13,'Arrêts médicaux'!$D$8:$D$500,Salariés!$H$4)</f>
        <v>0</v>
      </c>
      <c r="CV13" s="38">
        <f t="shared" si="197"/>
        <v>0</v>
      </c>
      <c r="CW13" s="37">
        <f>SUMIFS('Arrêts médicaux'!$O$8:$O$500,'Arrêts médicaux'!$A$8:$A$500,B13,'Arrêts médicaux'!$D$8:$D$500,Salariés!$H$5)</f>
        <v>0</v>
      </c>
      <c r="CX13" s="37">
        <f>SUMIFS('Arrêts médicaux'!$O$8:$O$500,'Arrêts médicaux'!$A$8:$A$500,B13,'Arrêts médicaux'!$D$8:$D$500,Salariés!$H$6)</f>
        <v>0</v>
      </c>
      <c r="CY13" s="37">
        <f>SUMIFS('Arrêts médicaux'!$O$8:$O$500,'Arrêts médicaux'!$A$8:$A$500,B13,'Arrêts médicaux'!$D$8:$D$500,Salariés!$H$7)</f>
        <v>0</v>
      </c>
      <c r="CZ13" s="38">
        <f t="shared" si="198"/>
        <v>0</v>
      </c>
      <c r="DA13" s="37">
        <f>SUMIFS('Arrêts médicaux'!$O$8:$O$500,'Arrêts médicaux'!$A$8:$A$500,B13,'Arrêts médicaux'!$D$8:$D$500,Salariés!$H$8)</f>
        <v>0</v>
      </c>
      <c r="DB13" s="37">
        <f>SUMIFS('Absences diverses'!$M$8:$M$500,'Absences diverses'!$A$8:$A$500,B13,'Absences diverses'!$D$8:$D$500,Salariés!$J$1)</f>
        <v>0</v>
      </c>
      <c r="DC13" s="37">
        <f>SUMIFS('Absences diverses'!$M$8:$M$500,'Absences diverses'!$A$8:$A$500,B13,'Absences diverses'!$D$8:$D$500,Salariés!$J$2)</f>
        <v>0</v>
      </c>
      <c r="DD13" s="37">
        <f>SUMIFS('Absences diverses'!$M$8:$M$500,'Absences diverses'!$A$8:$A$500,B13,'Absences diverses'!$D$8:$D$500,Salariés!$J$3)</f>
        <v>0</v>
      </c>
      <c r="DE13" s="37">
        <f>SUMIFS('Absences diverses'!$M$8:$M$500,'Absences diverses'!$A$8:$A$500,B13,'Absences diverses'!$D$8:$D$500,Salariés!$J$4)</f>
        <v>0</v>
      </c>
      <c r="DF13" s="37">
        <f>SUMIFS('Arrêts médicaux'!$P$8:$P$500,'Arrêts médicaux'!$A$8:$A$500,B13,'Arrêts médicaux'!$D$8:$D$500,Salariés!$H$1)</f>
        <v>0</v>
      </c>
      <c r="DG13" s="37">
        <f>SUMIFS('Arrêts médicaux'!$P$8:$P$500,'Arrêts médicaux'!$A$8:$A$500,B13,'Arrêts médicaux'!$D$8:$D$500,Salariés!$H$2)</f>
        <v>0</v>
      </c>
      <c r="DH13" s="38">
        <f t="shared" si="199"/>
        <v>0</v>
      </c>
      <c r="DI13" s="37">
        <f>SUMIFS('Arrêts médicaux'!$P$8:$P$500,'Arrêts médicaux'!$A$8:$A$500,B13,'Arrêts médicaux'!$D$8:$D$500,Salariés!$H$3)</f>
        <v>0</v>
      </c>
      <c r="DJ13" s="37">
        <f>SUMIFS('Arrêts médicaux'!$P$8:$P$500,'Arrêts médicaux'!$A$8:$A$500,B13,'Arrêts médicaux'!$D$8:$D$500,Salariés!$H$4)</f>
        <v>0</v>
      </c>
      <c r="DK13" s="38">
        <f t="shared" si="200"/>
        <v>0</v>
      </c>
      <c r="DL13" s="37">
        <f>SUMIFS('Arrêts médicaux'!$P$8:$P$500,'Arrêts médicaux'!$A$8:$A$500,B13,'Arrêts médicaux'!$D$8:$D$500,Salariés!$H$5)</f>
        <v>0</v>
      </c>
      <c r="DM13" s="37">
        <f>SUMIFS('Arrêts médicaux'!$P$8:$P$500,'Arrêts médicaux'!$A$8:$A$500,B13,'Arrêts médicaux'!$D$8:$D$500,Salariés!$H$6)</f>
        <v>0</v>
      </c>
      <c r="DN13" s="37">
        <f>SUMIFS('Arrêts médicaux'!$P$8:$P$500,'Arrêts médicaux'!$A$8:$A$500,B13,'Arrêts médicaux'!$D$8:$D$500,Salariés!$H$7)</f>
        <v>0</v>
      </c>
      <c r="DO13" s="38">
        <f t="shared" si="201"/>
        <v>0</v>
      </c>
      <c r="DP13" s="37">
        <f>SUMIFS('Arrêts médicaux'!$P$8:$P$500,'Arrêts médicaux'!$A$8:$A$500,B13,'Arrêts médicaux'!$D$8:$D$500,Salariés!$H$8)</f>
        <v>0</v>
      </c>
      <c r="DQ13" s="37">
        <f>SUMIFS('Absences diverses'!$N$8:$N$500,'Absences diverses'!$A$8:$A$500,B13,'Absences diverses'!$D$8:$D$500,Salariés!$J$1)</f>
        <v>0</v>
      </c>
      <c r="DR13" s="37">
        <f>SUMIFS('Absences diverses'!$N$8:$N$500,'Absences diverses'!$A$8:$A$500,B13,'Absences diverses'!$D$8:$D$500,Salariés!$J$2)</f>
        <v>0</v>
      </c>
      <c r="DS13" s="37">
        <f>SUMIFS('Absences diverses'!$N$8:$N$500,'Absences diverses'!$A$8:$A$500,B13,'Absences diverses'!$D$8:$D$500,Salariés!$J$3)</f>
        <v>0</v>
      </c>
      <c r="DT13" s="37">
        <f>SUMIFS('Absences diverses'!$N$8:$N$500,'Absences diverses'!$A$8:$A$500,B13,'Absences diverses'!$D$8:$D$500,Salariés!$J$4)</f>
        <v>0</v>
      </c>
      <c r="DU13" s="37">
        <f>SUMIFS('Arrêts médicaux'!$Q$8:$Q$500,'Arrêts médicaux'!$A$8:$A$500,B13,'Arrêts médicaux'!$D$8:$D$500,Salariés!$H$1)</f>
        <v>0</v>
      </c>
      <c r="DV13" s="37">
        <f>SUMIFS('Arrêts médicaux'!$Q$8:$Q$500,'Arrêts médicaux'!$A$8:$A$500,B13,'Arrêts médicaux'!$D$8:$D$500,Salariés!$H$2)</f>
        <v>0</v>
      </c>
      <c r="DW13" s="38">
        <f t="shared" si="202"/>
        <v>0</v>
      </c>
      <c r="DX13" s="37">
        <f>SUMIFS('Arrêts médicaux'!$Q$8:$Q$500,'Arrêts médicaux'!$A$8:$A$500,B13,'Arrêts médicaux'!$D$8:$D$500,Salariés!$H$3)</f>
        <v>0</v>
      </c>
      <c r="DY13" s="37">
        <f>SUMIFS('Arrêts médicaux'!$Q$8:$Q$500,'Arrêts médicaux'!$A$8:$A$500,B13,'Arrêts médicaux'!$D$8:$D$500,Salariés!$H$4)</f>
        <v>0</v>
      </c>
      <c r="DZ13" s="38">
        <f t="shared" si="203"/>
        <v>0</v>
      </c>
      <c r="EA13" s="37">
        <f>SUMIFS('Arrêts médicaux'!$Q$8:$Q$500,'Arrêts médicaux'!$A$8:$A$500,B13,'Arrêts médicaux'!$D$8:$D$500,Salariés!$H$5)</f>
        <v>0</v>
      </c>
      <c r="EB13" s="37">
        <f>SUMIFS('Arrêts médicaux'!$Q$8:$Q$500,'Arrêts médicaux'!$A$8:$A$500,B13,'Arrêts médicaux'!$D$8:$D$500,Salariés!$H$6)</f>
        <v>0</v>
      </c>
      <c r="EC13" s="37">
        <f>SUMIFS('Arrêts médicaux'!$Q$8:$Q$500,'Arrêts médicaux'!$A$8:$A$500,B13,'Arrêts médicaux'!$D$8:$D$500,Salariés!$H$7)</f>
        <v>0</v>
      </c>
      <c r="ED13" s="38">
        <f t="shared" si="204"/>
        <v>0</v>
      </c>
      <c r="EE13" s="37">
        <f>SUMIFS('Arrêts médicaux'!$Q$8:$Q$500,'Arrêts médicaux'!$A$8:$A$500,B13,'Arrêts médicaux'!$D$8:$D$500,Salariés!$H$8)</f>
        <v>0</v>
      </c>
      <c r="EF13" s="37">
        <f>SUMIFS('Absences diverses'!$O$8:$O$500,'Absences diverses'!$A$8:$A$500,B13,'Absences diverses'!$D$8:$D$500,Salariés!$J$1)</f>
        <v>0</v>
      </c>
      <c r="EG13" s="37">
        <f>SUMIFS('Absences diverses'!$O$8:$O$500,'Absences diverses'!$A$8:$A$500,B13,'Absences diverses'!$D$8:$D$500,Salariés!$J$2)</f>
        <v>0</v>
      </c>
      <c r="EH13" s="37">
        <f>SUMIFS('Absences diverses'!$O$8:$O$500,'Absences diverses'!$A$8:$A$500,B13,'Absences diverses'!$D$8:$D$500,Salariés!$J$3)</f>
        <v>0</v>
      </c>
      <c r="EI13" s="37">
        <f>SUMIFS('Absences diverses'!$O$8:$O$500,'Absences diverses'!$A$8:$A$500,B13,'Absences diverses'!$D$8:$D$500,Salariés!$J$4)</f>
        <v>0</v>
      </c>
      <c r="EJ13" s="37">
        <f>SUMIFS('Arrêts médicaux'!$R$8:$R$500,'Arrêts médicaux'!$A$8:$A$500,B13,'Arrêts médicaux'!$D$8:$D$500,Salariés!$H$1)</f>
        <v>0</v>
      </c>
      <c r="EK13" s="37">
        <f>SUMIFS('Arrêts médicaux'!$R$8:$R$500,'Arrêts médicaux'!$A$8:$A$500,B13,'Arrêts médicaux'!$D$8:$D$500,Salariés!$H$2)</f>
        <v>0</v>
      </c>
      <c r="EL13" s="38">
        <f t="shared" si="205"/>
        <v>0</v>
      </c>
      <c r="EM13" s="37">
        <f>SUMIFS('Arrêts médicaux'!$R$8:$R$500,'Arrêts médicaux'!$A$8:$A$500,B13,'Arrêts médicaux'!$D$8:$D$500,Salariés!$H$3)</f>
        <v>0</v>
      </c>
      <c r="EN13" s="37">
        <f>SUMIFS('Arrêts médicaux'!$R$8:$R$500,'Arrêts médicaux'!$A$8:$A$500,B13,'Arrêts médicaux'!$D$8:$D$500,Salariés!$H$4)</f>
        <v>0</v>
      </c>
      <c r="EO13" s="38">
        <f t="shared" si="206"/>
        <v>0</v>
      </c>
      <c r="EP13" s="37">
        <f>SUMIFS('Arrêts médicaux'!$R$8:$R$500,'Arrêts médicaux'!$A$8:$A$500,B13,'Arrêts médicaux'!$D$8:$D$500,Salariés!$H$5)</f>
        <v>0</v>
      </c>
      <c r="EQ13" s="37">
        <f>SUMIFS('Arrêts médicaux'!$R$8:$R$500,'Arrêts médicaux'!$A$8:$A$500,B13,'Arrêts médicaux'!$D$8:$D$500,Salariés!$H$6)</f>
        <v>0</v>
      </c>
      <c r="ER13" s="37">
        <f>SUMIFS('Arrêts médicaux'!$R$8:$R$500,'Arrêts médicaux'!$A$8:$A$500,B13,'Arrêts médicaux'!$D$8:$D$500,Salariés!$H$7)</f>
        <v>0</v>
      </c>
      <c r="ES13" s="38">
        <f t="shared" si="207"/>
        <v>0</v>
      </c>
      <c r="ET13" s="37">
        <f>SUMIFS('Arrêts médicaux'!$R$8:$R$500,'Arrêts médicaux'!$A$8:$A$500,B13,'Arrêts médicaux'!$D$8:$D$500,Salariés!$H$8)</f>
        <v>0</v>
      </c>
      <c r="EU13" s="37">
        <f>SUMIFS('Absences diverses'!$P$8:$P$500,'Absences diverses'!$A$8:$A$500,B13,'Absences diverses'!$D$8:$D$500,Salariés!$J$1)</f>
        <v>0</v>
      </c>
      <c r="EV13" s="37">
        <f>SUMIFS('Absences diverses'!$P$8:$P$500,'Absences diverses'!$A$8:$A$500,B13,'Absences diverses'!$D$8:$D$500,Salariés!$J$2)</f>
        <v>0</v>
      </c>
      <c r="EW13" s="37">
        <f>SUMIFS('Absences diverses'!$P$8:$P$500,'Absences diverses'!$A$8:$A$500,B13,'Absences diverses'!$D$8:$D$500,Salariés!$J$3)</f>
        <v>0</v>
      </c>
      <c r="EX13" s="37">
        <f>SUMIFS('Absences diverses'!$P$8:$P$500,'Absences diverses'!$A$8:$A$500,B13,'Absences diverses'!$D$8:$D$500,Salariés!$J$4)</f>
        <v>0</v>
      </c>
      <c r="EY13" s="37">
        <f>SUMIFS('Arrêts médicaux'!$S$8:$S$500,'Arrêts médicaux'!$A$8:$A$500,B13,'Arrêts médicaux'!$D$8:$D$500,Salariés!$H$1)</f>
        <v>0</v>
      </c>
      <c r="EZ13" s="37">
        <f>SUMIFS('Arrêts médicaux'!$S$8:$S$500,'Arrêts médicaux'!$A$8:$A$500,B13,'Arrêts médicaux'!$D$8:$D$500,Salariés!$H$2)</f>
        <v>0</v>
      </c>
      <c r="FA13" s="38">
        <f t="shared" si="208"/>
        <v>0</v>
      </c>
      <c r="FB13" s="37">
        <f>SUMIFS('Arrêts médicaux'!$S$8:$S$500,'Arrêts médicaux'!$A$8:$A$500,B13,'Arrêts médicaux'!$D$8:$D$500,Salariés!$H$3)</f>
        <v>0</v>
      </c>
      <c r="FC13" s="37">
        <f>SUMIFS('Arrêts médicaux'!$S$8:$S$500,'Arrêts médicaux'!$A$8:$A$500,B13,'Arrêts médicaux'!$D$8:$D$500,Salariés!$H$4)</f>
        <v>0</v>
      </c>
      <c r="FD13" s="38">
        <f t="shared" si="209"/>
        <v>0</v>
      </c>
      <c r="FE13" s="37">
        <f>SUMIFS('Arrêts médicaux'!$S$8:$S$500,'Arrêts médicaux'!$A$8:$A$500,B13,'Arrêts médicaux'!$D$8:$D$500,Salariés!$H$5)</f>
        <v>0</v>
      </c>
      <c r="FF13" s="37">
        <f>SUMIFS('Arrêts médicaux'!$S$8:$S$500,'Arrêts médicaux'!$A$8:$A$500,B13,'Arrêts médicaux'!$D$8:$D$500,Salariés!$H$6)</f>
        <v>0</v>
      </c>
      <c r="FG13" s="37">
        <f>SUMIFS('Arrêts médicaux'!$S$8:$S$500,'Arrêts médicaux'!$A$8:$A$500,B13,'Arrêts médicaux'!$D$8:$D$500,Salariés!$H$7)</f>
        <v>0</v>
      </c>
      <c r="FH13" s="38">
        <f t="shared" si="210"/>
        <v>0</v>
      </c>
      <c r="FI13" s="37">
        <f>SUMIFS('Arrêts médicaux'!$S$8:$S$500,'Arrêts médicaux'!$A$8:$A$500,B13,'Arrêts médicaux'!$D$8:$D$500,Salariés!$H$8)</f>
        <v>0</v>
      </c>
      <c r="FJ13" s="37">
        <f>SUMIFS('Absences diverses'!$Q$8:$Q$500,'Absences diverses'!$A$8:$A$500,B13,'Absences diverses'!$D$8:$D$500,Salariés!$J$1)</f>
        <v>0</v>
      </c>
      <c r="FK13" s="37">
        <f>SUMIFS('Absences diverses'!$Q$8:$Q$500,'Absences diverses'!$A$8:$A$500,B13,'Absences diverses'!$D$8:$D$500,Salariés!$J$2)</f>
        <v>0</v>
      </c>
      <c r="FL13" s="37">
        <f>SUMIFS('Absences diverses'!$Q$8:$Q$500,'Absences diverses'!$A$8:$A$500,B13,'Absences diverses'!$D$8:$D$500,Salariés!$J$3)</f>
        <v>0</v>
      </c>
      <c r="FM13" s="37">
        <f>SUMIFS('Absences diverses'!$Q$8:$Q$500,'Absences diverses'!$A$8:$A$500,B13,'Absences diverses'!$D$8:$D$500,Salariés!$J$4)</f>
        <v>0</v>
      </c>
      <c r="FN13" s="37">
        <f>SUMIFS('Arrêts médicaux'!$T$8:$T$500,'Arrêts médicaux'!$A$8:$A$500,B13,'Arrêts médicaux'!$D$8:$D$500,Salariés!$H$1)</f>
        <v>0</v>
      </c>
      <c r="FO13" s="37">
        <f>SUMIFS('Arrêts médicaux'!$T$8:$T$500,'Arrêts médicaux'!$A$8:$A$500,B13,'Arrêts médicaux'!$D$8:$D$500,Salariés!$H$2)</f>
        <v>0</v>
      </c>
      <c r="FP13" s="38">
        <f t="shared" si="211"/>
        <v>0</v>
      </c>
      <c r="FQ13" s="37">
        <f>SUMIFS('Arrêts médicaux'!$T$8:$T$500,'Arrêts médicaux'!$A$8:$A$500,B13,'Arrêts médicaux'!$D$8:$D$500,Salariés!$H$3)</f>
        <v>0</v>
      </c>
      <c r="FR13" s="37">
        <f>SUMIFS('Arrêts médicaux'!$T$8:$T$500,'Arrêts médicaux'!$A$8:$A$500,B13,'Arrêts médicaux'!$D$8:$D$500,Salariés!$H$4)</f>
        <v>0</v>
      </c>
      <c r="FS13" s="38">
        <f t="shared" si="212"/>
        <v>0</v>
      </c>
      <c r="FT13" s="37">
        <f>SUMIFS('Arrêts médicaux'!$T$8:$T$500,'Arrêts médicaux'!$A$8:$A$500,B13,'Arrêts médicaux'!$D$8:$D$500,Salariés!$H$5)</f>
        <v>0</v>
      </c>
      <c r="FU13" s="37">
        <f>SUMIFS('Arrêts médicaux'!$T$8:$T$500,'Arrêts médicaux'!$A$8:$A$500,B13,'Arrêts médicaux'!$D$8:$D$500,Salariés!$H$6)</f>
        <v>0</v>
      </c>
      <c r="FV13" s="37">
        <f>SUMIFS('Arrêts médicaux'!$T$8:$T$500,'Arrêts médicaux'!$A$8:$A$500,B13,'Arrêts médicaux'!$D$8:$D$500,Salariés!$H$7)</f>
        <v>0</v>
      </c>
      <c r="FW13" s="38">
        <f t="shared" si="213"/>
        <v>0</v>
      </c>
      <c r="FX13" s="37">
        <f>SUMIFS('Arrêts médicaux'!$T$8:$T$500,'Arrêts médicaux'!$A$8:$A$500,B13,'Arrêts médicaux'!$D$8:$D$500,Salariés!$H$8)</f>
        <v>0</v>
      </c>
      <c r="FY13" s="37">
        <f>SUMIFS('Absences diverses'!$R$8:$R$500,'Absences diverses'!$A$8:$A$500,B13,'Absences diverses'!$D$8:$D$500,Salariés!$J$1)</f>
        <v>0</v>
      </c>
      <c r="FZ13" s="37">
        <f>SUMIFS('Absences diverses'!$R$8:$R$500,'Absences diverses'!$A$8:$A$500,B13,'Absences diverses'!$D$8:$D$500,Salariés!$J$2)</f>
        <v>0</v>
      </c>
      <c r="GA13" s="37">
        <f>SUMIFS('Absences diverses'!$R$8:$R$500,'Absences diverses'!$A$8:$A$500,B13,'Absences diverses'!$D$8:$D$500,Salariés!$J$3)</f>
        <v>0</v>
      </c>
      <c r="GB13" s="37">
        <f>SUMIFS('Absences diverses'!$R$8:$R$500,'Absences diverses'!$A$8:$A$500,B13,'Absences diverses'!$D$8:$D$500,Salariés!$J$4)</f>
        <v>0</v>
      </c>
      <c r="GC13" s="37">
        <f>SUMIFS('Arrêts médicaux'!$U$8:$U$500,'Arrêts médicaux'!$A$8:$A$500,B13,'Arrêts médicaux'!$D$8:$D$500,Salariés!$H$1)</f>
        <v>0</v>
      </c>
      <c r="GD13" s="37">
        <f>SUMIFS('Arrêts médicaux'!$U$8:$U$500,'Arrêts médicaux'!$A$8:$A$500,B13,'Arrêts médicaux'!$D$8:$D$500,Salariés!$H$2)</f>
        <v>0</v>
      </c>
      <c r="GE13" s="38">
        <f t="shared" si="214"/>
        <v>0</v>
      </c>
      <c r="GF13" s="37">
        <f>SUMIFS('Arrêts médicaux'!$U$8:$U$500,'Arrêts médicaux'!$A$8:$A$500,B13,'Arrêts médicaux'!$D$8:$D$500,Salariés!$H$3)</f>
        <v>0</v>
      </c>
      <c r="GG13" s="37">
        <f>SUMIFS('Arrêts médicaux'!$U$8:$U$500,'Arrêts médicaux'!$A$8:$A$500,B13,'Arrêts médicaux'!$D$8:$D$500,Salariés!$H$4)</f>
        <v>0</v>
      </c>
      <c r="GH13" s="38">
        <f t="shared" si="215"/>
        <v>0</v>
      </c>
      <c r="GI13" s="37">
        <f>SUMIFS('Arrêts médicaux'!$U$8:$U$500,'Arrêts médicaux'!$A$8:$A$500,B13,'Arrêts médicaux'!$D$8:$D$500,Salariés!$H$5)</f>
        <v>0</v>
      </c>
      <c r="GJ13" s="37">
        <f>SUMIFS('Arrêts médicaux'!$U$8:$U$500,'Arrêts médicaux'!$A$8:$A$500,B13,'Arrêts médicaux'!$D$8:$D$500,Salariés!$H$6)</f>
        <v>0</v>
      </c>
      <c r="GK13" s="37">
        <f>SUMIFS('Arrêts médicaux'!$U$8:$U$500,'Arrêts médicaux'!$A$8:$A$500,B13,'Arrêts médicaux'!$D$8:$D$500,Salariés!$H$7)</f>
        <v>0</v>
      </c>
      <c r="GL13" s="38">
        <f t="shared" si="216"/>
        <v>0</v>
      </c>
      <c r="GM13" s="37">
        <f>SUMIFS('Arrêts médicaux'!$U$8:$U$500,'Arrêts médicaux'!$A$8:$A$500,B13,'Arrêts médicaux'!$D$8:$D$500,Salariés!$H$8)</f>
        <v>0</v>
      </c>
      <c r="GN13" s="37">
        <f>SUMIFS('Absences diverses'!$S$8:$S$500,'Absences diverses'!$A$8:$A$500,B13,'Absences diverses'!$D$8:$D$500,Salariés!$J$1)</f>
        <v>0</v>
      </c>
      <c r="GO13" s="37">
        <f>SUMIFS('Absences diverses'!$S$8:$S$500,'Absences diverses'!$A$8:$A$500,B13,'Absences diverses'!$D$8:$D$500,Salariés!$J$2)</f>
        <v>0</v>
      </c>
      <c r="GP13" s="37">
        <f>SUMIFS('Absences diverses'!$S$8:$S$500,'Absences diverses'!$A$8:$A$500,B13,'Absences diverses'!$D$8:$D$500,Salariés!$J$3)</f>
        <v>0</v>
      </c>
      <c r="GQ13" s="37">
        <f>SUMIFS('Absences diverses'!$S$8:$S$500,'Absences diverses'!$A$8:$A$500,B13,'Absences diverses'!$D$8:$D$500,Salariés!$J$4)</f>
        <v>0</v>
      </c>
      <c r="GR13" s="37">
        <f>SUMIFS('Arrêts médicaux'!$V$8:$V$500,'Arrêts médicaux'!$A$8:$A$500,B13,'Arrêts médicaux'!$D$8:$D$500,Salariés!$H$1)</f>
        <v>0</v>
      </c>
      <c r="GS13" s="37">
        <f>SUMIFS('Arrêts médicaux'!$V$8:$V$500,'Arrêts médicaux'!$A$8:$A$500,B13,'Arrêts médicaux'!$D$8:$D$500,Salariés!$H$2)</f>
        <v>0</v>
      </c>
      <c r="GT13" s="38">
        <f t="shared" si="217"/>
        <v>0</v>
      </c>
      <c r="GU13" s="37">
        <f>SUMIFS('Arrêts médicaux'!$V$8:$V$500,'Arrêts médicaux'!$A$8:$A$500,B13,'Arrêts médicaux'!$D$8:$D$500,Salariés!$H$3)</f>
        <v>0</v>
      </c>
      <c r="GV13" s="37">
        <f>SUMIFS('Arrêts médicaux'!$V$8:$V$500,'Arrêts médicaux'!$A$8:$A$500,B13,'Arrêts médicaux'!$D$8:$D$500,Salariés!$H$4)</f>
        <v>0</v>
      </c>
      <c r="GW13" s="38">
        <f t="shared" si="218"/>
        <v>0</v>
      </c>
      <c r="GX13" s="37">
        <f>SUMIFS('Arrêts médicaux'!$V$8:$V$500,'Arrêts médicaux'!$A$8:$A$500,B13,'Arrêts médicaux'!$D$8:$D$500,Salariés!$H$5)</f>
        <v>0</v>
      </c>
      <c r="GY13" s="37">
        <f>SUMIFS('Arrêts médicaux'!$V$8:$V$500,'Arrêts médicaux'!$A$8:$A$500,B13,'Arrêts médicaux'!$D$8:$D$500,Salariés!$H$6)</f>
        <v>0</v>
      </c>
      <c r="GZ13" s="37">
        <f>SUMIFS('Arrêts médicaux'!$V$8:$V$500,'Arrêts médicaux'!$A$8:$A$500,B13,'Arrêts médicaux'!$D$8:$D$500,Salariés!$H$7)</f>
        <v>0</v>
      </c>
      <c r="HA13" s="38">
        <f t="shared" si="219"/>
        <v>0</v>
      </c>
      <c r="HB13" s="37">
        <f>SUMIFS('Arrêts médicaux'!$V$8:$V$500,'Arrêts médicaux'!$A$8:$A$500,B13,'Arrêts médicaux'!$D$8:$D$500,Salariés!$H$8)</f>
        <v>0</v>
      </c>
      <c r="HC13" s="37">
        <f>SUMIFS('Absences diverses'!$T$8:$T$500,'Absences diverses'!$A$8:$A$500,B13,'Absences diverses'!$D$8:$D$500,Salariés!$J$1)</f>
        <v>0</v>
      </c>
      <c r="HD13" s="37">
        <f>SUMIFS('Absences diverses'!$T$8:$T$500,'Absences diverses'!$A$8:$A$500,B13,'Absences diverses'!$D$8:$D$500,Salariés!$J$2)</f>
        <v>0</v>
      </c>
      <c r="HE13" s="37">
        <f>SUMIFS('Absences diverses'!$T$8:$T$500,'Absences diverses'!$A$8:$A$500,B13,'Absences diverses'!$D$8:$D$500,Salariés!$J$3)</f>
        <v>0</v>
      </c>
      <c r="HF13" s="37">
        <f>SUMIFS('Absences diverses'!$T$8:$T$500,'Absences diverses'!$A$8:$A$500,B13,'Absences diverses'!$D$8:$D$500,Salariés!$J$4)</f>
        <v>0</v>
      </c>
      <c r="HG13" s="37">
        <f>SUMIFS('Arrêts médicaux'!$W$8:$W$500,'Arrêts médicaux'!$A$8:$A$500,B13,'Arrêts médicaux'!$D$8:$D$500,Salariés!$H$1)</f>
        <v>0</v>
      </c>
      <c r="HH13" s="37">
        <f>SUMIFS('Arrêts médicaux'!$W$8:$W$500,'Arrêts médicaux'!$A$8:$A$500,B13,'Arrêts médicaux'!$D$8:$D$500,Salariés!$H$2)</f>
        <v>0</v>
      </c>
      <c r="HI13" s="38">
        <f t="shared" si="220"/>
        <v>0</v>
      </c>
      <c r="HJ13" s="37">
        <f>SUMIFS('Arrêts médicaux'!$W$8:$W$500,'Arrêts médicaux'!$A$8:$A$500,B13,'Arrêts médicaux'!$D$8:$D$500,Salariés!$H$3)</f>
        <v>0</v>
      </c>
      <c r="HK13" s="37">
        <f>SUMIFS('Arrêts médicaux'!$W$8:$W$500,'Arrêts médicaux'!$A$8:$A$500,B13,'Arrêts médicaux'!$D$8:$D$500,Salariés!$H$4)</f>
        <v>0</v>
      </c>
      <c r="HL13" s="38">
        <f t="shared" si="221"/>
        <v>0</v>
      </c>
      <c r="HM13" s="37">
        <f>SUMIFS('Arrêts médicaux'!$W$8:$W$500,'Arrêts médicaux'!$A$8:$A$500,B13,'Arrêts médicaux'!$D$8:$D$500,Salariés!$H$5)</f>
        <v>0</v>
      </c>
      <c r="HN13" s="37">
        <f>SUMIFS('Arrêts médicaux'!$W$8:$W$500,'Arrêts médicaux'!$A$8:$A$500,B13,'Arrêts médicaux'!$D$8:$D$500,Salariés!$H$6)</f>
        <v>0</v>
      </c>
      <c r="HO13" s="37">
        <f>SUMIFS('Arrêts médicaux'!$W$8:$W$500,'Arrêts médicaux'!$A$8:$A$500,B13,'Arrêts médicaux'!$D$8:$D$500,Salariés!$H$7)</f>
        <v>0</v>
      </c>
      <c r="HP13" s="38">
        <f t="shared" si="222"/>
        <v>0</v>
      </c>
      <c r="HQ13" s="37">
        <f>SUMIFS('Arrêts médicaux'!$W$8:$W$500,'Arrêts médicaux'!$A$8:$A$500,B13,'Arrêts médicaux'!$D$8:$D$500,Salariés!$H$8)</f>
        <v>0</v>
      </c>
      <c r="HR13" s="37">
        <f>SUMIFS('Absences diverses'!$U$8:$U$500,'Absences diverses'!$A$8:$A$500,B13,'Absences diverses'!$D$8:$D$500,Salariés!$J$1)</f>
        <v>0</v>
      </c>
      <c r="HS13" s="37">
        <f>SUMIFS('Absences diverses'!$U$8:$U$500,'Absences diverses'!$A$8:$A$500,B13,'Absences diverses'!$D$8:$D$500,Salariés!$J$2)</f>
        <v>0</v>
      </c>
      <c r="HT13" s="37">
        <f>SUMIFS('Absences diverses'!$U$8:$U$500,'Absences diverses'!$A$8:$A$500,B13,'Absences diverses'!$D$8:$D$500,Salariés!$J$3)</f>
        <v>0</v>
      </c>
      <c r="HU13" s="37">
        <f>SUMIFS('Absences diverses'!$U$8:$U$500,'Absences diverses'!$A$8:$A$500,B13,'Absences diverses'!$D$8:$D$500,Salariés!$J$4)</f>
        <v>0</v>
      </c>
      <c r="HV13" s="37">
        <f>SUMIFS('Arrêts médicaux'!$X$8:$X$500,'Arrêts médicaux'!$A$8:$A$500,B13,'Arrêts médicaux'!$D$8:$D$500,Salariés!$H$1)</f>
        <v>0</v>
      </c>
      <c r="HW13" s="37">
        <f>SUMIFS('Arrêts médicaux'!$X$8:$X$500,'Arrêts médicaux'!$A$8:$A$500,B13,'Arrêts médicaux'!$D$8:$D$500,Salariés!$H$2)</f>
        <v>0</v>
      </c>
      <c r="HX13" s="38">
        <f t="shared" si="223"/>
        <v>0</v>
      </c>
      <c r="HY13" s="37">
        <f>SUMIFS('Arrêts médicaux'!$X$8:$X$500,'Arrêts médicaux'!$A$8:$A$500,B13,'Arrêts médicaux'!$D$8:$D$500,Salariés!$H$3)</f>
        <v>0</v>
      </c>
      <c r="HZ13" s="37">
        <f>SUMIFS('Arrêts médicaux'!$X$8:$X$500,'Arrêts médicaux'!$A$8:$A$500,B13,'Arrêts médicaux'!$D$8:$D$500,Salariés!$H$4)</f>
        <v>0</v>
      </c>
      <c r="IA13" s="38">
        <f t="shared" si="224"/>
        <v>0</v>
      </c>
      <c r="IB13" s="37">
        <f>SUMIFS('Arrêts médicaux'!$X$8:$X$500,'Arrêts médicaux'!$A$8:$A$500,B13,'Arrêts médicaux'!$D$8:$D$500,Salariés!$H$5)</f>
        <v>0</v>
      </c>
      <c r="IC13" s="37">
        <f>SUMIFS('Arrêts médicaux'!$X$8:$X$500,'Arrêts médicaux'!$A$8:$A$500,B13,'Arrêts médicaux'!$D$8:$D$500,Salariés!$H$6)</f>
        <v>0</v>
      </c>
      <c r="ID13" s="37">
        <f>SUMIFS('Arrêts médicaux'!$X$8:$X$500,'Arrêts médicaux'!$A$8:$A$500,B13,'Arrêts médicaux'!$D$8:$D$500,Salariés!$H$7)</f>
        <v>0</v>
      </c>
      <c r="IE13" s="38">
        <f t="shared" si="225"/>
        <v>0</v>
      </c>
      <c r="IF13" s="37">
        <f>SUMIFS('Arrêts médicaux'!$X$8:$X$500,'Arrêts médicaux'!$A$8:$A$500,B13,'Arrêts médicaux'!$D$8:$D$500,Salariés!$H$8)</f>
        <v>0</v>
      </c>
      <c r="IG13" s="37">
        <f>SUMIFS('Absences diverses'!$V$8:$V$500,'Absences diverses'!$A$8:$A$500,B13,'Absences diverses'!$D$8:$D$500,Salariés!$J$1)</f>
        <v>0</v>
      </c>
      <c r="IH13" s="37">
        <f>SUMIFS('Absences diverses'!$V$8:$V$500,'Absences diverses'!$A$8:$A$500,B13,'Absences diverses'!$D$8:$D$500,Salariés!$J$2)</f>
        <v>0</v>
      </c>
      <c r="II13" s="37">
        <f>SUMIFS('Absences diverses'!$V$8:$V$500,'Absences diverses'!$A$8:$A$500,B13,'Absences diverses'!$D$8:$D$500,Salariés!$J$3)</f>
        <v>0</v>
      </c>
      <c r="IJ13" s="37">
        <f>SUMIFS('Absences diverses'!$V$8:$V$500,'Absences diverses'!$A$8:$A$500,B13,'Absences diverses'!$D$8:$D$500,Salariés!$J$4)</f>
        <v>0</v>
      </c>
      <c r="IK13" s="37">
        <f>SUMIFS('Arrêts médicaux'!$Y$8:$Y$500,'Arrêts médicaux'!$A$8:$A$500,B13,'Arrêts médicaux'!$D$8:$D$500,Salariés!$H$1)</f>
        <v>0</v>
      </c>
      <c r="IL13" s="37">
        <f>SUMIFS('Arrêts médicaux'!$Y$8:$Y$500,'Arrêts médicaux'!$A$8:$A$500,B13,'Arrêts médicaux'!$D$8:$D$500,Salariés!$H$2)</f>
        <v>0</v>
      </c>
      <c r="IM13" s="38">
        <f t="shared" si="226"/>
        <v>0</v>
      </c>
      <c r="IN13" s="37">
        <f>SUMIFS('Arrêts médicaux'!$Y$8:$Y$500,'Arrêts médicaux'!$A$8:$A$500,B13,'Arrêts médicaux'!$D$8:$D$500,Salariés!$H$3)</f>
        <v>0</v>
      </c>
      <c r="IO13" s="37">
        <f>SUMIFS('Arrêts médicaux'!$Y$8:$Y$500,'Arrêts médicaux'!$A$8:$A$500,B13,'Arrêts médicaux'!$D$8:$D$500,Salariés!$H$4)</f>
        <v>0</v>
      </c>
      <c r="IP13" s="38">
        <f t="shared" si="227"/>
        <v>0</v>
      </c>
      <c r="IQ13" s="37">
        <f>SUMIFS('Arrêts médicaux'!$Y$8:$Y$500,'Arrêts médicaux'!$A$8:$A$500,B13,'Arrêts médicaux'!$D$8:$D$500,Salariés!$H$5)</f>
        <v>0</v>
      </c>
      <c r="IR13" s="37">
        <f>SUMIFS('Arrêts médicaux'!$Y$8:$Y$500,'Arrêts médicaux'!$A$8:$A$500,B13,'Arrêts médicaux'!$D$8:$D$500,Salariés!$H$6)</f>
        <v>0</v>
      </c>
      <c r="IS13" s="37">
        <f>SUMIFS('Arrêts médicaux'!$Y$8:$Y$500,'Arrêts médicaux'!$A$8:$A$500,B13,'Arrêts médicaux'!$D$8:$D$500,Salariés!$H$7)</f>
        <v>0</v>
      </c>
      <c r="IT13" s="38">
        <f t="shared" si="228"/>
        <v>0</v>
      </c>
      <c r="IU13" s="37">
        <f>SUMIFS('Arrêts médicaux'!$Y$8:$Y$500,'Arrêts médicaux'!$A$8:$A$500,B13,'Arrêts médicaux'!$D$8:$D$500,Salariés!$H$8)</f>
        <v>0</v>
      </c>
      <c r="IV13" s="37">
        <f>SUMIFS('Absences diverses'!$W$8:$W$500,'Absences diverses'!$A$8:$A$500,B13,'Absences diverses'!$D$8:$D$500,Salariés!$J$1)</f>
        <v>0</v>
      </c>
      <c r="IW13" s="37">
        <f>SUMIFS('Absences diverses'!$W$8:$W$500,'Absences diverses'!$A$8:$A$500,B13,'Absences diverses'!$D$8:$D$500,Salariés!$J$2)</f>
        <v>0</v>
      </c>
      <c r="IX13" s="37">
        <f>SUMIFS('Absences diverses'!$W$8:$W$500,'Absences diverses'!$A$8:$A$500,B13,'Absences diverses'!$D$8:$D$500,Salariés!$J$3)</f>
        <v>0</v>
      </c>
      <c r="IY13" s="37">
        <f>SUMIFS('Absences diverses'!$W$8:$W$500,'Absences diverses'!$A$8:$A$500,B13,'Absences diverses'!$D$8:$D$500,Salariés!$J$4)</f>
        <v>0</v>
      </c>
      <c r="IZ13" s="37">
        <f>SUMIFS('Arrêts médicaux'!$Z$8:$Z$500,'Arrêts médicaux'!$A$8:$A$500,B13,'Arrêts médicaux'!$D$8:$D$500,Salariés!$H$1)</f>
        <v>0</v>
      </c>
      <c r="JA13" s="37">
        <f>SUMIFS('Arrêts médicaux'!$Z$8:$Z$500,'Arrêts médicaux'!$A$8:$A$500,B13,'Arrêts médicaux'!$D$8:$D$500,Salariés!$H$2)</f>
        <v>0</v>
      </c>
      <c r="JB13" s="38">
        <f t="shared" si="229"/>
        <v>0</v>
      </c>
      <c r="JC13" s="37">
        <f>SUMIFS('Arrêts médicaux'!$Z$8:$Z$500,'Arrêts médicaux'!$A$8:$A$500,B13,'Arrêts médicaux'!$D$8:$D$500,Salariés!$H$3)</f>
        <v>0</v>
      </c>
      <c r="JD13" s="37">
        <f>SUMIFS('Arrêts médicaux'!$Z$8:$Z$500,'Arrêts médicaux'!$A$8:$A$500,B13,'Arrêts médicaux'!$D$8:$D$500,Salariés!$H$4)</f>
        <v>0</v>
      </c>
      <c r="JE13" s="38">
        <f t="shared" si="230"/>
        <v>0</v>
      </c>
      <c r="JF13" s="37">
        <f>SUMIFS('Arrêts médicaux'!$Z$8:$Z$500,'Arrêts médicaux'!$A$8:$A$500,B13,'Arrêts médicaux'!$D$8:$D$500,Salariés!$H$5)</f>
        <v>0</v>
      </c>
      <c r="JG13" s="37">
        <f>SUMIFS('Arrêts médicaux'!$Z$8:$Z$500,'Arrêts médicaux'!$A$8:$A$500,B13,'Arrêts médicaux'!$D$8:$D$500,Salariés!$H$6)</f>
        <v>0</v>
      </c>
      <c r="JH13" s="37">
        <f>SUMIFS('Arrêts médicaux'!$Z$8:$Z$500,'Arrêts médicaux'!$A$8:$A$500,B13,'Arrêts médicaux'!$D$8:$D$500,Salariés!$H$7)</f>
        <v>0</v>
      </c>
      <c r="JI13" s="38">
        <f t="shared" si="231"/>
        <v>0</v>
      </c>
      <c r="JJ13" s="37">
        <f>SUMIFS('Arrêts médicaux'!$Z$8:$Z$500,'Arrêts médicaux'!$A$8:$A$500,B13,'Arrêts médicaux'!$D$8:$D$500,Salariés!$H$8)</f>
        <v>0</v>
      </c>
      <c r="JK13" s="37">
        <f>SUMIFS('Absences diverses'!$X$8:$X$500,'Absences diverses'!$A$8:$A$500,B13,'Absences diverses'!$D$8:$D$500,Salariés!$J$1)</f>
        <v>0</v>
      </c>
      <c r="JL13" s="37">
        <f>SUMIFS('Absences diverses'!$X$8:$X$500,'Absences diverses'!$A$8:$A$500,B13,'Absences diverses'!$D$8:$D$500,Salariés!$J$2)</f>
        <v>0</v>
      </c>
      <c r="JM13" s="37">
        <f>SUMIFS('Absences diverses'!$X$8:$X$500,'Absences diverses'!$A$8:$A$500,B13,'Absences diverses'!$D$8:$D$500,Salariés!$J$3)</f>
        <v>0</v>
      </c>
      <c r="JN13" s="37">
        <f>SUMIFS('Absences diverses'!$X$8:$X$500,'Absences diverses'!$A$8:$A$500,B13,'Absences diverses'!$D$8:$D$500,Salariés!$J$4)</f>
        <v>0</v>
      </c>
      <c r="JO13" s="37">
        <f>SUMIFS('Arrêts médicaux'!$AA$8:$AA$500,'Arrêts médicaux'!$A$8:$A$500,B13,'Arrêts médicaux'!$D$8:$D$500,Salariés!$H$1)</f>
        <v>0</v>
      </c>
      <c r="JP13" s="37">
        <f>SUMIFS('Arrêts médicaux'!$AA$8:$AA$500,'Arrêts médicaux'!$A$8:$A$500,B13,'Arrêts médicaux'!$D$8:$D$500,Salariés!$H$2)</f>
        <v>0</v>
      </c>
      <c r="JQ13" s="38">
        <f t="shared" si="232"/>
        <v>0</v>
      </c>
      <c r="JR13" s="37">
        <f>SUMIFS('Arrêts médicaux'!$AA$8:$AA$500,'Arrêts médicaux'!$A$8:$A$500,B13,'Arrêts médicaux'!$D$8:$D$500,Salariés!$H$3)</f>
        <v>0</v>
      </c>
      <c r="JS13" s="37">
        <f>SUMIFS('Arrêts médicaux'!$AA$8:$AA$500,'Arrêts médicaux'!$A$8:$A$500,B13,'Arrêts médicaux'!$D$8:$D$500,Salariés!$H$4)</f>
        <v>0</v>
      </c>
      <c r="JT13" s="38">
        <f t="shared" si="233"/>
        <v>0</v>
      </c>
      <c r="JU13" s="37">
        <f>SUMIFS('Arrêts médicaux'!$AA$8:$AA$500,'Arrêts médicaux'!$A$8:$A$500,B13,'Arrêts médicaux'!$D$8:$D$500,Salariés!$H$5)</f>
        <v>0</v>
      </c>
      <c r="JV13" s="37">
        <f>SUMIFS('Arrêts médicaux'!$AA$8:$AA$500,'Arrêts médicaux'!$A$8:$A$500,B13,'Arrêts médicaux'!$D$8:$D$500,Salariés!$H$6)</f>
        <v>0</v>
      </c>
      <c r="JW13" s="37">
        <f>SUMIFS('Arrêts médicaux'!$AA$8:$AA$500,'Arrêts médicaux'!$A$8:$A$500,B13,'Arrêts médicaux'!$D$8:$D$500,Salariés!$H$7)</f>
        <v>0</v>
      </c>
      <c r="JX13" s="38">
        <f t="shared" si="234"/>
        <v>0</v>
      </c>
      <c r="JY13" s="37">
        <f>SUMIFS('Arrêts médicaux'!$AA$8:$AA$500,'Arrêts médicaux'!$A$8:$A$500,B13,'Arrêts médicaux'!$D$8:$D$500,Salariés!$H$8)</f>
        <v>0</v>
      </c>
      <c r="JZ13" s="37">
        <f>SUMIFS('Absences diverses'!$Y$8:$Y$500,'Absences diverses'!$A$8:$A$500,B13,'Absences diverses'!$D$8:$D$500,Salariés!$J$1)</f>
        <v>0</v>
      </c>
      <c r="KA13" s="37">
        <f>SUMIFS('Absences diverses'!$Y$8:$Y$500,'Absences diverses'!$A$8:$A$500,B13,'Absences diverses'!$D$8:$D$500,Salariés!$J$2)</f>
        <v>0</v>
      </c>
      <c r="KB13" s="37">
        <f>SUMIFS('Absences diverses'!$Y$8:$Y$500,'Absences diverses'!$A$8:$A$500,B13,'Absences diverses'!$D$8:$D$500,Salariés!$J$3)</f>
        <v>0</v>
      </c>
      <c r="KC13" s="37">
        <f>SUMIFS('Absences diverses'!$Y$8:$Y$500,'Absences diverses'!$A$8:$A$500,B13,'Absences diverses'!$D$8:$D$500,Salariés!$J$4)</f>
        <v>0</v>
      </c>
      <c r="KD13" s="37">
        <f>SUMIFS('Arrêts médicaux'!$AB$8:$AB$500,'Arrêts médicaux'!$A$8:$A$500,B13,'Arrêts médicaux'!$D$8:$D$500,Salariés!$H$1)</f>
        <v>0</v>
      </c>
      <c r="KE13" s="37">
        <f>SUMIFS('Arrêts médicaux'!$AB$8:$AB$500,'Arrêts médicaux'!$A$8:$A$500,B13,'Arrêts médicaux'!$D$8:$D$500,Salariés!$H$2)</f>
        <v>0</v>
      </c>
      <c r="KF13" s="38">
        <f t="shared" si="235"/>
        <v>0</v>
      </c>
      <c r="KG13" s="37">
        <f>SUMIFS('Arrêts médicaux'!$AB$8:$AB$500,'Arrêts médicaux'!$A$8:$A$500,B13,'Arrêts médicaux'!$D$8:$D$500,Salariés!$H$3)</f>
        <v>0</v>
      </c>
      <c r="KH13" s="37">
        <f>SUMIFS('Arrêts médicaux'!$AB$8:$AB$500,'Arrêts médicaux'!$A$8:$A$500,B13,'Arrêts médicaux'!$D$8:$D$500,Salariés!$H$4)</f>
        <v>0</v>
      </c>
      <c r="KI13" s="38">
        <f t="shared" si="236"/>
        <v>0</v>
      </c>
      <c r="KJ13" s="37">
        <f>SUMIFS('Arrêts médicaux'!$AB$8:$AB$500,'Arrêts médicaux'!$A$8:$A$500,B13,'Arrêts médicaux'!$D$8:$D$500,Salariés!$H$5)</f>
        <v>0</v>
      </c>
      <c r="KK13" s="37">
        <f>SUMIFS('Arrêts médicaux'!$AB$8:$AB$500,'Arrêts médicaux'!$A$8:$A$500,B13,'Arrêts médicaux'!$D$8:$D$500,Salariés!$H$6)</f>
        <v>0</v>
      </c>
      <c r="KL13" s="37">
        <f>SUMIFS('Arrêts médicaux'!$AB$8:$AB$500,'Arrêts médicaux'!$A$8:$A$500,B13,'Arrêts médicaux'!$D$8:$D$500,Salariés!$H$7)</f>
        <v>0</v>
      </c>
      <c r="KM13" s="38">
        <f t="shared" si="237"/>
        <v>0</v>
      </c>
      <c r="KN13" s="37">
        <f>SUMIFS('Arrêts médicaux'!$AB$8:$AB$500,'Arrêts médicaux'!$A$8:$A$500,B13,'Arrêts médicaux'!$D$8:$D$500,Salariés!$H$8)</f>
        <v>0</v>
      </c>
      <c r="KO13" s="37">
        <f>SUMIFS('Absences diverses'!$Z$8:$Z$500,'Absences diverses'!$A$8:$A$500,B13,'Absences diverses'!$D$8:$D$500,Salariés!$J$1)</f>
        <v>0</v>
      </c>
      <c r="KP13" s="37">
        <f>SUMIFS('Absences diverses'!$Z$8:$Z$500,'Absences diverses'!$A$8:$A$500,B13,'Absences diverses'!$D$8:$D$500,Salariés!$J$2)</f>
        <v>0</v>
      </c>
      <c r="KQ13" s="37">
        <f>SUMIFS('Absences diverses'!$Z$8:$Z$500,'Absences diverses'!$A$8:$A$500,B13,'Absences diverses'!$D$8:$D$500,Salariés!$J$3)</f>
        <v>0</v>
      </c>
      <c r="KR13" s="37">
        <f>SUMIFS('Absences diverses'!$Z$8:$Z$500,'Absences diverses'!$A$8:$A$500,B13,'Absences diverses'!$D$8:$D$500,Salariés!$J$4)</f>
        <v>0</v>
      </c>
      <c r="KS13" s="37">
        <f>SUMIFS('Arrêts médicaux'!$AC$8:$AC$500,'Arrêts médicaux'!$A$8:$A$500,B13,'Arrêts médicaux'!$D$8:$D$500,Salariés!$H$1)</f>
        <v>0</v>
      </c>
      <c r="KT13" s="37">
        <f>SUMIFS('Arrêts médicaux'!$AC$8:$AC$500,'Arrêts médicaux'!$A$8:$A$500,B13,'Arrêts médicaux'!$D$8:$D$500,Salariés!$H$2)</f>
        <v>0</v>
      </c>
      <c r="KU13" s="38">
        <f t="shared" si="238"/>
        <v>0</v>
      </c>
      <c r="KV13" s="37">
        <f>SUMIFS('Arrêts médicaux'!$AC$8:$AC$500,'Arrêts médicaux'!$A$8:$A$500,B13,'Arrêts médicaux'!$D$8:$D$500,Salariés!$H$3)</f>
        <v>0</v>
      </c>
      <c r="KW13" s="37">
        <f>SUMIFS('Arrêts médicaux'!$AC$8:$AC$500,'Arrêts médicaux'!$A$8:$A$500,B13,'Arrêts médicaux'!$D$8:$D$500,Salariés!$H$4)</f>
        <v>0</v>
      </c>
      <c r="KX13" s="38">
        <f t="shared" si="239"/>
        <v>0</v>
      </c>
      <c r="KY13" s="37">
        <f>SUMIFS('Arrêts médicaux'!$AC$8:$AC$500,'Arrêts médicaux'!$A$8:$A$500,B13,'Arrêts médicaux'!$D$8:$D$500,Salariés!$H$5)</f>
        <v>0</v>
      </c>
      <c r="KZ13" s="37">
        <f>SUMIFS('Arrêts médicaux'!$AC$8:$AC$500,'Arrêts médicaux'!$A$8:$A$500,B13,'Arrêts médicaux'!$D$8:$D$500,Salariés!$H$6)</f>
        <v>0</v>
      </c>
      <c r="LA13" s="37">
        <f>SUMIFS('Arrêts médicaux'!$AC$8:$AC$500,'Arrêts médicaux'!$A$8:$A$500,B13,'Arrêts médicaux'!$D$8:$D$500,Salariés!$H$7)</f>
        <v>0</v>
      </c>
      <c r="LB13" s="38">
        <f t="shared" si="240"/>
        <v>0</v>
      </c>
      <c r="LC13" s="37">
        <f>SUMIFS('Arrêts médicaux'!$AC$8:$AC$500,'Arrêts médicaux'!$A$8:$A$500,B13,'Arrêts médicaux'!$D$8:$D$500,Salariés!$H$8)</f>
        <v>0</v>
      </c>
      <c r="LD13" s="37">
        <f>SUMIFS('Absences diverses'!$AA$8:$AA$500,'Absences diverses'!$A$8:$A$500,B13,'Absences diverses'!$D$8:$D$500,Salariés!$J$1)</f>
        <v>0</v>
      </c>
      <c r="LE13" s="37">
        <f>SUMIFS('Absences diverses'!$AA$8:$AA$500,'Absences diverses'!$A$8:$A$500,B13,'Absences diverses'!$D$8:$D$500,Salariés!$J$2)</f>
        <v>0</v>
      </c>
      <c r="LF13" s="37">
        <f>SUMIFS('Absences diverses'!$AA$8:$AA$500,'Absences diverses'!$A$8:$A$500,B13,'Absences diverses'!$D$8:$D$500,Salariés!$J$3)</f>
        <v>0</v>
      </c>
      <c r="LG13" s="37">
        <f>SUMIFS('Absences diverses'!$AA$8:$AA$500,'Absences diverses'!$A$8:$A$500,B13,'Absences diverses'!$D$8:$D$500,Salariés!$J$4)</f>
        <v>0</v>
      </c>
      <c r="LH13" s="37">
        <f>SUMIFS('Arrêts médicaux'!$AD$8:$AD$500,'Arrêts médicaux'!$A$8:$A$500,B13,'Arrêts médicaux'!$D$8:$D$500,Salariés!$H$1)</f>
        <v>0</v>
      </c>
      <c r="LI13" s="37">
        <f>SUMIFS('Arrêts médicaux'!$AD$8:$AD$500,'Arrêts médicaux'!$A$8:$A$500,B13,'Arrêts médicaux'!$D$8:$D$500,Salariés!$H$2)</f>
        <v>0</v>
      </c>
      <c r="LJ13" s="38">
        <f t="shared" si="241"/>
        <v>0</v>
      </c>
      <c r="LK13" s="37">
        <f>SUMIFS('Arrêts médicaux'!$AD$8:$AD$500,'Arrêts médicaux'!$A$8:$A$500,B13,'Arrêts médicaux'!$D$8:$D$500,Salariés!$H$3)</f>
        <v>0</v>
      </c>
      <c r="LL13" s="37">
        <f>SUMIFS('Arrêts médicaux'!$AD$8:$AD$500,'Arrêts médicaux'!$A$8:$A$500,B13,'Arrêts médicaux'!$D$8:$D$500,Salariés!$H$4)</f>
        <v>0</v>
      </c>
      <c r="LM13" s="38">
        <f t="shared" si="242"/>
        <v>0</v>
      </c>
      <c r="LN13" s="37">
        <f>SUMIFS('Arrêts médicaux'!$AD$8:$AD$500,'Arrêts médicaux'!$A$8:$A$500,B13,'Arrêts médicaux'!$D$8:$D$500,Salariés!$H$5)</f>
        <v>0</v>
      </c>
      <c r="LO13" s="37">
        <f>SUMIFS('Arrêts médicaux'!$AD$8:$AD$500,'Arrêts médicaux'!$A$8:$A$500,B13,'Arrêts médicaux'!$D$8:$D$500,Salariés!$H$6)</f>
        <v>0</v>
      </c>
      <c r="LP13" s="37">
        <f>SUMIFS('Arrêts médicaux'!$AD$8:$AD$500,'Arrêts médicaux'!$A$8:$A$500,B13,'Arrêts médicaux'!$D$8:$D$500,Salariés!$H$7)</f>
        <v>0</v>
      </c>
      <c r="LQ13" s="38">
        <f t="shared" si="243"/>
        <v>0</v>
      </c>
      <c r="LR13" s="37">
        <f>SUMIFS('Arrêts médicaux'!$AD$8:$AD$500,'Arrêts médicaux'!$A$8:$A$500,B13,'Arrêts médicaux'!$D$8:$D$500,Salariés!$H$8)</f>
        <v>0</v>
      </c>
      <c r="LS13" s="37">
        <f>SUMIFS('Absences diverses'!$AB$8:$AB$500,'Absences diverses'!$A$8:$A$500,B13,'Absences diverses'!$D$8:$D$500,Salariés!$J$1)</f>
        <v>0</v>
      </c>
      <c r="LT13" s="37">
        <f>SUMIFS('Absences diverses'!$AB$8:$AB$500,'Absences diverses'!$A$8:$A$500,B13,'Absences diverses'!$D$8:$D$500,Salariés!$J$2)</f>
        <v>0</v>
      </c>
      <c r="LU13" s="37">
        <f>SUMIFS('Absences diverses'!$AB$8:$AB$500,'Absences diverses'!$A$8:$A$500,B13,'Absences diverses'!$D$8:$D$500,Salariés!$J$3)</f>
        <v>0</v>
      </c>
      <c r="LV13" s="37">
        <f>SUMIFS('Absences diverses'!$AB$8:$AB$500,'Absences diverses'!$A$8:$A$500,B13,'Absences diverses'!$D$8:$D$500,Salariés!$J$4)</f>
        <v>0</v>
      </c>
      <c r="LW13" s="37">
        <f>SUMIFS('Arrêts médicaux'!$AE$8:$AE$500,'Arrêts médicaux'!$A$8:$A$500,B13,'Arrêts médicaux'!$D$8:$D$500,Salariés!$H$1)</f>
        <v>0</v>
      </c>
      <c r="LX13" s="37">
        <f>SUMIFS('Arrêts médicaux'!$AE$8:$AE$500,'Arrêts médicaux'!$A$8:$A$500,B13,'Arrêts médicaux'!$D$8:$D$500,Salariés!$H$2)</f>
        <v>0</v>
      </c>
      <c r="LY13" s="38">
        <f t="shared" si="244"/>
        <v>0</v>
      </c>
      <c r="LZ13" s="37">
        <f>SUMIFS('Arrêts médicaux'!$AE$8:$AE$500,'Arrêts médicaux'!$A$8:$A$500,B13,'Arrêts médicaux'!$D$8:$D$500,Salariés!$H$3)</f>
        <v>0</v>
      </c>
      <c r="MA13" s="37">
        <f>SUMIFS('Arrêts médicaux'!$AE$8:$AE$500,'Arrêts médicaux'!$A$8:$A$500,B13,'Arrêts médicaux'!$D$8:$D$500,Salariés!$H$4)</f>
        <v>0</v>
      </c>
      <c r="MB13" s="38">
        <f t="shared" si="245"/>
        <v>0</v>
      </c>
      <c r="MC13" s="37">
        <f>SUMIFS('Arrêts médicaux'!$AE$8:$AE$500,'Arrêts médicaux'!$A$8:$A$500,B13,'Arrêts médicaux'!$D$8:$D$500,Salariés!$H$5)</f>
        <v>0</v>
      </c>
      <c r="MD13" s="37">
        <f>SUMIFS('Arrêts médicaux'!$AE$8:$AE$500,'Arrêts médicaux'!$A$8:$A$500,B13,'Arrêts médicaux'!$D$8:$D$500,Salariés!$H$6)</f>
        <v>0</v>
      </c>
      <c r="ME13" s="37">
        <f>SUMIFS('Arrêts médicaux'!$AE$8:$AE$500,'Arrêts médicaux'!$A$8:$A$500,B13,'Arrêts médicaux'!$D$8:$D$500,Salariés!$H$7)</f>
        <v>0</v>
      </c>
      <c r="MF13" s="38">
        <f t="shared" si="246"/>
        <v>0</v>
      </c>
      <c r="MG13" s="37">
        <f>SUMIFS('Arrêts médicaux'!$AE$8:$AE$500,'Arrêts médicaux'!$A$8:$A$500,B13,'Arrêts médicaux'!$D$8:$D$500,Salariés!$H$8)</f>
        <v>0</v>
      </c>
      <c r="MH13" s="37">
        <f>SUMIFS('Absences diverses'!$AC$8:$AC$500,'Absences diverses'!$A$8:$A$500,B13,'Absences diverses'!$D$8:$D$500,Salariés!$J$1)</f>
        <v>0</v>
      </c>
      <c r="MI13" s="37">
        <f>SUMIFS('Absences diverses'!$AC$8:$AC$500,'Absences diverses'!$A$8:$A$500,B13,'Absences diverses'!$D$8:$D$500,Salariés!$J$2)</f>
        <v>0</v>
      </c>
      <c r="MJ13" s="37">
        <f>SUMIFS('Absences diverses'!$AC$8:$AC$500,'Absences diverses'!$A$8:$A$500,B13,'Absences diverses'!$D$8:$D$500,Salariés!$J$3)</f>
        <v>0</v>
      </c>
      <c r="MK13" s="37">
        <f>SUMIFS('Absences diverses'!$AC$8:$AC$500,'Absences diverses'!$A$8:$A$500,B13,'Absences diverses'!$D$8:$D$500,Salariés!$J$4)</f>
        <v>0</v>
      </c>
      <c r="ML13" s="37">
        <f>SUMIFS('Arrêts médicaux'!$AF$8:$AF$500,'Arrêts médicaux'!$A$8:$A$500,B13,'Arrêts médicaux'!$D$8:$D$500,Salariés!$H$1)</f>
        <v>0</v>
      </c>
      <c r="MM13" s="37">
        <f>SUMIFS('Arrêts médicaux'!$AF$8:$AF$500,'Arrêts médicaux'!$A$8:$A$500,B13,'Arrêts médicaux'!$D$8:$D$500,Salariés!$H$2)</f>
        <v>0</v>
      </c>
      <c r="MN13" s="38">
        <f t="shared" si="247"/>
        <v>0</v>
      </c>
      <c r="MO13" s="37">
        <f>SUMIFS('Arrêts médicaux'!$AF$8:$AF$500,'Arrêts médicaux'!$A$8:$A$500,B13,'Arrêts médicaux'!$D$8:$D$500,Salariés!$H$3)</f>
        <v>0</v>
      </c>
      <c r="MP13" s="37">
        <f>SUMIFS('Arrêts médicaux'!$AF$8:$AF$500,'Arrêts médicaux'!$A$8:$A$500,B13,'Arrêts médicaux'!$D$8:$D$500,Salariés!$H$4)</f>
        <v>0</v>
      </c>
      <c r="MQ13" s="38">
        <f t="shared" si="248"/>
        <v>0</v>
      </c>
      <c r="MR13" s="37">
        <f>SUMIFS('Arrêts médicaux'!$AF$8:$AF$500,'Arrêts médicaux'!$A$8:$A$500,B13,'Arrêts médicaux'!$D$8:$D$500,Salariés!$H$5)</f>
        <v>0</v>
      </c>
      <c r="MS13" s="37">
        <f>SUMIFS('Arrêts médicaux'!$AF$8:$AF$500,'Arrêts médicaux'!$A$8:$A$500,B13,'Arrêts médicaux'!$D$8:$D$500,Salariés!$H$6)</f>
        <v>0</v>
      </c>
      <c r="MT13" s="37">
        <f>SUMIFS('Arrêts médicaux'!$AF$8:$AF$500,'Arrêts médicaux'!$A$8:$A$500,B13,'Arrêts médicaux'!$D$8:$D$500,Salariés!$H$7)</f>
        <v>0</v>
      </c>
      <c r="MU13" s="38">
        <f t="shared" si="249"/>
        <v>0</v>
      </c>
      <c r="MV13" s="37">
        <f>SUMIFS('Arrêts médicaux'!$AF$8:$AF$500,'Arrêts médicaux'!$A$8:$A$500,B13,'Arrêts médicaux'!$D$8:$D$500,Salariés!$H$8)</f>
        <v>0</v>
      </c>
      <c r="MW13" s="37">
        <f>SUMIFS('Absences diverses'!$AD$8:$AD$500,'Absences diverses'!$A$8:$A$500,B13,'Absences diverses'!$D$8:$D$500,Salariés!$J$1)</f>
        <v>0</v>
      </c>
      <c r="MX13" s="37">
        <f>SUMIFS('Absences diverses'!$AD$8:$AD$500,'Absences diverses'!$A$8:$A$500,B13,'Absences diverses'!$D$8:$D$500,Salariés!$J$2)</f>
        <v>0</v>
      </c>
      <c r="MY13" s="37">
        <f>SUMIFS('Absences diverses'!$AD$8:$AD$500,'Absences diverses'!$A$8:$A$500,B13,'Absences diverses'!$D$8:$D$500,Salariés!$J$3)</f>
        <v>0</v>
      </c>
      <c r="MZ13" s="37">
        <f>SUMIFS('Absences diverses'!$AD$8:$AD$500,'Absences diverses'!$A$8:$A$500,B13,'Absences diverses'!$D$8:$D$500,Salariés!$J$4)</f>
        <v>0</v>
      </c>
      <c r="NA13" s="37">
        <f>SUMIFS('Arrêts médicaux'!$AG$8:$AG$500,'Arrêts médicaux'!$A$8:$A$500,B13,'Arrêts médicaux'!$D$8:$D$500,Salariés!$H$1)</f>
        <v>0</v>
      </c>
      <c r="NB13" s="37">
        <f>SUMIFS('Arrêts médicaux'!$AG$8:$AG$500,'Arrêts médicaux'!$A$8:$A$500,B13,'Arrêts médicaux'!$D$8:$D$500,Salariés!$H$2)</f>
        <v>0</v>
      </c>
      <c r="NC13" s="38">
        <f t="shared" si="250"/>
        <v>0</v>
      </c>
      <c r="ND13" s="37">
        <f>SUMIFS('Arrêts médicaux'!$AG$8:$AG$500,'Arrêts médicaux'!$A$8:$A$500,B13,'Arrêts médicaux'!$D$8:$D$500,Salariés!$H$3)</f>
        <v>0</v>
      </c>
      <c r="NE13" s="37">
        <f>SUMIFS('Arrêts médicaux'!$AG$8:$AG$500,'Arrêts médicaux'!$A$8:$A$500,B13,'Arrêts médicaux'!$D$8:$D$500,Salariés!$H$4)</f>
        <v>0</v>
      </c>
      <c r="NF13" s="38">
        <f t="shared" si="251"/>
        <v>0</v>
      </c>
      <c r="NG13" s="37">
        <f>SUMIFS('Arrêts médicaux'!$AG$8:$AG$500,'Arrêts médicaux'!$A$8:$A$500,B13,'Arrêts médicaux'!$D$8:$D$500,Salariés!$H$5)</f>
        <v>0</v>
      </c>
      <c r="NH13" s="37">
        <f>SUMIFS('Arrêts médicaux'!$AG$8:$AG$500,'Arrêts médicaux'!$A$8:$A$500,B13,'Arrêts médicaux'!$D$8:$D$500,Salariés!$H$6)</f>
        <v>0</v>
      </c>
      <c r="NI13" s="37">
        <f>SUMIFS('Arrêts médicaux'!$AG$8:$AG$500,'Arrêts médicaux'!$A$8:$A$500,B13,'Arrêts médicaux'!$D$8:$D$500,Salariés!$H$7)</f>
        <v>0</v>
      </c>
      <c r="NJ13" s="38">
        <f t="shared" si="252"/>
        <v>0</v>
      </c>
      <c r="NK13" s="37">
        <f>SUMIFS('Arrêts médicaux'!$AG$8:$AG$500,'Arrêts médicaux'!$A$8:$A$500,B13,'Arrêts médicaux'!$D$8:$D$500,Salariés!$H$8)</f>
        <v>0</v>
      </c>
      <c r="NL13" s="37">
        <f>SUMIFS('Absences diverses'!$AE$8:$AE$500,'Absences diverses'!$A$8:$A$500,B13,'Absences diverses'!$D$8:$D$500,Salariés!$J$1)</f>
        <v>0</v>
      </c>
      <c r="NM13" s="37">
        <f>SUMIFS('Absences diverses'!$AE$8:$AE$500,'Absences diverses'!$A$8:$A$500,B13,'Absences diverses'!$D$8:$D$500,Salariés!$J$2)</f>
        <v>0</v>
      </c>
      <c r="NN13" s="37">
        <f>SUMIFS('Absences diverses'!$AE$8:$AE$500,'Absences diverses'!$A$8:$A$500,B13,'Absences diverses'!$D$8:$D$500,Salariés!$J$3)</f>
        <v>0</v>
      </c>
      <c r="NO13" s="37">
        <f>SUMIFS('Absences diverses'!$AE$8:$AE$500,'Absences diverses'!$A$8:$A$500,B13,'Absences diverses'!$D$8:$D$500,Salariés!$J$4)</f>
        <v>0</v>
      </c>
      <c r="NP13" s="37">
        <f>SUMIFS('Arrêts médicaux'!$AH$8:$AH$500,'Arrêts médicaux'!$A$8:$A$500,B13,'Arrêts médicaux'!$D$8:$D$500,Salariés!$H$1)</f>
        <v>0</v>
      </c>
      <c r="NQ13" s="37">
        <f>SUMIFS('Arrêts médicaux'!$AH$8:$AH$500,'Arrêts médicaux'!$A$8:$A$500,B13,'Arrêts médicaux'!$D$8:$D$500,Salariés!$H$2)</f>
        <v>0</v>
      </c>
      <c r="NR13" s="38">
        <f t="shared" si="253"/>
        <v>0</v>
      </c>
      <c r="NS13" s="37">
        <f>SUMIFS('Arrêts médicaux'!$AH$8:$AH$500,'Arrêts médicaux'!$A$8:$A$500,B13,'Arrêts médicaux'!$D$8:$D$500,Salariés!$H$3)</f>
        <v>0</v>
      </c>
      <c r="NT13" s="37">
        <f>SUMIFS('Arrêts médicaux'!$AH$8:$AH$500,'Arrêts médicaux'!$A$8:$A$500,B13,'Arrêts médicaux'!$D$8:$D$500,Salariés!$H$4)</f>
        <v>0</v>
      </c>
      <c r="NU13" s="38">
        <f t="shared" si="254"/>
        <v>0</v>
      </c>
      <c r="NV13" s="37">
        <f>SUMIFS('Arrêts médicaux'!$AH$8:$AH$500,'Arrêts médicaux'!$A$8:$A$500,B13,'Arrêts médicaux'!$D$8:$D$500,Salariés!$H$5)</f>
        <v>0</v>
      </c>
      <c r="NW13" s="37">
        <f>SUMIFS('Arrêts médicaux'!$AH$8:$AH$500,'Arrêts médicaux'!$A$8:$A$500,B13,'Arrêts médicaux'!$D$8:$D$500,Salariés!$H$6)</f>
        <v>0</v>
      </c>
      <c r="NX13" s="37">
        <f>SUMIFS('Arrêts médicaux'!$AH$8:$AH$500,'Arrêts médicaux'!$A$8:$A$500,B13,'Arrêts médicaux'!$D$8:$D$500,Salariés!$H$7)</f>
        <v>0</v>
      </c>
      <c r="NY13" s="38">
        <f t="shared" si="255"/>
        <v>0</v>
      </c>
      <c r="NZ13" s="37">
        <f>SUMIFS('Arrêts médicaux'!$AH$8:$AH$500,'Arrêts médicaux'!$A$8:$A$500,B13,'Arrêts médicaux'!$D$8:$D$500,Salariés!$H$8)</f>
        <v>0</v>
      </c>
      <c r="OA13" s="37">
        <f>SUMIFS('Absences diverses'!$AF$8:$AF$500,'Absences diverses'!$A$8:$A$500,B13,'Absences diverses'!$D$8:$D$500,Salariés!$J$1)</f>
        <v>0</v>
      </c>
      <c r="OB13" s="37">
        <f>SUMIFS('Absences diverses'!$AF$8:$AF$500,'Absences diverses'!$A$8:$A$500,B13,'Absences diverses'!$D$8:$D$500,Salariés!$J$2)</f>
        <v>0</v>
      </c>
      <c r="OC13" s="37">
        <f>SUMIFS('Absences diverses'!$AF$8:$AF$500,'Absences diverses'!$A$8:$A$500,B13,'Absences diverses'!$D$8:$D$500,Salariés!$J$3)</f>
        <v>0</v>
      </c>
      <c r="OD13" s="37">
        <f>SUMIFS('Absences diverses'!$AF$8:$AF$500,'Absences diverses'!$A$8:$A$500,B13,'Absences diverses'!$D$8:$D$500,Salariés!$J$4)</f>
        <v>0</v>
      </c>
      <c r="OE13" s="37">
        <f>SUMIFS('Arrêts médicaux'!$AI$8:$AI$500,'Arrêts médicaux'!$A$8:$A$500,B13,'Arrêts médicaux'!$D$8:$D$500,Salariés!$H$1)</f>
        <v>0</v>
      </c>
      <c r="OF13" s="37">
        <f>SUMIFS('Arrêts médicaux'!$AI$8:$AI$500,'Arrêts médicaux'!$A$8:$A$500,B13,'Arrêts médicaux'!$D$8:$D$500,Salariés!$H$2)</f>
        <v>0</v>
      </c>
      <c r="OG13" s="38">
        <f t="shared" si="256"/>
        <v>0</v>
      </c>
      <c r="OH13" s="37">
        <f>SUMIFS('Arrêts médicaux'!$AI$8:$AI$500,'Arrêts médicaux'!$A$8:$A$500,B13,'Arrêts médicaux'!$D$8:$D$500,Salariés!$H$3)</f>
        <v>0</v>
      </c>
      <c r="OI13" s="37">
        <f>SUMIFS('Arrêts médicaux'!$AI$8:$AI$500,'Arrêts médicaux'!$A$8:$A$500,B13,'Arrêts médicaux'!$D$8:$D$500,Salariés!$H$4)</f>
        <v>0</v>
      </c>
      <c r="OJ13" s="38">
        <f t="shared" si="257"/>
        <v>0</v>
      </c>
      <c r="OK13" s="37">
        <f>SUMIFS('Arrêts médicaux'!$AI$8:$AI$500,'Arrêts médicaux'!$A$8:$A$500,B13,'Arrêts médicaux'!$D$8:$D$500,Salariés!$H$5)</f>
        <v>0</v>
      </c>
      <c r="OL13" s="37">
        <f>SUMIFS('Arrêts médicaux'!$AI$8:$AI$500,'Arrêts médicaux'!$A$8:$A$500,B13,'Arrêts médicaux'!$D$8:$D$500,Salariés!$H$6)</f>
        <v>0</v>
      </c>
      <c r="OM13" s="37">
        <f>SUMIFS('Arrêts médicaux'!$AI$8:$AI$500,'Arrêts médicaux'!$A$8:$A$500,B13,'Arrêts médicaux'!$D$8:$D$500,Salariés!$H$7)</f>
        <v>0</v>
      </c>
      <c r="ON13" s="38">
        <f t="shared" si="258"/>
        <v>0</v>
      </c>
      <c r="OO13" s="37">
        <f>SUMIFS('Arrêts médicaux'!$AI$8:$AI$500,'Arrêts médicaux'!$A$8:$A$500,B13,'Arrêts médicaux'!$D$8:$D$500,Salariés!$H$8)</f>
        <v>0</v>
      </c>
      <c r="OP13" s="37">
        <f>SUMIFS('Absences diverses'!$AG$8:$AG$500,'Absences diverses'!$A$8:$A$500,B13,'Absences diverses'!$D$8:$D$500,Salariés!$J$1)</f>
        <v>0</v>
      </c>
      <c r="OQ13" s="37">
        <f>SUMIFS('Absences diverses'!$AG$8:$AG$500,'Absences diverses'!$A$8:$A$500,B13,'Absences diverses'!$D$8:$D$500,Salariés!$J$2)</f>
        <v>0</v>
      </c>
      <c r="OR13" s="37">
        <f>SUMIFS('Absences diverses'!$AG$8:$AG$500,'Absences diverses'!$A$8:$A$500,B13,'Absences diverses'!$D$8:$D$500,Salariés!$J$3)</f>
        <v>0</v>
      </c>
      <c r="OS13" s="37">
        <f>SUMIFS('Absences diverses'!$AG$8:$AG$500,'Absences diverses'!$A$8:$A$500,B13,'Absences diverses'!$D$8:$D$500,Salariés!$J$4)</f>
        <v>0</v>
      </c>
      <c r="OT13" s="37">
        <f>SUMIFS('Arrêts médicaux'!$AJ$8:$AJ$500,'Arrêts médicaux'!$A$8:$A$500,B13,'Arrêts médicaux'!$D$8:$D$500,Salariés!$H$1)</f>
        <v>0</v>
      </c>
      <c r="OU13" s="37">
        <f>SUMIFS('Arrêts médicaux'!$AJ$8:$AJ$500,'Arrêts médicaux'!$A$8:$A$500,B13,'Arrêts médicaux'!$D$8:$D$500,Salariés!$H$2)</f>
        <v>0</v>
      </c>
      <c r="OV13" s="38">
        <f t="shared" si="259"/>
        <v>0</v>
      </c>
      <c r="OW13" s="37">
        <f>SUMIFS('Arrêts médicaux'!$AJ$8:$AJ$500,'Arrêts médicaux'!$A$8:$A$500,B13,'Arrêts médicaux'!$D$8:$D$500,Salariés!$H$3)</f>
        <v>0</v>
      </c>
      <c r="OX13" s="37">
        <f>SUMIFS('Arrêts médicaux'!$AJ$8:$AJ$500,'Arrêts médicaux'!$A$8:$A$500,B13,'Arrêts médicaux'!$D$8:$D$500,Salariés!$H$4)</f>
        <v>0</v>
      </c>
      <c r="OY13" s="38">
        <f t="shared" si="260"/>
        <v>0</v>
      </c>
      <c r="OZ13" s="37">
        <f>SUMIFS('Arrêts médicaux'!$AJ$8:$AJ$500,'Arrêts médicaux'!$A$8:$A$500,B13,'Arrêts médicaux'!$D$8:$D$500,Salariés!$H$5)</f>
        <v>0</v>
      </c>
      <c r="PA13" s="37">
        <f>SUMIFS('Arrêts médicaux'!$AJ$8:$AJ$500,'Arrêts médicaux'!$A$8:$A$500,B13,'Arrêts médicaux'!$D$8:$D$500,Salariés!$H$6)</f>
        <v>0</v>
      </c>
      <c r="PB13" s="37">
        <f>SUMIFS('Arrêts médicaux'!$AJ$8:$AJ$500,'Arrêts médicaux'!$A$8:$A$500,B13,'Arrêts médicaux'!$D$8:$D$500,Salariés!$H$7)</f>
        <v>0</v>
      </c>
      <c r="PC13" s="38">
        <f t="shared" si="261"/>
        <v>0</v>
      </c>
      <c r="PD13" s="37">
        <f>SUMIFS('Arrêts médicaux'!$AJ$8:$AJ$500,'Arrêts médicaux'!$A$8:$A$500,B13,'Arrêts médicaux'!$D$8:$D$500,Salariés!$H$8)</f>
        <v>0</v>
      </c>
      <c r="PE13" s="37">
        <f>SUMIFS('Absences diverses'!$AH$8:$AH$500,'Absences diverses'!$A$8:$A$500,B13,'Absences diverses'!$D$8:$D$500,Salariés!$J$1)</f>
        <v>0</v>
      </c>
      <c r="PF13" s="37">
        <f>SUMIFS('Absences diverses'!$AH$8:$AH$500,'Absences diverses'!$A$8:$A$500,B13,'Absences diverses'!$D$8:$D$500,Salariés!$J$2)</f>
        <v>0</v>
      </c>
      <c r="PG13" s="37">
        <f>SUMIFS('Absences diverses'!$AH$8:$AH$500,'Absences diverses'!$A$8:$A$500,B13,'Absences diverses'!$D$8:$D$500,Salariés!$J$3)</f>
        <v>0</v>
      </c>
      <c r="PH13" s="37">
        <f>SUMIFS('Absences diverses'!$AH$8:$AH$500,'Absences diverses'!$A$8:$A$500,B13,'Absences diverses'!$D$8:$D$500,Salariés!$J$4)</f>
        <v>0</v>
      </c>
      <c r="PI13" s="37">
        <f>SUMIFS('Arrêts médicaux'!$AK$8:$AK$500,'Arrêts médicaux'!$A$8:$A$500,B13,'Arrêts médicaux'!$D$8:$D$500,Salariés!$H$1)</f>
        <v>0</v>
      </c>
      <c r="PJ13" s="37">
        <f>SUMIFS('Arrêts médicaux'!$AK$8:$AK$500,'Arrêts médicaux'!$A$8:$A$500,B13,'Arrêts médicaux'!$D$8:$D$500,Salariés!$H$2)</f>
        <v>0</v>
      </c>
      <c r="PK13" s="38">
        <f t="shared" si="262"/>
        <v>0</v>
      </c>
      <c r="PL13" s="37">
        <f>SUMIFS('Arrêts médicaux'!$AK$8:$AK$500,'Arrêts médicaux'!$A$8:$A$500,B13,'Arrêts médicaux'!$D$8:$D$500,Salariés!$H$3)</f>
        <v>0</v>
      </c>
      <c r="PM13" s="37">
        <f>SUMIFS('Arrêts médicaux'!$AK$8:$AK$500,'Arrêts médicaux'!$A$8:$A$500,B13,'Arrêts médicaux'!$D$8:$D$500,Salariés!$H$4)</f>
        <v>0</v>
      </c>
      <c r="PN13" s="38">
        <f t="shared" si="263"/>
        <v>0</v>
      </c>
      <c r="PO13" s="37">
        <f>SUMIFS('Arrêts médicaux'!$AK$8:$AK$500,'Arrêts médicaux'!$A$8:$A$500,B13,'Arrêts médicaux'!$D$8:$D$500,Salariés!$H$5)</f>
        <v>0</v>
      </c>
      <c r="PP13" s="37">
        <f>SUMIFS('Arrêts médicaux'!$AK$8:$AK$500,'Arrêts médicaux'!$A$8:$A$500,B13,'Arrêts médicaux'!$D$8:$D$500,Salariés!$H$6)</f>
        <v>0</v>
      </c>
      <c r="PQ13" s="37">
        <f>SUMIFS('Arrêts médicaux'!$AK$8:$AK$500,'Arrêts médicaux'!$A$8:$A$500,B13,'Arrêts médicaux'!$D$8:$D$500,Salariés!$H$7)</f>
        <v>0</v>
      </c>
      <c r="PR13" s="38">
        <f t="shared" si="264"/>
        <v>0</v>
      </c>
      <c r="PS13" s="37">
        <f>SUMIFS('Arrêts médicaux'!$AK$8:$AK$500,'Arrêts médicaux'!$A$8:$A$500,B13,'Arrêts médicaux'!$D$8:$D$500,Salariés!$H$8)</f>
        <v>0</v>
      </c>
      <c r="PT13" s="37">
        <f>SUMIFS('Absences diverses'!$AI$8:$AI$500,'Absences diverses'!$A$8:$A$500,B13,'Absences diverses'!$D$8:$D$500,Salariés!$J$1)</f>
        <v>0</v>
      </c>
      <c r="PU13" s="37">
        <f>SUMIFS('Absences diverses'!$AI$8:$AI$500,'Absences diverses'!$A$8:$A$500,B13,'Absences diverses'!$D$8:$D$500,Salariés!$J$2)</f>
        <v>0</v>
      </c>
      <c r="PV13" s="37">
        <f>SUMIFS('Absences diverses'!$AI$8:$AI$500,'Absences diverses'!$A$8:$A$500,B13,'Absences diverses'!$D$8:$D$500,Salariés!$J$3)</f>
        <v>0</v>
      </c>
      <c r="PW13" s="37">
        <f>SUMIFS('Absences diverses'!$AI$8:$AI$500,'Absences diverses'!$A$8:$A$500,B13,'Absences diverses'!$D$8:$D$500,Salariés!$J$4)</f>
        <v>0</v>
      </c>
      <c r="PX13" s="37">
        <f>SUMIFS('Arrêts médicaux'!$AL$8:$AL$500,'Arrêts médicaux'!$A$8:$A$500,B13,'Arrêts médicaux'!$D$8:$D$500,Salariés!$H$1)</f>
        <v>0</v>
      </c>
      <c r="PY13" s="37">
        <f>SUMIFS('Arrêts médicaux'!$AL$8:$AL$500,'Arrêts médicaux'!$A$8:$A$500,B13,'Arrêts médicaux'!$D$8:$D$500,Salariés!$H$2)</f>
        <v>0</v>
      </c>
      <c r="PZ13" s="38">
        <f t="shared" si="265"/>
        <v>0</v>
      </c>
      <c r="QA13" s="37">
        <f>SUMIFS('Arrêts médicaux'!$AL$8:$AL$500,'Arrêts médicaux'!$A$8:$A$500,B13,'Arrêts médicaux'!$D$8:$D$500,Salariés!$H$3)</f>
        <v>0</v>
      </c>
      <c r="QB13" s="37">
        <f>SUMIFS('Arrêts médicaux'!$AL$8:$AL$500,'Arrêts médicaux'!$A$8:$A$500,B13,'Arrêts médicaux'!$D$8:$D$500,Salariés!$H$4)</f>
        <v>0</v>
      </c>
      <c r="QC13" s="38">
        <f t="shared" si="266"/>
        <v>0</v>
      </c>
      <c r="QD13" s="37">
        <f>SUMIFS('Arrêts médicaux'!$AL$8:$AL$500,'Arrêts médicaux'!$A$8:$A$500,B13,'Arrêts médicaux'!$D$8:$D$500,Salariés!$H$5)</f>
        <v>0</v>
      </c>
      <c r="QE13" s="37">
        <f>SUMIFS('Arrêts médicaux'!$AL$8:$AL$500,'Arrêts médicaux'!$A$8:$A$500,B13,'Arrêts médicaux'!$D$8:$D$500,Salariés!$H$6)</f>
        <v>0</v>
      </c>
      <c r="QF13" s="37">
        <f>SUMIFS('Arrêts médicaux'!$AL$8:$AL$500,'Arrêts médicaux'!$A$8:$A$500,B13,'Arrêts médicaux'!$D$8:$D$500,Salariés!$H$7)</f>
        <v>0</v>
      </c>
      <c r="QG13" s="38">
        <f t="shared" si="267"/>
        <v>0</v>
      </c>
      <c r="QH13" s="37">
        <f>SUMIFS('Arrêts médicaux'!$AL$8:$AL$500,'Arrêts médicaux'!$A$8:$A$500,B13,'Arrêts médicaux'!$D$8:$D$500,Salariés!$H$8)</f>
        <v>0</v>
      </c>
      <c r="QI13" s="37">
        <f>SUMIFS('Absences diverses'!$AJ$8:$AJ$500,'Absences diverses'!$A$8:$A$500,B13,'Absences diverses'!$D$8:$D$500,Salariés!$J$1)</f>
        <v>0</v>
      </c>
      <c r="QJ13" s="37">
        <f>SUMIFS('Absences diverses'!$AJ$8:$AJ$500,'Absences diverses'!$A$8:$A$500,B13,'Absences diverses'!$D$8:$D$500,Salariés!$J$2)</f>
        <v>0</v>
      </c>
      <c r="QK13" s="37">
        <f>SUMIFS('Absences diverses'!$AJ$8:$AJ$500,'Absences diverses'!$A$8:$A$500,B13,'Absences diverses'!$D$8:$D$500,Salariés!$J$3)</f>
        <v>0</v>
      </c>
      <c r="QL13" s="37">
        <f>SUMIFS('Absences diverses'!$AJ$8:$AJ$500,'Absences diverses'!$A$8:$A$500,B13,'Absences diverses'!$D$8:$D$500,Salariés!$J$4)</f>
        <v>0</v>
      </c>
      <c r="QM13" s="37">
        <f>SUMIFS('Arrêts médicaux'!$AM$8:$AM$500,'Arrêts médicaux'!$A$8:$A$500,B13,'Arrêts médicaux'!$D$8:$D$500,Salariés!$H$1)</f>
        <v>0</v>
      </c>
      <c r="QN13" s="37">
        <f>SUMIFS('Arrêts médicaux'!$AM$8:$AM$500,'Arrêts médicaux'!$A$8:$A$500,B13,'Arrêts médicaux'!$D$8:$D$500,Salariés!$H$2)</f>
        <v>0</v>
      </c>
      <c r="QO13" s="38">
        <f t="shared" si="268"/>
        <v>0</v>
      </c>
      <c r="QP13" s="37">
        <f>SUMIFS('Arrêts médicaux'!$AM$8:$AM$500,'Arrêts médicaux'!$A$8:$A$500,B13,'Arrêts médicaux'!$D$8:$D$500,Salariés!$H$3)</f>
        <v>0</v>
      </c>
      <c r="QQ13" s="37">
        <f>SUMIFS('Arrêts médicaux'!$AM$8:$AM$500,'Arrêts médicaux'!$A$8:$A$500,B13,'Arrêts médicaux'!$D$8:$D$500,Salariés!$H$4)</f>
        <v>0</v>
      </c>
      <c r="QR13" s="38">
        <f t="shared" si="269"/>
        <v>0</v>
      </c>
      <c r="QS13" s="37">
        <f>SUMIFS('Arrêts médicaux'!$AM$8:$AM$500,'Arrêts médicaux'!$A$8:$A$500,B13,'Arrêts médicaux'!$D$8:$D$500,Salariés!$H$5)</f>
        <v>0</v>
      </c>
      <c r="QT13" s="37">
        <f>SUMIFS('Arrêts médicaux'!$AM$8:$AM$500,'Arrêts médicaux'!$A$8:$A$500,B13,'Arrêts médicaux'!$D$8:$D$500,Salariés!$H$6)</f>
        <v>0</v>
      </c>
      <c r="QU13" s="37">
        <f>SUMIFS('Arrêts médicaux'!$AM$8:$AM$500,'Arrêts médicaux'!$A$8:$A$500,B13,'Arrêts médicaux'!$D$8:$D$500,Salariés!$H$7)</f>
        <v>0</v>
      </c>
      <c r="QV13" s="38">
        <f t="shared" si="270"/>
        <v>0</v>
      </c>
      <c r="QW13" s="37">
        <f>SUMIFS('Arrêts médicaux'!$AM$8:$AM$500,'Arrêts médicaux'!$A$8:$A$500,B13,'Arrêts médicaux'!$D$8:$D$500,Salariés!$H$8)</f>
        <v>0</v>
      </c>
      <c r="QX13" s="37">
        <f>SUMIFS('Absences diverses'!$AK$8:$AK$500,'Absences diverses'!$A$8:$A$500,B13,'Absences diverses'!$D$8:$D$500,Salariés!$J$1)</f>
        <v>0</v>
      </c>
      <c r="QY13" s="37">
        <f>SUMIFS('Absences diverses'!$AK$8:$AK$500,'Absences diverses'!$A$8:$A$500,B13,'Absences diverses'!$D$8:$D$500,Salariés!$J$2)</f>
        <v>0</v>
      </c>
      <c r="QZ13" s="37">
        <f>SUMIFS('Absences diverses'!$AK$8:$AK$500,'Absences diverses'!$A$8:$A$500,B13,'Absences diverses'!$D$8:$D$500,Salariés!$J$3)</f>
        <v>0</v>
      </c>
      <c r="RA13" s="37">
        <f>SUMIFS('Absences diverses'!$AK$8:$AK$500,'Absences diverses'!$A$8:$A$500,B13,'Absences diverses'!$D$8:$D$500,Salariés!$J$4)</f>
        <v>0</v>
      </c>
      <c r="RB13" s="37">
        <f>SUMIFS('Arrêts médicaux'!$AN$8:$AN$500,'Arrêts médicaux'!$A$8:$A$500,B13,'Arrêts médicaux'!$D$8:$D$500,Salariés!$H$1)</f>
        <v>0</v>
      </c>
      <c r="RC13" s="37">
        <f>SUMIFS('Arrêts médicaux'!$AN$8:$AN$500,'Arrêts médicaux'!$A$8:$A$500,B13,'Arrêts médicaux'!$D$8:$D$500,Salariés!$H$2)</f>
        <v>0</v>
      </c>
      <c r="RD13" s="38">
        <f t="shared" si="271"/>
        <v>0</v>
      </c>
      <c r="RE13" s="37">
        <f>SUMIFS('Arrêts médicaux'!$AN$8:$AN$500,'Arrêts médicaux'!$A$8:$A$500,B13,'Arrêts médicaux'!$D$8:$D$500,Salariés!$H$3)</f>
        <v>0</v>
      </c>
      <c r="RF13" s="37">
        <f>SUMIFS('Arrêts médicaux'!$AN$8:$AN$500,'Arrêts médicaux'!$A$8:$A$500,B13,'Arrêts médicaux'!$D$8:$D$500,Salariés!$H$4)</f>
        <v>0</v>
      </c>
      <c r="RG13" s="38">
        <f t="shared" si="272"/>
        <v>0</v>
      </c>
      <c r="RH13" s="37">
        <f>SUMIFS('Arrêts médicaux'!$AN$8:$AN$500,'Arrêts médicaux'!$A$8:$A$500,B13,'Arrêts médicaux'!$D$8:$D$500,Salariés!$H$5)</f>
        <v>0</v>
      </c>
      <c r="RI13" s="37">
        <f>SUMIFS('Arrêts médicaux'!$AN$8:$AN$500,'Arrêts médicaux'!$A$8:$A$500,B13,'Arrêts médicaux'!$D$8:$D$500,Salariés!$H$6)</f>
        <v>0</v>
      </c>
      <c r="RJ13" s="37">
        <f>SUMIFS('Arrêts médicaux'!$AN$8:$AN$500,'Arrêts médicaux'!$A$8:$A$500,B13,'Arrêts médicaux'!$D$8:$D$500,Salariés!$H$7)</f>
        <v>0</v>
      </c>
      <c r="RK13" s="38">
        <f t="shared" si="273"/>
        <v>0</v>
      </c>
      <c r="RL13" s="37">
        <f>SUMIFS('Arrêts médicaux'!$AN$8:$AN$500,'Arrêts médicaux'!$A$8:$A$500,B13,'Arrêts médicaux'!$D$8:$D$500,Salariés!$H$8)</f>
        <v>0</v>
      </c>
      <c r="RM13" s="37">
        <f>SUMIFS('Absences diverses'!$AL$8:$AL$500,'Absences diverses'!$A$8:$A$500,B13,'Absences diverses'!$D$8:$D$500,Salariés!$J$1)</f>
        <v>0</v>
      </c>
      <c r="RN13" s="37">
        <f>SUMIFS('Absences diverses'!$AL$8:$AL$500,'Absences diverses'!$A$8:$A$500,B13,'Absences diverses'!$D$8:$D$500,Salariés!$J$2)</f>
        <v>0</v>
      </c>
      <c r="RO13" s="37">
        <f>SUMIFS('Absences diverses'!$AL$8:$AL$500,'Absences diverses'!$A$8:$A$500,B13,'Absences diverses'!$D$8:$D$500,Salariés!$J$3)</f>
        <v>0</v>
      </c>
      <c r="RP13" s="37">
        <f>SUMIFS('Absences diverses'!$AL$8:$AL$500,'Absences diverses'!$A$8:$A$500,B13,'Absences diverses'!$D$8:$D$500,Salariés!$J$4)</f>
        <v>0</v>
      </c>
      <c r="RQ13" s="37">
        <f>SUMIFS('Arrêts médicaux'!$AO$8:$AO$500,'Arrêts médicaux'!$A$8:$A$500,B13,'Arrêts médicaux'!$D$8:$D$500,Salariés!$H$1)</f>
        <v>0</v>
      </c>
      <c r="RR13" s="37">
        <f>SUMIFS('Arrêts médicaux'!$AO$8:$AO$500,'Arrêts médicaux'!$A$8:$A$500,B13,'Arrêts médicaux'!$D$8:$D$500,Salariés!$H$2)</f>
        <v>0</v>
      </c>
      <c r="RS13" s="38">
        <f t="shared" si="274"/>
        <v>0</v>
      </c>
      <c r="RT13" s="37">
        <f>SUMIFS('Arrêts médicaux'!$AO$8:$AO$500,'Arrêts médicaux'!$A$8:$A$500,B13,'Arrêts médicaux'!$D$8:$D$500,Salariés!$H$3)</f>
        <v>0</v>
      </c>
      <c r="RU13" s="37">
        <f>SUMIFS('Arrêts médicaux'!$AO$8:$AO$500,'Arrêts médicaux'!$A$8:$A$500,B13,'Arrêts médicaux'!$D$8:$D$500,Salariés!$H$4)</f>
        <v>0</v>
      </c>
      <c r="RV13" s="38">
        <f t="shared" si="275"/>
        <v>0</v>
      </c>
      <c r="RW13" s="37">
        <f>SUMIFS('Arrêts médicaux'!$AO$8:$AO$500,'Arrêts médicaux'!$A$8:$A$500,B13,'Arrêts médicaux'!$D$8:$D$500,Salariés!$H$5)</f>
        <v>0</v>
      </c>
      <c r="RX13" s="37">
        <f>SUMIFS('Arrêts médicaux'!$AO$8:$AO$500,'Arrêts médicaux'!$A$8:$A$500,B13,'Arrêts médicaux'!$D$8:$D$500,Salariés!$H$6)</f>
        <v>0</v>
      </c>
      <c r="RY13" s="37">
        <f>SUMIFS('Arrêts médicaux'!$AO$8:$AO$500,'Arrêts médicaux'!$A$8:$A$500,B13,'Arrêts médicaux'!$D$8:$D$500,Salariés!$H$7)</f>
        <v>0</v>
      </c>
      <c r="RZ13" s="38">
        <f t="shared" si="276"/>
        <v>0</v>
      </c>
      <c r="SA13" s="37">
        <f>SUMIFS('Arrêts médicaux'!$AO$8:$AO$500,'Arrêts médicaux'!$A$8:$A$500,B13,'Arrêts médicaux'!$D$8:$D$500,Salariés!$H$8)</f>
        <v>0</v>
      </c>
      <c r="SB13" s="37">
        <f>SUMIFS('Absences diverses'!$AM$8:$AM$500,'Absences diverses'!$A$8:$A$500,B13,'Absences diverses'!$D$8:$D$500,Salariés!$J$1)</f>
        <v>0</v>
      </c>
      <c r="SC13" s="37">
        <f>SUMIFS('Absences diverses'!$AM$8:$AM$500,'Absences diverses'!$A$8:$A$500,B13,'Absences diverses'!$D$8:$D$500,Salariés!$J$2)</f>
        <v>0</v>
      </c>
      <c r="SD13" s="37">
        <f>SUMIFS('Absences diverses'!$AM$8:$AM$500,'Absences diverses'!$A$8:$A$500,B13,'Absences diverses'!$D$8:$D$500,Salariés!$J$3)</f>
        <v>0</v>
      </c>
      <c r="SE13" s="37">
        <f>SUMIFS('Absences diverses'!$AM$8:$AM$500,'Absences diverses'!$A$8:$A$500,B13,'Absences diverses'!$D$8:$D$500,Salariés!$J$4)</f>
        <v>0</v>
      </c>
      <c r="SF13" s="37">
        <f>SUMIFS('Arrêts médicaux'!$AP$8:$AP$500,'Arrêts médicaux'!$A$8:$A$500,B13,'Arrêts médicaux'!$D$8:$D$500,Salariés!$H$1)</f>
        <v>0</v>
      </c>
      <c r="SG13" s="37">
        <f>SUMIFS('Arrêts médicaux'!$AP$8:$AP$500,'Arrêts médicaux'!$A$8:$A$500,B13,'Arrêts médicaux'!$D$8:$D$500,Salariés!$H$2)</f>
        <v>0</v>
      </c>
      <c r="SH13" s="38">
        <f t="shared" si="277"/>
        <v>0</v>
      </c>
      <c r="SI13" s="37">
        <f>SUMIFS('Arrêts médicaux'!$AP$8:$AP$500,'Arrêts médicaux'!$A$8:$A$500,B13,'Arrêts médicaux'!$D$8:$D$500,Salariés!$H$3)</f>
        <v>0</v>
      </c>
      <c r="SJ13" s="37">
        <f>SUMIFS('Arrêts médicaux'!$AP$8:$AP$500,'Arrêts médicaux'!$A$8:$A$500,B13,'Arrêts médicaux'!$D$8:$D$500,Salariés!$H$4)</f>
        <v>0</v>
      </c>
      <c r="SK13" s="38">
        <f t="shared" si="278"/>
        <v>0</v>
      </c>
      <c r="SL13" s="37">
        <f>SUMIFS('Arrêts médicaux'!$AP$8:$AP$500,'Arrêts médicaux'!$A$8:$A$500,B13,'Arrêts médicaux'!$D$8:$D$500,Salariés!$H$5)</f>
        <v>0</v>
      </c>
      <c r="SM13" s="37">
        <f>SUMIFS('Arrêts médicaux'!$AP$8:$AP$500,'Arrêts médicaux'!$A$8:$A$500,B13,'Arrêts médicaux'!$D$8:$D$500,Salariés!$H$6)</f>
        <v>0</v>
      </c>
      <c r="SN13" s="37">
        <f>SUMIFS('Arrêts médicaux'!$AP$8:$AP$500,'Arrêts médicaux'!$A$8:$A$500,B13,'Arrêts médicaux'!$D$8:$D$500,Salariés!$H$7)</f>
        <v>0</v>
      </c>
      <c r="SO13" s="38">
        <f t="shared" si="279"/>
        <v>0</v>
      </c>
      <c r="SP13" s="37">
        <f>SUMIFS('Arrêts médicaux'!$AP$8:$AP$500,'Arrêts médicaux'!$A$8:$A$500,B13,'Arrêts médicaux'!$D$8:$D$500,Salariés!$H$8)</f>
        <v>0</v>
      </c>
      <c r="SQ13" s="37">
        <f>SUMIFS('Absences diverses'!$AN$8:$AN$500,'Absences diverses'!$A$8:$A$500,B13,'Absences diverses'!$D$8:$D$500,Salariés!$J$1)</f>
        <v>0</v>
      </c>
      <c r="SR13" s="37">
        <f>SUMIFS('Absences diverses'!$AN$8:$AN$500,'Absences diverses'!$A$8:$A$500,B13,'Absences diverses'!$D$8:$D$500,Salariés!$J$2)</f>
        <v>0</v>
      </c>
      <c r="SS13" s="37">
        <f>SUMIFS('Absences diverses'!$AN$8:$AN$500,'Absences diverses'!$A$8:$A$500,B13,'Absences diverses'!$D$8:$D$500,Salariés!$J$3)</f>
        <v>0</v>
      </c>
      <c r="ST13" s="37">
        <f>SUMIFS('Absences diverses'!$AN$8:$AN$500,'Absences diverses'!$A$8:$A$500,B13,'Absences diverses'!$D$8:$D$500,Salariés!$J$4)</f>
        <v>0</v>
      </c>
      <c r="SU13" s="37">
        <f>SUMIFS('Arrêts médicaux'!$AQ$8:$AQ$500,'Arrêts médicaux'!$A$8:$A$500,B13,'Arrêts médicaux'!$D$8:$D$500,Salariés!$H$1)</f>
        <v>0</v>
      </c>
      <c r="SV13" s="37">
        <f>SUMIFS('Arrêts médicaux'!$AQ$8:$AQ$500,'Arrêts médicaux'!$A$8:$A$500,B13,'Arrêts médicaux'!$D$8:$D$500,Salariés!$H$2)</f>
        <v>0</v>
      </c>
      <c r="SW13" s="38">
        <f t="shared" si="280"/>
        <v>0</v>
      </c>
      <c r="SX13" s="37">
        <f>SUMIFS('Arrêts médicaux'!$AQ$8:$AQ$500,'Arrêts médicaux'!$A$8:$A$500,B13,'Arrêts médicaux'!$D$8:$D$500,Salariés!$H$3)</f>
        <v>0</v>
      </c>
      <c r="SY13" s="37">
        <f>SUMIFS('Arrêts médicaux'!$AQ$8:$AQ$500,'Arrêts médicaux'!$A$8:$A$500,B13,'Arrêts médicaux'!$D$8:$D$500,Salariés!$H$4)</f>
        <v>0</v>
      </c>
      <c r="SZ13" s="38">
        <f t="shared" si="281"/>
        <v>0</v>
      </c>
      <c r="TA13" s="37">
        <f>SUMIFS('Arrêts médicaux'!$AQ$8:$AQ$500,'Arrêts médicaux'!$A$8:$A$500,B13,'Arrêts médicaux'!$D$8:$D$500,Salariés!$H$5)</f>
        <v>0</v>
      </c>
      <c r="TB13" s="37">
        <f>SUMIFS('Arrêts médicaux'!$AQ$8:$AQ$500,'Arrêts médicaux'!$A$8:$A$500,B13,'Arrêts médicaux'!$D$8:$D$500,Salariés!$H$6)</f>
        <v>0</v>
      </c>
      <c r="TC13" s="37">
        <f>SUMIFS('Arrêts médicaux'!$AQ$8:$AQ$500,'Arrêts médicaux'!$A$8:$A$500,B13,'Arrêts médicaux'!$D$8:$D$500,Salariés!$H$7)</f>
        <v>0</v>
      </c>
      <c r="TD13" s="38">
        <f t="shared" si="282"/>
        <v>0</v>
      </c>
      <c r="TE13" s="37">
        <f>SUMIFS('Arrêts médicaux'!$AQ$8:$AQ$500,'Arrêts médicaux'!$A$8:$A$500,B13,'Arrêts médicaux'!$D$8:$D$500,Salariés!$H$8)</f>
        <v>0</v>
      </c>
      <c r="TF13" s="37">
        <f>SUMIFS('Absences diverses'!$AO$8:$AO$500,'Absences diverses'!$A$8:$A$500,B13,'Absences diverses'!$D$8:$D$500,Salariés!$J$1)</f>
        <v>0</v>
      </c>
      <c r="TG13" s="37">
        <f>SUMIFS('Absences diverses'!$AO$8:$AO$500,'Absences diverses'!$A$8:$A$500,B13,'Absences diverses'!$D$8:$D$500,Salariés!$J$2)</f>
        <v>0</v>
      </c>
      <c r="TH13" s="37">
        <f>SUMIFS('Absences diverses'!$AO$8:$AO$500,'Absences diverses'!$A$8:$A$500,B13,'Absences diverses'!$D$8:$D$500,Salariés!$J$3)</f>
        <v>0</v>
      </c>
      <c r="TI13" s="37">
        <f>SUMIFS('Absences diverses'!$AO$8:$AO$500,'Absences diverses'!$A$8:$A$500,B13,'Absences diverses'!$D$8:$D$500,Salariés!$J$4)</f>
        <v>0</v>
      </c>
      <c r="TJ13" s="37">
        <f>SUMIFS('Arrêts médicaux'!$AR$8:$AR$500,'Arrêts médicaux'!$A$8:$A$500,B13,'Arrêts médicaux'!$D$8:$D$500,Salariés!$H$1)</f>
        <v>0</v>
      </c>
      <c r="TK13" s="37">
        <f>SUMIFS('Arrêts médicaux'!$AR$8:$AR$500,'Arrêts médicaux'!$A$8:$A$500,B13,'Arrêts médicaux'!$D$8:$D$500,Salariés!$H$2)</f>
        <v>0</v>
      </c>
      <c r="TL13" s="38">
        <f t="shared" si="283"/>
        <v>0</v>
      </c>
      <c r="TM13" s="37">
        <f>SUMIFS('Arrêts médicaux'!$AR$8:$AR$500,'Arrêts médicaux'!$A$8:$A$500,B13,'Arrêts médicaux'!$D$8:$D$500,Salariés!$H$3)</f>
        <v>0</v>
      </c>
      <c r="TN13" s="37">
        <f>SUMIFS('Arrêts médicaux'!$AR$8:$AR$500,'Arrêts médicaux'!$A$8:$A$500,B13,'Arrêts médicaux'!$D$8:$D$500,Salariés!$H$4)</f>
        <v>0</v>
      </c>
      <c r="TO13" s="38">
        <f t="shared" si="284"/>
        <v>0</v>
      </c>
      <c r="TP13" s="37">
        <f>SUMIFS('Arrêts médicaux'!$AR$8:$AR$500,'Arrêts médicaux'!$A$8:$A$500,B13,'Arrêts médicaux'!$D$8:$D$500,Salariés!$H$5)</f>
        <v>0</v>
      </c>
      <c r="TQ13" s="37">
        <f>SUMIFS('Arrêts médicaux'!$AR$8:$AR$500,'Arrêts médicaux'!$A$8:$A$500,B13,'Arrêts médicaux'!$D$8:$D$500,Salariés!$H$6)</f>
        <v>0</v>
      </c>
      <c r="TR13" s="37">
        <f>SUMIFS('Arrêts médicaux'!$AR$8:$AR$500,'Arrêts médicaux'!$A$8:$A$500,B13,'Arrêts médicaux'!$D$8:$D$500,Salariés!$H$7)</f>
        <v>0</v>
      </c>
      <c r="TS13" s="38">
        <f t="shared" si="285"/>
        <v>0</v>
      </c>
      <c r="TT13" s="37">
        <f>SUMIFS('Arrêts médicaux'!$AR$8:$AR$500,'Arrêts médicaux'!$A$8:$A$500,B13,'Arrêts médicaux'!$D$8:$D$500,Salariés!$H$8)</f>
        <v>0</v>
      </c>
      <c r="TU13" s="37">
        <f>SUMIFS('Absences diverses'!$AP$8:$AP$500,'Absences diverses'!$A$8:$A$500,B13,'Absences diverses'!$D$8:$D$500,Salariés!$J$1)</f>
        <v>0</v>
      </c>
      <c r="TV13" s="37">
        <f>SUMIFS('Absences diverses'!$AP$8:$AP$500,'Absences diverses'!$A$8:$A$500,B13,'Absences diverses'!$D$8:$D$500,Salariés!$J$2)</f>
        <v>0</v>
      </c>
      <c r="TW13" s="37">
        <f>SUMIFS('Absences diverses'!$AP$8:$AP$500,'Absences diverses'!$A$8:$A$500,B13,'Absences diverses'!$D$8:$D$500,Salariés!$J$3)</f>
        <v>0</v>
      </c>
      <c r="TX13" s="37">
        <f>SUMIFS('Absences diverses'!$AP$8:$AP$500,'Absences diverses'!$A$8:$A$500,B13,'Absences diverses'!$D$8:$D$500,Salariés!$J$4)</f>
        <v>0</v>
      </c>
      <c r="TY13" s="37">
        <f>SUMIFS('Arrêts médicaux'!$AS$8:$AS$500,'Arrêts médicaux'!$A$8:$A$500,B13,'Arrêts médicaux'!$D$8:$D$500,Salariés!$H$1)</f>
        <v>0</v>
      </c>
      <c r="TZ13" s="37">
        <f>SUMIFS('Arrêts médicaux'!$AS$8:$AS$500,'Arrêts médicaux'!$A$8:$A$500,B13,'Arrêts médicaux'!$D$8:$D$500,Salariés!$H$2)</f>
        <v>0</v>
      </c>
      <c r="UA13" s="38">
        <f t="shared" si="286"/>
        <v>0</v>
      </c>
      <c r="UB13" s="37">
        <f>SUMIFS('Arrêts médicaux'!$AS$8:$AS$500,'Arrêts médicaux'!$A$8:$A$500,B13,'Arrêts médicaux'!$D$8:$D$500,Salariés!$H$3)</f>
        <v>0</v>
      </c>
      <c r="UC13" s="37">
        <f>SUMIFS('Arrêts médicaux'!$AS$8:$AS$500,'Arrêts médicaux'!$A$8:$A$500,B13,'Arrêts médicaux'!$D$8:$D$500,Salariés!$H$4)</f>
        <v>0</v>
      </c>
      <c r="UD13" s="38">
        <f t="shared" si="287"/>
        <v>0</v>
      </c>
      <c r="UE13" s="37">
        <f>SUMIFS('Arrêts médicaux'!$AS$8:$AS$500,'Arrêts médicaux'!$A$8:$A$500,B13,'Arrêts médicaux'!$D$8:$D$500,Salariés!$H$5)</f>
        <v>0</v>
      </c>
      <c r="UF13" s="37">
        <f>SUMIFS('Arrêts médicaux'!$AS$8:$AS$500,'Arrêts médicaux'!$A$8:$A$500,B13,'Arrêts médicaux'!$D$8:$D$500,Salariés!$H$6)</f>
        <v>0</v>
      </c>
      <c r="UG13" s="37">
        <f>SUMIFS('Arrêts médicaux'!$AS$8:$AS$500,'Arrêts médicaux'!$A$8:$A$500,B13,'Arrêts médicaux'!$D$8:$D$500,Salariés!$H$7)</f>
        <v>0</v>
      </c>
      <c r="UH13" s="38">
        <f t="shared" si="288"/>
        <v>0</v>
      </c>
      <c r="UI13" s="37">
        <f>SUMIFS('Arrêts médicaux'!$AS$8:$AS$500,'Arrêts médicaux'!$A$8:$A$500,B13,'Arrêts médicaux'!$D$8:$D$500,Salariés!$H$8)</f>
        <v>0</v>
      </c>
      <c r="UJ13" s="37">
        <f>SUMIFS('Absences diverses'!$AQ$8:$AQ$500,'Absences diverses'!$A$8:$A$500,B13,'Absences diverses'!$D$8:$D$500,Salariés!$J$1)</f>
        <v>0</v>
      </c>
      <c r="UK13" s="37">
        <f>SUMIFS('Absences diverses'!$AQ$8:$AQ$500,'Absences diverses'!$A$8:$A$500,B13,'Absences diverses'!$D$8:$D$500,Salariés!$J$2)</f>
        <v>0</v>
      </c>
      <c r="UL13" s="37">
        <f>SUMIFS('Absences diverses'!$AQ$8:$AQ$500,'Absences diverses'!$A$8:$A$500,B13,'Absences diverses'!$D$8:$D$500,Salariés!$J$3)</f>
        <v>0</v>
      </c>
      <c r="UM13" s="37">
        <f>SUMIFS('Absences diverses'!$AQ$8:$AQ$500,'Absences diverses'!$A$8:$A$500,B13,'Absences diverses'!$D$8:$D$500,Salariés!$J$4)</f>
        <v>0</v>
      </c>
      <c r="UN13" s="37">
        <f>SUMIFS('Arrêts médicaux'!$AT$8:$AT$500,'Arrêts médicaux'!$A$8:$A$500,B13,'Arrêts médicaux'!$D$8:$D$500,Salariés!$H$1)</f>
        <v>0</v>
      </c>
      <c r="UO13" s="37">
        <f>SUMIFS('Arrêts médicaux'!$AT$8:$AT$500,'Arrêts médicaux'!$A$8:$A$500,B13,'Arrêts médicaux'!$D$8:$D$500,Salariés!$H$2)</f>
        <v>0</v>
      </c>
      <c r="UP13" s="38">
        <f t="shared" si="289"/>
        <v>0</v>
      </c>
      <c r="UQ13" s="37">
        <f>SUMIFS('Arrêts médicaux'!$AT$8:$AT$500,'Arrêts médicaux'!$A$8:$A$500,B13,'Arrêts médicaux'!$D$8:$D$500,Salariés!$H$3)</f>
        <v>0</v>
      </c>
      <c r="UR13" s="37">
        <f>SUMIFS('Arrêts médicaux'!$AT$8:$AT$500,'Arrêts médicaux'!$A$8:$A$500,B13,'Arrêts médicaux'!$D$8:$D$500,Salariés!$H$4)</f>
        <v>0</v>
      </c>
      <c r="US13" s="38">
        <f t="shared" si="290"/>
        <v>0</v>
      </c>
      <c r="UT13" s="37">
        <f>SUMIFS('Arrêts médicaux'!$AT$8:$AT$500,'Arrêts médicaux'!$A$8:$A$500,B13,'Arrêts médicaux'!$D$8:$D$500,Salariés!$H$5)</f>
        <v>0</v>
      </c>
      <c r="UU13" s="37">
        <f>SUMIFS('Arrêts médicaux'!$AT$8:$AT$500,'Arrêts médicaux'!$A$8:$A$500,B13,'Arrêts médicaux'!$D$8:$D$500,Salariés!$H$6)</f>
        <v>0</v>
      </c>
      <c r="UV13" s="37">
        <f>SUMIFS('Arrêts médicaux'!$AT$8:$AT$500,'Arrêts médicaux'!$A$8:$A$500,B13,'Arrêts médicaux'!$D$8:$D$500,Salariés!$H$7)</f>
        <v>0</v>
      </c>
      <c r="UW13" s="38">
        <f t="shared" si="291"/>
        <v>0</v>
      </c>
      <c r="UX13" s="37">
        <f>SUMIFS('Arrêts médicaux'!$AT$8:$AT$500,'Arrêts médicaux'!$A$8:$A$500,B13,'Arrêts médicaux'!$D$8:$D$500,Salariés!$H$8)</f>
        <v>0</v>
      </c>
      <c r="UY13" s="37">
        <f>SUMIFS('Absences diverses'!$AR$8:$AR$500,'Absences diverses'!$A$8:$A$500,B13,'Absences diverses'!$D$8:$D$500,Salariés!$J$1)</f>
        <v>0</v>
      </c>
      <c r="UZ13" s="37">
        <f>SUMIFS('Absences diverses'!$AR$8:$AR$500,'Absences diverses'!$A$8:$A$500,B13,'Absences diverses'!$D$8:$D$500,Salariés!$J$2)</f>
        <v>0</v>
      </c>
      <c r="VA13" s="37">
        <f>SUMIFS('Absences diverses'!$AR$8:$AR$500,'Absences diverses'!$A$8:$A$500,B13,'Absences diverses'!$D$8:$D$500,Salariés!$J$3)</f>
        <v>0</v>
      </c>
      <c r="VB13" s="37">
        <f>SUMIFS('Absences diverses'!$AR$8:$AR$500,'Absences diverses'!$A$8:$A$500,B13,'Absences diverses'!$D$8:$D$500,Salariés!$J$4)</f>
        <v>0</v>
      </c>
      <c r="VC13" s="37">
        <f>SUMIFS('Arrêts médicaux'!$AU$8:$AU$500,'Arrêts médicaux'!$A$8:$A$500,B13,'Arrêts médicaux'!$D$8:$D$500,Salariés!$H$1)</f>
        <v>0</v>
      </c>
      <c r="VD13" s="37">
        <f>SUMIFS('Arrêts médicaux'!$AU$8:$AU$500,'Arrêts médicaux'!$A$8:$A$500,B13,'Arrêts médicaux'!$D$8:$D$500,Salariés!$H$2)</f>
        <v>0</v>
      </c>
      <c r="VE13" s="38">
        <f t="shared" si="292"/>
        <v>0</v>
      </c>
      <c r="VF13" s="37">
        <f>SUMIFS('Arrêts médicaux'!$AU$8:$AU$500,'Arrêts médicaux'!$A$8:$A$500,B13,'Arrêts médicaux'!$D$8:$D$500,Salariés!$H$3)</f>
        <v>0</v>
      </c>
      <c r="VG13" s="37">
        <f>SUMIFS('Arrêts médicaux'!$AU$8:$AU$500,'Arrêts médicaux'!$A$8:$A$500,B13,'Arrêts médicaux'!$D$8:$D$500,Salariés!$H$4)</f>
        <v>0</v>
      </c>
      <c r="VH13" s="38">
        <f t="shared" si="293"/>
        <v>0</v>
      </c>
      <c r="VI13" s="37">
        <f>SUMIFS('Arrêts médicaux'!$AU$8:$AU$500,'Arrêts médicaux'!$A$8:$A$500,B13,'Arrêts médicaux'!$D$8:$D$500,Salariés!$H$5)</f>
        <v>0</v>
      </c>
      <c r="VJ13" s="37">
        <f>SUMIFS('Arrêts médicaux'!$AU$8:$AU$500,'Arrêts médicaux'!$A$8:$A$500,B13,'Arrêts médicaux'!$D$8:$D$500,Salariés!$H$6)</f>
        <v>0</v>
      </c>
      <c r="VK13" s="37">
        <f>SUMIFS('Arrêts médicaux'!$AU$8:$AU$500,'Arrêts médicaux'!$A$8:$A$500,B13,'Arrêts médicaux'!$D$8:$D$500,Salariés!$H$7)</f>
        <v>0</v>
      </c>
      <c r="VL13" s="38">
        <f t="shared" si="294"/>
        <v>0</v>
      </c>
      <c r="VM13" s="37">
        <f>SUMIFS('Arrêts médicaux'!$AU$8:$AU$500,'Arrêts médicaux'!$A$8:$A$500,B13,'Arrêts médicaux'!$D$8:$D$500,Salariés!$H$8)</f>
        <v>0</v>
      </c>
      <c r="VN13" s="37">
        <f>SUMIFS('Absences diverses'!$AS$8:$AS$500,'Absences diverses'!$A$8:$A$500,B13,'Absences diverses'!$D$8:$D$500,Salariés!$J$1)</f>
        <v>0</v>
      </c>
      <c r="VO13" s="37">
        <f>SUMIFS('Absences diverses'!$AS$8:$AS$500,'Absences diverses'!$A$8:$A$500,B13,'Absences diverses'!$D$8:$D$500,Salariés!$J$2)</f>
        <v>0</v>
      </c>
      <c r="VP13" s="37">
        <f>SUMIFS('Absences diverses'!$AS$8:$AS$500,'Absences diverses'!$A$8:$A$500,B13,'Absences diverses'!$D$8:$D$500,Salariés!$J$3)</f>
        <v>0</v>
      </c>
      <c r="VQ13" s="37">
        <f>SUMIFS('Absences diverses'!$AS$8:$AS$500,'Absences diverses'!$A$8:$A$500,B13,'Absences diverses'!$D$8:$D$500,Salariés!$J$4)</f>
        <v>0</v>
      </c>
      <c r="VR13" s="37">
        <f>SUMIFS('Arrêts médicaux'!$AV$8:$AV$500,'Arrêts médicaux'!$A$8:$A$500,B13,'Arrêts médicaux'!$D$8:$D$500,Salariés!$H$1)</f>
        <v>0</v>
      </c>
      <c r="VS13" s="37">
        <f>SUMIFS('Arrêts médicaux'!$AV$8:$AV$500,'Arrêts médicaux'!$A$8:$A$500,B13,'Arrêts médicaux'!$D$8:$D$500,Salariés!$H$2)</f>
        <v>0</v>
      </c>
      <c r="VT13" s="38">
        <f t="shared" si="295"/>
        <v>0</v>
      </c>
      <c r="VU13" s="37">
        <f>SUMIFS('Arrêts médicaux'!$AV$8:$AV$500,'Arrêts médicaux'!$A$8:$A$500,B13,'Arrêts médicaux'!$D$8:$D$500,Salariés!$H$3)</f>
        <v>0</v>
      </c>
      <c r="VV13" s="37">
        <f>SUMIFS('Arrêts médicaux'!$AV$8:$AV$500,'Arrêts médicaux'!$A$8:$A$500,B13,'Arrêts médicaux'!$D$8:$D$500,Salariés!$H$4)</f>
        <v>0</v>
      </c>
      <c r="VW13" s="38">
        <f t="shared" si="296"/>
        <v>0</v>
      </c>
      <c r="VX13" s="37">
        <f>SUMIFS('Arrêts médicaux'!$AV$8:$AV$500,'Arrêts médicaux'!$A$8:$A$500,B13,'Arrêts médicaux'!$D$8:$D$500,Salariés!$H$5)</f>
        <v>0</v>
      </c>
      <c r="VY13" s="37">
        <f>SUMIFS('Arrêts médicaux'!$AV$8:$AV$500,'Arrêts médicaux'!$A$8:$A$500,B13,'Arrêts médicaux'!$D$8:$D$500,Salariés!$H$6)</f>
        <v>0</v>
      </c>
      <c r="VZ13" s="37">
        <f>SUMIFS('Arrêts médicaux'!$AV$8:$AV$500,'Arrêts médicaux'!$A$8:$A$500,B13,'Arrêts médicaux'!$D$8:$D$500,Salariés!$H$7)</f>
        <v>0</v>
      </c>
      <c r="WA13" s="38">
        <f t="shared" si="297"/>
        <v>0</v>
      </c>
      <c r="WB13" s="37">
        <f>SUMIFS('Arrêts médicaux'!$AV$8:$AV$500,'Arrêts médicaux'!$A$8:$A$500,B13,'Arrêts médicaux'!$D$8:$D$500,Salariés!$H$8)</f>
        <v>0</v>
      </c>
      <c r="WC13" s="37">
        <f>SUMIFS('Absences diverses'!$AT$8:$AT$500,'Absences diverses'!$A$8:$A$500,B13,'Absences diverses'!$D$8:$D$500,Salariés!$J$1)</f>
        <v>0</v>
      </c>
      <c r="WD13" s="37">
        <f>SUMIFS('Absences diverses'!$AT$8:$AT$500,'Absences diverses'!$A$8:$A$500,B13,'Absences diverses'!$D$8:$D$500,Salariés!$J$2)</f>
        <v>0</v>
      </c>
      <c r="WE13" s="37">
        <f>SUMIFS('Absences diverses'!$AT$8:$AT$500,'Absences diverses'!$A$8:$A$500,B13,'Absences diverses'!$D$8:$D$500,Salariés!$J$3)</f>
        <v>0</v>
      </c>
      <c r="WF13" s="37">
        <f>SUMIFS('Absences diverses'!$AT$8:$AT$500,'Absences diverses'!$A$8:$A$500,B13,'Absences diverses'!$D$8:$D$500,Salariés!$J$4)</f>
        <v>0</v>
      </c>
      <c r="WG13" s="37">
        <f>SUMIFS('Arrêts médicaux'!$AW$8:$AW$500,'Arrêts médicaux'!$A$8:$A$500,B13,'Arrêts médicaux'!$D$8:$D$500,Salariés!$H$1)</f>
        <v>0</v>
      </c>
      <c r="WH13" s="37">
        <f>SUMIFS('Arrêts médicaux'!$AW$8:$AW$500,'Arrêts médicaux'!$A$8:$A$500,B13,'Arrêts médicaux'!$D$8:$D$500,Salariés!$H$2)</f>
        <v>0</v>
      </c>
      <c r="WI13" s="38">
        <f t="shared" si="298"/>
        <v>0</v>
      </c>
      <c r="WJ13" s="37">
        <f>SUMIFS('Arrêts médicaux'!$AW$8:$AW$500,'Arrêts médicaux'!$A$8:$A$500,B13,'Arrêts médicaux'!$D$8:$D$500,Salariés!$H$3)</f>
        <v>0</v>
      </c>
      <c r="WK13" s="37">
        <f>SUMIFS('Arrêts médicaux'!$AW$8:$AW$500,'Arrêts médicaux'!$A$8:$A$500,B13,'Arrêts médicaux'!$D$8:$D$500,Salariés!$H$4)</f>
        <v>0</v>
      </c>
      <c r="WL13" s="38">
        <f t="shared" si="299"/>
        <v>0</v>
      </c>
      <c r="WM13" s="37">
        <f>SUMIFS('Arrêts médicaux'!$AW$8:$AW$500,'Arrêts médicaux'!$A$8:$A$500,B13,'Arrêts médicaux'!$D$8:$D$500,Salariés!$H$5)</f>
        <v>0</v>
      </c>
      <c r="WN13" s="37">
        <f>SUMIFS('Arrêts médicaux'!$AW$8:$AW$500,'Arrêts médicaux'!$A$8:$A$500,B13,'Arrêts médicaux'!$D$8:$D$500,Salariés!$H$6)</f>
        <v>0</v>
      </c>
      <c r="WO13" s="37">
        <f>SUMIFS('Arrêts médicaux'!$AW$8:$AW$500,'Arrêts médicaux'!$A$8:$A$500,B13,'Arrêts médicaux'!$D$8:$D$500,Salariés!$H$7)</f>
        <v>0</v>
      </c>
      <c r="WP13" s="38">
        <f t="shared" si="300"/>
        <v>0</v>
      </c>
      <c r="WQ13" s="37">
        <f>SUMIFS('Arrêts médicaux'!$AW$8:$AW$500,'Arrêts médicaux'!$A$8:$A$500,B13,'Arrêts médicaux'!$D$8:$D$500,Salariés!$H$8)</f>
        <v>0</v>
      </c>
      <c r="WR13" s="37">
        <f>SUMIFS('Absences diverses'!$AU$8:$AU$500,'Absences diverses'!$A$8:$A$500,B13,'Absences diverses'!$D$8:$D$500,Salariés!$J$1)</f>
        <v>0</v>
      </c>
      <c r="WS13" s="37">
        <f>SUMIFS('Absences diverses'!$AU$8:$AU$500,'Absences diverses'!$A$8:$A$500,B13,'Absences diverses'!$D$8:$D$500,Salariés!$J$2)</f>
        <v>0</v>
      </c>
      <c r="WT13" s="37">
        <f>SUMIFS('Absences diverses'!$AU$8:$AU$500,'Absences diverses'!$A$8:$A$500,B13,'Absences diverses'!$D$8:$D$500,Salariés!$J$3)</f>
        <v>0</v>
      </c>
      <c r="WU13" s="37">
        <f>SUMIFS('Absences diverses'!$AU$8:$AU$500,'Absences diverses'!$A$8:$A$500,B13,'Absences diverses'!$D$8:$D$500,Salariés!$J$4)</f>
        <v>0</v>
      </c>
      <c r="WV13" s="37">
        <f>SUMIFS('Arrêts médicaux'!$AX$8:$AX$500,'Arrêts médicaux'!$A$8:$A$500,B13,'Arrêts médicaux'!$D$8:$D$500,Salariés!$H$1)</f>
        <v>0</v>
      </c>
      <c r="WW13" s="37">
        <f>SUMIFS('Arrêts médicaux'!$AX$8:$AX$500,'Arrêts médicaux'!$A$8:$A$500,B13,'Arrêts médicaux'!$D$8:$D$500,Salariés!$H$2)</f>
        <v>0</v>
      </c>
      <c r="WX13" s="38">
        <f t="shared" si="301"/>
        <v>0</v>
      </c>
      <c r="WY13" s="37">
        <f>SUMIFS('Arrêts médicaux'!$AX$8:$AX$500,'Arrêts médicaux'!$A$8:$A$500,B13,'Arrêts médicaux'!$D$8:$D$500,Salariés!$H$3)</f>
        <v>0</v>
      </c>
      <c r="WZ13" s="37">
        <f>SUMIFS('Arrêts médicaux'!$AX$8:$AX$500,'Arrêts médicaux'!$A$8:$A$500,B13,'Arrêts médicaux'!$D$8:$D$500,Salariés!$H$4)</f>
        <v>0</v>
      </c>
      <c r="XA13" s="38">
        <f t="shared" si="302"/>
        <v>0</v>
      </c>
      <c r="XB13" s="37">
        <f>SUMIFS('Arrêts médicaux'!$AX$8:$AX$500,'Arrêts médicaux'!$A$8:$A$500,B13,'Arrêts médicaux'!$D$8:$D$500,Salariés!$H$5)</f>
        <v>0</v>
      </c>
      <c r="XC13" s="37">
        <f>SUMIFS('Arrêts médicaux'!$AX$8:$AX$500,'Arrêts médicaux'!$A$8:$A$500,B13,'Arrêts médicaux'!$D$8:$D$500,Salariés!$H$6)</f>
        <v>0</v>
      </c>
      <c r="XD13" s="37">
        <f>SUMIFS('Arrêts médicaux'!$AX$8:$AX$500,'Arrêts médicaux'!$A$8:$A$500,B13,'Arrêts médicaux'!$D$8:$D$500,Salariés!$H$7)</f>
        <v>0</v>
      </c>
      <c r="XE13" s="38">
        <f t="shared" si="303"/>
        <v>0</v>
      </c>
      <c r="XF13" s="37">
        <f>SUMIFS('Arrêts médicaux'!$AX$8:$AX$500,'Arrêts médicaux'!$A$8:$A$500,B13,'Arrêts médicaux'!$D$8:$D$500,Salariés!$H$8)</f>
        <v>0</v>
      </c>
      <c r="XG13" s="37">
        <f>SUMIFS('Absences diverses'!$AV$8:$AV$500,'Absences diverses'!$A$8:$A$500,B13,'Absences diverses'!$D$8:$D$500,Salariés!$J$1)</f>
        <v>0</v>
      </c>
      <c r="XH13" s="37">
        <f>SUMIFS('Absences diverses'!$AV$8:$AV$500,'Absences diverses'!$A$8:$A$500,B13,'Absences diverses'!$D$8:$D$500,Salariés!$J$2)</f>
        <v>0</v>
      </c>
      <c r="XI13" s="37">
        <f>SUMIFS('Absences diverses'!$AV$8:$AV$500,'Absences diverses'!$A$8:$A$500,B13,'Absences diverses'!$D$8:$D$500,Salariés!$J$3)</f>
        <v>0</v>
      </c>
      <c r="XJ13" s="37">
        <f>SUMIFS('Absences diverses'!$AV$8:$AV$500,'Absences diverses'!$A$8:$A$500,B13,'Absences diverses'!$D$8:$D$500,Salariés!$J$4)</f>
        <v>0</v>
      </c>
      <c r="XK13" s="37">
        <f>SUMIFS('Arrêts médicaux'!$AY$8:$AY$500,'Arrêts médicaux'!$A$8:$A$500,B13,'Arrêts médicaux'!$D$8:$D$500,Salariés!$H$1)</f>
        <v>0</v>
      </c>
      <c r="XL13" s="37">
        <f>SUMIFS('Arrêts médicaux'!$AY$8:$AY$500,'Arrêts médicaux'!$A$8:$A$500,B13,'Arrêts médicaux'!$D$8:$D$500,Salariés!$H$2)</f>
        <v>0</v>
      </c>
      <c r="XM13" s="38">
        <f t="shared" si="304"/>
        <v>0</v>
      </c>
      <c r="XN13" s="37">
        <f>SUMIFS('Arrêts médicaux'!$AY$8:$AY$500,'Arrêts médicaux'!$A$8:$A$500,B13,'Arrêts médicaux'!$D$8:$D$500,Salariés!$H$3)</f>
        <v>0</v>
      </c>
      <c r="XO13" s="37">
        <f>SUMIFS('Arrêts médicaux'!$AY$8:$AY$500,'Arrêts médicaux'!$A$8:$A$500,B13,'Arrêts médicaux'!$D$8:$D$500,Salariés!$H$4)</f>
        <v>0</v>
      </c>
      <c r="XP13" s="38">
        <f t="shared" si="305"/>
        <v>0</v>
      </c>
      <c r="XQ13" s="37">
        <f>SUMIFS('Arrêts médicaux'!$AY$8:$AY$500,'Arrêts médicaux'!$A$8:$A$500,B13,'Arrêts médicaux'!$D$8:$D$500,Salariés!$H$5)</f>
        <v>0</v>
      </c>
      <c r="XR13" s="37">
        <f>SUMIFS('Arrêts médicaux'!$AY$8:$AY$500,'Arrêts médicaux'!$A$8:$A$500,B13,'Arrêts médicaux'!$D$8:$D$500,Salariés!$H$6)</f>
        <v>0</v>
      </c>
      <c r="XS13" s="37">
        <f>SUMIFS('Arrêts médicaux'!$AY$8:$AY$500,'Arrêts médicaux'!$A$8:$A$500,B13,'Arrêts médicaux'!$D$8:$D$500,Salariés!$H$7)</f>
        <v>0</v>
      </c>
      <c r="XT13" s="38">
        <f t="shared" si="306"/>
        <v>0</v>
      </c>
      <c r="XU13" s="37">
        <f>SUMIFS('Arrêts médicaux'!$AY$8:$AY$500,'Arrêts médicaux'!$A$8:$A$500,B13,'Arrêts médicaux'!$D$8:$D$500,Salariés!$H$8)</f>
        <v>0</v>
      </c>
      <c r="XV13" s="37">
        <f>SUMIFS('Absences diverses'!$AW$8:$AW$500,'Absences diverses'!$A$8:$A$500,B13,'Absences diverses'!$D$8:$D$500,Salariés!$J$1)</f>
        <v>0</v>
      </c>
      <c r="XW13" s="37">
        <f>SUMIFS('Absences diverses'!$AW$8:$AW$500,'Absences diverses'!$A$8:$A$500,B13,'Absences diverses'!$D$8:$D$500,Salariés!$J$2)</f>
        <v>0</v>
      </c>
      <c r="XX13" s="37">
        <f>SUMIFS('Absences diverses'!$AW$8:$AW$500,'Absences diverses'!$A$8:$A$500,B13,'Absences diverses'!$D$8:$D$500,Salariés!$J$3)</f>
        <v>0</v>
      </c>
      <c r="XY13" s="37">
        <f>SUMIFS('Absences diverses'!$AW$8:$AW$500,'Absences diverses'!$A$8:$A$500,B13,'Absences diverses'!$D$8:$D$500,Salariés!$J$4)</f>
        <v>0</v>
      </c>
      <c r="XZ13" s="37">
        <f>SUMIFS('Arrêts médicaux'!$AZ$8:$AZ$500,'Arrêts médicaux'!$A$8:$A$500,B13,'Arrêts médicaux'!$D$8:$D$500,Salariés!$H$1)</f>
        <v>0</v>
      </c>
      <c r="YA13" s="37">
        <f>SUMIFS('Arrêts médicaux'!$AZ$8:$AZ$500,'Arrêts médicaux'!$A$8:$A$500,B13,'Arrêts médicaux'!$D$8:$D$500,Salariés!$H$2)</f>
        <v>0</v>
      </c>
      <c r="YB13" s="38">
        <f t="shared" si="307"/>
        <v>0</v>
      </c>
      <c r="YC13" s="37">
        <f>SUMIFS('Arrêts médicaux'!$AZ$8:$AZ$500,'Arrêts médicaux'!$A$8:$A$500,B13,'Arrêts médicaux'!$D$8:$D$500,Salariés!$H$3)</f>
        <v>0</v>
      </c>
      <c r="YD13" s="37">
        <f>SUMIFS('Arrêts médicaux'!$AZ$8:$AZ$500,'Arrêts médicaux'!$A$8:$A$500,B13,'Arrêts médicaux'!$D$8:$D$500,Salariés!$H$4)</f>
        <v>0</v>
      </c>
      <c r="YE13" s="38">
        <f t="shared" si="308"/>
        <v>0</v>
      </c>
      <c r="YF13" s="37">
        <f>SUMIFS('Arrêts médicaux'!$AZ$8:$AZ$500,'Arrêts médicaux'!$A$8:$A$500,B13,'Arrêts médicaux'!$D$8:$D$500,Salariés!$H$5)</f>
        <v>0</v>
      </c>
      <c r="YG13" s="37">
        <f>SUMIFS('Arrêts médicaux'!$AZ$8:$AZ$500,'Arrêts médicaux'!$A$8:$A$500,B13,'Arrêts médicaux'!$D$8:$D$500,Salariés!$H$6)</f>
        <v>0</v>
      </c>
      <c r="YH13" s="37">
        <f>SUMIFS('Arrêts médicaux'!$AZ$8:$AZ$500,'Arrêts médicaux'!$A$8:$A$500,B13,'Arrêts médicaux'!$D$8:$D$500,Salariés!$H$7)</f>
        <v>0</v>
      </c>
      <c r="YI13" s="38">
        <f t="shared" si="309"/>
        <v>0</v>
      </c>
      <c r="YJ13" s="37">
        <f>SUMIFS('Arrêts médicaux'!$AZ$8:$AZ$500,'Arrêts médicaux'!$A$8:$A$500,B13,'Arrêts médicaux'!$D$8:$D$500,Salariés!$H$8)</f>
        <v>0</v>
      </c>
      <c r="YK13" s="37">
        <f>SUMIFS('Absences diverses'!$AX$8:$AX$500,'Absences diverses'!$A$8:$A$500,B13,'Absences diverses'!$D$8:$D$500,Salariés!$J$1)</f>
        <v>0</v>
      </c>
      <c r="YL13" s="37">
        <f>SUMIFS('Absences diverses'!$AX$8:$AX$500,'Absences diverses'!$A$8:$A$500,B13,'Absences diverses'!$D$8:$D$500,Salariés!$J$2)</f>
        <v>0</v>
      </c>
      <c r="YM13" s="37">
        <f>SUMIFS('Absences diverses'!$AX$8:$AX$500,'Absences diverses'!$A$8:$A$500,B13,'Absences diverses'!$D$8:$D$500,Salariés!$J$3)</f>
        <v>0</v>
      </c>
      <c r="YN13" s="37">
        <f>SUMIFS('Absences diverses'!$AX$8:$AX$500,'Absences diverses'!$A$8:$A$500,B13,'Absences diverses'!$D$8:$D$500,Salariés!$J$4)</f>
        <v>0</v>
      </c>
      <c r="YO13" s="37">
        <f>SUMIFS('Arrêts médicaux'!$BA$8:$BA$500,'Arrêts médicaux'!$A$8:$A$500,B13,'Arrêts médicaux'!$D$8:$D$500,Salariés!$H$1)</f>
        <v>0</v>
      </c>
      <c r="YP13" s="37">
        <f>SUMIFS('Arrêts médicaux'!$BA$8:$BA$500,'Arrêts médicaux'!$A$8:$A$500,B13,'Arrêts médicaux'!$D$8:$D$500,Salariés!$H$2)</f>
        <v>0</v>
      </c>
      <c r="YQ13" s="38">
        <f t="shared" si="310"/>
        <v>0</v>
      </c>
      <c r="YR13" s="37">
        <f>SUMIFS('Arrêts médicaux'!$BA$8:$BA$500,'Arrêts médicaux'!$A$8:$A$500,B13,'Arrêts médicaux'!$D$8:$D$500,Salariés!$H$3)</f>
        <v>0</v>
      </c>
      <c r="YS13" s="37">
        <f>SUMIFS('Arrêts médicaux'!$BA$8:$BA$500,'Arrêts médicaux'!$A$8:$A$500,B13,'Arrêts médicaux'!$D$8:$D$500,Salariés!$H$4)</f>
        <v>0</v>
      </c>
      <c r="YT13" s="38">
        <f t="shared" si="311"/>
        <v>0</v>
      </c>
      <c r="YU13" s="37">
        <f>SUMIFS('Arrêts médicaux'!$BA$8:$BA$500,'Arrêts médicaux'!$A$8:$A$500,B13,'Arrêts médicaux'!$D$8:$D$500,Salariés!$H$5)</f>
        <v>0</v>
      </c>
      <c r="YV13" s="37">
        <f>SUMIFS('Arrêts médicaux'!$BA$8:$BA$500,'Arrêts médicaux'!$A$8:$A$500,B13,'Arrêts médicaux'!$D$8:$D$500,Salariés!$H$6)</f>
        <v>0</v>
      </c>
      <c r="YW13" s="37">
        <f>SUMIFS('Arrêts médicaux'!$BA$8:$BA$500,'Arrêts médicaux'!$A$8:$A$500,B13,'Arrêts médicaux'!$D$8:$D$500,Salariés!$H$7)</f>
        <v>0</v>
      </c>
      <c r="YX13" s="38">
        <f t="shared" si="312"/>
        <v>0</v>
      </c>
      <c r="YY13" s="37">
        <f>SUMIFS('Arrêts médicaux'!$BA$8:$BA$500,'Arrêts médicaux'!$A$8:$A$500,B13,'Arrêts médicaux'!$D$8:$D$500,Salariés!$H$8)</f>
        <v>0</v>
      </c>
      <c r="YZ13" s="37">
        <f>SUMIFS('Absences diverses'!$AY$8:$AY$500,'Absences diverses'!$A$8:$A$500,B13,'Absences diverses'!$D$8:$D$500,Salariés!$J$1)</f>
        <v>0</v>
      </c>
      <c r="ZA13" s="37">
        <f>SUMIFS('Absences diverses'!$AY$8:$AY$500,'Absences diverses'!$A$8:$A$500,B13,'Absences diverses'!$D$8:$D$500,Salariés!$J$2)</f>
        <v>0</v>
      </c>
      <c r="ZB13" s="37">
        <f>SUMIFS('Absences diverses'!$AY$8:$AY$500,'Absences diverses'!$A$8:$A$500,B13,'Absences diverses'!$D$8:$D$500,Salariés!$J$3)</f>
        <v>0</v>
      </c>
      <c r="ZC13" s="37">
        <f>SUMIFS('Absences diverses'!$AY$8:$AY$500,'Absences diverses'!$A$8:$A$500,B13,'Absences diverses'!$D$8:$D$500,Salariés!$J$4)</f>
        <v>0</v>
      </c>
      <c r="ZD13" s="37">
        <f>SUMIFS('Arrêts médicaux'!$BB$8:$BB$500,'Arrêts médicaux'!$A$8:$A$500,B13,'Arrêts médicaux'!$D$8:$D$500,Salariés!$H$1)</f>
        <v>0</v>
      </c>
      <c r="ZE13" s="37">
        <f>SUMIFS('Arrêts médicaux'!$BB$8:$BB$500,'Arrêts médicaux'!$A$8:$A$500,B13,'Arrêts médicaux'!$D$8:$D$500,Salariés!$H$2)</f>
        <v>0</v>
      </c>
      <c r="ZF13" s="38">
        <f t="shared" si="313"/>
        <v>0</v>
      </c>
      <c r="ZG13" s="37">
        <f>SUMIFS('Arrêts médicaux'!$BB$8:$BB$500,'Arrêts médicaux'!$A$8:$A$500,B13,'Arrêts médicaux'!$D$8:$D$500,Salariés!$H$3)</f>
        <v>0</v>
      </c>
      <c r="ZH13" s="37">
        <f>SUMIFS('Arrêts médicaux'!$BB$8:$BB$500,'Arrêts médicaux'!$A$8:$A$500,B13,'Arrêts médicaux'!$D$8:$D$500,Salariés!$H$4)</f>
        <v>0</v>
      </c>
      <c r="ZI13" s="38">
        <f t="shared" si="314"/>
        <v>0</v>
      </c>
      <c r="ZJ13" s="37">
        <f>SUMIFS('Arrêts médicaux'!$BB$8:$BB$500,'Arrêts médicaux'!$A$8:$A$500,B13,'Arrêts médicaux'!$D$8:$D$500,Salariés!$H$5)</f>
        <v>0</v>
      </c>
      <c r="ZK13" s="37">
        <f>SUMIFS('Arrêts médicaux'!$BB$8:$BB$500,'Arrêts médicaux'!$A$8:$A$500,B13,'Arrêts médicaux'!$D$8:$D$500,Salariés!$H$6)</f>
        <v>0</v>
      </c>
      <c r="ZL13" s="37">
        <f>SUMIFS('Arrêts médicaux'!$BB$8:$BB$500,'Arrêts médicaux'!$A$8:$A$500,B13,'Arrêts médicaux'!$D$8:$D$500,Salariés!$H$7)</f>
        <v>0</v>
      </c>
      <c r="ZM13" s="38">
        <f t="shared" si="315"/>
        <v>0</v>
      </c>
      <c r="ZN13" s="37">
        <f>SUMIFS('Arrêts médicaux'!$BB$8:$BB$500,'Arrêts médicaux'!$A$8:$A$500,B13,'Arrêts médicaux'!$D$8:$D$500,Salariés!$H$8)</f>
        <v>0</v>
      </c>
      <c r="ZO13" s="37">
        <f>SUMIFS('Absences diverses'!$AZ$8:$AZ$500,'Absences diverses'!$A$8:$A$500,B13,'Absences diverses'!$D$8:$D$500,Salariés!$J$1)</f>
        <v>0</v>
      </c>
      <c r="ZP13" s="37">
        <f>SUMIFS('Absences diverses'!$AZ$8:$AZ$500,'Absences diverses'!$A$8:$A$500,B13,'Absences diverses'!$D$8:$D$500,Salariés!$J$2)</f>
        <v>0</v>
      </c>
      <c r="ZQ13" s="37">
        <f>SUMIFS('Absences diverses'!$AZ$8:$AZ$500,'Absences diverses'!$A$8:$A$500,B13,'Absences diverses'!$D$8:$D$500,Salariés!$J$3)</f>
        <v>0</v>
      </c>
      <c r="ZR13" s="37">
        <f>SUMIFS('Absences diverses'!$AZ$8:$AZ$500,'Absences diverses'!$A$8:$A$500,B13,'Absences diverses'!$D$8:$D$500,Salariés!$J$4)</f>
        <v>0</v>
      </c>
      <c r="ZS13" s="37">
        <f>SUMIFS('Arrêts médicaux'!$BC$8:$BC$500,'Arrêts médicaux'!$A$8:$A$500,B13,'Arrêts médicaux'!$D$8:$D$500,Salariés!$H$1)</f>
        <v>0</v>
      </c>
      <c r="ZT13" s="37">
        <f>SUMIFS('Arrêts médicaux'!$BC$8:$BC$500,'Arrêts médicaux'!$A$8:$A$500,B13,'Arrêts médicaux'!$D$8:$D$500,Salariés!$H$2)</f>
        <v>0</v>
      </c>
      <c r="ZU13" s="38">
        <f t="shared" si="316"/>
        <v>0</v>
      </c>
      <c r="ZV13" s="37">
        <f>SUMIFS('Arrêts médicaux'!$BC$8:$BC$500,'Arrêts médicaux'!$A$8:$A$500,B13,'Arrêts médicaux'!$D$8:$D$500,Salariés!$H$3)</f>
        <v>0</v>
      </c>
      <c r="ZW13" s="37">
        <f>SUMIFS('Arrêts médicaux'!$BC$8:$BC$500,'Arrêts médicaux'!$A$8:$A$500,B13,'Arrêts médicaux'!$D$8:$D$500,Salariés!$H$4)</f>
        <v>0</v>
      </c>
      <c r="ZX13" s="38">
        <f t="shared" si="317"/>
        <v>0</v>
      </c>
      <c r="ZY13" s="37">
        <f>SUMIFS('Arrêts médicaux'!$BC$8:$BC$500,'Arrêts médicaux'!$A$8:$A$500,B13,'Arrêts médicaux'!$D$8:$D$500,Salariés!$H$5)</f>
        <v>0</v>
      </c>
      <c r="ZZ13" s="37">
        <f>SUMIFS('Arrêts médicaux'!$BC$8:$BC$500,'Arrêts médicaux'!$A$8:$A$500,B13,'Arrêts médicaux'!$D$8:$D$500,Salariés!$H$6)</f>
        <v>0</v>
      </c>
      <c r="AAA13" s="37">
        <f>SUMIFS('Arrêts médicaux'!$BC$8:$BC$500,'Arrêts médicaux'!$A$8:$A$500,B13,'Arrêts médicaux'!$D$8:$D$500,Salariés!$H$7)</f>
        <v>0</v>
      </c>
      <c r="AAB13" s="38">
        <f t="shared" si="318"/>
        <v>0</v>
      </c>
      <c r="AAC13" s="37">
        <f>SUMIFS('Arrêts médicaux'!$BC$8:$BC$500,'Arrêts médicaux'!$A$8:$A$500,B13,'Arrêts médicaux'!$D$8:$D$500,Salariés!$H$8)</f>
        <v>0</v>
      </c>
      <c r="AAD13" s="37">
        <f>SUMIFS('Absences diverses'!$BA$8:$BA$500,'Absences diverses'!$A$8:$A$500,B13,'Absences diverses'!$D$8:$D$500,Salariés!$J$1)</f>
        <v>0</v>
      </c>
      <c r="AAE13" s="37">
        <f>SUMIFS('Absences diverses'!$BA$8:$BA$500,'Absences diverses'!$A$8:$A$500,B13,'Absences diverses'!$D$8:$D$500,Salariés!$J$2)</f>
        <v>0</v>
      </c>
      <c r="AAF13" s="37">
        <f>SUMIFS('Absences diverses'!$BA$8:$BA$500,'Absences diverses'!$A$8:$A$500,B13,'Absences diverses'!$D$8:$D$500,Salariés!$J$3)</f>
        <v>0</v>
      </c>
      <c r="AAG13" s="37">
        <f>SUMIFS('Absences diverses'!$BA$8:$BA$500,'Absences diverses'!$A$8:$A$500,B13,'Absences diverses'!$D$8:$D$500,Salariés!$J$4)</f>
        <v>0</v>
      </c>
      <c r="AAH13" s="37">
        <f>SUMIFS('Arrêts médicaux'!$BD$8:$BD$500,'Arrêts médicaux'!$A$8:$A$500,B13,'Arrêts médicaux'!$D$8:$D$500,Salariés!$H$1)</f>
        <v>0</v>
      </c>
      <c r="AAI13" s="37">
        <f>SUMIFS('Arrêts médicaux'!$BD$8:$BD$500,'Arrêts médicaux'!$A$8:$A$500,B13,'Arrêts médicaux'!$D$8:$D$500,Salariés!$H$2)</f>
        <v>0</v>
      </c>
      <c r="AAJ13" s="38">
        <f t="shared" si="319"/>
        <v>0</v>
      </c>
      <c r="AAK13" s="37">
        <f>SUMIFS('Arrêts médicaux'!$BD$8:$BD$500,'Arrêts médicaux'!$A$8:$A$500,B13,'Arrêts médicaux'!$D$8:$D$500,Salariés!$H$3)</f>
        <v>0</v>
      </c>
      <c r="AAL13" s="37">
        <f>SUMIFS('Arrêts médicaux'!$BD$8:$BD$500,'Arrêts médicaux'!$A$8:$A$500,B13,'Arrêts médicaux'!$D$8:$D$500,Salariés!$H$4)</f>
        <v>0</v>
      </c>
      <c r="AAM13" s="38">
        <f t="shared" si="320"/>
        <v>0</v>
      </c>
      <c r="AAN13" s="37">
        <f>SUMIFS('Arrêts médicaux'!$BD$8:$BD$500,'Arrêts médicaux'!$A$8:$A$500,B13,'Arrêts médicaux'!$D$8:$D$500,Salariés!$H$5)</f>
        <v>0</v>
      </c>
      <c r="AAO13" s="37">
        <f>SUMIFS('Arrêts médicaux'!$BD$8:$BD$500,'Arrêts médicaux'!$A$8:$A$500,B13,'Arrêts médicaux'!$D$8:$D$500,Salariés!$H$6)</f>
        <v>0</v>
      </c>
      <c r="AAP13" s="37">
        <f>SUMIFS('Arrêts médicaux'!$BD$8:$BD$500,'Arrêts médicaux'!$A$8:$A$500,B13,'Arrêts médicaux'!$D$8:$D$500,Salariés!$H$7)</f>
        <v>0</v>
      </c>
      <c r="AAQ13" s="38">
        <f t="shared" si="321"/>
        <v>0</v>
      </c>
      <c r="AAR13" s="37">
        <f>SUMIFS('Arrêts médicaux'!$BD$8:$BD$500,'Arrêts médicaux'!$A$8:$A$500,B13,'Arrêts médicaux'!$D$8:$D$500,Salariés!$H$8)</f>
        <v>0</v>
      </c>
      <c r="AAS13" s="37">
        <f>SUMIFS('Absences diverses'!$BB$8:$BB$500,'Absences diverses'!$A$8:$A$500,B13,'Absences diverses'!$D$8:$D$500,Salariés!$J$1)</f>
        <v>0</v>
      </c>
      <c r="AAT13" s="37">
        <f>SUMIFS('Absences diverses'!$BB$8:$BB$500,'Absences diverses'!$A$8:$A$500,B13,'Absences diverses'!$D$8:$D$500,Salariés!$J$2)</f>
        <v>0</v>
      </c>
      <c r="AAU13" s="37">
        <f>SUMIFS('Absences diverses'!$BB$8:$BB$500,'Absences diverses'!$A$8:$A$500,B13,'Absences diverses'!$D$8:$D$500,Salariés!$J$3)</f>
        <v>0</v>
      </c>
      <c r="AAV13" s="37">
        <f>SUMIFS('Absences diverses'!$BB$8:$BB$500,'Absences diverses'!$A$8:$A$500,B13,'Absences diverses'!$D$8:$D$500,Salariés!$J$4)</f>
        <v>0</v>
      </c>
      <c r="AAW13" s="37">
        <f>SUMIFS('Arrêts médicaux'!$BE$8:$BE$500,'Arrêts médicaux'!$A$8:$A$500,B13,'Arrêts médicaux'!$D$8:$D$500,Salariés!$H$1)</f>
        <v>0</v>
      </c>
      <c r="AAX13" s="37">
        <f>SUMIFS('Arrêts médicaux'!$BE$8:$BE$500,'Arrêts médicaux'!$A$8:$A$500,B13,'Arrêts médicaux'!$D$8:$D$500,Salariés!$H$2)</f>
        <v>0</v>
      </c>
      <c r="AAY13" s="38">
        <f t="shared" si="322"/>
        <v>0</v>
      </c>
      <c r="AAZ13" s="37">
        <f>SUMIFS('Arrêts médicaux'!$BE$8:$BE$500,'Arrêts médicaux'!$A$8:$A$500,B13,'Arrêts médicaux'!$D$8:$D$500,Salariés!$H$3)</f>
        <v>0</v>
      </c>
      <c r="ABA13" s="37">
        <f>SUMIFS('Arrêts médicaux'!$BE$8:$BE$500,'Arrêts médicaux'!$A$8:$A$500,B13,'Arrêts médicaux'!$D$8:$D$500,Salariés!$H$4)</f>
        <v>0</v>
      </c>
      <c r="ABB13" s="38">
        <f t="shared" si="323"/>
        <v>0</v>
      </c>
      <c r="ABC13" s="37">
        <f>SUMIFS('Arrêts médicaux'!$BE$8:$BE$500,'Arrêts médicaux'!$A$8:$A$500,B13,'Arrêts médicaux'!$D$8:$D$500,Salariés!$H$5)</f>
        <v>0</v>
      </c>
      <c r="ABD13" s="37">
        <f>SUMIFS('Arrêts médicaux'!$BE$8:$BE$500,'Arrêts médicaux'!$A$8:$A$500,B13,'Arrêts médicaux'!$D$8:$D$500,Salariés!$H$6)</f>
        <v>0</v>
      </c>
      <c r="ABE13" s="37">
        <f>SUMIFS('Arrêts médicaux'!$BE$8:$BE$500,'Arrêts médicaux'!$A$8:$A$500,B13,'Arrêts médicaux'!$D$8:$D$500,Salariés!$H$7)</f>
        <v>0</v>
      </c>
      <c r="ABF13" s="38">
        <f t="shared" si="324"/>
        <v>0</v>
      </c>
      <c r="ABG13" s="37">
        <f>SUMIFS('Arrêts médicaux'!$BE$8:$BE$500,'Arrêts médicaux'!$A$8:$A$500,B13,'Arrêts médicaux'!$D$8:$D$500,Salariés!$H$8)</f>
        <v>0</v>
      </c>
      <c r="ABH13" s="37">
        <f>SUMIFS('Absences diverses'!$BC$8:$BC$500,'Absences diverses'!$A$8:$A$500,B13,'Absences diverses'!$D$8:$D$500,Salariés!$J$1)</f>
        <v>0</v>
      </c>
      <c r="ABI13" s="37">
        <f>SUMIFS('Absences diverses'!$BC$8:$BC$500,'Absences diverses'!$A$8:$A$500,B13,'Absences diverses'!$D$8:$D$500,Salariés!$J$2)</f>
        <v>0</v>
      </c>
      <c r="ABJ13" s="37">
        <f>SUMIFS('Absences diverses'!$BC$8:$BC$500,'Absences diverses'!$A$8:$A$500,B13,'Absences diverses'!$D$8:$D$500,Salariés!$J$3)</f>
        <v>0</v>
      </c>
      <c r="ABK13" s="37">
        <f>SUMIFS('Absences diverses'!$BC$8:$BC$500,'Absences diverses'!$A$8:$A$500,B13,'Absences diverses'!$D$8:$D$500,Salariés!$J$4)</f>
        <v>0</v>
      </c>
      <c r="ABL13" s="37">
        <f>SUMIFS('Arrêts médicaux'!$BF$8:$BF$500,'Arrêts médicaux'!$A$8:$A$500,B13,'Arrêts médicaux'!$D$8:$D$500,Salariés!$H$1)</f>
        <v>0</v>
      </c>
      <c r="ABM13" s="37">
        <f>SUMIFS('Arrêts médicaux'!$BF$8:$BF$500,'Arrêts médicaux'!$A$8:$A$500,B13,'Arrêts médicaux'!$D$8:$D$500,Salariés!$H$2)</f>
        <v>0</v>
      </c>
      <c r="ABN13" s="38">
        <f t="shared" si="325"/>
        <v>0</v>
      </c>
      <c r="ABO13" s="37">
        <f>SUMIFS('Arrêts médicaux'!$BF$8:$BF$500,'Arrêts médicaux'!$A$8:$A$500,B13,'Arrêts médicaux'!$D$8:$D$500,Salariés!$H$3)</f>
        <v>0</v>
      </c>
      <c r="ABP13" s="37">
        <f>SUMIFS('Arrêts médicaux'!$BF$8:$BF$500,'Arrêts médicaux'!$A$8:$A$500,B13,'Arrêts médicaux'!$D$8:$D$500,Salariés!$H$4)</f>
        <v>0</v>
      </c>
      <c r="ABQ13" s="38">
        <f t="shared" si="326"/>
        <v>0</v>
      </c>
      <c r="ABR13" s="37">
        <f>SUMIFS('Arrêts médicaux'!$BF$8:$BF$500,'Arrêts médicaux'!$A$8:$A$500,B13,'Arrêts médicaux'!$D$8:$D$500,Salariés!$H$5)</f>
        <v>0</v>
      </c>
      <c r="ABS13" s="37">
        <f>SUMIFS('Arrêts médicaux'!$BF$8:$BF$500,'Arrêts médicaux'!$A$8:$A$500,B13,'Arrêts médicaux'!$D$8:$D$500,Salariés!$H$6)</f>
        <v>0</v>
      </c>
      <c r="ABT13" s="37">
        <f>SUMIFS('Arrêts médicaux'!$BF$8:$BF$500,'Arrêts médicaux'!$A$8:$A$500,B13,'Arrêts médicaux'!$D$8:$D$500,Salariés!$H$7)</f>
        <v>0</v>
      </c>
      <c r="ABU13" s="38">
        <f t="shared" si="327"/>
        <v>0</v>
      </c>
      <c r="ABV13" s="37">
        <f>SUMIFS('Arrêts médicaux'!$BF$8:$BF$500,'Arrêts médicaux'!$A$8:$A$500,B13,'Arrêts médicaux'!$D$8:$D$500,Salariés!$H$8)</f>
        <v>0</v>
      </c>
      <c r="ABW13" s="37">
        <f>SUMIFS('Absences diverses'!$BD$8:$BD$500,'Absences diverses'!$A$8:$A$500,B13,'Absences diverses'!$D$8:$D$500,Salariés!$J$1)</f>
        <v>0</v>
      </c>
      <c r="ABX13" s="37">
        <f>SUMIFS('Absences diverses'!$BD$8:$BD$500,'Absences diverses'!$A$8:$A$500,B13,'Absences diverses'!$D$8:$D$500,Salariés!$J$2)</f>
        <v>0</v>
      </c>
      <c r="ABY13" s="37">
        <f>SUMIFS('Absences diverses'!$BD$8:$BD$500,'Absences diverses'!$A$8:$A$500,B13,'Absences diverses'!$D$8:$D$500,Salariés!$J$3)</f>
        <v>0</v>
      </c>
      <c r="ABZ13" s="37">
        <f>SUMIFS('Absences diverses'!$BD$8:$BD$500,'Absences diverses'!$A$8:$A$500,B13,'Absences diverses'!$D$8:$D$500,Salariés!$J$4)</f>
        <v>0</v>
      </c>
      <c r="ACA13" s="37">
        <f>SUMIFS('Arrêts médicaux'!$BG$8:$BG$500,'Arrêts médicaux'!$A$8:$A$500,B13,'Arrêts médicaux'!$D$8:$D$500,Salariés!$H$1)</f>
        <v>0</v>
      </c>
      <c r="ACB13" s="37">
        <f>SUMIFS('Arrêts médicaux'!$BG$8:$BG$500,'Arrêts médicaux'!$A$8:$A$500,B13,'Arrêts médicaux'!$D$8:$D$500,Salariés!$H$2)</f>
        <v>0</v>
      </c>
      <c r="ACC13" s="38">
        <f t="shared" si="328"/>
        <v>0</v>
      </c>
      <c r="ACD13" s="37">
        <f>SUMIFS('Arrêts médicaux'!$BG$8:$BG$500,'Arrêts médicaux'!$A$8:$A$500,B13,'Arrêts médicaux'!$D$8:$D$500,Salariés!$H$3)</f>
        <v>0</v>
      </c>
      <c r="ACE13" s="37">
        <f>SUMIFS('Arrêts médicaux'!$BG$8:$BG$500,'Arrêts médicaux'!$A$8:$A$500,B13,'Arrêts médicaux'!$D$8:$D$500,Salariés!$H$4)</f>
        <v>0</v>
      </c>
      <c r="ACF13" s="38">
        <f t="shared" si="329"/>
        <v>0</v>
      </c>
      <c r="ACG13" s="37">
        <f>SUMIFS('Arrêts médicaux'!$BG$8:$BG$500,'Arrêts médicaux'!$A$8:$A$500,B13,'Arrêts médicaux'!$D$8:$D$500,Salariés!$H$5)</f>
        <v>0</v>
      </c>
      <c r="ACH13" s="37">
        <f>SUMIFS('Arrêts médicaux'!$BG$8:$BG$500,'Arrêts médicaux'!$A$8:$A$500,B13,'Arrêts médicaux'!$D$8:$D$500,Salariés!$H$6)</f>
        <v>0</v>
      </c>
      <c r="ACI13" s="37">
        <f>SUMIFS('Arrêts médicaux'!$BG$8:$BG$500,'Arrêts médicaux'!$A$8:$A$500,B13,'Arrêts médicaux'!$D$8:$D$500,Salariés!$H$7)</f>
        <v>0</v>
      </c>
      <c r="ACJ13" s="38">
        <f t="shared" si="330"/>
        <v>0</v>
      </c>
      <c r="ACK13" s="37">
        <f>SUMIFS('Arrêts médicaux'!$BG$8:$BG$500,'Arrêts médicaux'!$A$8:$A$500,B13,'Arrêts médicaux'!$D$8:$D$500,Salariés!$H$8)</f>
        <v>0</v>
      </c>
      <c r="ACL13" s="37">
        <f>SUMIFS('Absences diverses'!$BE$8:$BE$500,'Absences diverses'!$A$8:$A$500,B13,'Absences diverses'!$D$8:$D$500,Salariés!$J$1)</f>
        <v>0</v>
      </c>
      <c r="ACM13" s="37">
        <f>SUMIFS('Absences diverses'!$BE$8:$BE$500,'Absences diverses'!$A$8:$A$500,B13,'Absences diverses'!$D$8:$D$500,Salariés!$J$2)</f>
        <v>0</v>
      </c>
      <c r="ACN13" s="37">
        <f>SUMIFS('Absences diverses'!$BE$8:$BE$500,'Absences diverses'!$A$8:$A$500,B13,'Absences diverses'!$D$8:$D$500,Salariés!$J$3)</f>
        <v>0</v>
      </c>
      <c r="ACO13" s="37">
        <f>SUMIFS('Absences diverses'!$BE$8:$BE$500,'Absences diverses'!$A$8:$A$500,B13,'Absences diverses'!$D$8:$D$500,Salariés!$J$4)</f>
        <v>0</v>
      </c>
      <c r="ACP13" s="37">
        <f>SUMIFS('Arrêts médicaux'!$BH$8:$BH$500,'Arrêts médicaux'!$A$8:$A$500,B13,'Arrêts médicaux'!$D$8:$D$500,Salariés!$H$1)</f>
        <v>0</v>
      </c>
      <c r="ACQ13" s="37">
        <f>SUMIFS('Arrêts médicaux'!$BH$8:$BH$500,'Arrêts médicaux'!$A$8:$A$500,B13,'Arrêts médicaux'!$D$8:$D$500,Salariés!$H$2)</f>
        <v>0</v>
      </c>
      <c r="ACR13" s="38">
        <f t="shared" si="331"/>
        <v>0</v>
      </c>
      <c r="ACS13" s="37">
        <f>SUMIFS('Arrêts médicaux'!$BH$8:$BH$500,'Arrêts médicaux'!$A$8:$A$500,B13,'Arrêts médicaux'!$D$8:$D$500,Salariés!$H$3)</f>
        <v>0</v>
      </c>
      <c r="ACT13" s="37">
        <f>SUMIFS('Arrêts médicaux'!$BH$8:$BH$500,'Arrêts médicaux'!$A$8:$A$500,B13,'Arrêts médicaux'!$D$8:$D$500,Salariés!$H$4)</f>
        <v>0</v>
      </c>
      <c r="ACU13" s="38">
        <f t="shared" si="332"/>
        <v>0</v>
      </c>
      <c r="ACV13" s="37">
        <f>SUMIFS('Arrêts médicaux'!$BH$8:$BH$500,'Arrêts médicaux'!$A$8:$A$500,B13,'Arrêts médicaux'!$D$8:$D$500,Salariés!$H$5)</f>
        <v>0</v>
      </c>
      <c r="ACW13" s="37">
        <f>SUMIFS('Arrêts médicaux'!$BH$8:$BH$500,'Arrêts médicaux'!$A$8:$A$500,B13,'Arrêts médicaux'!$D$8:$D$500,Salariés!$H$6)</f>
        <v>0</v>
      </c>
      <c r="ACX13" s="37">
        <f>SUMIFS('Arrêts médicaux'!$BH$8:$BH$500,'Arrêts médicaux'!$A$8:$A$500,B13,'Arrêts médicaux'!$D$8:$D$500,Salariés!$H$7)</f>
        <v>0</v>
      </c>
      <c r="ACY13" s="38">
        <f t="shared" si="333"/>
        <v>0</v>
      </c>
      <c r="ACZ13" s="37">
        <f>SUMIFS('Arrêts médicaux'!$BH$8:$BH$500,'Arrêts médicaux'!$A$8:$A$500,B13,'Arrêts médicaux'!$D$8:$D$500,Salariés!$H$8)</f>
        <v>0</v>
      </c>
      <c r="ADA13" s="37">
        <f>SUMIFS('Absences diverses'!$BF$8:$BF$500,'Absences diverses'!$A$8:$A$500,B13,'Absences diverses'!$D$8:$D$500,Salariés!$J$1)</f>
        <v>0</v>
      </c>
      <c r="ADB13" s="37">
        <f>SUMIFS('Absences diverses'!$BF$8:$BF$500,'Absences diverses'!$A$8:$A$500,B13,'Absences diverses'!$D$8:$D$500,Salariés!$J$2)</f>
        <v>0</v>
      </c>
      <c r="ADC13" s="37">
        <f>SUMIFS('Absences diverses'!$BF$8:$BF$500,'Absences diverses'!$A$8:$A$500,B13,'Absences diverses'!$D$8:$D$500,Salariés!$J$3)</f>
        <v>0</v>
      </c>
      <c r="ADD13" s="37">
        <f>SUMIFS('Absences diverses'!$BF$8:$BF$500,'Absences diverses'!$A$8:$A$500,B13,'Absences diverses'!$D$8:$D$500,Salariés!$J$4)</f>
        <v>0</v>
      </c>
      <c r="ADE13" s="37">
        <f>SUMIFS('Arrêts médicaux'!$BI$8:$BI$500,'Arrêts médicaux'!$A$8:$A$500,B13,'Arrêts médicaux'!$D$8:$D$500,Salariés!$H$1)</f>
        <v>0</v>
      </c>
      <c r="ADF13" s="37">
        <f>SUMIFS('Arrêts médicaux'!$BI$8:$BI$500,'Arrêts médicaux'!$A$8:$A$500,B13,'Arrêts médicaux'!$D$8:$D$500,Salariés!$H$2)</f>
        <v>0</v>
      </c>
      <c r="ADG13" s="38">
        <f t="shared" si="334"/>
        <v>0</v>
      </c>
      <c r="ADH13" s="37">
        <f>SUMIFS('Arrêts médicaux'!$BI$8:$BI$500,'Arrêts médicaux'!$A$8:$A$500,B13,'Arrêts médicaux'!$D$8:$D$500,Salariés!$H$3)</f>
        <v>0</v>
      </c>
      <c r="ADI13" s="37">
        <f>SUMIFS('Arrêts médicaux'!$BI$8:$BI$500,'Arrêts médicaux'!$A$8:$A$500,B13,'Arrêts médicaux'!$D$8:$D$500,Salariés!$H$4)</f>
        <v>0</v>
      </c>
      <c r="ADJ13" s="38">
        <f t="shared" si="335"/>
        <v>0</v>
      </c>
      <c r="ADK13" s="37">
        <f>SUMIFS('Arrêts médicaux'!$BI$8:$BI$500,'Arrêts médicaux'!$A$8:$A$500,B13,'Arrêts médicaux'!$D$8:$D$500,Salariés!$H$5)</f>
        <v>0</v>
      </c>
      <c r="ADL13" s="37">
        <f>SUMIFS('Arrêts médicaux'!$BI$8:$BI$500,'Arrêts médicaux'!$A$8:$A$500,B13,'Arrêts médicaux'!$D$8:$D$500,Salariés!$H$6)</f>
        <v>0</v>
      </c>
      <c r="ADM13" s="37">
        <f>SUMIFS('Arrêts médicaux'!$BI$8:$BI$500,'Arrêts médicaux'!$A$8:$A$500,B13,'Arrêts médicaux'!$D$8:$D$500,Salariés!$H$7)</f>
        <v>0</v>
      </c>
      <c r="ADN13" s="38">
        <f t="shared" si="336"/>
        <v>0</v>
      </c>
      <c r="ADO13" s="37">
        <f>SUMIFS('Arrêts médicaux'!$BI$8:$BI$500,'Arrêts médicaux'!$A$8:$A$500,B13,'Arrêts médicaux'!$D$8:$D$500,Salariés!$H$8)</f>
        <v>0</v>
      </c>
      <c r="ADP13" s="37">
        <f>SUMIFS('Absences diverses'!$BG$8:$BG$500,'Absences diverses'!$A$8:$A$500,B13,'Absences diverses'!$D$8:$D$500,Salariés!$J$1)</f>
        <v>0</v>
      </c>
      <c r="ADQ13" s="37">
        <f>SUMIFS('Absences diverses'!$BG$8:$BG$500,'Absences diverses'!$A$8:$A$500,B13,'Absences diverses'!$D$8:$D$500,Salariés!$J$2)</f>
        <v>0</v>
      </c>
      <c r="ADR13" s="37">
        <f>SUMIFS('Absences diverses'!$BG$8:$BG$500,'Absences diverses'!$A$8:$A$500,B13,'Absences diverses'!$D$8:$D$500,Salariés!$J$3)</f>
        <v>0</v>
      </c>
      <c r="ADS13" s="37">
        <f>SUMIFS('Absences diverses'!$BG$8:$BG$500,'Absences diverses'!$A$8:$A$500,B13,'Absences diverses'!$D$8:$D$500,Salariés!$J$4)</f>
        <v>0</v>
      </c>
      <c r="ADT13" s="37">
        <f>SUMIFS('Arrêts médicaux'!$BJ$8:$BJ$500,'Arrêts médicaux'!$A$8:$A$500,B13,'Arrêts médicaux'!$D$8:$D$500,Salariés!$H$1)</f>
        <v>0</v>
      </c>
      <c r="ADU13" s="37">
        <f>SUMIFS('Arrêts médicaux'!$BJ$8:$BJ$500,'Arrêts médicaux'!$A$8:$A$500,B13,'Arrêts médicaux'!$D$8:$D$500,Salariés!$H$2)</f>
        <v>0</v>
      </c>
      <c r="ADV13" s="38">
        <f t="shared" si="337"/>
        <v>0</v>
      </c>
      <c r="ADW13" s="37">
        <f>SUMIFS('Arrêts médicaux'!$BJ$8:$BJ$500,'Arrêts médicaux'!$A$8:$A$500,B13,'Arrêts médicaux'!$D$8:$D$500,Salariés!$H$3)</f>
        <v>0</v>
      </c>
      <c r="ADX13" s="37">
        <f>SUMIFS('Arrêts médicaux'!$BJ$8:$BJ$500,'Arrêts médicaux'!$A$8:$A$500,B13,'Arrêts médicaux'!$D$8:$D$500,Salariés!$H$4)</f>
        <v>0</v>
      </c>
      <c r="ADY13" s="38">
        <f t="shared" si="338"/>
        <v>0</v>
      </c>
      <c r="ADZ13" s="37">
        <f>SUMIFS('Arrêts médicaux'!$BJ$8:$BJ$500,'Arrêts médicaux'!$A$8:$A$500,B13,'Arrêts médicaux'!$D$8:$D$500,Salariés!$H$5)</f>
        <v>0</v>
      </c>
      <c r="AEA13" s="37">
        <f>SUMIFS('Arrêts médicaux'!$BJ$8:$BJ$500,'Arrêts médicaux'!$A$8:$A$500,B13,'Arrêts médicaux'!$D$8:$D$500,Salariés!$H$6)</f>
        <v>0</v>
      </c>
      <c r="AEB13" s="37">
        <f>SUMIFS('Arrêts médicaux'!$BJ$8:$BJ$500,'Arrêts médicaux'!$A$8:$A$500,B13,'Arrêts médicaux'!$D$8:$D$500,Salariés!$H$7)</f>
        <v>0</v>
      </c>
      <c r="AEC13" s="38">
        <f t="shared" si="339"/>
        <v>0</v>
      </c>
      <c r="AED13" s="37">
        <f>SUMIFS('Arrêts médicaux'!$BJ$8:$BJ$500,'Arrêts médicaux'!$A$8:$A$500,B13,'Arrêts médicaux'!$D$8:$D$500,Salariés!$H$8)</f>
        <v>0</v>
      </c>
      <c r="AEE13" s="37">
        <f>SUMIFS('Absences diverses'!$BH$8:$BH$500,'Absences diverses'!$A$8:$A$500,B13,'Absences diverses'!$D$8:$D$500,Salariés!$J$1)</f>
        <v>0</v>
      </c>
      <c r="AEF13" s="37">
        <f>SUMIFS('Absences diverses'!$BH$8:$BH$500,'Absences diverses'!$A$8:$A$500,B13,'Absences diverses'!$D$8:$D$500,Salariés!$J$2)</f>
        <v>0</v>
      </c>
      <c r="AEG13" s="37">
        <f>SUMIFS('Absences diverses'!$BH$8:$BH$500,'Absences diverses'!$A$8:$A$500,B13,'Absences diverses'!$D$8:$D$500,Salariés!$J$3)</f>
        <v>0</v>
      </c>
      <c r="AEH13" s="37">
        <f>SUMIFS('Absences diverses'!$BH$8:$BH$500,'Absences diverses'!$A$8:$A$500,B13,'Absences diverses'!$D$8:$D$500,Salariés!$J$4)</f>
        <v>0</v>
      </c>
      <c r="AEI13" s="37">
        <f>SUMIFS('Arrêts médicaux'!$BK$8:$BK$500,'Arrêts médicaux'!$A$8:$A$500,B13,'Arrêts médicaux'!$D$8:$D$500,Salariés!$H$1)</f>
        <v>0</v>
      </c>
      <c r="AEJ13" s="37">
        <f>SUMIFS('Arrêts médicaux'!$BK$8:$BK$500,'Arrêts médicaux'!$A$8:$A$500,B13,'Arrêts médicaux'!$D$8:$D$500,Salariés!$H$2)</f>
        <v>0</v>
      </c>
      <c r="AEK13" s="38">
        <f t="shared" si="340"/>
        <v>0</v>
      </c>
      <c r="AEL13" s="37">
        <f>SUMIFS('Arrêts médicaux'!$BK$8:$BK$500,'Arrêts médicaux'!$A$8:$A$500,B13,'Arrêts médicaux'!$D$8:$D$500,Salariés!$H$3)</f>
        <v>0</v>
      </c>
      <c r="AEM13" s="37">
        <f>SUMIFS('Arrêts médicaux'!$BK$8:$BK$500,'Arrêts médicaux'!$A$8:$A$500,B13,'Arrêts médicaux'!$D$8:$D$500,Salariés!$H$4)</f>
        <v>0</v>
      </c>
      <c r="AEN13" s="38">
        <f t="shared" si="341"/>
        <v>0</v>
      </c>
      <c r="AEO13" s="37">
        <f>SUMIFS('Arrêts médicaux'!$BK$8:$BK$500,'Arrêts médicaux'!$A$8:$A$500,B13,'Arrêts médicaux'!$D$8:$D$500,Salariés!$H$5)</f>
        <v>0</v>
      </c>
      <c r="AEP13" s="37">
        <f>SUMIFS('Arrêts médicaux'!$BK$8:$BK$500,'Arrêts médicaux'!$A$8:$A$500,B13,'Arrêts médicaux'!$D$8:$D$500,Salariés!$H$6)</f>
        <v>0</v>
      </c>
      <c r="AEQ13" s="37">
        <f>SUMIFS('Arrêts médicaux'!$BK$8:$BK$500,'Arrêts médicaux'!$A$8:$A$500,B13,'Arrêts médicaux'!$D$8:$D$500,Salariés!$H$7)</f>
        <v>0</v>
      </c>
      <c r="AER13" s="38">
        <f t="shared" si="342"/>
        <v>0</v>
      </c>
      <c r="AES13" s="37">
        <f>SUMIFS('Arrêts médicaux'!$BK$8:$BK$500,'Arrêts médicaux'!$A$8:$A$500,B13,'Arrêts médicaux'!$D$8:$D$500,Salariés!$H$8)</f>
        <v>0</v>
      </c>
      <c r="AET13" s="37">
        <f>SUMIFS('Absences diverses'!$BI$8:$BI$500,'Absences diverses'!$A$8:$A$500,B13,'Absences diverses'!$D$8:$D$500,Salariés!$J$1)</f>
        <v>0</v>
      </c>
      <c r="AEU13" s="37">
        <f>SUMIFS('Absences diverses'!$BI$8:$BI$500,'Absences diverses'!$A$8:$A$500,B13,'Absences diverses'!$D$8:$D$500,Salariés!$J$2)</f>
        <v>0</v>
      </c>
      <c r="AEV13" s="37">
        <f>SUMIFS('Absences diverses'!$BI$8:$BI$500,'Absences diverses'!$A$8:$A$500,B13,'Absences diverses'!$D$8:$D$500,Salariés!$J$3)</f>
        <v>0</v>
      </c>
      <c r="AEW13" s="37">
        <f>SUMIFS('Absences diverses'!$BI$8:$BI$500,'Absences diverses'!$A$8:$A$500,B13,'Absences diverses'!$D$8:$D$500,Salariés!$J$4)</f>
        <v>0</v>
      </c>
      <c r="AEX13" s="37">
        <f>SUMIFS('Arrêts médicaux'!$BL$8:$BL$500,'Arrêts médicaux'!$A$8:$A$500,B13,'Arrêts médicaux'!$D$8:$D$500,Salariés!$H$1)</f>
        <v>0</v>
      </c>
      <c r="AEY13" s="37">
        <f>SUMIFS('Arrêts médicaux'!$BL$8:$BL$500,'Arrêts médicaux'!$A$8:$A$500,B13,'Arrêts médicaux'!$D$8:$D$500,Salariés!$H$2)</f>
        <v>0</v>
      </c>
      <c r="AEZ13" s="38">
        <f t="shared" si="343"/>
        <v>0</v>
      </c>
      <c r="AFA13" s="37">
        <f>SUMIFS('Arrêts médicaux'!$BL$8:$BL$500,'Arrêts médicaux'!$A$8:$A$500,B13,'Arrêts médicaux'!$D$8:$D$500,Salariés!$H$3)</f>
        <v>0</v>
      </c>
      <c r="AFB13" s="37">
        <f>SUMIFS('Arrêts médicaux'!$BL$8:$BL$500,'Arrêts médicaux'!$A$8:$A$500,B13,'Arrêts médicaux'!$D$8:$D$500,Salariés!$H$4)</f>
        <v>0</v>
      </c>
      <c r="AFC13" s="38">
        <f t="shared" si="344"/>
        <v>0</v>
      </c>
      <c r="AFD13" s="37">
        <f>SUMIFS('Arrêts médicaux'!$BL$8:$BL$500,'Arrêts médicaux'!$A$8:$A$500,B13,'Arrêts médicaux'!$D$8:$D$500,Salariés!$H$5)</f>
        <v>0</v>
      </c>
      <c r="AFE13" s="37">
        <f>SUMIFS('Arrêts médicaux'!$BL$8:$BL$500,'Arrêts médicaux'!$A$8:$A$500,B13,'Arrêts médicaux'!$D$8:$D$500,Salariés!$H$6)</f>
        <v>0</v>
      </c>
      <c r="AFF13" s="37">
        <f>SUMIFS('Arrêts médicaux'!$BL$8:$BL$500,'Arrêts médicaux'!$A$8:$A$500,B13,'Arrêts médicaux'!$D$8:$D$500,Salariés!$H$7)</f>
        <v>0</v>
      </c>
      <c r="AFG13" s="38">
        <f t="shared" si="345"/>
        <v>0</v>
      </c>
      <c r="AFH13" s="37">
        <f>SUMIFS('Arrêts médicaux'!$BL$8:$BL$500,'Arrêts médicaux'!$A$8:$A$500,B13,'Arrêts médicaux'!$D$8:$D$500,Salariés!$H$8)</f>
        <v>0</v>
      </c>
      <c r="AFI13" s="37">
        <f>SUMIFS('Absences diverses'!$BJ$8:$BJ$500,'Absences diverses'!$A$8:$A$500,B13,'Absences diverses'!$D$8:$D$500,Salariés!$J$1)</f>
        <v>0</v>
      </c>
      <c r="AFJ13" s="37">
        <f>SUMIFS('Absences diverses'!$BJ$8:$BJ$500,'Absences diverses'!$A$8:$A$500,B13,'Absences diverses'!$D$8:$D$500,Salariés!$J$2)</f>
        <v>0</v>
      </c>
      <c r="AFK13" s="37">
        <f>SUMIFS('Absences diverses'!$BJ$8:$BJ$500,'Absences diverses'!$A$8:$A$500,B13,'Absences diverses'!$D$8:$D$500,Salariés!$J$3)</f>
        <v>0</v>
      </c>
      <c r="AFL13" s="37">
        <f>SUMIFS('Absences diverses'!$BJ$8:$BJ$500,'Absences diverses'!$A$8:$A$500,B13,'Absences diverses'!$D$8:$D$500,Salariés!$J$4)</f>
        <v>0</v>
      </c>
      <c r="AFM13" s="37">
        <f>SUMIFS('Arrêts médicaux'!$BM$8:$BM$500,'Arrêts médicaux'!$A$8:$A$500,B13,'Arrêts médicaux'!$D$8:$D$500,Salariés!$H$1)</f>
        <v>0</v>
      </c>
      <c r="AFN13" s="37">
        <f>SUMIFS('Arrêts médicaux'!$BM$8:$BM$500,'Arrêts médicaux'!$A$8:$A$500,B13,'Arrêts médicaux'!$D$8:$D$500,Salariés!$H$2)</f>
        <v>0</v>
      </c>
      <c r="AFO13" s="38">
        <f t="shared" si="346"/>
        <v>0</v>
      </c>
      <c r="AFP13" s="37">
        <f>SUMIFS('Arrêts médicaux'!$BM$8:$BM$500,'Arrêts médicaux'!$A$8:$A$500,B13,'Arrêts médicaux'!$D$8:$D$500,Salariés!$H$3)</f>
        <v>0</v>
      </c>
      <c r="AFQ13" s="37">
        <f>SUMIFS('Arrêts médicaux'!$BM$8:$BM$500,'Arrêts médicaux'!$A$8:$A$500,B13,'Arrêts médicaux'!$D$8:$D$500,Salariés!$H$4)</f>
        <v>0</v>
      </c>
      <c r="AFR13" s="38">
        <f t="shared" si="347"/>
        <v>0</v>
      </c>
      <c r="AFS13" s="37">
        <f>SUMIFS('Arrêts médicaux'!$BM$8:$BM$500,'Arrêts médicaux'!$A$8:$A$500,B13,'Arrêts médicaux'!$D$8:$D$500,Salariés!$H$5)</f>
        <v>0</v>
      </c>
      <c r="AFT13" s="37">
        <f>SUMIFS('Arrêts médicaux'!$BM$8:$BM$500,'Arrêts médicaux'!$A$8:$A$500,B13,'Arrêts médicaux'!$D$8:$D$500,Salariés!$H$6)</f>
        <v>0</v>
      </c>
      <c r="AFU13" s="37">
        <f>SUMIFS('Arrêts médicaux'!$BM$8:$BM$500,'Arrêts médicaux'!$A$8:$A$500,B13,'Arrêts médicaux'!$D$8:$D$500,Salariés!$H$7)</f>
        <v>0</v>
      </c>
      <c r="AFV13" s="38">
        <f t="shared" si="348"/>
        <v>0</v>
      </c>
      <c r="AFW13" s="37">
        <f>SUMIFS('Arrêts médicaux'!$BM$8:$BM$500,'Arrêts médicaux'!$A$8:$A$500,B13,'Arrêts médicaux'!$D$8:$D$500,Salariés!$H$8)</f>
        <v>0</v>
      </c>
      <c r="AFX13" s="37">
        <f>SUMIFS('Absences diverses'!$BK$8:$BK$500,'Absences diverses'!$A$8:$A$500,B13,'Absences diverses'!$D$8:$D$500,Salariés!$J$1)</f>
        <v>0</v>
      </c>
      <c r="AFY13" s="37">
        <f>SUMIFS('Absences diverses'!$BK$8:$BK$500,'Absences diverses'!$A$8:$A$500,B13,'Absences diverses'!$D$8:$D$500,Salariés!$J$2)</f>
        <v>0</v>
      </c>
      <c r="AFZ13" s="37">
        <f>SUMIFS('Absences diverses'!$BK$8:$BK$500,'Absences diverses'!$A$8:$A$500,B13,'Absences diverses'!$D$8:$D$500,Salariés!$J$3)</f>
        <v>0</v>
      </c>
      <c r="AGA13" s="37">
        <f>SUMIFS('Absences diverses'!$BK$8:$BK$500,'Absences diverses'!$A$8:$A$500,B13,'Absences diverses'!$D$8:$D$500,Salariés!$J$4)</f>
        <v>0</v>
      </c>
      <c r="AGB13" s="37">
        <f>SUMIFS('Arrêts médicaux'!$BN$8:$BN$500,'Arrêts médicaux'!$A$8:$A$500,B13,'Arrêts médicaux'!$D$8:$D$500,Salariés!$H$1)</f>
        <v>0</v>
      </c>
      <c r="AGC13" s="37">
        <f>SUMIFS('Arrêts médicaux'!$BN$8:$BN$500,'Arrêts médicaux'!$A$8:$A$500,B13,'Arrêts médicaux'!$D$8:$D$500,Salariés!$H$2)</f>
        <v>0</v>
      </c>
      <c r="AGD13" s="38">
        <f t="shared" si="349"/>
        <v>0</v>
      </c>
      <c r="AGE13" s="37">
        <f>SUMIFS('Arrêts médicaux'!$BN$8:$BN$500,'Arrêts médicaux'!$A$8:$A$500,B13,'Arrêts médicaux'!$D$8:$D$500,Salariés!$H$3)</f>
        <v>0</v>
      </c>
      <c r="AGF13" s="37">
        <f>SUMIFS('Arrêts médicaux'!$BN$8:$BN$500,'Arrêts médicaux'!$A$8:$A$500,B13,'Arrêts médicaux'!$D$8:$D$500,Salariés!$H$4)</f>
        <v>0</v>
      </c>
      <c r="AGG13" s="38">
        <f t="shared" si="350"/>
        <v>0</v>
      </c>
      <c r="AGH13" s="37">
        <f>SUMIFS('Arrêts médicaux'!$BN$8:$BN$500,'Arrêts médicaux'!$A$8:$A$500,B13,'Arrêts médicaux'!$D$8:$D$500,Salariés!$H$5)</f>
        <v>0</v>
      </c>
      <c r="AGI13" s="37">
        <f>SUMIFS('Arrêts médicaux'!$BN$8:$BN$500,'Arrêts médicaux'!$A$8:$A$500,B13,'Arrêts médicaux'!$D$8:$D$500,Salariés!$H$6)</f>
        <v>0</v>
      </c>
      <c r="AGJ13" s="37">
        <f>SUMIFS('Arrêts médicaux'!$BN$8:$BN$500,'Arrêts médicaux'!$A$8:$A$500,B13,'Arrêts médicaux'!$D$8:$D$500,Salariés!$H$7)</f>
        <v>0</v>
      </c>
      <c r="AGK13" s="38">
        <f t="shared" si="351"/>
        <v>0</v>
      </c>
      <c r="AGL13" s="37">
        <f>SUMIFS('Arrêts médicaux'!$BN$8:$BN$500,'Arrêts médicaux'!$A$8:$A$500,B13,'Arrêts médicaux'!$D$8:$D$500,Salariés!$H$8)</f>
        <v>0</v>
      </c>
      <c r="AGM13" s="37">
        <f>SUMIFS('Absences diverses'!$BL$8:$BL$500,'Absences diverses'!$A$8:$A$500,B13,'Absences diverses'!$D$8:$D$500,Salariés!$J$1)</f>
        <v>0</v>
      </c>
      <c r="AGN13" s="37">
        <f>SUMIFS('Absences diverses'!$BL$8:$BL$500,'Absences diverses'!$A$8:$A$500,B13,'Absences diverses'!$D$8:$D$500,Salariés!$J$2)</f>
        <v>0</v>
      </c>
      <c r="AGO13" s="37">
        <f>SUMIFS('Absences diverses'!$BL$8:$BL$500,'Absences diverses'!$A$8:$A$500,B13,'Absences diverses'!$D$8:$D$500,Salariés!$J$3)</f>
        <v>0</v>
      </c>
      <c r="AGP13" s="37">
        <f>SUMIFS('Absences diverses'!$BL$8:$BL$500,'Absences diverses'!$A$8:$A$500,B13,'Absences diverses'!$D$8:$D$500,Salariés!$J$4)</f>
        <v>0</v>
      </c>
      <c r="AGQ13" s="37">
        <f>SUMIFS('Arrêts médicaux'!$BO$8:$BO$500,'Arrêts médicaux'!$A$8:$A$500,B13,'Arrêts médicaux'!$D$8:$D$500,Salariés!$H$1)</f>
        <v>0</v>
      </c>
      <c r="AGR13" s="37">
        <f>SUMIFS('Arrêts médicaux'!$BO$8:$BO$500,'Arrêts médicaux'!$A$8:$A$500,B13,'Arrêts médicaux'!$D$8:$D$500,Salariés!$H$2)</f>
        <v>0</v>
      </c>
      <c r="AGS13" s="38">
        <f t="shared" si="352"/>
        <v>0</v>
      </c>
      <c r="AGT13" s="37">
        <f>SUMIFS('Arrêts médicaux'!$BO$8:$BO$500,'Arrêts médicaux'!$A$8:$A$500,B13,'Arrêts médicaux'!$D$8:$D$500,Salariés!$H$3)</f>
        <v>0</v>
      </c>
      <c r="AGU13" s="37">
        <f>SUMIFS('Arrêts médicaux'!$BO$8:$BO$500,'Arrêts médicaux'!$A$8:$A$500,B13,'Arrêts médicaux'!$D$8:$D$500,Salariés!$H$4)</f>
        <v>0</v>
      </c>
      <c r="AGV13" s="38">
        <f t="shared" si="353"/>
        <v>0</v>
      </c>
      <c r="AGW13" s="37">
        <f>SUMIFS('Arrêts médicaux'!$BO$8:$BO$500,'Arrêts médicaux'!$A$8:$A$500,B13,'Arrêts médicaux'!$D$8:$D$500,Salariés!$H$5)</f>
        <v>0</v>
      </c>
      <c r="AGX13" s="37">
        <f>SUMIFS('Arrêts médicaux'!$BO$8:$BO$500,'Arrêts médicaux'!$A$8:$A$500,B13,'Arrêts médicaux'!$D$8:$D$500,Salariés!$H$6)</f>
        <v>0</v>
      </c>
      <c r="AGY13" s="37">
        <f>SUMIFS('Arrêts médicaux'!$BO$8:$BO$500,'Arrêts médicaux'!$A$8:$A$500,B13,'Arrêts médicaux'!$D$8:$D$500,Salariés!$H$7)</f>
        <v>0</v>
      </c>
      <c r="AGZ13" s="38">
        <f t="shared" si="354"/>
        <v>0</v>
      </c>
      <c r="AHA13" s="37">
        <f>SUMIFS('Arrêts médicaux'!$BO$8:$BO$500,'Arrêts médicaux'!$A$8:$A$500,B13,'Arrêts médicaux'!$D$8:$D$500,Salariés!$H$8)</f>
        <v>0</v>
      </c>
      <c r="AHB13" s="37">
        <f>SUMIFS('Absences diverses'!$BM$8:$BM$500,'Absences diverses'!$A$8:$A$500,B13,'Absences diverses'!$D$8:$D$500,Salariés!$J$1)</f>
        <v>0</v>
      </c>
      <c r="AHC13" s="37">
        <f>SUMIFS('Absences diverses'!$BM$8:$BM$500,'Absences diverses'!$A$8:$A$500,B13,'Absences diverses'!$D$8:$D$500,Salariés!$J$2)</f>
        <v>0</v>
      </c>
      <c r="AHD13" s="37">
        <f>SUMIFS('Absences diverses'!$BM$8:$BM$500,'Absences diverses'!$A$8:$A$500,B13,'Absences diverses'!$D$8:$D$500,Salariés!$J$3)</f>
        <v>0</v>
      </c>
      <c r="AHE13" s="37">
        <f>SUMIFS('Absences diverses'!$BM$8:$BM$500,'Absences diverses'!$A$8:$A$500,B13,'Absences diverses'!$D$8:$D$500,Salariés!$J$4)</f>
        <v>0</v>
      </c>
      <c r="AHF13" s="37">
        <f>SUMIFS('Arrêts médicaux'!$BP$8:$BP$500,'Arrêts médicaux'!$A$8:$A$500,B13,'Arrêts médicaux'!$D$8:$D$500,Salariés!$H$1)</f>
        <v>0</v>
      </c>
      <c r="AHG13" s="37">
        <f>SUMIFS('Arrêts médicaux'!$BP$8:$BP$500,'Arrêts médicaux'!$A$8:$A$500,B13,'Arrêts médicaux'!$D$8:$D$500,Salariés!$H$2)</f>
        <v>0</v>
      </c>
      <c r="AHH13" s="38">
        <f t="shared" si="355"/>
        <v>0</v>
      </c>
      <c r="AHI13" s="37">
        <f>SUMIFS('Arrêts médicaux'!$BP$8:$BP$500,'Arrêts médicaux'!$A$8:$A$500,B13,'Arrêts médicaux'!$D$8:$D$500,Salariés!$H$3)</f>
        <v>0</v>
      </c>
      <c r="AHJ13" s="37">
        <f>SUMIFS('Arrêts médicaux'!$BP$8:$BP$500,'Arrêts médicaux'!$A$8:$A$500,B13,'Arrêts médicaux'!$D$8:$D$500,Salariés!$H$4)</f>
        <v>0</v>
      </c>
      <c r="AHK13" s="38">
        <f t="shared" si="356"/>
        <v>0</v>
      </c>
      <c r="AHL13" s="37">
        <f>SUMIFS('Arrêts médicaux'!$BP$8:$BP$500,'Arrêts médicaux'!$A$8:$A$500,B13,'Arrêts médicaux'!$D$8:$D$500,Salariés!$H$5)</f>
        <v>0</v>
      </c>
      <c r="AHM13" s="37">
        <f>SUMIFS('Arrêts médicaux'!$BP$8:$BP$500,'Arrêts médicaux'!$A$8:$A$500,B13,'Arrêts médicaux'!$D$8:$D$500,Salariés!$H$6)</f>
        <v>0</v>
      </c>
      <c r="AHN13" s="37">
        <f>SUMIFS('Arrêts médicaux'!$BP$8:$BP$500,'Arrêts médicaux'!$A$8:$A$500,B13,'Arrêts médicaux'!$D$8:$D$500,Salariés!$H$7)</f>
        <v>0</v>
      </c>
      <c r="AHO13" s="38">
        <f t="shared" si="357"/>
        <v>0</v>
      </c>
      <c r="AHP13" s="37">
        <f>SUMIFS('Arrêts médicaux'!$BP$8:$BP$500,'Arrêts médicaux'!$A$8:$A$500,B13,'Arrêts médicaux'!$D$8:$D$500,Salariés!$H$8)</f>
        <v>0</v>
      </c>
      <c r="AHQ13" s="37">
        <f>SUMIFS('Absences diverses'!$BN$8:$BN$500,'Absences diverses'!$A$8:$A$500,B13,'Absences diverses'!$D$8:$D$500,Salariés!$J$1)</f>
        <v>0</v>
      </c>
      <c r="AHR13" s="37">
        <f>SUMIFS('Absences diverses'!$BN$8:$BN$500,'Absences diverses'!$A$8:$A$500,B13,'Absences diverses'!$D$8:$D$500,Salariés!$J$2)</f>
        <v>0</v>
      </c>
      <c r="AHS13" s="37">
        <f>SUMIFS('Absences diverses'!$BN$8:$BN$500,'Absences diverses'!$A$8:$A$500,B13,'Absences diverses'!$D$8:$D$500,Salariés!$J$3)</f>
        <v>0</v>
      </c>
      <c r="AHT13" s="37">
        <f>SUMIFS('Absences diverses'!$BN$8:$BN$500,'Absences diverses'!$A$8:$A$500,B13,'Absences diverses'!$D$8:$D$500,Salariés!$J$4)</f>
        <v>0</v>
      </c>
      <c r="AHU13" s="37">
        <f>SUMIFS('Arrêts médicaux'!$BQ$8:$BQ$500,'Arrêts médicaux'!$A$8:$A$500,B13,'Arrêts médicaux'!$D$8:$D$500,Salariés!$H$1)</f>
        <v>0</v>
      </c>
      <c r="AHV13" s="37">
        <f>SUMIFS('Arrêts médicaux'!$BQ$8:$BQ$500,'Arrêts médicaux'!$A$8:$A$500,B13,'Arrêts médicaux'!$D$8:$D$500,Salariés!$H$2)</f>
        <v>0</v>
      </c>
      <c r="AHW13" s="38">
        <f t="shared" si="358"/>
        <v>0</v>
      </c>
      <c r="AHX13" s="37">
        <f>SUMIFS('Arrêts médicaux'!$BQ$8:$BQ$500,'Arrêts médicaux'!$A$8:$A$500,B13,'Arrêts médicaux'!$D$8:$D$500,Salariés!$H$3)</f>
        <v>0</v>
      </c>
      <c r="AHY13" s="37">
        <f>SUMIFS('Arrêts médicaux'!$BQ$8:$BQ$500,'Arrêts médicaux'!$A$8:$A$500,B13,'Arrêts médicaux'!$D$8:$D$500,Salariés!$H$4)</f>
        <v>0</v>
      </c>
      <c r="AHZ13" s="38">
        <f t="shared" si="359"/>
        <v>0</v>
      </c>
      <c r="AIA13" s="37">
        <f>SUMIFS('Arrêts médicaux'!$BQ$8:$BQ$500,'Arrêts médicaux'!$A$8:$A$500,B13,'Arrêts médicaux'!$D$8:$D$500,Salariés!$H$5)</f>
        <v>0</v>
      </c>
      <c r="AIB13" s="37">
        <f>SUMIFS('Arrêts médicaux'!$BQ$8:$BQ$500,'Arrêts médicaux'!$A$8:$A$500,B13,'Arrêts médicaux'!$D$8:$D$500,Salariés!$H$6)</f>
        <v>0</v>
      </c>
      <c r="AIC13" s="37">
        <f>SUMIFS('Arrêts médicaux'!$BQ$8:$BQ$500,'Arrêts médicaux'!$A$8:$A$500,B13,'Arrêts médicaux'!$D$8:$D$500,Salariés!$H$7)</f>
        <v>0</v>
      </c>
      <c r="AID13" s="38">
        <f t="shared" si="360"/>
        <v>0</v>
      </c>
      <c r="AIE13" s="37">
        <f>SUMIFS('Arrêts médicaux'!$BQ$8:$BQ$500,'Arrêts médicaux'!$A$8:$A$500,B13,'Arrêts médicaux'!$D$8:$D$500,Salariés!$H$8)</f>
        <v>0</v>
      </c>
      <c r="AIF13" s="37">
        <f>SUMIFS('Absences diverses'!$BO$8:$BO$500,'Absences diverses'!$A$8:$A$500,B13,'Absences diverses'!$D$8:$D$500,Salariés!$J$1)</f>
        <v>0</v>
      </c>
      <c r="AIG13" s="37">
        <f>SUMIFS('Absences diverses'!$BO$8:$BO$500,'Absences diverses'!$A$8:$A$500,B13,'Absences diverses'!$D$8:$D$500,Salariés!$J$2)</f>
        <v>0</v>
      </c>
      <c r="AIH13" s="37">
        <f>SUMIFS('Absences diverses'!$BO$8:$BO$500,'Absences diverses'!$A$8:$A$500,B13,'Absences diverses'!$D$8:$D$500,Salariés!$J$3)</f>
        <v>0</v>
      </c>
      <c r="AII13" s="37">
        <f>SUMIFS('Absences diverses'!$BO$8:$BO$500,'Absences diverses'!$A$8:$A$500,B13,'Absences diverses'!$D$8:$D$500,Salariés!$J$4)</f>
        <v>0</v>
      </c>
    </row>
    <row r="14" spans="2:919" x14ac:dyDescent="0.25">
      <c r="B14" s="29">
        <f>+Salariés!A12</f>
        <v>12</v>
      </c>
      <c r="C14" s="29" t="str">
        <f>+Salariés!B12</f>
        <v>CREVETTE</v>
      </c>
      <c r="D14" s="29" t="str">
        <f>+Salariés!C12</f>
        <v>LISE</v>
      </c>
      <c r="E14" s="37">
        <f>SUMIFS('Arrêts médicaux'!$I$8:$I$500,'Arrêts médicaux'!$A$8:$A$500,B14,'Arrêts médicaux'!$D$8:$D$500,Salariés!$H$1)</f>
        <v>0</v>
      </c>
      <c r="F14" s="118">
        <f>SUMIFS('Arrêts médicaux'!$I$8:$I$500,'Arrêts médicaux'!$A$8:$A$500,B14,'Arrêts médicaux'!$D$8:$D$500,Salariés!$H$2)</f>
        <v>0</v>
      </c>
      <c r="G14" s="120">
        <f t="shared" si="178"/>
        <v>0</v>
      </c>
      <c r="H14" s="37">
        <f>SUMIFS('Arrêts médicaux'!$I$8:$I$500,'Arrêts médicaux'!$A$8:$A$500,B14,'Arrêts médicaux'!$D$8:$D$500,Salariés!$H$3)</f>
        <v>0</v>
      </c>
      <c r="I14" s="37">
        <f>SUMIFS('Arrêts médicaux'!$I$8:$I$500,'Arrêts médicaux'!$A$8:$A$500,B14,'Arrêts médicaux'!$D$8:$D$500,Salariés!$H$4)</f>
        <v>0</v>
      </c>
      <c r="J14" s="38">
        <f t="shared" si="179"/>
        <v>0</v>
      </c>
      <c r="K14" s="37">
        <f>SUMIFS('Arrêts médicaux'!$I$8:$I$500,'Arrêts médicaux'!$A$8:$A$500,B14,'Arrêts médicaux'!$D$8:$D$500,Salariés!$H$5)</f>
        <v>0</v>
      </c>
      <c r="L14" s="37">
        <f>SUMIFS('Arrêts médicaux'!$I$8:$I$500,'Arrêts médicaux'!$A$8:$A$500,B14,'Arrêts médicaux'!$D$8:$D$500,Salariés!$H$6)</f>
        <v>0</v>
      </c>
      <c r="M14" s="37">
        <f>SUMIFS('Arrêts médicaux'!$I$8:$I$500,'Arrêts médicaux'!$A$8:$A$500,B14,'Arrêts médicaux'!$D$8:$D$500,Salariés!$H$7)</f>
        <v>0</v>
      </c>
      <c r="N14" s="38">
        <f t="shared" si="180"/>
        <v>0</v>
      </c>
      <c r="O14" s="37">
        <f>SUMIFS('Arrêts médicaux'!$I$8:$I$500,'Arrêts médicaux'!$A$8:$A$500,B14,'Arrêts médicaux'!$D$8:$D$500,Salariés!$H$8)</f>
        <v>0</v>
      </c>
      <c r="P14" s="37">
        <f>SUMIFS('Absences diverses'!$G$8:$G$500,'Absences diverses'!$A$8:$A$500,B14,'Absences diverses'!$D$8:$D$500,Salariés!$J$1)</f>
        <v>0</v>
      </c>
      <c r="Q14" s="37">
        <f>SUMIFS('Absences diverses'!$G$8:$G$500,'Absences diverses'!$A$8:$A$500,B14,'Absences diverses'!$D$8:$D$500,Salariés!$J$2)</f>
        <v>0</v>
      </c>
      <c r="R14" s="37">
        <f>SUMIFS('Absences diverses'!$G$8:$G$500,'Absences diverses'!$A$8:$A$500,B14,'Absences diverses'!$D$8:$D$500,Salariés!$J$3)</f>
        <v>0</v>
      </c>
      <c r="S14" s="116">
        <f>SUMIFS('Absences diverses'!$G$8:$G$500,'Absences diverses'!$A$8:$A$500,B14,'Absences diverses'!$D$8:$D$500,Salariés!$J$4)</f>
        <v>0</v>
      </c>
      <c r="T14" s="115">
        <f>SUMIFS('Arrêts médicaux'!$J$8:$J$500,'Arrêts médicaux'!$A$8:$A$500,B14,'Arrêts médicaux'!$D$8:$D$500,Salariés!$H$1)</f>
        <v>0</v>
      </c>
      <c r="U14" s="37">
        <f>SUMIFS('Arrêts médicaux'!$J$8:$J$500,'Arrêts médicaux'!$A$8:$A$500,B14,'Arrêts médicaux'!$D$8:$D$500,Salariés!$H$2)</f>
        <v>0</v>
      </c>
      <c r="V14" s="38">
        <f t="shared" si="181"/>
        <v>0</v>
      </c>
      <c r="W14" s="37">
        <f>SUMIFS('Arrêts médicaux'!$J$8:$J$500,'Arrêts médicaux'!$A$8:$A$500,B14,'Arrêts médicaux'!$D$8:$D$500,Salariés!$H$3)</f>
        <v>0</v>
      </c>
      <c r="X14" s="37">
        <f>SUMIFS('Arrêts médicaux'!$J$8:$J$500,'Arrêts médicaux'!$A$8:$A$500,B14,'Arrêts médicaux'!$D$8:$D$500,Salariés!$H$4)</f>
        <v>0</v>
      </c>
      <c r="Y14" s="38">
        <f t="shared" si="182"/>
        <v>0</v>
      </c>
      <c r="Z14" s="37">
        <f>SUMIFS('Arrêts médicaux'!$J$8:$J$500,'Arrêts médicaux'!$A$8:$A$500,B14,'Arrêts médicaux'!$D$8:$D$500,Salariés!$H$5)</f>
        <v>0</v>
      </c>
      <c r="AA14" s="37">
        <f>SUMIFS('Arrêts médicaux'!$J$8:$J$500,'Arrêts médicaux'!$A$8:$A$500,B14,'Arrêts médicaux'!$D$8:$D$500,Salariés!$H$6)</f>
        <v>0</v>
      </c>
      <c r="AB14" s="37">
        <f>SUMIFS('Arrêts médicaux'!$J$8:$J$500,'Arrêts médicaux'!$A$8:$A$500,B14,'Arrêts médicaux'!$D$8:$D$500,Salariés!$H$7)</f>
        <v>0</v>
      </c>
      <c r="AC14" s="38">
        <f t="shared" si="183"/>
        <v>0</v>
      </c>
      <c r="AD14" s="37">
        <f>SUMIFS('Arrêts médicaux'!$J$8:$J$500,'Arrêts médicaux'!$A$8:$A$500,B14,'Arrêts médicaux'!$D$8:$D$500,Salariés!$H$8)</f>
        <v>0</v>
      </c>
      <c r="AE14" s="37">
        <f>SUMIFS('Absences diverses'!$H$8:$H$500,'Absences diverses'!$A$8:$A$500,B14,'Absences diverses'!$D$8:$D$500,Salariés!$J$1)</f>
        <v>0</v>
      </c>
      <c r="AF14" s="37">
        <f>SUMIFS('Absences diverses'!$H$8:$H$500,'Absences diverses'!$A$8:$A$500,B14,'Absences diverses'!$D$8:$D$500,Salariés!$J$2)</f>
        <v>0</v>
      </c>
      <c r="AG14" s="37">
        <f>SUMIFS('Absences diverses'!$H$8:$H$500,'Absences diverses'!$A$8:$A$500,B14,'Absences diverses'!$D$8:$D$500,Salariés!$J$3)</f>
        <v>0</v>
      </c>
      <c r="AH14" s="116">
        <f>SUMIFS('Absences diverses'!$H$8:$H$500,'Absences diverses'!$A$8:$A$500,B14,'Absences diverses'!$D$8:$D$500,Salariés!$J$4)</f>
        <v>0</v>
      </c>
      <c r="AI14" s="37">
        <f>SUMIFS('Arrêts médicaux'!$K$8:$K$500,'Arrêts médicaux'!$A$8:$A$500,B14,'Arrêts médicaux'!$D$8:$D$500,Salariés!$H$1)</f>
        <v>0</v>
      </c>
      <c r="AJ14" s="37">
        <f>SUMIFS('Arrêts médicaux'!$K$8:$K$500,'Arrêts médicaux'!$A$8:$A$500,B14,'Arrêts médicaux'!$D$8:$D$500,Salariés!$H$2)</f>
        <v>0</v>
      </c>
      <c r="AK14" s="38">
        <f t="shared" si="184"/>
        <v>0</v>
      </c>
      <c r="AL14" s="37">
        <f>SUMIFS('Arrêts médicaux'!$K$8:$K$500,'Arrêts médicaux'!$A$8:$A$500,B14,'Arrêts médicaux'!$D$8:$D$500,Salariés!$H$3)</f>
        <v>0</v>
      </c>
      <c r="AM14" s="37">
        <f>SUMIFS('Arrêts médicaux'!$K$8:$K$500,'Arrêts médicaux'!$A$8:$A$500,B14,'Arrêts médicaux'!$D$8:$D$500,Salariés!$H$4)</f>
        <v>0</v>
      </c>
      <c r="AN14" s="38">
        <f t="shared" si="185"/>
        <v>0</v>
      </c>
      <c r="AO14" s="37">
        <f>SUMIFS('Arrêts médicaux'!$K$8:$K$500,'Arrêts médicaux'!$A$8:$A$500,B14,'Arrêts médicaux'!$D$8:$D$500,Salariés!$H$5)</f>
        <v>0</v>
      </c>
      <c r="AP14" s="37">
        <f>SUMIFS('Arrêts médicaux'!$K$8:$K$500,'Arrêts médicaux'!$A$8:$A$500,B14,'Arrêts médicaux'!$D$8:$D$500,Salariés!$H$6)</f>
        <v>0</v>
      </c>
      <c r="AQ14" s="37">
        <f>SUMIFS('Arrêts médicaux'!$K$8:$K$500,'Arrêts médicaux'!$A$8:$A$500,B14,'Arrêts médicaux'!$D$8:$D$500,Salariés!$H$7)</f>
        <v>0</v>
      </c>
      <c r="AR14" s="38">
        <f t="shared" si="186"/>
        <v>0</v>
      </c>
      <c r="AS14" s="37">
        <f>SUMIFS('Arrêts médicaux'!$K$8:$K$500,'Arrêts médicaux'!$A$8:$A$500,B14,'Arrêts médicaux'!$D$8:$D$500,Salariés!$H$8)</f>
        <v>0</v>
      </c>
      <c r="AT14" s="37">
        <f>SUMIFS('Absences diverses'!$I$8:$I$500,'Absences diverses'!$A$8:$A$500,B14,'Absences diverses'!$D$8:$D$500,Salariés!$J$1)</f>
        <v>0</v>
      </c>
      <c r="AU14" s="37">
        <f>SUMIFS('Absences diverses'!$I$8:$I$500,'Absences diverses'!$A$8:$A$500,B14,'Absences diverses'!$D$8:$D$500,Salariés!$J$2)</f>
        <v>0</v>
      </c>
      <c r="AV14" s="37">
        <f>SUMIFS('Absences diverses'!$I$8:$I$500,'Absences diverses'!$A$8:$A$500,B14,'Absences diverses'!$D$8:$D$500,Salariés!$J$3)</f>
        <v>0</v>
      </c>
      <c r="AW14" s="116">
        <f>SUMIFS('Absences diverses'!$I$8:$I$500,'Absences diverses'!$A$8:$A$500,B14,'Absences diverses'!$D$8:$D$500,Salariés!$J$4)</f>
        <v>0</v>
      </c>
      <c r="AX14" s="37">
        <f>SUMIFS('Arrêts médicaux'!$L$8:$L$500,'Arrêts médicaux'!$A$8:$A$500,B14,'Arrêts médicaux'!$D$8:$D$500,Salariés!$H$1)</f>
        <v>0</v>
      </c>
      <c r="AY14" s="37">
        <f>SUMIFS('Arrêts médicaux'!$L$8:$L$500,'Arrêts médicaux'!$A$8:$A$500,B14,'Arrêts médicaux'!$D$8:$D$500,Salariés!$H$2)</f>
        <v>0</v>
      </c>
      <c r="AZ14" s="38">
        <f t="shared" si="187"/>
        <v>0</v>
      </c>
      <c r="BA14" s="37">
        <f>SUMIFS('Arrêts médicaux'!$L$8:$L$500,'Arrêts médicaux'!$A$8:$A$500,B14,'Arrêts médicaux'!$D$8:$D$500,Salariés!$H$3)</f>
        <v>0</v>
      </c>
      <c r="BB14" s="37">
        <f>SUMIFS('Arrêts médicaux'!$L$8:$L$500,'Arrêts médicaux'!$A$8:$A$500,B14,'Arrêts médicaux'!$D$8:$D$500,Salariés!$H$4)</f>
        <v>0</v>
      </c>
      <c r="BC14" s="38">
        <f t="shared" si="188"/>
        <v>0</v>
      </c>
      <c r="BD14" s="37">
        <f>SUMIFS('Arrêts médicaux'!$L$8:$L$500,'Arrêts médicaux'!$A$8:$A$500,B14,'Arrêts médicaux'!$D$8:$D$500,Salariés!$H$5)</f>
        <v>0</v>
      </c>
      <c r="BE14" s="37">
        <f>SUMIFS('Arrêts médicaux'!$L$8:$L$500,'Arrêts médicaux'!$A$8:$A$500,B14,'Arrêts médicaux'!$D$8:$D$500,Salariés!$H$6)</f>
        <v>0</v>
      </c>
      <c r="BF14" s="37">
        <f>SUMIFS('Arrêts médicaux'!$L$8:$L$500,'Arrêts médicaux'!$A$8:$A$500,B14,'Arrêts médicaux'!$D$8:$D$500,Salariés!$H$7)</f>
        <v>0</v>
      </c>
      <c r="BG14" s="38">
        <f t="shared" si="189"/>
        <v>0</v>
      </c>
      <c r="BH14" s="37">
        <f>SUMIFS('Arrêts médicaux'!$L$8:$L$500,'Arrêts médicaux'!$A$8:$A$500,B14,'Arrêts médicaux'!$D$8:$D$500,Salariés!$H$8)</f>
        <v>0</v>
      </c>
      <c r="BI14" s="37">
        <f>SUMIFS('Absences diverses'!$J$8:$J$500,'Absences diverses'!$A$8:$A$500,B14,'Absences diverses'!$D$8:$D$500,Salariés!$J$1)</f>
        <v>0</v>
      </c>
      <c r="BJ14" s="37">
        <f>SUMIFS('Absences diverses'!$J$8:$J$500,'Absences diverses'!$A$8:$A$500,B14,'Absences diverses'!$D$8:$D$500,Salariés!$J$2)</f>
        <v>0</v>
      </c>
      <c r="BK14" s="37">
        <f>SUMIFS('Absences diverses'!$J$8:$J$500,'Absences diverses'!$A$8:$A$500,B14,'Absences diverses'!$D$8:$D$500,Salariés!$J$3)</f>
        <v>0</v>
      </c>
      <c r="BL14" s="116">
        <f>SUMIFS('Absences diverses'!$J$8:$J$500,'Absences diverses'!$A$8:$A$500,B14,'Absences diverses'!$D$8:$D$500,Salariés!$J$4)</f>
        <v>0</v>
      </c>
      <c r="BM14" s="37">
        <f>SUMIFS('Arrêts médicaux'!$M$8:$M$500,'Arrêts médicaux'!$A$8:$A$500,B14,'Arrêts médicaux'!$D$8:$D$500,Salariés!$H$1)</f>
        <v>0</v>
      </c>
      <c r="BN14" s="37">
        <f>SUMIFS('Arrêts médicaux'!$M$8:$M$500,'Arrêts médicaux'!$A$8:$A$500,B14,'Arrêts médicaux'!$D$8:$D$500,Salariés!$H$2)</f>
        <v>0</v>
      </c>
      <c r="BO14" s="38">
        <f t="shared" si="190"/>
        <v>0</v>
      </c>
      <c r="BP14" s="37">
        <f>SUMIFS('Arrêts médicaux'!$M$8:$M$500,'Arrêts médicaux'!$A$8:$A$500,B14,'Arrêts médicaux'!$D$8:$D$500,Salariés!$H$3)</f>
        <v>0</v>
      </c>
      <c r="BQ14" s="37">
        <f>SUMIFS('Arrêts médicaux'!$M$8:$M$500,'Arrêts médicaux'!$A$8:$A$500,B14,'Arrêts médicaux'!$D$8:$D$500,Salariés!$H$4)</f>
        <v>0</v>
      </c>
      <c r="BR14" s="38">
        <f t="shared" si="191"/>
        <v>0</v>
      </c>
      <c r="BS14" s="37">
        <f>SUMIFS('Arrêts médicaux'!$M$8:$M$500,'Arrêts médicaux'!$A$8:$A$500,B14,'Arrêts médicaux'!$D$8:$D$500,Salariés!$H$5)</f>
        <v>0</v>
      </c>
      <c r="BT14" s="37">
        <f>SUMIFS('Arrêts médicaux'!$M$8:$M$500,'Arrêts médicaux'!$A$8:$A$500,B14,'Arrêts médicaux'!$D$8:$D$500,Salariés!$H$6)</f>
        <v>0</v>
      </c>
      <c r="BU14" s="37">
        <f>SUMIFS('Arrêts médicaux'!$M$8:$M$500,'Arrêts médicaux'!$A$8:$A$500,B14,'Arrêts médicaux'!$D$8:$D$500,Salariés!$H$7)</f>
        <v>0</v>
      </c>
      <c r="BV14" s="38">
        <f t="shared" si="192"/>
        <v>0</v>
      </c>
      <c r="BW14" s="37">
        <f>SUMIFS('Arrêts médicaux'!$M$8:$M$500,'Arrêts médicaux'!$A$8:$A$500,B14,'Arrêts médicaux'!$D$8:$D$500,Salariés!$H$8)</f>
        <v>0</v>
      </c>
      <c r="BX14" s="37">
        <f>SUMIFS('Absences diverses'!$K$8:$K$500,'Absences diverses'!$A$8:$A$500,B14,'Absences diverses'!$D$8:$D$500,Salariés!$J$1)</f>
        <v>0</v>
      </c>
      <c r="BY14" s="37">
        <f>SUMIFS('Absences diverses'!$K$8:$K$500,'Absences diverses'!$A$8:$A$500,B14,'Absences diverses'!$D$8:$D$500,Salariés!$J$2)</f>
        <v>0</v>
      </c>
      <c r="BZ14" s="37">
        <f>SUMIFS('Absences diverses'!$K$8:$K$500,'Absences diverses'!$A$8:$A$500,B14,'Absences diverses'!$D$8:$D$500,Salariés!$J$3)</f>
        <v>0</v>
      </c>
      <c r="CA14" s="37">
        <f>SUMIFS('Absences diverses'!$K$8:$K$500,'Absences diverses'!$A$8:$A$500,B14,'Absences diverses'!$D$8:$D$500,Salariés!$J$4)</f>
        <v>0</v>
      </c>
      <c r="CB14" s="37">
        <f>SUMIFS('Arrêts médicaux'!$N$8:$N$500,'Arrêts médicaux'!$A$8:$A$500,B14,'Arrêts médicaux'!$D$8:$D$500,Salariés!$H$1)</f>
        <v>0</v>
      </c>
      <c r="CC14" s="37">
        <f>SUMIFS('Arrêts médicaux'!$N$8:$N$500,'Arrêts médicaux'!$A$8:$A$500,B14,'Arrêts médicaux'!$D$8:$D$500,Salariés!$H$2)</f>
        <v>0</v>
      </c>
      <c r="CD14" s="38">
        <f t="shared" si="193"/>
        <v>0</v>
      </c>
      <c r="CE14" s="37">
        <f>SUMIFS('Arrêts médicaux'!$N$8:$N$500,'Arrêts médicaux'!$A$8:$A$500,B14,'Arrêts médicaux'!$D$8:$D$500,Salariés!$H$3)</f>
        <v>0</v>
      </c>
      <c r="CF14" s="37">
        <f>SUMIFS('Arrêts médicaux'!$N$8:$N$500,'Arrêts médicaux'!$A$8:$A$500,B14,'Arrêts médicaux'!$D$8:$D$500,Salariés!$H$4)</f>
        <v>0</v>
      </c>
      <c r="CG14" s="38">
        <f t="shared" si="194"/>
        <v>0</v>
      </c>
      <c r="CH14" s="37">
        <f>SUMIFS('Arrêts médicaux'!$N$8:$N$500,'Arrêts médicaux'!$A$8:$A$500,B14,'Arrêts médicaux'!$D$8:$D$500,Salariés!$H$5)</f>
        <v>0</v>
      </c>
      <c r="CI14" s="37">
        <f>SUMIFS('Arrêts médicaux'!$N$8:$N$500,'Arrêts médicaux'!$A$8:$A$500,B14,'Arrêts médicaux'!$D$8:$D$500,Salariés!$H$6)</f>
        <v>0</v>
      </c>
      <c r="CJ14" s="37">
        <f>SUMIFS('Arrêts médicaux'!$N$8:$N$500,'Arrêts médicaux'!$A$8:$A$500,B14,'Arrêts médicaux'!$D$8:$D$500,Salariés!$H$7)</f>
        <v>0</v>
      </c>
      <c r="CK14" s="38">
        <f t="shared" si="195"/>
        <v>0</v>
      </c>
      <c r="CL14" s="37">
        <f>SUMIFS('Arrêts médicaux'!$N$8:$N$500,'Arrêts médicaux'!$A$8:$A$500,B14,'Arrêts médicaux'!$D$8:$D$500,Salariés!$H$8)</f>
        <v>0</v>
      </c>
      <c r="CM14" s="37">
        <f>SUMIFS('Absences diverses'!$L$8:$L$500,'Absences diverses'!$A$8:$A$500,B14,'Absences diverses'!$D$8:$D$500,Salariés!$J$1)</f>
        <v>0</v>
      </c>
      <c r="CN14" s="37">
        <f>SUMIFS('Absences diverses'!$L$8:$L$500,'Absences diverses'!$A$8:$A$500,B14,'Absences diverses'!$D$8:$D$500,Salariés!$J$2)</f>
        <v>0</v>
      </c>
      <c r="CO14" s="37">
        <f>SUMIFS('Absences diverses'!$L$8:$L$500,'Absences diverses'!$A$8:$A$500,B14,'Absences diverses'!$D$8:$D$500,Salariés!$J$3)</f>
        <v>0</v>
      </c>
      <c r="CP14" s="37">
        <f>SUMIFS('Absences diverses'!$L$8:$L$500,'Absences diverses'!$A$8:$A$500,B14,'Absences diverses'!$D$8:$D$500,Salariés!$J$4)</f>
        <v>0</v>
      </c>
      <c r="CQ14" s="37">
        <f>SUMIFS('Arrêts médicaux'!$O$8:$O$500,'Arrêts médicaux'!$A$8:$A$500,B14,'Arrêts médicaux'!$D$8:$D$500,Salariés!$H$1)</f>
        <v>0</v>
      </c>
      <c r="CR14" s="37">
        <f>SUMIFS('Arrêts médicaux'!$O$8:$O$500,'Arrêts médicaux'!$A$8:$A$500,B14,'Arrêts médicaux'!$D$8:$D$500,Salariés!$H$2)</f>
        <v>0</v>
      </c>
      <c r="CS14" s="38">
        <f t="shared" si="196"/>
        <v>0</v>
      </c>
      <c r="CT14" s="37">
        <f>SUMIFS('Arrêts médicaux'!$O$8:$O$500,'Arrêts médicaux'!$A$8:$A$500,B14,'Arrêts médicaux'!$D$8:$D$500,Salariés!$H$3)</f>
        <v>0</v>
      </c>
      <c r="CU14" s="37">
        <f>SUMIFS('Arrêts médicaux'!$O$8:$O$500,'Arrêts médicaux'!$A$8:$A$500,B14,'Arrêts médicaux'!$D$8:$D$500,Salariés!$H$4)</f>
        <v>0</v>
      </c>
      <c r="CV14" s="38">
        <f t="shared" si="197"/>
        <v>0</v>
      </c>
      <c r="CW14" s="37">
        <f>SUMIFS('Arrêts médicaux'!$O$8:$O$500,'Arrêts médicaux'!$A$8:$A$500,B14,'Arrêts médicaux'!$D$8:$D$500,Salariés!$H$5)</f>
        <v>0</v>
      </c>
      <c r="CX14" s="37">
        <f>SUMIFS('Arrêts médicaux'!$O$8:$O$500,'Arrêts médicaux'!$A$8:$A$500,B14,'Arrêts médicaux'!$D$8:$D$500,Salariés!$H$6)</f>
        <v>0</v>
      </c>
      <c r="CY14" s="37">
        <f>SUMIFS('Arrêts médicaux'!$O$8:$O$500,'Arrêts médicaux'!$A$8:$A$500,B14,'Arrêts médicaux'!$D$8:$D$500,Salariés!$H$7)</f>
        <v>0</v>
      </c>
      <c r="CZ14" s="38">
        <f t="shared" si="198"/>
        <v>0</v>
      </c>
      <c r="DA14" s="37">
        <f>SUMIFS('Arrêts médicaux'!$O$8:$O$500,'Arrêts médicaux'!$A$8:$A$500,B14,'Arrêts médicaux'!$D$8:$D$500,Salariés!$H$8)</f>
        <v>0</v>
      </c>
      <c r="DB14" s="37">
        <f>SUMIFS('Absences diverses'!$M$8:$M$500,'Absences diverses'!$A$8:$A$500,B14,'Absences diverses'!$D$8:$D$500,Salariés!$J$1)</f>
        <v>0</v>
      </c>
      <c r="DC14" s="37">
        <f>SUMIFS('Absences diverses'!$M$8:$M$500,'Absences diverses'!$A$8:$A$500,B14,'Absences diverses'!$D$8:$D$500,Salariés!$J$2)</f>
        <v>0</v>
      </c>
      <c r="DD14" s="37">
        <f>SUMIFS('Absences diverses'!$M$8:$M$500,'Absences diverses'!$A$8:$A$500,B14,'Absences diverses'!$D$8:$D$500,Salariés!$J$3)</f>
        <v>0</v>
      </c>
      <c r="DE14" s="37">
        <f>SUMIFS('Absences diverses'!$M$8:$M$500,'Absences diverses'!$A$8:$A$500,B14,'Absences diverses'!$D$8:$D$500,Salariés!$J$4)</f>
        <v>0</v>
      </c>
      <c r="DF14" s="37">
        <f>SUMIFS('Arrêts médicaux'!$P$8:$P$500,'Arrêts médicaux'!$A$8:$A$500,B14,'Arrêts médicaux'!$D$8:$D$500,Salariés!$H$1)</f>
        <v>0</v>
      </c>
      <c r="DG14" s="37">
        <f>SUMIFS('Arrêts médicaux'!$P$8:$P$500,'Arrêts médicaux'!$A$8:$A$500,B14,'Arrêts médicaux'!$D$8:$D$500,Salariés!$H$2)</f>
        <v>0</v>
      </c>
      <c r="DH14" s="38">
        <f t="shared" si="199"/>
        <v>0</v>
      </c>
      <c r="DI14" s="37">
        <f>SUMIFS('Arrêts médicaux'!$P$8:$P$500,'Arrêts médicaux'!$A$8:$A$500,B14,'Arrêts médicaux'!$D$8:$D$500,Salariés!$H$3)</f>
        <v>0</v>
      </c>
      <c r="DJ14" s="37">
        <f>SUMIFS('Arrêts médicaux'!$P$8:$P$500,'Arrêts médicaux'!$A$8:$A$500,B14,'Arrêts médicaux'!$D$8:$D$500,Salariés!$H$4)</f>
        <v>0</v>
      </c>
      <c r="DK14" s="38">
        <f t="shared" si="200"/>
        <v>0</v>
      </c>
      <c r="DL14" s="37">
        <f>SUMIFS('Arrêts médicaux'!$P$8:$P$500,'Arrêts médicaux'!$A$8:$A$500,B14,'Arrêts médicaux'!$D$8:$D$500,Salariés!$H$5)</f>
        <v>0</v>
      </c>
      <c r="DM14" s="37">
        <f>SUMIFS('Arrêts médicaux'!$P$8:$P$500,'Arrêts médicaux'!$A$8:$A$500,B14,'Arrêts médicaux'!$D$8:$D$500,Salariés!$H$6)</f>
        <v>0</v>
      </c>
      <c r="DN14" s="37">
        <f>SUMIFS('Arrêts médicaux'!$P$8:$P$500,'Arrêts médicaux'!$A$8:$A$500,B14,'Arrêts médicaux'!$D$8:$D$500,Salariés!$H$7)</f>
        <v>0</v>
      </c>
      <c r="DO14" s="38">
        <f t="shared" si="201"/>
        <v>0</v>
      </c>
      <c r="DP14" s="37">
        <f>SUMIFS('Arrêts médicaux'!$P$8:$P$500,'Arrêts médicaux'!$A$8:$A$500,B14,'Arrêts médicaux'!$D$8:$D$500,Salariés!$H$8)</f>
        <v>0</v>
      </c>
      <c r="DQ14" s="37">
        <f>SUMIFS('Absences diverses'!$N$8:$N$500,'Absences diverses'!$A$8:$A$500,B14,'Absences diverses'!$D$8:$D$500,Salariés!$J$1)</f>
        <v>0</v>
      </c>
      <c r="DR14" s="37">
        <f>SUMIFS('Absences diverses'!$N$8:$N$500,'Absences diverses'!$A$8:$A$500,B14,'Absences diverses'!$D$8:$D$500,Salariés!$J$2)</f>
        <v>0</v>
      </c>
      <c r="DS14" s="37">
        <f>SUMIFS('Absences diverses'!$N$8:$N$500,'Absences diverses'!$A$8:$A$500,B14,'Absences diverses'!$D$8:$D$500,Salariés!$J$3)</f>
        <v>0</v>
      </c>
      <c r="DT14" s="37">
        <f>SUMIFS('Absences diverses'!$N$8:$N$500,'Absences diverses'!$A$8:$A$500,B14,'Absences diverses'!$D$8:$D$500,Salariés!$J$4)</f>
        <v>0</v>
      </c>
      <c r="DU14" s="37">
        <f>SUMIFS('Arrêts médicaux'!$Q$8:$Q$500,'Arrêts médicaux'!$A$8:$A$500,B14,'Arrêts médicaux'!$D$8:$D$500,Salariés!$H$1)</f>
        <v>0</v>
      </c>
      <c r="DV14" s="37">
        <f>SUMIFS('Arrêts médicaux'!$Q$8:$Q$500,'Arrêts médicaux'!$A$8:$A$500,B14,'Arrêts médicaux'!$D$8:$D$500,Salariés!$H$2)</f>
        <v>0</v>
      </c>
      <c r="DW14" s="38">
        <f t="shared" si="202"/>
        <v>0</v>
      </c>
      <c r="DX14" s="37">
        <f>SUMIFS('Arrêts médicaux'!$Q$8:$Q$500,'Arrêts médicaux'!$A$8:$A$500,B14,'Arrêts médicaux'!$D$8:$D$500,Salariés!$H$3)</f>
        <v>0</v>
      </c>
      <c r="DY14" s="37">
        <f>SUMIFS('Arrêts médicaux'!$Q$8:$Q$500,'Arrêts médicaux'!$A$8:$A$500,B14,'Arrêts médicaux'!$D$8:$D$500,Salariés!$H$4)</f>
        <v>0</v>
      </c>
      <c r="DZ14" s="38">
        <f t="shared" si="203"/>
        <v>0</v>
      </c>
      <c r="EA14" s="37">
        <f>SUMIFS('Arrêts médicaux'!$Q$8:$Q$500,'Arrêts médicaux'!$A$8:$A$500,B14,'Arrêts médicaux'!$D$8:$D$500,Salariés!$H$5)</f>
        <v>0</v>
      </c>
      <c r="EB14" s="37">
        <f>SUMIFS('Arrêts médicaux'!$Q$8:$Q$500,'Arrêts médicaux'!$A$8:$A$500,B14,'Arrêts médicaux'!$D$8:$D$500,Salariés!$H$6)</f>
        <v>0</v>
      </c>
      <c r="EC14" s="37">
        <f>SUMIFS('Arrêts médicaux'!$Q$8:$Q$500,'Arrêts médicaux'!$A$8:$A$500,B14,'Arrêts médicaux'!$D$8:$D$500,Salariés!$H$7)</f>
        <v>0</v>
      </c>
      <c r="ED14" s="38">
        <f t="shared" si="204"/>
        <v>0</v>
      </c>
      <c r="EE14" s="37">
        <f>SUMIFS('Arrêts médicaux'!$Q$8:$Q$500,'Arrêts médicaux'!$A$8:$A$500,B14,'Arrêts médicaux'!$D$8:$D$500,Salariés!$H$8)</f>
        <v>0</v>
      </c>
      <c r="EF14" s="37">
        <f>SUMIFS('Absences diverses'!$O$8:$O$500,'Absences diverses'!$A$8:$A$500,B14,'Absences diverses'!$D$8:$D$500,Salariés!$J$1)</f>
        <v>0</v>
      </c>
      <c r="EG14" s="37">
        <f>SUMIFS('Absences diverses'!$O$8:$O$500,'Absences diverses'!$A$8:$A$500,B14,'Absences diverses'!$D$8:$D$500,Salariés!$J$2)</f>
        <v>0</v>
      </c>
      <c r="EH14" s="37">
        <f>SUMIFS('Absences diverses'!$O$8:$O$500,'Absences diverses'!$A$8:$A$500,B14,'Absences diverses'!$D$8:$D$500,Salariés!$J$3)</f>
        <v>0</v>
      </c>
      <c r="EI14" s="37">
        <f>SUMIFS('Absences diverses'!$O$8:$O$500,'Absences diverses'!$A$8:$A$500,B14,'Absences diverses'!$D$8:$D$500,Salariés!$J$4)</f>
        <v>0</v>
      </c>
      <c r="EJ14" s="37">
        <f>SUMIFS('Arrêts médicaux'!$R$8:$R$500,'Arrêts médicaux'!$A$8:$A$500,B14,'Arrêts médicaux'!$D$8:$D$500,Salariés!$H$1)</f>
        <v>0</v>
      </c>
      <c r="EK14" s="37">
        <f>SUMIFS('Arrêts médicaux'!$R$8:$R$500,'Arrêts médicaux'!$A$8:$A$500,B14,'Arrêts médicaux'!$D$8:$D$500,Salariés!$H$2)</f>
        <v>0</v>
      </c>
      <c r="EL14" s="38">
        <f t="shared" si="205"/>
        <v>0</v>
      </c>
      <c r="EM14" s="37">
        <f>SUMIFS('Arrêts médicaux'!$R$8:$R$500,'Arrêts médicaux'!$A$8:$A$500,B14,'Arrêts médicaux'!$D$8:$D$500,Salariés!$H$3)</f>
        <v>0</v>
      </c>
      <c r="EN14" s="37">
        <f>SUMIFS('Arrêts médicaux'!$R$8:$R$500,'Arrêts médicaux'!$A$8:$A$500,B14,'Arrêts médicaux'!$D$8:$D$500,Salariés!$H$4)</f>
        <v>0</v>
      </c>
      <c r="EO14" s="38">
        <f t="shared" si="206"/>
        <v>0</v>
      </c>
      <c r="EP14" s="37">
        <f>SUMIFS('Arrêts médicaux'!$R$8:$R$500,'Arrêts médicaux'!$A$8:$A$500,B14,'Arrêts médicaux'!$D$8:$D$500,Salariés!$H$5)</f>
        <v>0</v>
      </c>
      <c r="EQ14" s="37">
        <f>SUMIFS('Arrêts médicaux'!$R$8:$R$500,'Arrêts médicaux'!$A$8:$A$500,B14,'Arrêts médicaux'!$D$8:$D$500,Salariés!$H$6)</f>
        <v>0</v>
      </c>
      <c r="ER14" s="37">
        <f>SUMIFS('Arrêts médicaux'!$R$8:$R$500,'Arrêts médicaux'!$A$8:$A$500,B14,'Arrêts médicaux'!$D$8:$D$500,Salariés!$H$7)</f>
        <v>0</v>
      </c>
      <c r="ES14" s="38">
        <f t="shared" si="207"/>
        <v>0</v>
      </c>
      <c r="ET14" s="37">
        <f>SUMIFS('Arrêts médicaux'!$R$8:$R$500,'Arrêts médicaux'!$A$8:$A$500,B14,'Arrêts médicaux'!$D$8:$D$500,Salariés!$H$8)</f>
        <v>0</v>
      </c>
      <c r="EU14" s="37">
        <f>SUMIFS('Absences diverses'!$P$8:$P$500,'Absences diverses'!$A$8:$A$500,B14,'Absences diverses'!$D$8:$D$500,Salariés!$J$1)</f>
        <v>0</v>
      </c>
      <c r="EV14" s="37">
        <f>SUMIFS('Absences diverses'!$P$8:$P$500,'Absences diverses'!$A$8:$A$500,B14,'Absences diverses'!$D$8:$D$500,Salariés!$J$2)</f>
        <v>0</v>
      </c>
      <c r="EW14" s="37">
        <f>SUMIFS('Absences diverses'!$P$8:$P$500,'Absences diverses'!$A$8:$A$500,B14,'Absences diverses'!$D$8:$D$500,Salariés!$J$3)</f>
        <v>0</v>
      </c>
      <c r="EX14" s="37">
        <f>SUMIFS('Absences diverses'!$P$8:$P$500,'Absences diverses'!$A$8:$A$500,B14,'Absences diverses'!$D$8:$D$500,Salariés!$J$4)</f>
        <v>0</v>
      </c>
      <c r="EY14" s="37">
        <f>SUMIFS('Arrêts médicaux'!$S$8:$S$500,'Arrêts médicaux'!$A$8:$A$500,B14,'Arrêts médicaux'!$D$8:$D$500,Salariés!$H$1)</f>
        <v>0</v>
      </c>
      <c r="EZ14" s="37">
        <f>SUMIFS('Arrêts médicaux'!$S$8:$S$500,'Arrêts médicaux'!$A$8:$A$500,B14,'Arrêts médicaux'!$D$8:$D$500,Salariés!$H$2)</f>
        <v>0</v>
      </c>
      <c r="FA14" s="38">
        <f t="shared" si="208"/>
        <v>0</v>
      </c>
      <c r="FB14" s="37">
        <f>SUMIFS('Arrêts médicaux'!$S$8:$S$500,'Arrêts médicaux'!$A$8:$A$500,B14,'Arrêts médicaux'!$D$8:$D$500,Salariés!$H$3)</f>
        <v>0</v>
      </c>
      <c r="FC14" s="37">
        <f>SUMIFS('Arrêts médicaux'!$S$8:$S$500,'Arrêts médicaux'!$A$8:$A$500,B14,'Arrêts médicaux'!$D$8:$D$500,Salariés!$H$4)</f>
        <v>0</v>
      </c>
      <c r="FD14" s="38">
        <f t="shared" si="209"/>
        <v>0</v>
      </c>
      <c r="FE14" s="37">
        <f>SUMIFS('Arrêts médicaux'!$S$8:$S$500,'Arrêts médicaux'!$A$8:$A$500,B14,'Arrêts médicaux'!$D$8:$D$500,Salariés!$H$5)</f>
        <v>0</v>
      </c>
      <c r="FF14" s="37">
        <f>SUMIFS('Arrêts médicaux'!$S$8:$S$500,'Arrêts médicaux'!$A$8:$A$500,B14,'Arrêts médicaux'!$D$8:$D$500,Salariés!$H$6)</f>
        <v>0</v>
      </c>
      <c r="FG14" s="37">
        <f>SUMIFS('Arrêts médicaux'!$S$8:$S$500,'Arrêts médicaux'!$A$8:$A$500,B14,'Arrêts médicaux'!$D$8:$D$500,Salariés!$H$7)</f>
        <v>0</v>
      </c>
      <c r="FH14" s="38">
        <f t="shared" si="210"/>
        <v>0</v>
      </c>
      <c r="FI14" s="37">
        <f>SUMIFS('Arrêts médicaux'!$S$8:$S$500,'Arrêts médicaux'!$A$8:$A$500,B14,'Arrêts médicaux'!$D$8:$D$500,Salariés!$H$8)</f>
        <v>0</v>
      </c>
      <c r="FJ14" s="37">
        <f>SUMIFS('Absences diverses'!$Q$8:$Q$500,'Absences diverses'!$A$8:$A$500,B14,'Absences diverses'!$D$8:$D$500,Salariés!$J$1)</f>
        <v>0</v>
      </c>
      <c r="FK14" s="37">
        <f>SUMIFS('Absences diverses'!$Q$8:$Q$500,'Absences diverses'!$A$8:$A$500,B14,'Absences diverses'!$D$8:$D$500,Salariés!$J$2)</f>
        <v>0</v>
      </c>
      <c r="FL14" s="37">
        <f>SUMIFS('Absences diverses'!$Q$8:$Q$500,'Absences diverses'!$A$8:$A$500,B14,'Absences diverses'!$D$8:$D$500,Salariés!$J$3)</f>
        <v>0</v>
      </c>
      <c r="FM14" s="37">
        <f>SUMIFS('Absences diverses'!$Q$8:$Q$500,'Absences diverses'!$A$8:$A$500,B14,'Absences diverses'!$D$8:$D$500,Salariés!$J$4)</f>
        <v>0</v>
      </c>
      <c r="FN14" s="37">
        <f>SUMIFS('Arrêts médicaux'!$T$8:$T$500,'Arrêts médicaux'!$A$8:$A$500,B14,'Arrêts médicaux'!$D$8:$D$500,Salariés!$H$1)</f>
        <v>0</v>
      </c>
      <c r="FO14" s="37">
        <f>SUMIFS('Arrêts médicaux'!$T$8:$T$500,'Arrêts médicaux'!$A$8:$A$500,B14,'Arrêts médicaux'!$D$8:$D$500,Salariés!$H$2)</f>
        <v>0</v>
      </c>
      <c r="FP14" s="38">
        <f t="shared" si="211"/>
        <v>0</v>
      </c>
      <c r="FQ14" s="37">
        <f>SUMIFS('Arrêts médicaux'!$T$8:$T$500,'Arrêts médicaux'!$A$8:$A$500,B14,'Arrêts médicaux'!$D$8:$D$500,Salariés!$H$3)</f>
        <v>0</v>
      </c>
      <c r="FR14" s="37">
        <f>SUMIFS('Arrêts médicaux'!$T$8:$T$500,'Arrêts médicaux'!$A$8:$A$500,B14,'Arrêts médicaux'!$D$8:$D$500,Salariés!$H$4)</f>
        <v>0</v>
      </c>
      <c r="FS14" s="38">
        <f t="shared" si="212"/>
        <v>0</v>
      </c>
      <c r="FT14" s="37">
        <f>SUMIFS('Arrêts médicaux'!$T$8:$T$500,'Arrêts médicaux'!$A$8:$A$500,B14,'Arrêts médicaux'!$D$8:$D$500,Salariés!$H$5)</f>
        <v>0</v>
      </c>
      <c r="FU14" s="37">
        <f>SUMIFS('Arrêts médicaux'!$T$8:$T$500,'Arrêts médicaux'!$A$8:$A$500,B14,'Arrêts médicaux'!$D$8:$D$500,Salariés!$H$6)</f>
        <v>0</v>
      </c>
      <c r="FV14" s="37">
        <f>SUMIFS('Arrêts médicaux'!$T$8:$T$500,'Arrêts médicaux'!$A$8:$A$500,B14,'Arrêts médicaux'!$D$8:$D$500,Salariés!$H$7)</f>
        <v>0</v>
      </c>
      <c r="FW14" s="38">
        <f t="shared" si="213"/>
        <v>0</v>
      </c>
      <c r="FX14" s="37">
        <f>SUMIFS('Arrêts médicaux'!$T$8:$T$500,'Arrêts médicaux'!$A$8:$A$500,B14,'Arrêts médicaux'!$D$8:$D$500,Salariés!$H$8)</f>
        <v>0</v>
      </c>
      <c r="FY14" s="37">
        <f>SUMIFS('Absences diverses'!$R$8:$R$500,'Absences diverses'!$A$8:$A$500,B14,'Absences diverses'!$D$8:$D$500,Salariés!$J$1)</f>
        <v>0</v>
      </c>
      <c r="FZ14" s="37">
        <f>SUMIFS('Absences diverses'!$R$8:$R$500,'Absences diverses'!$A$8:$A$500,B14,'Absences diverses'!$D$8:$D$500,Salariés!$J$2)</f>
        <v>0</v>
      </c>
      <c r="GA14" s="37">
        <f>SUMIFS('Absences diverses'!$R$8:$R$500,'Absences diverses'!$A$8:$A$500,B14,'Absences diverses'!$D$8:$D$500,Salariés!$J$3)</f>
        <v>0</v>
      </c>
      <c r="GB14" s="37">
        <f>SUMIFS('Absences diverses'!$R$8:$R$500,'Absences diverses'!$A$8:$A$500,B14,'Absences diverses'!$D$8:$D$500,Salariés!$J$4)</f>
        <v>0</v>
      </c>
      <c r="GC14" s="37">
        <f>SUMIFS('Arrêts médicaux'!$U$8:$U$500,'Arrêts médicaux'!$A$8:$A$500,B14,'Arrêts médicaux'!$D$8:$D$500,Salariés!$H$1)</f>
        <v>0</v>
      </c>
      <c r="GD14" s="37">
        <f>SUMIFS('Arrêts médicaux'!$U$8:$U$500,'Arrêts médicaux'!$A$8:$A$500,B14,'Arrêts médicaux'!$D$8:$D$500,Salariés!$H$2)</f>
        <v>0</v>
      </c>
      <c r="GE14" s="38">
        <f t="shared" si="214"/>
        <v>0</v>
      </c>
      <c r="GF14" s="37">
        <f>SUMIFS('Arrêts médicaux'!$U$8:$U$500,'Arrêts médicaux'!$A$8:$A$500,B14,'Arrêts médicaux'!$D$8:$D$500,Salariés!$H$3)</f>
        <v>0</v>
      </c>
      <c r="GG14" s="37">
        <f>SUMIFS('Arrêts médicaux'!$U$8:$U$500,'Arrêts médicaux'!$A$8:$A$500,B14,'Arrêts médicaux'!$D$8:$D$500,Salariés!$H$4)</f>
        <v>0</v>
      </c>
      <c r="GH14" s="38">
        <f t="shared" si="215"/>
        <v>0</v>
      </c>
      <c r="GI14" s="37">
        <f>SUMIFS('Arrêts médicaux'!$U$8:$U$500,'Arrêts médicaux'!$A$8:$A$500,B14,'Arrêts médicaux'!$D$8:$D$500,Salariés!$H$5)</f>
        <v>0</v>
      </c>
      <c r="GJ14" s="37">
        <f>SUMIFS('Arrêts médicaux'!$U$8:$U$500,'Arrêts médicaux'!$A$8:$A$500,B14,'Arrêts médicaux'!$D$8:$D$500,Salariés!$H$6)</f>
        <v>0</v>
      </c>
      <c r="GK14" s="37">
        <f>SUMIFS('Arrêts médicaux'!$U$8:$U$500,'Arrêts médicaux'!$A$8:$A$500,B14,'Arrêts médicaux'!$D$8:$D$500,Salariés!$H$7)</f>
        <v>0</v>
      </c>
      <c r="GL14" s="38">
        <f t="shared" si="216"/>
        <v>0</v>
      </c>
      <c r="GM14" s="37">
        <f>SUMIFS('Arrêts médicaux'!$U$8:$U$500,'Arrêts médicaux'!$A$8:$A$500,B14,'Arrêts médicaux'!$D$8:$D$500,Salariés!$H$8)</f>
        <v>0</v>
      </c>
      <c r="GN14" s="37">
        <f>SUMIFS('Absences diverses'!$S$8:$S$500,'Absences diverses'!$A$8:$A$500,B14,'Absences diverses'!$D$8:$D$500,Salariés!$J$1)</f>
        <v>0</v>
      </c>
      <c r="GO14" s="37">
        <f>SUMIFS('Absences diverses'!$S$8:$S$500,'Absences diverses'!$A$8:$A$500,B14,'Absences diverses'!$D$8:$D$500,Salariés!$J$2)</f>
        <v>0</v>
      </c>
      <c r="GP14" s="37">
        <f>SUMIFS('Absences diverses'!$S$8:$S$500,'Absences diverses'!$A$8:$A$500,B14,'Absences diverses'!$D$8:$D$500,Salariés!$J$3)</f>
        <v>0</v>
      </c>
      <c r="GQ14" s="37">
        <f>SUMIFS('Absences diverses'!$S$8:$S$500,'Absences diverses'!$A$8:$A$500,B14,'Absences diverses'!$D$8:$D$500,Salariés!$J$4)</f>
        <v>0</v>
      </c>
      <c r="GR14" s="37">
        <f>SUMIFS('Arrêts médicaux'!$V$8:$V$500,'Arrêts médicaux'!$A$8:$A$500,B14,'Arrêts médicaux'!$D$8:$D$500,Salariés!$H$1)</f>
        <v>0</v>
      </c>
      <c r="GS14" s="37">
        <f>SUMIFS('Arrêts médicaux'!$V$8:$V$500,'Arrêts médicaux'!$A$8:$A$500,B14,'Arrêts médicaux'!$D$8:$D$500,Salariés!$H$2)</f>
        <v>0</v>
      </c>
      <c r="GT14" s="38">
        <f t="shared" si="217"/>
        <v>0</v>
      </c>
      <c r="GU14" s="37">
        <f>SUMIFS('Arrêts médicaux'!$V$8:$V$500,'Arrêts médicaux'!$A$8:$A$500,B14,'Arrêts médicaux'!$D$8:$D$500,Salariés!$H$3)</f>
        <v>0</v>
      </c>
      <c r="GV14" s="37">
        <f>SUMIFS('Arrêts médicaux'!$V$8:$V$500,'Arrêts médicaux'!$A$8:$A$500,B14,'Arrêts médicaux'!$D$8:$D$500,Salariés!$H$4)</f>
        <v>0</v>
      </c>
      <c r="GW14" s="38">
        <f t="shared" si="218"/>
        <v>0</v>
      </c>
      <c r="GX14" s="37">
        <f>SUMIFS('Arrêts médicaux'!$V$8:$V$500,'Arrêts médicaux'!$A$8:$A$500,B14,'Arrêts médicaux'!$D$8:$D$500,Salariés!$H$5)</f>
        <v>0</v>
      </c>
      <c r="GY14" s="37">
        <f>SUMIFS('Arrêts médicaux'!$V$8:$V$500,'Arrêts médicaux'!$A$8:$A$500,B14,'Arrêts médicaux'!$D$8:$D$500,Salariés!$H$6)</f>
        <v>0</v>
      </c>
      <c r="GZ14" s="37">
        <f>SUMIFS('Arrêts médicaux'!$V$8:$V$500,'Arrêts médicaux'!$A$8:$A$500,B14,'Arrêts médicaux'!$D$8:$D$500,Salariés!$H$7)</f>
        <v>0</v>
      </c>
      <c r="HA14" s="38">
        <f t="shared" si="219"/>
        <v>0</v>
      </c>
      <c r="HB14" s="37">
        <f>SUMIFS('Arrêts médicaux'!$V$8:$V$500,'Arrêts médicaux'!$A$8:$A$500,B14,'Arrêts médicaux'!$D$8:$D$500,Salariés!$H$8)</f>
        <v>0</v>
      </c>
      <c r="HC14" s="37">
        <f>SUMIFS('Absences diverses'!$T$8:$T$500,'Absences diverses'!$A$8:$A$500,B14,'Absences diverses'!$D$8:$D$500,Salariés!$J$1)</f>
        <v>0</v>
      </c>
      <c r="HD14" s="37">
        <f>SUMIFS('Absences diverses'!$T$8:$T$500,'Absences diverses'!$A$8:$A$500,B14,'Absences diverses'!$D$8:$D$500,Salariés!$J$2)</f>
        <v>0</v>
      </c>
      <c r="HE14" s="37">
        <f>SUMIFS('Absences diverses'!$T$8:$T$500,'Absences diverses'!$A$8:$A$500,B14,'Absences diverses'!$D$8:$D$500,Salariés!$J$3)</f>
        <v>0</v>
      </c>
      <c r="HF14" s="37">
        <f>SUMIFS('Absences diverses'!$T$8:$T$500,'Absences diverses'!$A$8:$A$500,B14,'Absences diverses'!$D$8:$D$500,Salariés!$J$4)</f>
        <v>0</v>
      </c>
      <c r="HG14" s="37">
        <f>SUMIFS('Arrêts médicaux'!$W$8:$W$500,'Arrêts médicaux'!$A$8:$A$500,B14,'Arrêts médicaux'!$D$8:$D$500,Salariés!$H$1)</f>
        <v>0</v>
      </c>
      <c r="HH14" s="37">
        <f>SUMIFS('Arrêts médicaux'!$W$8:$W$500,'Arrêts médicaux'!$A$8:$A$500,B14,'Arrêts médicaux'!$D$8:$D$500,Salariés!$H$2)</f>
        <v>0</v>
      </c>
      <c r="HI14" s="38">
        <f t="shared" si="220"/>
        <v>0</v>
      </c>
      <c r="HJ14" s="37">
        <f>SUMIFS('Arrêts médicaux'!$W$8:$W$500,'Arrêts médicaux'!$A$8:$A$500,B14,'Arrêts médicaux'!$D$8:$D$500,Salariés!$H$3)</f>
        <v>0</v>
      </c>
      <c r="HK14" s="37">
        <f>SUMIFS('Arrêts médicaux'!$W$8:$W$500,'Arrêts médicaux'!$A$8:$A$500,B14,'Arrêts médicaux'!$D$8:$D$500,Salariés!$H$4)</f>
        <v>0</v>
      </c>
      <c r="HL14" s="38">
        <f t="shared" si="221"/>
        <v>0</v>
      </c>
      <c r="HM14" s="37">
        <f>SUMIFS('Arrêts médicaux'!$W$8:$W$500,'Arrêts médicaux'!$A$8:$A$500,B14,'Arrêts médicaux'!$D$8:$D$500,Salariés!$H$5)</f>
        <v>0</v>
      </c>
      <c r="HN14" s="37">
        <f>SUMIFS('Arrêts médicaux'!$W$8:$W$500,'Arrêts médicaux'!$A$8:$A$500,B14,'Arrêts médicaux'!$D$8:$D$500,Salariés!$H$6)</f>
        <v>0</v>
      </c>
      <c r="HO14" s="37">
        <f>SUMIFS('Arrêts médicaux'!$W$8:$W$500,'Arrêts médicaux'!$A$8:$A$500,B14,'Arrêts médicaux'!$D$8:$D$500,Salariés!$H$7)</f>
        <v>0</v>
      </c>
      <c r="HP14" s="38">
        <f t="shared" si="222"/>
        <v>0</v>
      </c>
      <c r="HQ14" s="37">
        <f>SUMIFS('Arrêts médicaux'!$W$8:$W$500,'Arrêts médicaux'!$A$8:$A$500,B14,'Arrêts médicaux'!$D$8:$D$500,Salariés!$H$8)</f>
        <v>0</v>
      </c>
      <c r="HR14" s="37">
        <f>SUMIFS('Absences diverses'!$U$8:$U$500,'Absences diverses'!$A$8:$A$500,B14,'Absences diverses'!$D$8:$D$500,Salariés!$J$1)</f>
        <v>0</v>
      </c>
      <c r="HS14" s="37">
        <f>SUMIFS('Absences diverses'!$U$8:$U$500,'Absences diverses'!$A$8:$A$500,B14,'Absences diverses'!$D$8:$D$500,Salariés!$J$2)</f>
        <v>0</v>
      </c>
      <c r="HT14" s="37">
        <f>SUMIFS('Absences diverses'!$U$8:$U$500,'Absences diverses'!$A$8:$A$500,B14,'Absences diverses'!$D$8:$D$500,Salariés!$J$3)</f>
        <v>0</v>
      </c>
      <c r="HU14" s="37">
        <f>SUMIFS('Absences diverses'!$U$8:$U$500,'Absences diverses'!$A$8:$A$500,B14,'Absences diverses'!$D$8:$D$500,Salariés!$J$4)</f>
        <v>0</v>
      </c>
      <c r="HV14" s="37">
        <f>SUMIFS('Arrêts médicaux'!$X$8:$X$500,'Arrêts médicaux'!$A$8:$A$500,B14,'Arrêts médicaux'!$D$8:$D$500,Salariés!$H$1)</f>
        <v>0</v>
      </c>
      <c r="HW14" s="37">
        <f>SUMIFS('Arrêts médicaux'!$X$8:$X$500,'Arrêts médicaux'!$A$8:$A$500,B14,'Arrêts médicaux'!$D$8:$D$500,Salariés!$H$2)</f>
        <v>0</v>
      </c>
      <c r="HX14" s="38">
        <f t="shared" si="223"/>
        <v>0</v>
      </c>
      <c r="HY14" s="37">
        <f>SUMIFS('Arrêts médicaux'!$X$8:$X$500,'Arrêts médicaux'!$A$8:$A$500,B14,'Arrêts médicaux'!$D$8:$D$500,Salariés!$H$3)</f>
        <v>0</v>
      </c>
      <c r="HZ14" s="37">
        <f>SUMIFS('Arrêts médicaux'!$X$8:$X$500,'Arrêts médicaux'!$A$8:$A$500,B14,'Arrêts médicaux'!$D$8:$D$500,Salariés!$H$4)</f>
        <v>0</v>
      </c>
      <c r="IA14" s="38">
        <f t="shared" si="224"/>
        <v>0</v>
      </c>
      <c r="IB14" s="37">
        <f>SUMIFS('Arrêts médicaux'!$X$8:$X$500,'Arrêts médicaux'!$A$8:$A$500,B14,'Arrêts médicaux'!$D$8:$D$500,Salariés!$H$5)</f>
        <v>0</v>
      </c>
      <c r="IC14" s="37">
        <f>SUMIFS('Arrêts médicaux'!$X$8:$X$500,'Arrêts médicaux'!$A$8:$A$500,B14,'Arrêts médicaux'!$D$8:$D$500,Salariés!$H$6)</f>
        <v>0</v>
      </c>
      <c r="ID14" s="37">
        <f>SUMIFS('Arrêts médicaux'!$X$8:$X$500,'Arrêts médicaux'!$A$8:$A$500,B14,'Arrêts médicaux'!$D$8:$D$500,Salariés!$H$7)</f>
        <v>0</v>
      </c>
      <c r="IE14" s="38">
        <f t="shared" si="225"/>
        <v>0</v>
      </c>
      <c r="IF14" s="37">
        <f>SUMIFS('Arrêts médicaux'!$X$8:$X$500,'Arrêts médicaux'!$A$8:$A$500,B14,'Arrêts médicaux'!$D$8:$D$500,Salariés!$H$8)</f>
        <v>0</v>
      </c>
      <c r="IG14" s="37">
        <f>SUMIFS('Absences diverses'!$V$8:$V$500,'Absences diverses'!$A$8:$A$500,B14,'Absences diverses'!$D$8:$D$500,Salariés!$J$1)</f>
        <v>0</v>
      </c>
      <c r="IH14" s="37">
        <f>SUMIFS('Absences diverses'!$V$8:$V$500,'Absences diverses'!$A$8:$A$500,B14,'Absences diverses'!$D$8:$D$500,Salariés!$J$2)</f>
        <v>0</v>
      </c>
      <c r="II14" s="37">
        <f>SUMIFS('Absences diverses'!$V$8:$V$500,'Absences diverses'!$A$8:$A$500,B14,'Absences diverses'!$D$8:$D$500,Salariés!$J$3)</f>
        <v>0</v>
      </c>
      <c r="IJ14" s="37">
        <f>SUMIFS('Absences diverses'!$V$8:$V$500,'Absences diverses'!$A$8:$A$500,B14,'Absences diverses'!$D$8:$D$500,Salariés!$J$4)</f>
        <v>0</v>
      </c>
      <c r="IK14" s="37">
        <f>SUMIFS('Arrêts médicaux'!$Y$8:$Y$500,'Arrêts médicaux'!$A$8:$A$500,B14,'Arrêts médicaux'!$D$8:$D$500,Salariés!$H$1)</f>
        <v>0</v>
      </c>
      <c r="IL14" s="37">
        <f>SUMIFS('Arrêts médicaux'!$Y$8:$Y$500,'Arrêts médicaux'!$A$8:$A$500,B14,'Arrêts médicaux'!$D$8:$D$500,Salariés!$H$2)</f>
        <v>0</v>
      </c>
      <c r="IM14" s="38">
        <f t="shared" si="226"/>
        <v>0</v>
      </c>
      <c r="IN14" s="37">
        <f>SUMIFS('Arrêts médicaux'!$Y$8:$Y$500,'Arrêts médicaux'!$A$8:$A$500,B14,'Arrêts médicaux'!$D$8:$D$500,Salariés!$H$3)</f>
        <v>0</v>
      </c>
      <c r="IO14" s="37">
        <f>SUMIFS('Arrêts médicaux'!$Y$8:$Y$500,'Arrêts médicaux'!$A$8:$A$500,B14,'Arrêts médicaux'!$D$8:$D$500,Salariés!$H$4)</f>
        <v>0</v>
      </c>
      <c r="IP14" s="38">
        <f t="shared" si="227"/>
        <v>0</v>
      </c>
      <c r="IQ14" s="37">
        <f>SUMIFS('Arrêts médicaux'!$Y$8:$Y$500,'Arrêts médicaux'!$A$8:$A$500,B14,'Arrêts médicaux'!$D$8:$D$500,Salariés!$H$5)</f>
        <v>0</v>
      </c>
      <c r="IR14" s="37">
        <f>SUMIFS('Arrêts médicaux'!$Y$8:$Y$500,'Arrêts médicaux'!$A$8:$A$500,B14,'Arrêts médicaux'!$D$8:$D$500,Salariés!$H$6)</f>
        <v>0</v>
      </c>
      <c r="IS14" s="37">
        <f>SUMIFS('Arrêts médicaux'!$Y$8:$Y$500,'Arrêts médicaux'!$A$8:$A$500,B14,'Arrêts médicaux'!$D$8:$D$500,Salariés!$H$7)</f>
        <v>0</v>
      </c>
      <c r="IT14" s="38">
        <f t="shared" si="228"/>
        <v>0</v>
      </c>
      <c r="IU14" s="37">
        <f>SUMIFS('Arrêts médicaux'!$Y$8:$Y$500,'Arrêts médicaux'!$A$8:$A$500,B14,'Arrêts médicaux'!$D$8:$D$500,Salariés!$H$8)</f>
        <v>0</v>
      </c>
      <c r="IV14" s="37">
        <f>SUMIFS('Absences diverses'!$W$8:$W$500,'Absences diverses'!$A$8:$A$500,B14,'Absences diverses'!$D$8:$D$500,Salariés!$J$1)</f>
        <v>0</v>
      </c>
      <c r="IW14" s="37">
        <f>SUMIFS('Absences diverses'!$W$8:$W$500,'Absences diverses'!$A$8:$A$500,B14,'Absences diverses'!$D$8:$D$500,Salariés!$J$2)</f>
        <v>0</v>
      </c>
      <c r="IX14" s="37">
        <f>SUMIFS('Absences diverses'!$W$8:$W$500,'Absences diverses'!$A$8:$A$500,B14,'Absences diverses'!$D$8:$D$500,Salariés!$J$3)</f>
        <v>0</v>
      </c>
      <c r="IY14" s="37">
        <f>SUMIFS('Absences diverses'!$W$8:$W$500,'Absences diverses'!$A$8:$A$500,B14,'Absences diverses'!$D$8:$D$500,Salariés!$J$4)</f>
        <v>0</v>
      </c>
      <c r="IZ14" s="37">
        <f>SUMIFS('Arrêts médicaux'!$Z$8:$Z$500,'Arrêts médicaux'!$A$8:$A$500,B14,'Arrêts médicaux'!$D$8:$D$500,Salariés!$H$1)</f>
        <v>0</v>
      </c>
      <c r="JA14" s="37">
        <f>SUMIFS('Arrêts médicaux'!$Z$8:$Z$500,'Arrêts médicaux'!$A$8:$A$500,B14,'Arrêts médicaux'!$D$8:$D$500,Salariés!$H$2)</f>
        <v>0</v>
      </c>
      <c r="JB14" s="38">
        <f t="shared" si="229"/>
        <v>0</v>
      </c>
      <c r="JC14" s="37">
        <f>SUMIFS('Arrêts médicaux'!$Z$8:$Z$500,'Arrêts médicaux'!$A$8:$A$500,B14,'Arrêts médicaux'!$D$8:$D$500,Salariés!$H$3)</f>
        <v>0</v>
      </c>
      <c r="JD14" s="37">
        <f>SUMIFS('Arrêts médicaux'!$Z$8:$Z$500,'Arrêts médicaux'!$A$8:$A$500,B14,'Arrêts médicaux'!$D$8:$D$500,Salariés!$H$4)</f>
        <v>0</v>
      </c>
      <c r="JE14" s="38">
        <f t="shared" si="230"/>
        <v>0</v>
      </c>
      <c r="JF14" s="37">
        <f>SUMIFS('Arrêts médicaux'!$Z$8:$Z$500,'Arrêts médicaux'!$A$8:$A$500,B14,'Arrêts médicaux'!$D$8:$D$500,Salariés!$H$5)</f>
        <v>0</v>
      </c>
      <c r="JG14" s="37">
        <f>SUMIFS('Arrêts médicaux'!$Z$8:$Z$500,'Arrêts médicaux'!$A$8:$A$500,B14,'Arrêts médicaux'!$D$8:$D$500,Salariés!$H$6)</f>
        <v>0</v>
      </c>
      <c r="JH14" s="37">
        <f>SUMIFS('Arrêts médicaux'!$Z$8:$Z$500,'Arrêts médicaux'!$A$8:$A$500,B14,'Arrêts médicaux'!$D$8:$D$500,Salariés!$H$7)</f>
        <v>0</v>
      </c>
      <c r="JI14" s="38">
        <f t="shared" si="231"/>
        <v>0</v>
      </c>
      <c r="JJ14" s="37">
        <f>SUMIFS('Arrêts médicaux'!$Z$8:$Z$500,'Arrêts médicaux'!$A$8:$A$500,B14,'Arrêts médicaux'!$D$8:$D$500,Salariés!$H$8)</f>
        <v>0</v>
      </c>
      <c r="JK14" s="37">
        <f>SUMIFS('Absences diverses'!$X$8:$X$500,'Absences diverses'!$A$8:$A$500,B14,'Absences diverses'!$D$8:$D$500,Salariés!$J$1)</f>
        <v>0</v>
      </c>
      <c r="JL14" s="37">
        <f>SUMIFS('Absences diverses'!$X$8:$X$500,'Absences diverses'!$A$8:$A$500,B14,'Absences diverses'!$D$8:$D$500,Salariés!$J$2)</f>
        <v>0</v>
      </c>
      <c r="JM14" s="37">
        <f>SUMIFS('Absences diverses'!$X$8:$X$500,'Absences diverses'!$A$8:$A$500,B14,'Absences diverses'!$D$8:$D$500,Salariés!$J$3)</f>
        <v>0</v>
      </c>
      <c r="JN14" s="37">
        <f>SUMIFS('Absences diverses'!$X$8:$X$500,'Absences diverses'!$A$8:$A$500,B14,'Absences diverses'!$D$8:$D$500,Salariés!$J$4)</f>
        <v>0</v>
      </c>
      <c r="JO14" s="37">
        <f>SUMIFS('Arrêts médicaux'!$AA$8:$AA$500,'Arrêts médicaux'!$A$8:$A$500,B14,'Arrêts médicaux'!$D$8:$D$500,Salariés!$H$1)</f>
        <v>0</v>
      </c>
      <c r="JP14" s="37">
        <f>SUMIFS('Arrêts médicaux'!$AA$8:$AA$500,'Arrêts médicaux'!$A$8:$A$500,B14,'Arrêts médicaux'!$D$8:$D$500,Salariés!$H$2)</f>
        <v>0</v>
      </c>
      <c r="JQ14" s="38">
        <f t="shared" si="232"/>
        <v>0</v>
      </c>
      <c r="JR14" s="37">
        <f>SUMIFS('Arrêts médicaux'!$AA$8:$AA$500,'Arrêts médicaux'!$A$8:$A$500,B14,'Arrêts médicaux'!$D$8:$D$500,Salariés!$H$3)</f>
        <v>0</v>
      </c>
      <c r="JS14" s="37">
        <f>SUMIFS('Arrêts médicaux'!$AA$8:$AA$500,'Arrêts médicaux'!$A$8:$A$500,B14,'Arrêts médicaux'!$D$8:$D$500,Salariés!$H$4)</f>
        <v>0</v>
      </c>
      <c r="JT14" s="38">
        <f t="shared" si="233"/>
        <v>0</v>
      </c>
      <c r="JU14" s="37">
        <f>SUMIFS('Arrêts médicaux'!$AA$8:$AA$500,'Arrêts médicaux'!$A$8:$A$500,B14,'Arrêts médicaux'!$D$8:$D$500,Salariés!$H$5)</f>
        <v>0</v>
      </c>
      <c r="JV14" s="37">
        <f>SUMIFS('Arrêts médicaux'!$AA$8:$AA$500,'Arrêts médicaux'!$A$8:$A$500,B14,'Arrêts médicaux'!$D$8:$D$500,Salariés!$H$6)</f>
        <v>0</v>
      </c>
      <c r="JW14" s="37">
        <f>SUMIFS('Arrêts médicaux'!$AA$8:$AA$500,'Arrêts médicaux'!$A$8:$A$500,B14,'Arrêts médicaux'!$D$8:$D$500,Salariés!$H$7)</f>
        <v>0</v>
      </c>
      <c r="JX14" s="38">
        <f t="shared" si="234"/>
        <v>0</v>
      </c>
      <c r="JY14" s="37">
        <f>SUMIFS('Arrêts médicaux'!$AA$8:$AA$500,'Arrêts médicaux'!$A$8:$A$500,B14,'Arrêts médicaux'!$D$8:$D$500,Salariés!$H$8)</f>
        <v>0</v>
      </c>
      <c r="JZ14" s="37">
        <f>SUMIFS('Absences diverses'!$Y$8:$Y$500,'Absences diverses'!$A$8:$A$500,B14,'Absences diverses'!$D$8:$D$500,Salariés!$J$1)</f>
        <v>0</v>
      </c>
      <c r="KA14" s="37">
        <f>SUMIFS('Absences diverses'!$Y$8:$Y$500,'Absences diverses'!$A$8:$A$500,B14,'Absences diverses'!$D$8:$D$500,Salariés!$J$2)</f>
        <v>0</v>
      </c>
      <c r="KB14" s="37">
        <f>SUMIFS('Absences diverses'!$Y$8:$Y$500,'Absences diverses'!$A$8:$A$500,B14,'Absences diverses'!$D$8:$D$500,Salariés!$J$3)</f>
        <v>0</v>
      </c>
      <c r="KC14" s="37">
        <f>SUMIFS('Absences diverses'!$Y$8:$Y$500,'Absences diverses'!$A$8:$A$500,B14,'Absences diverses'!$D$8:$D$500,Salariés!$J$4)</f>
        <v>0</v>
      </c>
      <c r="KD14" s="37">
        <f>SUMIFS('Arrêts médicaux'!$AB$8:$AB$500,'Arrêts médicaux'!$A$8:$A$500,B14,'Arrêts médicaux'!$D$8:$D$500,Salariés!$H$1)</f>
        <v>0</v>
      </c>
      <c r="KE14" s="37">
        <f>SUMIFS('Arrêts médicaux'!$AB$8:$AB$500,'Arrêts médicaux'!$A$8:$A$500,B14,'Arrêts médicaux'!$D$8:$D$500,Salariés!$H$2)</f>
        <v>0</v>
      </c>
      <c r="KF14" s="38">
        <f t="shared" si="235"/>
        <v>0</v>
      </c>
      <c r="KG14" s="37">
        <f>SUMIFS('Arrêts médicaux'!$AB$8:$AB$500,'Arrêts médicaux'!$A$8:$A$500,B14,'Arrêts médicaux'!$D$8:$D$500,Salariés!$H$3)</f>
        <v>0</v>
      </c>
      <c r="KH14" s="37">
        <f>SUMIFS('Arrêts médicaux'!$AB$8:$AB$500,'Arrêts médicaux'!$A$8:$A$500,B14,'Arrêts médicaux'!$D$8:$D$500,Salariés!$H$4)</f>
        <v>0</v>
      </c>
      <c r="KI14" s="38">
        <f t="shared" si="236"/>
        <v>0</v>
      </c>
      <c r="KJ14" s="37">
        <f>SUMIFS('Arrêts médicaux'!$AB$8:$AB$500,'Arrêts médicaux'!$A$8:$A$500,B14,'Arrêts médicaux'!$D$8:$D$500,Salariés!$H$5)</f>
        <v>0</v>
      </c>
      <c r="KK14" s="37">
        <f>SUMIFS('Arrêts médicaux'!$AB$8:$AB$500,'Arrêts médicaux'!$A$8:$A$500,B14,'Arrêts médicaux'!$D$8:$D$500,Salariés!$H$6)</f>
        <v>0</v>
      </c>
      <c r="KL14" s="37">
        <f>SUMIFS('Arrêts médicaux'!$AB$8:$AB$500,'Arrêts médicaux'!$A$8:$A$500,B14,'Arrêts médicaux'!$D$8:$D$500,Salariés!$H$7)</f>
        <v>0</v>
      </c>
      <c r="KM14" s="38">
        <f t="shared" si="237"/>
        <v>0</v>
      </c>
      <c r="KN14" s="37">
        <f>SUMIFS('Arrêts médicaux'!$AB$8:$AB$500,'Arrêts médicaux'!$A$8:$A$500,B14,'Arrêts médicaux'!$D$8:$D$500,Salariés!$H$8)</f>
        <v>0</v>
      </c>
      <c r="KO14" s="37">
        <f>SUMIFS('Absences diverses'!$Z$8:$Z$500,'Absences diverses'!$A$8:$A$500,B14,'Absences diverses'!$D$8:$D$500,Salariés!$J$1)</f>
        <v>0</v>
      </c>
      <c r="KP14" s="37">
        <f>SUMIFS('Absences diverses'!$Z$8:$Z$500,'Absences diverses'!$A$8:$A$500,B14,'Absences diverses'!$D$8:$D$500,Salariés!$J$2)</f>
        <v>0</v>
      </c>
      <c r="KQ14" s="37">
        <f>SUMIFS('Absences diverses'!$Z$8:$Z$500,'Absences diverses'!$A$8:$A$500,B14,'Absences diverses'!$D$8:$D$500,Salariés!$J$3)</f>
        <v>0</v>
      </c>
      <c r="KR14" s="37">
        <f>SUMIFS('Absences diverses'!$Z$8:$Z$500,'Absences diverses'!$A$8:$A$500,B14,'Absences diverses'!$D$8:$D$500,Salariés!$J$4)</f>
        <v>0</v>
      </c>
      <c r="KS14" s="37">
        <f>SUMIFS('Arrêts médicaux'!$AC$8:$AC$500,'Arrêts médicaux'!$A$8:$A$500,B14,'Arrêts médicaux'!$D$8:$D$500,Salariés!$H$1)</f>
        <v>0</v>
      </c>
      <c r="KT14" s="37">
        <f>SUMIFS('Arrêts médicaux'!$AC$8:$AC$500,'Arrêts médicaux'!$A$8:$A$500,B14,'Arrêts médicaux'!$D$8:$D$500,Salariés!$H$2)</f>
        <v>0</v>
      </c>
      <c r="KU14" s="38">
        <f t="shared" si="238"/>
        <v>0</v>
      </c>
      <c r="KV14" s="37">
        <f>SUMIFS('Arrêts médicaux'!$AC$8:$AC$500,'Arrêts médicaux'!$A$8:$A$500,B14,'Arrêts médicaux'!$D$8:$D$500,Salariés!$H$3)</f>
        <v>0</v>
      </c>
      <c r="KW14" s="37">
        <f>SUMIFS('Arrêts médicaux'!$AC$8:$AC$500,'Arrêts médicaux'!$A$8:$A$500,B14,'Arrêts médicaux'!$D$8:$D$500,Salariés!$H$4)</f>
        <v>0</v>
      </c>
      <c r="KX14" s="38">
        <f t="shared" si="239"/>
        <v>0</v>
      </c>
      <c r="KY14" s="37">
        <f>SUMIFS('Arrêts médicaux'!$AC$8:$AC$500,'Arrêts médicaux'!$A$8:$A$500,B14,'Arrêts médicaux'!$D$8:$D$500,Salariés!$H$5)</f>
        <v>0</v>
      </c>
      <c r="KZ14" s="37">
        <f>SUMIFS('Arrêts médicaux'!$AC$8:$AC$500,'Arrêts médicaux'!$A$8:$A$500,B14,'Arrêts médicaux'!$D$8:$D$500,Salariés!$H$6)</f>
        <v>0</v>
      </c>
      <c r="LA14" s="37">
        <f>SUMIFS('Arrêts médicaux'!$AC$8:$AC$500,'Arrêts médicaux'!$A$8:$A$500,B14,'Arrêts médicaux'!$D$8:$D$500,Salariés!$H$7)</f>
        <v>0</v>
      </c>
      <c r="LB14" s="38">
        <f t="shared" si="240"/>
        <v>0</v>
      </c>
      <c r="LC14" s="37">
        <f>SUMIFS('Arrêts médicaux'!$AC$8:$AC$500,'Arrêts médicaux'!$A$8:$A$500,B14,'Arrêts médicaux'!$D$8:$D$500,Salariés!$H$8)</f>
        <v>0</v>
      </c>
      <c r="LD14" s="37">
        <f>SUMIFS('Absences diverses'!$AA$8:$AA$500,'Absences diverses'!$A$8:$A$500,B14,'Absences diverses'!$D$8:$D$500,Salariés!$J$1)</f>
        <v>0</v>
      </c>
      <c r="LE14" s="37">
        <f>SUMIFS('Absences diverses'!$AA$8:$AA$500,'Absences diverses'!$A$8:$A$500,B14,'Absences diverses'!$D$8:$D$500,Salariés!$J$2)</f>
        <v>0</v>
      </c>
      <c r="LF14" s="37">
        <f>SUMIFS('Absences diverses'!$AA$8:$AA$500,'Absences diverses'!$A$8:$A$500,B14,'Absences diverses'!$D$8:$D$500,Salariés!$J$3)</f>
        <v>0</v>
      </c>
      <c r="LG14" s="37">
        <f>SUMIFS('Absences diverses'!$AA$8:$AA$500,'Absences diverses'!$A$8:$A$500,B14,'Absences diverses'!$D$8:$D$500,Salariés!$J$4)</f>
        <v>0</v>
      </c>
      <c r="LH14" s="37">
        <f>SUMIFS('Arrêts médicaux'!$AD$8:$AD$500,'Arrêts médicaux'!$A$8:$A$500,B14,'Arrêts médicaux'!$D$8:$D$500,Salariés!$H$1)</f>
        <v>0</v>
      </c>
      <c r="LI14" s="37">
        <f>SUMIFS('Arrêts médicaux'!$AD$8:$AD$500,'Arrêts médicaux'!$A$8:$A$500,B14,'Arrêts médicaux'!$D$8:$D$500,Salariés!$H$2)</f>
        <v>0</v>
      </c>
      <c r="LJ14" s="38">
        <f t="shared" si="241"/>
        <v>0</v>
      </c>
      <c r="LK14" s="37">
        <f>SUMIFS('Arrêts médicaux'!$AD$8:$AD$500,'Arrêts médicaux'!$A$8:$A$500,B14,'Arrêts médicaux'!$D$8:$D$500,Salariés!$H$3)</f>
        <v>0</v>
      </c>
      <c r="LL14" s="37">
        <f>SUMIFS('Arrêts médicaux'!$AD$8:$AD$500,'Arrêts médicaux'!$A$8:$A$500,B14,'Arrêts médicaux'!$D$8:$D$500,Salariés!$H$4)</f>
        <v>0</v>
      </c>
      <c r="LM14" s="38">
        <f t="shared" si="242"/>
        <v>0</v>
      </c>
      <c r="LN14" s="37">
        <f>SUMIFS('Arrêts médicaux'!$AD$8:$AD$500,'Arrêts médicaux'!$A$8:$A$500,B14,'Arrêts médicaux'!$D$8:$D$500,Salariés!$H$5)</f>
        <v>0</v>
      </c>
      <c r="LO14" s="37">
        <f>SUMIFS('Arrêts médicaux'!$AD$8:$AD$500,'Arrêts médicaux'!$A$8:$A$500,B14,'Arrêts médicaux'!$D$8:$D$500,Salariés!$H$6)</f>
        <v>0</v>
      </c>
      <c r="LP14" s="37">
        <f>SUMIFS('Arrêts médicaux'!$AD$8:$AD$500,'Arrêts médicaux'!$A$8:$A$500,B14,'Arrêts médicaux'!$D$8:$D$500,Salariés!$H$7)</f>
        <v>0</v>
      </c>
      <c r="LQ14" s="38">
        <f t="shared" si="243"/>
        <v>0</v>
      </c>
      <c r="LR14" s="37">
        <f>SUMIFS('Arrêts médicaux'!$AD$8:$AD$500,'Arrêts médicaux'!$A$8:$A$500,B14,'Arrêts médicaux'!$D$8:$D$500,Salariés!$H$8)</f>
        <v>0</v>
      </c>
      <c r="LS14" s="37">
        <f>SUMIFS('Absences diverses'!$AB$8:$AB$500,'Absences diverses'!$A$8:$A$500,B14,'Absences diverses'!$D$8:$D$500,Salariés!$J$1)</f>
        <v>0</v>
      </c>
      <c r="LT14" s="37">
        <f>SUMIFS('Absences diverses'!$AB$8:$AB$500,'Absences diverses'!$A$8:$A$500,B14,'Absences diverses'!$D$8:$D$500,Salariés!$J$2)</f>
        <v>0</v>
      </c>
      <c r="LU14" s="37">
        <f>SUMIFS('Absences diverses'!$AB$8:$AB$500,'Absences diverses'!$A$8:$A$500,B14,'Absences diverses'!$D$8:$D$500,Salariés!$J$3)</f>
        <v>0</v>
      </c>
      <c r="LV14" s="37">
        <f>SUMIFS('Absences diverses'!$AB$8:$AB$500,'Absences diverses'!$A$8:$A$500,B14,'Absences diverses'!$D$8:$D$500,Salariés!$J$4)</f>
        <v>0</v>
      </c>
      <c r="LW14" s="37">
        <f>SUMIFS('Arrêts médicaux'!$AE$8:$AE$500,'Arrêts médicaux'!$A$8:$A$500,B14,'Arrêts médicaux'!$D$8:$D$500,Salariés!$H$1)</f>
        <v>0</v>
      </c>
      <c r="LX14" s="37">
        <f>SUMIFS('Arrêts médicaux'!$AE$8:$AE$500,'Arrêts médicaux'!$A$8:$A$500,B14,'Arrêts médicaux'!$D$8:$D$500,Salariés!$H$2)</f>
        <v>0</v>
      </c>
      <c r="LY14" s="38">
        <f t="shared" si="244"/>
        <v>0</v>
      </c>
      <c r="LZ14" s="37">
        <f>SUMIFS('Arrêts médicaux'!$AE$8:$AE$500,'Arrêts médicaux'!$A$8:$A$500,B14,'Arrêts médicaux'!$D$8:$D$500,Salariés!$H$3)</f>
        <v>0</v>
      </c>
      <c r="MA14" s="37">
        <f>SUMIFS('Arrêts médicaux'!$AE$8:$AE$500,'Arrêts médicaux'!$A$8:$A$500,B14,'Arrêts médicaux'!$D$8:$D$500,Salariés!$H$4)</f>
        <v>0</v>
      </c>
      <c r="MB14" s="38">
        <f t="shared" si="245"/>
        <v>0</v>
      </c>
      <c r="MC14" s="37">
        <f>SUMIFS('Arrêts médicaux'!$AE$8:$AE$500,'Arrêts médicaux'!$A$8:$A$500,B14,'Arrêts médicaux'!$D$8:$D$500,Salariés!$H$5)</f>
        <v>0</v>
      </c>
      <c r="MD14" s="37">
        <f>SUMIFS('Arrêts médicaux'!$AE$8:$AE$500,'Arrêts médicaux'!$A$8:$A$500,B14,'Arrêts médicaux'!$D$8:$D$500,Salariés!$H$6)</f>
        <v>0</v>
      </c>
      <c r="ME14" s="37">
        <f>SUMIFS('Arrêts médicaux'!$AE$8:$AE$500,'Arrêts médicaux'!$A$8:$A$500,B14,'Arrêts médicaux'!$D$8:$D$500,Salariés!$H$7)</f>
        <v>0</v>
      </c>
      <c r="MF14" s="38">
        <f t="shared" si="246"/>
        <v>0</v>
      </c>
      <c r="MG14" s="37">
        <f>SUMIFS('Arrêts médicaux'!$AE$8:$AE$500,'Arrêts médicaux'!$A$8:$A$500,B14,'Arrêts médicaux'!$D$8:$D$500,Salariés!$H$8)</f>
        <v>0</v>
      </c>
      <c r="MH14" s="37">
        <f>SUMIFS('Absences diverses'!$AC$8:$AC$500,'Absences diverses'!$A$8:$A$500,B14,'Absences diverses'!$D$8:$D$500,Salariés!$J$1)</f>
        <v>0</v>
      </c>
      <c r="MI14" s="37">
        <f>SUMIFS('Absences diverses'!$AC$8:$AC$500,'Absences diverses'!$A$8:$A$500,B14,'Absences diverses'!$D$8:$D$500,Salariés!$J$2)</f>
        <v>0</v>
      </c>
      <c r="MJ14" s="37">
        <f>SUMIFS('Absences diverses'!$AC$8:$AC$500,'Absences diverses'!$A$8:$A$500,B14,'Absences diverses'!$D$8:$D$500,Salariés!$J$3)</f>
        <v>0</v>
      </c>
      <c r="MK14" s="37">
        <f>SUMIFS('Absences diverses'!$AC$8:$AC$500,'Absences diverses'!$A$8:$A$500,B14,'Absences diverses'!$D$8:$D$500,Salariés!$J$4)</f>
        <v>0</v>
      </c>
      <c r="ML14" s="37">
        <f>SUMIFS('Arrêts médicaux'!$AF$8:$AF$500,'Arrêts médicaux'!$A$8:$A$500,B14,'Arrêts médicaux'!$D$8:$D$500,Salariés!$H$1)</f>
        <v>0</v>
      </c>
      <c r="MM14" s="37">
        <f>SUMIFS('Arrêts médicaux'!$AF$8:$AF$500,'Arrêts médicaux'!$A$8:$A$500,B14,'Arrêts médicaux'!$D$8:$D$500,Salariés!$H$2)</f>
        <v>0</v>
      </c>
      <c r="MN14" s="38">
        <f t="shared" si="247"/>
        <v>0</v>
      </c>
      <c r="MO14" s="37">
        <f>SUMIFS('Arrêts médicaux'!$AF$8:$AF$500,'Arrêts médicaux'!$A$8:$A$500,B14,'Arrêts médicaux'!$D$8:$D$500,Salariés!$H$3)</f>
        <v>0</v>
      </c>
      <c r="MP14" s="37">
        <f>SUMIFS('Arrêts médicaux'!$AF$8:$AF$500,'Arrêts médicaux'!$A$8:$A$500,B14,'Arrêts médicaux'!$D$8:$D$500,Salariés!$H$4)</f>
        <v>0</v>
      </c>
      <c r="MQ14" s="38">
        <f t="shared" si="248"/>
        <v>0</v>
      </c>
      <c r="MR14" s="37">
        <f>SUMIFS('Arrêts médicaux'!$AF$8:$AF$500,'Arrêts médicaux'!$A$8:$A$500,B14,'Arrêts médicaux'!$D$8:$D$500,Salariés!$H$5)</f>
        <v>0</v>
      </c>
      <c r="MS14" s="37">
        <f>SUMIFS('Arrêts médicaux'!$AF$8:$AF$500,'Arrêts médicaux'!$A$8:$A$500,B14,'Arrêts médicaux'!$D$8:$D$500,Salariés!$H$6)</f>
        <v>0</v>
      </c>
      <c r="MT14" s="37">
        <f>SUMIFS('Arrêts médicaux'!$AF$8:$AF$500,'Arrêts médicaux'!$A$8:$A$500,B14,'Arrêts médicaux'!$D$8:$D$500,Salariés!$H$7)</f>
        <v>0</v>
      </c>
      <c r="MU14" s="38">
        <f t="shared" si="249"/>
        <v>0</v>
      </c>
      <c r="MV14" s="37">
        <f>SUMIFS('Arrêts médicaux'!$AF$8:$AF$500,'Arrêts médicaux'!$A$8:$A$500,B14,'Arrêts médicaux'!$D$8:$D$500,Salariés!$H$8)</f>
        <v>0</v>
      </c>
      <c r="MW14" s="37">
        <f>SUMIFS('Absences diverses'!$AD$8:$AD$500,'Absences diverses'!$A$8:$A$500,B14,'Absences diverses'!$D$8:$D$500,Salariés!$J$1)</f>
        <v>0</v>
      </c>
      <c r="MX14" s="37">
        <f>SUMIFS('Absences diverses'!$AD$8:$AD$500,'Absences diverses'!$A$8:$A$500,B14,'Absences diverses'!$D$8:$D$500,Salariés!$J$2)</f>
        <v>0</v>
      </c>
      <c r="MY14" s="37">
        <f>SUMIFS('Absences diverses'!$AD$8:$AD$500,'Absences diverses'!$A$8:$A$500,B14,'Absences diverses'!$D$8:$D$500,Salariés!$J$3)</f>
        <v>0</v>
      </c>
      <c r="MZ14" s="37">
        <f>SUMIFS('Absences diverses'!$AD$8:$AD$500,'Absences diverses'!$A$8:$A$500,B14,'Absences diverses'!$D$8:$D$500,Salariés!$J$4)</f>
        <v>0</v>
      </c>
      <c r="NA14" s="37">
        <f>SUMIFS('Arrêts médicaux'!$AG$8:$AG$500,'Arrêts médicaux'!$A$8:$A$500,B14,'Arrêts médicaux'!$D$8:$D$500,Salariés!$H$1)</f>
        <v>0</v>
      </c>
      <c r="NB14" s="37">
        <f>SUMIFS('Arrêts médicaux'!$AG$8:$AG$500,'Arrêts médicaux'!$A$8:$A$500,B14,'Arrêts médicaux'!$D$8:$D$500,Salariés!$H$2)</f>
        <v>0</v>
      </c>
      <c r="NC14" s="38">
        <f t="shared" si="250"/>
        <v>0</v>
      </c>
      <c r="ND14" s="37">
        <f>SUMIFS('Arrêts médicaux'!$AG$8:$AG$500,'Arrêts médicaux'!$A$8:$A$500,B14,'Arrêts médicaux'!$D$8:$D$500,Salariés!$H$3)</f>
        <v>0</v>
      </c>
      <c r="NE14" s="37">
        <f>SUMIFS('Arrêts médicaux'!$AG$8:$AG$500,'Arrêts médicaux'!$A$8:$A$500,B14,'Arrêts médicaux'!$D$8:$D$500,Salariés!$H$4)</f>
        <v>0</v>
      </c>
      <c r="NF14" s="38">
        <f t="shared" si="251"/>
        <v>0</v>
      </c>
      <c r="NG14" s="37">
        <f>SUMIFS('Arrêts médicaux'!$AG$8:$AG$500,'Arrêts médicaux'!$A$8:$A$500,B14,'Arrêts médicaux'!$D$8:$D$500,Salariés!$H$5)</f>
        <v>0</v>
      </c>
      <c r="NH14" s="37">
        <f>SUMIFS('Arrêts médicaux'!$AG$8:$AG$500,'Arrêts médicaux'!$A$8:$A$500,B14,'Arrêts médicaux'!$D$8:$D$500,Salariés!$H$6)</f>
        <v>0</v>
      </c>
      <c r="NI14" s="37">
        <f>SUMIFS('Arrêts médicaux'!$AG$8:$AG$500,'Arrêts médicaux'!$A$8:$A$500,B14,'Arrêts médicaux'!$D$8:$D$500,Salariés!$H$7)</f>
        <v>0</v>
      </c>
      <c r="NJ14" s="38">
        <f t="shared" si="252"/>
        <v>0</v>
      </c>
      <c r="NK14" s="37">
        <f>SUMIFS('Arrêts médicaux'!$AG$8:$AG$500,'Arrêts médicaux'!$A$8:$A$500,B14,'Arrêts médicaux'!$D$8:$D$500,Salariés!$H$8)</f>
        <v>0</v>
      </c>
      <c r="NL14" s="37">
        <f>SUMIFS('Absences diverses'!$AE$8:$AE$500,'Absences diverses'!$A$8:$A$500,B14,'Absences diverses'!$D$8:$D$500,Salariés!$J$1)</f>
        <v>0</v>
      </c>
      <c r="NM14" s="37">
        <f>SUMIFS('Absences diverses'!$AE$8:$AE$500,'Absences diverses'!$A$8:$A$500,B14,'Absences diverses'!$D$8:$D$500,Salariés!$J$2)</f>
        <v>0</v>
      </c>
      <c r="NN14" s="37">
        <f>SUMIFS('Absences diverses'!$AE$8:$AE$500,'Absences diverses'!$A$8:$A$500,B14,'Absences diverses'!$D$8:$D$500,Salariés!$J$3)</f>
        <v>0</v>
      </c>
      <c r="NO14" s="37">
        <f>SUMIFS('Absences diverses'!$AE$8:$AE$500,'Absences diverses'!$A$8:$A$500,B14,'Absences diverses'!$D$8:$D$500,Salariés!$J$4)</f>
        <v>0</v>
      </c>
      <c r="NP14" s="37">
        <f>SUMIFS('Arrêts médicaux'!$AH$8:$AH$500,'Arrêts médicaux'!$A$8:$A$500,B14,'Arrêts médicaux'!$D$8:$D$500,Salariés!$H$1)</f>
        <v>0</v>
      </c>
      <c r="NQ14" s="37">
        <f>SUMIFS('Arrêts médicaux'!$AH$8:$AH$500,'Arrêts médicaux'!$A$8:$A$500,B14,'Arrêts médicaux'!$D$8:$D$500,Salariés!$H$2)</f>
        <v>0</v>
      </c>
      <c r="NR14" s="38">
        <f t="shared" si="253"/>
        <v>0</v>
      </c>
      <c r="NS14" s="37">
        <f>SUMIFS('Arrêts médicaux'!$AH$8:$AH$500,'Arrêts médicaux'!$A$8:$A$500,B14,'Arrêts médicaux'!$D$8:$D$500,Salariés!$H$3)</f>
        <v>0</v>
      </c>
      <c r="NT14" s="37">
        <f>SUMIFS('Arrêts médicaux'!$AH$8:$AH$500,'Arrêts médicaux'!$A$8:$A$500,B14,'Arrêts médicaux'!$D$8:$D$500,Salariés!$H$4)</f>
        <v>0</v>
      </c>
      <c r="NU14" s="38">
        <f t="shared" si="254"/>
        <v>0</v>
      </c>
      <c r="NV14" s="37">
        <f>SUMIFS('Arrêts médicaux'!$AH$8:$AH$500,'Arrêts médicaux'!$A$8:$A$500,B14,'Arrêts médicaux'!$D$8:$D$500,Salariés!$H$5)</f>
        <v>0</v>
      </c>
      <c r="NW14" s="37">
        <f>SUMIFS('Arrêts médicaux'!$AH$8:$AH$500,'Arrêts médicaux'!$A$8:$A$500,B14,'Arrêts médicaux'!$D$8:$D$500,Salariés!$H$6)</f>
        <v>0</v>
      </c>
      <c r="NX14" s="37">
        <f>SUMIFS('Arrêts médicaux'!$AH$8:$AH$500,'Arrêts médicaux'!$A$8:$A$500,B14,'Arrêts médicaux'!$D$8:$D$500,Salariés!$H$7)</f>
        <v>0</v>
      </c>
      <c r="NY14" s="38">
        <f t="shared" si="255"/>
        <v>0</v>
      </c>
      <c r="NZ14" s="37">
        <f>SUMIFS('Arrêts médicaux'!$AH$8:$AH$500,'Arrêts médicaux'!$A$8:$A$500,B14,'Arrêts médicaux'!$D$8:$D$500,Salariés!$H$8)</f>
        <v>0</v>
      </c>
      <c r="OA14" s="37">
        <f>SUMIFS('Absences diverses'!$AF$8:$AF$500,'Absences diverses'!$A$8:$A$500,B14,'Absences diverses'!$D$8:$D$500,Salariés!$J$1)</f>
        <v>0</v>
      </c>
      <c r="OB14" s="37">
        <f>SUMIFS('Absences diverses'!$AF$8:$AF$500,'Absences diverses'!$A$8:$A$500,B14,'Absences diverses'!$D$8:$D$500,Salariés!$J$2)</f>
        <v>0</v>
      </c>
      <c r="OC14" s="37">
        <f>SUMIFS('Absences diverses'!$AF$8:$AF$500,'Absences diverses'!$A$8:$A$500,B14,'Absences diverses'!$D$8:$D$500,Salariés!$J$3)</f>
        <v>0</v>
      </c>
      <c r="OD14" s="37">
        <f>SUMIFS('Absences diverses'!$AF$8:$AF$500,'Absences diverses'!$A$8:$A$500,B14,'Absences diverses'!$D$8:$D$500,Salariés!$J$4)</f>
        <v>0</v>
      </c>
      <c r="OE14" s="37">
        <f>SUMIFS('Arrêts médicaux'!$AI$8:$AI$500,'Arrêts médicaux'!$A$8:$A$500,B14,'Arrêts médicaux'!$D$8:$D$500,Salariés!$H$1)</f>
        <v>0</v>
      </c>
      <c r="OF14" s="37">
        <f>SUMIFS('Arrêts médicaux'!$AI$8:$AI$500,'Arrêts médicaux'!$A$8:$A$500,B14,'Arrêts médicaux'!$D$8:$D$500,Salariés!$H$2)</f>
        <v>0</v>
      </c>
      <c r="OG14" s="38">
        <f t="shared" si="256"/>
        <v>0</v>
      </c>
      <c r="OH14" s="37">
        <f>SUMIFS('Arrêts médicaux'!$AI$8:$AI$500,'Arrêts médicaux'!$A$8:$A$500,B14,'Arrêts médicaux'!$D$8:$D$500,Salariés!$H$3)</f>
        <v>0</v>
      </c>
      <c r="OI14" s="37">
        <f>SUMIFS('Arrêts médicaux'!$AI$8:$AI$500,'Arrêts médicaux'!$A$8:$A$500,B14,'Arrêts médicaux'!$D$8:$D$500,Salariés!$H$4)</f>
        <v>0</v>
      </c>
      <c r="OJ14" s="38">
        <f t="shared" si="257"/>
        <v>0</v>
      </c>
      <c r="OK14" s="37">
        <f>SUMIFS('Arrêts médicaux'!$AI$8:$AI$500,'Arrêts médicaux'!$A$8:$A$500,B14,'Arrêts médicaux'!$D$8:$D$500,Salariés!$H$5)</f>
        <v>0</v>
      </c>
      <c r="OL14" s="37">
        <f>SUMIFS('Arrêts médicaux'!$AI$8:$AI$500,'Arrêts médicaux'!$A$8:$A$500,B14,'Arrêts médicaux'!$D$8:$D$500,Salariés!$H$6)</f>
        <v>0</v>
      </c>
      <c r="OM14" s="37">
        <f>SUMIFS('Arrêts médicaux'!$AI$8:$AI$500,'Arrêts médicaux'!$A$8:$A$500,B14,'Arrêts médicaux'!$D$8:$D$500,Salariés!$H$7)</f>
        <v>0</v>
      </c>
      <c r="ON14" s="38">
        <f t="shared" si="258"/>
        <v>0</v>
      </c>
      <c r="OO14" s="37">
        <f>SUMIFS('Arrêts médicaux'!$AI$8:$AI$500,'Arrêts médicaux'!$A$8:$A$500,B14,'Arrêts médicaux'!$D$8:$D$500,Salariés!$H$8)</f>
        <v>0</v>
      </c>
      <c r="OP14" s="37">
        <f>SUMIFS('Absences diverses'!$AG$8:$AG$500,'Absences diverses'!$A$8:$A$500,B14,'Absences diverses'!$D$8:$D$500,Salariés!$J$1)</f>
        <v>0</v>
      </c>
      <c r="OQ14" s="37">
        <f>SUMIFS('Absences diverses'!$AG$8:$AG$500,'Absences diverses'!$A$8:$A$500,B14,'Absences diverses'!$D$8:$D$500,Salariés!$J$2)</f>
        <v>0</v>
      </c>
      <c r="OR14" s="37">
        <f>SUMIFS('Absences diverses'!$AG$8:$AG$500,'Absences diverses'!$A$8:$A$500,B14,'Absences diverses'!$D$8:$D$500,Salariés!$J$3)</f>
        <v>0</v>
      </c>
      <c r="OS14" s="37">
        <f>SUMIFS('Absences diverses'!$AG$8:$AG$500,'Absences diverses'!$A$8:$A$500,B14,'Absences diverses'!$D$8:$D$500,Salariés!$J$4)</f>
        <v>0</v>
      </c>
      <c r="OT14" s="37">
        <f>SUMIFS('Arrêts médicaux'!$AJ$8:$AJ$500,'Arrêts médicaux'!$A$8:$A$500,B14,'Arrêts médicaux'!$D$8:$D$500,Salariés!$H$1)</f>
        <v>0</v>
      </c>
      <c r="OU14" s="37">
        <f>SUMIFS('Arrêts médicaux'!$AJ$8:$AJ$500,'Arrêts médicaux'!$A$8:$A$500,B14,'Arrêts médicaux'!$D$8:$D$500,Salariés!$H$2)</f>
        <v>0</v>
      </c>
      <c r="OV14" s="38">
        <f t="shared" si="259"/>
        <v>0</v>
      </c>
      <c r="OW14" s="37">
        <f>SUMIFS('Arrêts médicaux'!$AJ$8:$AJ$500,'Arrêts médicaux'!$A$8:$A$500,B14,'Arrêts médicaux'!$D$8:$D$500,Salariés!$H$3)</f>
        <v>0</v>
      </c>
      <c r="OX14" s="37">
        <f>SUMIFS('Arrêts médicaux'!$AJ$8:$AJ$500,'Arrêts médicaux'!$A$8:$A$500,B14,'Arrêts médicaux'!$D$8:$D$500,Salariés!$H$4)</f>
        <v>0</v>
      </c>
      <c r="OY14" s="38">
        <f t="shared" si="260"/>
        <v>0</v>
      </c>
      <c r="OZ14" s="37">
        <f>SUMIFS('Arrêts médicaux'!$AJ$8:$AJ$500,'Arrêts médicaux'!$A$8:$A$500,B14,'Arrêts médicaux'!$D$8:$D$500,Salariés!$H$5)</f>
        <v>0</v>
      </c>
      <c r="PA14" s="37">
        <f>SUMIFS('Arrêts médicaux'!$AJ$8:$AJ$500,'Arrêts médicaux'!$A$8:$A$500,B14,'Arrêts médicaux'!$D$8:$D$500,Salariés!$H$6)</f>
        <v>0</v>
      </c>
      <c r="PB14" s="37">
        <f>SUMIFS('Arrêts médicaux'!$AJ$8:$AJ$500,'Arrêts médicaux'!$A$8:$A$500,B14,'Arrêts médicaux'!$D$8:$D$500,Salariés!$H$7)</f>
        <v>0</v>
      </c>
      <c r="PC14" s="38">
        <f t="shared" si="261"/>
        <v>0</v>
      </c>
      <c r="PD14" s="37">
        <f>SUMIFS('Arrêts médicaux'!$AJ$8:$AJ$500,'Arrêts médicaux'!$A$8:$A$500,B14,'Arrêts médicaux'!$D$8:$D$500,Salariés!$H$8)</f>
        <v>0</v>
      </c>
      <c r="PE14" s="37">
        <f>SUMIFS('Absences diverses'!$AH$8:$AH$500,'Absences diverses'!$A$8:$A$500,B14,'Absences diverses'!$D$8:$D$500,Salariés!$J$1)</f>
        <v>0</v>
      </c>
      <c r="PF14" s="37">
        <f>SUMIFS('Absences diverses'!$AH$8:$AH$500,'Absences diverses'!$A$8:$A$500,B14,'Absences diverses'!$D$8:$D$500,Salariés!$J$2)</f>
        <v>0</v>
      </c>
      <c r="PG14" s="37">
        <f>SUMIFS('Absences diverses'!$AH$8:$AH$500,'Absences diverses'!$A$8:$A$500,B14,'Absences diverses'!$D$8:$D$500,Salariés!$J$3)</f>
        <v>0</v>
      </c>
      <c r="PH14" s="37">
        <f>SUMIFS('Absences diverses'!$AH$8:$AH$500,'Absences diverses'!$A$8:$A$500,B14,'Absences diverses'!$D$8:$D$500,Salariés!$J$4)</f>
        <v>0</v>
      </c>
      <c r="PI14" s="37">
        <f>SUMIFS('Arrêts médicaux'!$AK$8:$AK$500,'Arrêts médicaux'!$A$8:$A$500,B14,'Arrêts médicaux'!$D$8:$D$500,Salariés!$H$1)</f>
        <v>0</v>
      </c>
      <c r="PJ14" s="37">
        <f>SUMIFS('Arrêts médicaux'!$AK$8:$AK$500,'Arrêts médicaux'!$A$8:$A$500,B14,'Arrêts médicaux'!$D$8:$D$500,Salariés!$H$2)</f>
        <v>0</v>
      </c>
      <c r="PK14" s="38">
        <f t="shared" si="262"/>
        <v>0</v>
      </c>
      <c r="PL14" s="37">
        <f>SUMIFS('Arrêts médicaux'!$AK$8:$AK$500,'Arrêts médicaux'!$A$8:$A$500,B14,'Arrêts médicaux'!$D$8:$D$500,Salariés!$H$3)</f>
        <v>0</v>
      </c>
      <c r="PM14" s="37">
        <f>SUMIFS('Arrêts médicaux'!$AK$8:$AK$500,'Arrêts médicaux'!$A$8:$A$500,B14,'Arrêts médicaux'!$D$8:$D$500,Salariés!$H$4)</f>
        <v>0</v>
      </c>
      <c r="PN14" s="38">
        <f t="shared" si="263"/>
        <v>0</v>
      </c>
      <c r="PO14" s="37">
        <f>SUMIFS('Arrêts médicaux'!$AK$8:$AK$500,'Arrêts médicaux'!$A$8:$A$500,B14,'Arrêts médicaux'!$D$8:$D$500,Salariés!$H$5)</f>
        <v>0</v>
      </c>
      <c r="PP14" s="37">
        <f>SUMIFS('Arrêts médicaux'!$AK$8:$AK$500,'Arrêts médicaux'!$A$8:$A$500,B14,'Arrêts médicaux'!$D$8:$D$500,Salariés!$H$6)</f>
        <v>0</v>
      </c>
      <c r="PQ14" s="37">
        <f>SUMIFS('Arrêts médicaux'!$AK$8:$AK$500,'Arrêts médicaux'!$A$8:$A$500,B14,'Arrêts médicaux'!$D$8:$D$500,Salariés!$H$7)</f>
        <v>0</v>
      </c>
      <c r="PR14" s="38">
        <f t="shared" si="264"/>
        <v>0</v>
      </c>
      <c r="PS14" s="37">
        <f>SUMIFS('Arrêts médicaux'!$AK$8:$AK$500,'Arrêts médicaux'!$A$8:$A$500,B14,'Arrêts médicaux'!$D$8:$D$500,Salariés!$H$8)</f>
        <v>0</v>
      </c>
      <c r="PT14" s="37">
        <f>SUMIFS('Absences diverses'!$AI$8:$AI$500,'Absences diverses'!$A$8:$A$500,B14,'Absences diverses'!$D$8:$D$500,Salariés!$J$1)</f>
        <v>0</v>
      </c>
      <c r="PU14" s="37">
        <f>SUMIFS('Absences diverses'!$AI$8:$AI$500,'Absences diverses'!$A$8:$A$500,B14,'Absences diverses'!$D$8:$D$500,Salariés!$J$2)</f>
        <v>0</v>
      </c>
      <c r="PV14" s="37">
        <f>SUMIFS('Absences diverses'!$AI$8:$AI$500,'Absences diverses'!$A$8:$A$500,B14,'Absences diverses'!$D$8:$D$500,Salariés!$J$3)</f>
        <v>0</v>
      </c>
      <c r="PW14" s="37">
        <f>SUMIFS('Absences diverses'!$AI$8:$AI$500,'Absences diverses'!$A$8:$A$500,B14,'Absences diverses'!$D$8:$D$500,Salariés!$J$4)</f>
        <v>0</v>
      </c>
      <c r="PX14" s="37">
        <f>SUMIFS('Arrêts médicaux'!$AL$8:$AL$500,'Arrêts médicaux'!$A$8:$A$500,B14,'Arrêts médicaux'!$D$8:$D$500,Salariés!$H$1)</f>
        <v>0</v>
      </c>
      <c r="PY14" s="37">
        <f>SUMIFS('Arrêts médicaux'!$AL$8:$AL$500,'Arrêts médicaux'!$A$8:$A$500,B14,'Arrêts médicaux'!$D$8:$D$500,Salariés!$H$2)</f>
        <v>0</v>
      </c>
      <c r="PZ14" s="38">
        <f t="shared" si="265"/>
        <v>0</v>
      </c>
      <c r="QA14" s="37">
        <f>SUMIFS('Arrêts médicaux'!$AL$8:$AL$500,'Arrêts médicaux'!$A$8:$A$500,B14,'Arrêts médicaux'!$D$8:$D$500,Salariés!$H$3)</f>
        <v>0</v>
      </c>
      <c r="QB14" s="37">
        <f>SUMIFS('Arrêts médicaux'!$AL$8:$AL$500,'Arrêts médicaux'!$A$8:$A$500,B14,'Arrêts médicaux'!$D$8:$D$500,Salariés!$H$4)</f>
        <v>0</v>
      </c>
      <c r="QC14" s="38">
        <f t="shared" si="266"/>
        <v>0</v>
      </c>
      <c r="QD14" s="37">
        <f>SUMIFS('Arrêts médicaux'!$AL$8:$AL$500,'Arrêts médicaux'!$A$8:$A$500,B14,'Arrêts médicaux'!$D$8:$D$500,Salariés!$H$5)</f>
        <v>0</v>
      </c>
      <c r="QE14" s="37">
        <f>SUMIFS('Arrêts médicaux'!$AL$8:$AL$500,'Arrêts médicaux'!$A$8:$A$500,B14,'Arrêts médicaux'!$D$8:$D$500,Salariés!$H$6)</f>
        <v>0</v>
      </c>
      <c r="QF14" s="37">
        <f>SUMIFS('Arrêts médicaux'!$AL$8:$AL$500,'Arrêts médicaux'!$A$8:$A$500,B14,'Arrêts médicaux'!$D$8:$D$500,Salariés!$H$7)</f>
        <v>0</v>
      </c>
      <c r="QG14" s="38">
        <f t="shared" si="267"/>
        <v>0</v>
      </c>
      <c r="QH14" s="37">
        <f>SUMIFS('Arrêts médicaux'!$AL$8:$AL$500,'Arrêts médicaux'!$A$8:$A$500,B14,'Arrêts médicaux'!$D$8:$D$500,Salariés!$H$8)</f>
        <v>0</v>
      </c>
      <c r="QI14" s="37">
        <f>SUMIFS('Absences diverses'!$AJ$8:$AJ$500,'Absences diverses'!$A$8:$A$500,B14,'Absences diverses'!$D$8:$D$500,Salariés!$J$1)</f>
        <v>0</v>
      </c>
      <c r="QJ14" s="37">
        <f>SUMIFS('Absences diverses'!$AJ$8:$AJ$500,'Absences diverses'!$A$8:$A$500,B14,'Absences diverses'!$D$8:$D$500,Salariés!$J$2)</f>
        <v>0</v>
      </c>
      <c r="QK14" s="37">
        <f>SUMIFS('Absences diverses'!$AJ$8:$AJ$500,'Absences diverses'!$A$8:$A$500,B14,'Absences diverses'!$D$8:$D$500,Salariés!$J$3)</f>
        <v>0</v>
      </c>
      <c r="QL14" s="37">
        <f>SUMIFS('Absences diverses'!$AJ$8:$AJ$500,'Absences diverses'!$A$8:$A$500,B14,'Absences diverses'!$D$8:$D$500,Salariés!$J$4)</f>
        <v>0</v>
      </c>
      <c r="QM14" s="37">
        <f>SUMIFS('Arrêts médicaux'!$AM$8:$AM$500,'Arrêts médicaux'!$A$8:$A$500,B14,'Arrêts médicaux'!$D$8:$D$500,Salariés!$H$1)</f>
        <v>0</v>
      </c>
      <c r="QN14" s="37">
        <f>SUMIFS('Arrêts médicaux'!$AM$8:$AM$500,'Arrêts médicaux'!$A$8:$A$500,B14,'Arrêts médicaux'!$D$8:$D$500,Salariés!$H$2)</f>
        <v>0</v>
      </c>
      <c r="QO14" s="38">
        <f t="shared" si="268"/>
        <v>0</v>
      </c>
      <c r="QP14" s="37">
        <f>SUMIFS('Arrêts médicaux'!$AM$8:$AM$500,'Arrêts médicaux'!$A$8:$A$500,B14,'Arrêts médicaux'!$D$8:$D$500,Salariés!$H$3)</f>
        <v>0</v>
      </c>
      <c r="QQ14" s="37">
        <f>SUMIFS('Arrêts médicaux'!$AM$8:$AM$500,'Arrêts médicaux'!$A$8:$A$500,B14,'Arrêts médicaux'!$D$8:$D$500,Salariés!$H$4)</f>
        <v>0</v>
      </c>
      <c r="QR14" s="38">
        <f t="shared" si="269"/>
        <v>0</v>
      </c>
      <c r="QS14" s="37">
        <f>SUMIFS('Arrêts médicaux'!$AM$8:$AM$500,'Arrêts médicaux'!$A$8:$A$500,B14,'Arrêts médicaux'!$D$8:$D$500,Salariés!$H$5)</f>
        <v>0</v>
      </c>
      <c r="QT14" s="37">
        <f>SUMIFS('Arrêts médicaux'!$AM$8:$AM$500,'Arrêts médicaux'!$A$8:$A$500,B14,'Arrêts médicaux'!$D$8:$D$500,Salariés!$H$6)</f>
        <v>0</v>
      </c>
      <c r="QU14" s="37">
        <f>SUMIFS('Arrêts médicaux'!$AM$8:$AM$500,'Arrêts médicaux'!$A$8:$A$500,B14,'Arrêts médicaux'!$D$8:$D$500,Salariés!$H$7)</f>
        <v>0</v>
      </c>
      <c r="QV14" s="38">
        <f t="shared" si="270"/>
        <v>0</v>
      </c>
      <c r="QW14" s="37">
        <f>SUMIFS('Arrêts médicaux'!$AM$8:$AM$500,'Arrêts médicaux'!$A$8:$A$500,B14,'Arrêts médicaux'!$D$8:$D$500,Salariés!$H$8)</f>
        <v>0</v>
      </c>
      <c r="QX14" s="37">
        <f>SUMIFS('Absences diverses'!$AK$8:$AK$500,'Absences diverses'!$A$8:$A$500,B14,'Absences diverses'!$D$8:$D$500,Salariés!$J$1)</f>
        <v>0</v>
      </c>
      <c r="QY14" s="37">
        <f>SUMIFS('Absences diverses'!$AK$8:$AK$500,'Absences diverses'!$A$8:$A$500,B14,'Absences diverses'!$D$8:$D$500,Salariés!$J$2)</f>
        <v>0</v>
      </c>
      <c r="QZ14" s="37">
        <f>SUMIFS('Absences diverses'!$AK$8:$AK$500,'Absences diverses'!$A$8:$A$500,B14,'Absences diverses'!$D$8:$D$500,Salariés!$J$3)</f>
        <v>0</v>
      </c>
      <c r="RA14" s="37">
        <f>SUMIFS('Absences diverses'!$AK$8:$AK$500,'Absences diverses'!$A$8:$A$500,B14,'Absences diverses'!$D$8:$D$500,Salariés!$J$4)</f>
        <v>0</v>
      </c>
      <c r="RB14" s="37">
        <f>SUMIFS('Arrêts médicaux'!$AN$8:$AN$500,'Arrêts médicaux'!$A$8:$A$500,B14,'Arrêts médicaux'!$D$8:$D$500,Salariés!$H$1)</f>
        <v>0</v>
      </c>
      <c r="RC14" s="37">
        <f>SUMIFS('Arrêts médicaux'!$AN$8:$AN$500,'Arrêts médicaux'!$A$8:$A$500,B14,'Arrêts médicaux'!$D$8:$D$500,Salariés!$H$2)</f>
        <v>0</v>
      </c>
      <c r="RD14" s="38">
        <f t="shared" si="271"/>
        <v>0</v>
      </c>
      <c r="RE14" s="37">
        <f>SUMIFS('Arrêts médicaux'!$AN$8:$AN$500,'Arrêts médicaux'!$A$8:$A$500,B14,'Arrêts médicaux'!$D$8:$D$500,Salariés!$H$3)</f>
        <v>0</v>
      </c>
      <c r="RF14" s="37">
        <f>SUMIFS('Arrêts médicaux'!$AN$8:$AN$500,'Arrêts médicaux'!$A$8:$A$500,B14,'Arrêts médicaux'!$D$8:$D$500,Salariés!$H$4)</f>
        <v>0</v>
      </c>
      <c r="RG14" s="38">
        <f t="shared" si="272"/>
        <v>0</v>
      </c>
      <c r="RH14" s="37">
        <f>SUMIFS('Arrêts médicaux'!$AN$8:$AN$500,'Arrêts médicaux'!$A$8:$A$500,B14,'Arrêts médicaux'!$D$8:$D$500,Salariés!$H$5)</f>
        <v>0</v>
      </c>
      <c r="RI14" s="37">
        <f>SUMIFS('Arrêts médicaux'!$AN$8:$AN$500,'Arrêts médicaux'!$A$8:$A$500,B14,'Arrêts médicaux'!$D$8:$D$500,Salariés!$H$6)</f>
        <v>0</v>
      </c>
      <c r="RJ14" s="37">
        <f>SUMIFS('Arrêts médicaux'!$AN$8:$AN$500,'Arrêts médicaux'!$A$8:$A$500,B14,'Arrêts médicaux'!$D$8:$D$500,Salariés!$H$7)</f>
        <v>0</v>
      </c>
      <c r="RK14" s="38">
        <f t="shared" si="273"/>
        <v>0</v>
      </c>
      <c r="RL14" s="37">
        <f>SUMIFS('Arrêts médicaux'!$AN$8:$AN$500,'Arrêts médicaux'!$A$8:$A$500,B14,'Arrêts médicaux'!$D$8:$D$500,Salariés!$H$8)</f>
        <v>0</v>
      </c>
      <c r="RM14" s="37">
        <f>SUMIFS('Absences diverses'!$AL$8:$AL$500,'Absences diverses'!$A$8:$A$500,B14,'Absences diverses'!$D$8:$D$500,Salariés!$J$1)</f>
        <v>0</v>
      </c>
      <c r="RN14" s="37">
        <f>SUMIFS('Absences diverses'!$AL$8:$AL$500,'Absences diverses'!$A$8:$A$500,B14,'Absences diverses'!$D$8:$D$500,Salariés!$J$2)</f>
        <v>0</v>
      </c>
      <c r="RO14" s="37">
        <f>SUMIFS('Absences diverses'!$AL$8:$AL$500,'Absences diverses'!$A$8:$A$500,B14,'Absences diverses'!$D$8:$D$500,Salariés!$J$3)</f>
        <v>0</v>
      </c>
      <c r="RP14" s="37">
        <f>SUMIFS('Absences diverses'!$AL$8:$AL$500,'Absences diverses'!$A$8:$A$500,B14,'Absences diverses'!$D$8:$D$500,Salariés!$J$4)</f>
        <v>0</v>
      </c>
      <c r="RQ14" s="37">
        <f>SUMIFS('Arrêts médicaux'!$AO$8:$AO$500,'Arrêts médicaux'!$A$8:$A$500,B14,'Arrêts médicaux'!$D$8:$D$500,Salariés!$H$1)</f>
        <v>0</v>
      </c>
      <c r="RR14" s="37">
        <f>SUMIFS('Arrêts médicaux'!$AO$8:$AO$500,'Arrêts médicaux'!$A$8:$A$500,B14,'Arrêts médicaux'!$D$8:$D$500,Salariés!$H$2)</f>
        <v>0</v>
      </c>
      <c r="RS14" s="38">
        <f t="shared" si="274"/>
        <v>0</v>
      </c>
      <c r="RT14" s="37">
        <f>SUMIFS('Arrêts médicaux'!$AO$8:$AO$500,'Arrêts médicaux'!$A$8:$A$500,B14,'Arrêts médicaux'!$D$8:$D$500,Salariés!$H$3)</f>
        <v>0</v>
      </c>
      <c r="RU14" s="37">
        <f>SUMIFS('Arrêts médicaux'!$AO$8:$AO$500,'Arrêts médicaux'!$A$8:$A$500,B14,'Arrêts médicaux'!$D$8:$D$500,Salariés!$H$4)</f>
        <v>0</v>
      </c>
      <c r="RV14" s="38">
        <f t="shared" si="275"/>
        <v>0</v>
      </c>
      <c r="RW14" s="37">
        <f>SUMIFS('Arrêts médicaux'!$AO$8:$AO$500,'Arrêts médicaux'!$A$8:$A$500,B14,'Arrêts médicaux'!$D$8:$D$500,Salariés!$H$5)</f>
        <v>0</v>
      </c>
      <c r="RX14" s="37">
        <f>SUMIFS('Arrêts médicaux'!$AO$8:$AO$500,'Arrêts médicaux'!$A$8:$A$500,B14,'Arrêts médicaux'!$D$8:$D$500,Salariés!$H$6)</f>
        <v>0</v>
      </c>
      <c r="RY14" s="37">
        <f>SUMIFS('Arrêts médicaux'!$AO$8:$AO$500,'Arrêts médicaux'!$A$8:$A$500,B14,'Arrêts médicaux'!$D$8:$D$500,Salariés!$H$7)</f>
        <v>0</v>
      </c>
      <c r="RZ14" s="38">
        <f t="shared" si="276"/>
        <v>0</v>
      </c>
      <c r="SA14" s="37">
        <f>SUMIFS('Arrêts médicaux'!$AO$8:$AO$500,'Arrêts médicaux'!$A$8:$A$500,B14,'Arrêts médicaux'!$D$8:$D$500,Salariés!$H$8)</f>
        <v>0</v>
      </c>
      <c r="SB14" s="37">
        <f>SUMIFS('Absences diverses'!$AM$8:$AM$500,'Absences diverses'!$A$8:$A$500,B14,'Absences diverses'!$D$8:$D$500,Salariés!$J$1)</f>
        <v>0</v>
      </c>
      <c r="SC14" s="37">
        <f>SUMIFS('Absences diverses'!$AM$8:$AM$500,'Absences diverses'!$A$8:$A$500,B14,'Absences diverses'!$D$8:$D$500,Salariés!$J$2)</f>
        <v>0</v>
      </c>
      <c r="SD14" s="37">
        <f>SUMIFS('Absences diverses'!$AM$8:$AM$500,'Absences diverses'!$A$8:$A$500,B14,'Absences diverses'!$D$8:$D$500,Salariés!$J$3)</f>
        <v>0</v>
      </c>
      <c r="SE14" s="37">
        <f>SUMIFS('Absences diverses'!$AM$8:$AM$500,'Absences diverses'!$A$8:$A$500,B14,'Absences diverses'!$D$8:$D$500,Salariés!$J$4)</f>
        <v>0</v>
      </c>
      <c r="SF14" s="37">
        <f>SUMIFS('Arrêts médicaux'!$AP$8:$AP$500,'Arrêts médicaux'!$A$8:$A$500,B14,'Arrêts médicaux'!$D$8:$D$500,Salariés!$H$1)</f>
        <v>0</v>
      </c>
      <c r="SG14" s="37">
        <f>SUMIFS('Arrêts médicaux'!$AP$8:$AP$500,'Arrêts médicaux'!$A$8:$A$500,B14,'Arrêts médicaux'!$D$8:$D$500,Salariés!$H$2)</f>
        <v>0</v>
      </c>
      <c r="SH14" s="38">
        <f t="shared" si="277"/>
        <v>0</v>
      </c>
      <c r="SI14" s="37">
        <f>SUMIFS('Arrêts médicaux'!$AP$8:$AP$500,'Arrêts médicaux'!$A$8:$A$500,B14,'Arrêts médicaux'!$D$8:$D$500,Salariés!$H$3)</f>
        <v>0</v>
      </c>
      <c r="SJ14" s="37">
        <f>SUMIFS('Arrêts médicaux'!$AP$8:$AP$500,'Arrêts médicaux'!$A$8:$A$500,B14,'Arrêts médicaux'!$D$8:$D$500,Salariés!$H$4)</f>
        <v>0</v>
      </c>
      <c r="SK14" s="38">
        <f t="shared" si="278"/>
        <v>0</v>
      </c>
      <c r="SL14" s="37">
        <f>SUMIFS('Arrêts médicaux'!$AP$8:$AP$500,'Arrêts médicaux'!$A$8:$A$500,B14,'Arrêts médicaux'!$D$8:$D$500,Salariés!$H$5)</f>
        <v>0</v>
      </c>
      <c r="SM14" s="37">
        <f>SUMIFS('Arrêts médicaux'!$AP$8:$AP$500,'Arrêts médicaux'!$A$8:$A$500,B14,'Arrêts médicaux'!$D$8:$D$500,Salariés!$H$6)</f>
        <v>0</v>
      </c>
      <c r="SN14" s="37">
        <f>SUMIFS('Arrêts médicaux'!$AP$8:$AP$500,'Arrêts médicaux'!$A$8:$A$500,B14,'Arrêts médicaux'!$D$8:$D$500,Salariés!$H$7)</f>
        <v>0</v>
      </c>
      <c r="SO14" s="38">
        <f t="shared" si="279"/>
        <v>0</v>
      </c>
      <c r="SP14" s="37">
        <f>SUMIFS('Arrêts médicaux'!$AP$8:$AP$500,'Arrêts médicaux'!$A$8:$A$500,B14,'Arrêts médicaux'!$D$8:$D$500,Salariés!$H$8)</f>
        <v>0</v>
      </c>
      <c r="SQ14" s="37">
        <f>SUMIFS('Absences diverses'!$AN$8:$AN$500,'Absences diverses'!$A$8:$A$500,B14,'Absences diverses'!$D$8:$D$500,Salariés!$J$1)</f>
        <v>0</v>
      </c>
      <c r="SR14" s="37">
        <f>SUMIFS('Absences diverses'!$AN$8:$AN$500,'Absences diverses'!$A$8:$A$500,B14,'Absences diverses'!$D$8:$D$500,Salariés!$J$2)</f>
        <v>0</v>
      </c>
      <c r="SS14" s="37">
        <f>SUMIFS('Absences diverses'!$AN$8:$AN$500,'Absences diverses'!$A$8:$A$500,B14,'Absences diverses'!$D$8:$D$500,Salariés!$J$3)</f>
        <v>0</v>
      </c>
      <c r="ST14" s="37">
        <f>SUMIFS('Absences diverses'!$AN$8:$AN$500,'Absences diverses'!$A$8:$A$500,B14,'Absences diverses'!$D$8:$D$500,Salariés!$J$4)</f>
        <v>0</v>
      </c>
      <c r="SU14" s="37">
        <f>SUMIFS('Arrêts médicaux'!$AQ$8:$AQ$500,'Arrêts médicaux'!$A$8:$A$500,B14,'Arrêts médicaux'!$D$8:$D$500,Salariés!$H$1)</f>
        <v>0</v>
      </c>
      <c r="SV14" s="37">
        <f>SUMIFS('Arrêts médicaux'!$AQ$8:$AQ$500,'Arrêts médicaux'!$A$8:$A$500,B14,'Arrêts médicaux'!$D$8:$D$500,Salariés!$H$2)</f>
        <v>0</v>
      </c>
      <c r="SW14" s="38">
        <f t="shared" si="280"/>
        <v>0</v>
      </c>
      <c r="SX14" s="37">
        <f>SUMIFS('Arrêts médicaux'!$AQ$8:$AQ$500,'Arrêts médicaux'!$A$8:$A$500,B14,'Arrêts médicaux'!$D$8:$D$500,Salariés!$H$3)</f>
        <v>0</v>
      </c>
      <c r="SY14" s="37">
        <f>SUMIFS('Arrêts médicaux'!$AQ$8:$AQ$500,'Arrêts médicaux'!$A$8:$A$500,B14,'Arrêts médicaux'!$D$8:$D$500,Salariés!$H$4)</f>
        <v>0</v>
      </c>
      <c r="SZ14" s="38">
        <f t="shared" si="281"/>
        <v>0</v>
      </c>
      <c r="TA14" s="37">
        <f>SUMIFS('Arrêts médicaux'!$AQ$8:$AQ$500,'Arrêts médicaux'!$A$8:$A$500,B14,'Arrêts médicaux'!$D$8:$D$500,Salariés!$H$5)</f>
        <v>0</v>
      </c>
      <c r="TB14" s="37">
        <f>SUMIFS('Arrêts médicaux'!$AQ$8:$AQ$500,'Arrêts médicaux'!$A$8:$A$500,B14,'Arrêts médicaux'!$D$8:$D$500,Salariés!$H$6)</f>
        <v>0</v>
      </c>
      <c r="TC14" s="37">
        <f>SUMIFS('Arrêts médicaux'!$AQ$8:$AQ$500,'Arrêts médicaux'!$A$8:$A$500,B14,'Arrêts médicaux'!$D$8:$D$500,Salariés!$H$7)</f>
        <v>0</v>
      </c>
      <c r="TD14" s="38">
        <f t="shared" si="282"/>
        <v>0</v>
      </c>
      <c r="TE14" s="37">
        <f>SUMIFS('Arrêts médicaux'!$AQ$8:$AQ$500,'Arrêts médicaux'!$A$8:$A$500,B14,'Arrêts médicaux'!$D$8:$D$500,Salariés!$H$8)</f>
        <v>0</v>
      </c>
      <c r="TF14" s="37">
        <f>SUMIFS('Absences diverses'!$AO$8:$AO$500,'Absences diverses'!$A$8:$A$500,B14,'Absences diverses'!$D$8:$D$500,Salariés!$J$1)</f>
        <v>0</v>
      </c>
      <c r="TG14" s="37">
        <f>SUMIFS('Absences diverses'!$AO$8:$AO$500,'Absences diverses'!$A$8:$A$500,B14,'Absences diverses'!$D$8:$D$500,Salariés!$J$2)</f>
        <v>0</v>
      </c>
      <c r="TH14" s="37">
        <f>SUMIFS('Absences diverses'!$AO$8:$AO$500,'Absences diverses'!$A$8:$A$500,B14,'Absences diverses'!$D$8:$D$500,Salariés!$J$3)</f>
        <v>0</v>
      </c>
      <c r="TI14" s="37">
        <f>SUMIFS('Absences diverses'!$AO$8:$AO$500,'Absences diverses'!$A$8:$A$500,B14,'Absences diverses'!$D$8:$D$500,Salariés!$J$4)</f>
        <v>0</v>
      </c>
      <c r="TJ14" s="37">
        <f>SUMIFS('Arrêts médicaux'!$AR$8:$AR$500,'Arrêts médicaux'!$A$8:$A$500,B14,'Arrêts médicaux'!$D$8:$D$500,Salariés!$H$1)</f>
        <v>0</v>
      </c>
      <c r="TK14" s="37">
        <f>SUMIFS('Arrêts médicaux'!$AR$8:$AR$500,'Arrêts médicaux'!$A$8:$A$500,B14,'Arrêts médicaux'!$D$8:$D$500,Salariés!$H$2)</f>
        <v>0</v>
      </c>
      <c r="TL14" s="38">
        <f t="shared" si="283"/>
        <v>0</v>
      </c>
      <c r="TM14" s="37">
        <f>SUMIFS('Arrêts médicaux'!$AR$8:$AR$500,'Arrêts médicaux'!$A$8:$A$500,B14,'Arrêts médicaux'!$D$8:$D$500,Salariés!$H$3)</f>
        <v>0</v>
      </c>
      <c r="TN14" s="37">
        <f>SUMIFS('Arrêts médicaux'!$AR$8:$AR$500,'Arrêts médicaux'!$A$8:$A$500,B14,'Arrêts médicaux'!$D$8:$D$500,Salariés!$H$4)</f>
        <v>0</v>
      </c>
      <c r="TO14" s="38">
        <f t="shared" si="284"/>
        <v>0</v>
      </c>
      <c r="TP14" s="37">
        <f>SUMIFS('Arrêts médicaux'!$AR$8:$AR$500,'Arrêts médicaux'!$A$8:$A$500,B14,'Arrêts médicaux'!$D$8:$D$500,Salariés!$H$5)</f>
        <v>0</v>
      </c>
      <c r="TQ14" s="37">
        <f>SUMIFS('Arrêts médicaux'!$AR$8:$AR$500,'Arrêts médicaux'!$A$8:$A$500,B14,'Arrêts médicaux'!$D$8:$D$500,Salariés!$H$6)</f>
        <v>0</v>
      </c>
      <c r="TR14" s="37">
        <f>SUMIFS('Arrêts médicaux'!$AR$8:$AR$500,'Arrêts médicaux'!$A$8:$A$500,B14,'Arrêts médicaux'!$D$8:$D$500,Salariés!$H$7)</f>
        <v>0</v>
      </c>
      <c r="TS14" s="38">
        <f t="shared" si="285"/>
        <v>0</v>
      </c>
      <c r="TT14" s="37">
        <f>SUMIFS('Arrêts médicaux'!$AR$8:$AR$500,'Arrêts médicaux'!$A$8:$A$500,B14,'Arrêts médicaux'!$D$8:$D$500,Salariés!$H$8)</f>
        <v>0</v>
      </c>
      <c r="TU14" s="37">
        <f>SUMIFS('Absences diverses'!$AP$8:$AP$500,'Absences diverses'!$A$8:$A$500,B14,'Absences diverses'!$D$8:$D$500,Salariés!$J$1)</f>
        <v>0</v>
      </c>
      <c r="TV14" s="37">
        <f>SUMIFS('Absences diverses'!$AP$8:$AP$500,'Absences diverses'!$A$8:$A$500,B14,'Absences diverses'!$D$8:$D$500,Salariés!$J$2)</f>
        <v>0</v>
      </c>
      <c r="TW14" s="37">
        <f>SUMIFS('Absences diverses'!$AP$8:$AP$500,'Absences diverses'!$A$8:$A$500,B14,'Absences diverses'!$D$8:$D$500,Salariés!$J$3)</f>
        <v>0</v>
      </c>
      <c r="TX14" s="37">
        <f>SUMIFS('Absences diverses'!$AP$8:$AP$500,'Absences diverses'!$A$8:$A$500,B14,'Absences diverses'!$D$8:$D$500,Salariés!$J$4)</f>
        <v>0</v>
      </c>
      <c r="TY14" s="37">
        <f>SUMIFS('Arrêts médicaux'!$AS$8:$AS$500,'Arrêts médicaux'!$A$8:$A$500,B14,'Arrêts médicaux'!$D$8:$D$500,Salariés!$H$1)</f>
        <v>0</v>
      </c>
      <c r="TZ14" s="37">
        <f>SUMIFS('Arrêts médicaux'!$AS$8:$AS$500,'Arrêts médicaux'!$A$8:$A$500,B14,'Arrêts médicaux'!$D$8:$D$500,Salariés!$H$2)</f>
        <v>0</v>
      </c>
      <c r="UA14" s="38">
        <f t="shared" si="286"/>
        <v>0</v>
      </c>
      <c r="UB14" s="37">
        <f>SUMIFS('Arrêts médicaux'!$AS$8:$AS$500,'Arrêts médicaux'!$A$8:$A$500,B14,'Arrêts médicaux'!$D$8:$D$500,Salariés!$H$3)</f>
        <v>0</v>
      </c>
      <c r="UC14" s="37">
        <f>SUMIFS('Arrêts médicaux'!$AS$8:$AS$500,'Arrêts médicaux'!$A$8:$A$500,B14,'Arrêts médicaux'!$D$8:$D$500,Salariés!$H$4)</f>
        <v>0</v>
      </c>
      <c r="UD14" s="38">
        <f t="shared" si="287"/>
        <v>0</v>
      </c>
      <c r="UE14" s="37">
        <f>SUMIFS('Arrêts médicaux'!$AS$8:$AS$500,'Arrêts médicaux'!$A$8:$A$500,B14,'Arrêts médicaux'!$D$8:$D$500,Salariés!$H$5)</f>
        <v>0</v>
      </c>
      <c r="UF14" s="37">
        <f>SUMIFS('Arrêts médicaux'!$AS$8:$AS$500,'Arrêts médicaux'!$A$8:$A$500,B14,'Arrêts médicaux'!$D$8:$D$500,Salariés!$H$6)</f>
        <v>0</v>
      </c>
      <c r="UG14" s="37">
        <f>SUMIFS('Arrêts médicaux'!$AS$8:$AS$500,'Arrêts médicaux'!$A$8:$A$500,B14,'Arrêts médicaux'!$D$8:$D$500,Salariés!$H$7)</f>
        <v>0</v>
      </c>
      <c r="UH14" s="38">
        <f t="shared" si="288"/>
        <v>0</v>
      </c>
      <c r="UI14" s="37">
        <f>SUMIFS('Arrêts médicaux'!$AS$8:$AS$500,'Arrêts médicaux'!$A$8:$A$500,B14,'Arrêts médicaux'!$D$8:$D$500,Salariés!$H$8)</f>
        <v>0</v>
      </c>
      <c r="UJ14" s="37">
        <f>SUMIFS('Absences diverses'!$AQ$8:$AQ$500,'Absences diverses'!$A$8:$A$500,B14,'Absences diverses'!$D$8:$D$500,Salariés!$J$1)</f>
        <v>0</v>
      </c>
      <c r="UK14" s="37">
        <f>SUMIFS('Absences diverses'!$AQ$8:$AQ$500,'Absences diverses'!$A$8:$A$500,B14,'Absences diverses'!$D$8:$D$500,Salariés!$J$2)</f>
        <v>0</v>
      </c>
      <c r="UL14" s="37">
        <f>SUMIFS('Absences diverses'!$AQ$8:$AQ$500,'Absences diverses'!$A$8:$A$500,B14,'Absences diverses'!$D$8:$D$500,Salariés!$J$3)</f>
        <v>0</v>
      </c>
      <c r="UM14" s="37">
        <f>SUMIFS('Absences diverses'!$AQ$8:$AQ$500,'Absences diverses'!$A$8:$A$500,B14,'Absences diverses'!$D$8:$D$500,Salariés!$J$4)</f>
        <v>0</v>
      </c>
      <c r="UN14" s="37">
        <f>SUMIFS('Arrêts médicaux'!$AT$8:$AT$500,'Arrêts médicaux'!$A$8:$A$500,B14,'Arrêts médicaux'!$D$8:$D$500,Salariés!$H$1)</f>
        <v>0</v>
      </c>
      <c r="UO14" s="37">
        <f>SUMIFS('Arrêts médicaux'!$AT$8:$AT$500,'Arrêts médicaux'!$A$8:$A$500,B14,'Arrêts médicaux'!$D$8:$D$500,Salariés!$H$2)</f>
        <v>0</v>
      </c>
      <c r="UP14" s="38">
        <f t="shared" si="289"/>
        <v>0</v>
      </c>
      <c r="UQ14" s="37">
        <f>SUMIFS('Arrêts médicaux'!$AT$8:$AT$500,'Arrêts médicaux'!$A$8:$A$500,B14,'Arrêts médicaux'!$D$8:$D$500,Salariés!$H$3)</f>
        <v>0</v>
      </c>
      <c r="UR14" s="37">
        <f>SUMIFS('Arrêts médicaux'!$AT$8:$AT$500,'Arrêts médicaux'!$A$8:$A$500,B14,'Arrêts médicaux'!$D$8:$D$500,Salariés!$H$4)</f>
        <v>0</v>
      </c>
      <c r="US14" s="38">
        <f t="shared" si="290"/>
        <v>0</v>
      </c>
      <c r="UT14" s="37">
        <f>SUMIFS('Arrêts médicaux'!$AT$8:$AT$500,'Arrêts médicaux'!$A$8:$A$500,B14,'Arrêts médicaux'!$D$8:$D$500,Salariés!$H$5)</f>
        <v>0</v>
      </c>
      <c r="UU14" s="37">
        <f>SUMIFS('Arrêts médicaux'!$AT$8:$AT$500,'Arrêts médicaux'!$A$8:$A$500,B14,'Arrêts médicaux'!$D$8:$D$500,Salariés!$H$6)</f>
        <v>0</v>
      </c>
      <c r="UV14" s="37">
        <f>SUMIFS('Arrêts médicaux'!$AT$8:$AT$500,'Arrêts médicaux'!$A$8:$A$500,B14,'Arrêts médicaux'!$D$8:$D$500,Salariés!$H$7)</f>
        <v>0</v>
      </c>
      <c r="UW14" s="38">
        <f t="shared" si="291"/>
        <v>0</v>
      </c>
      <c r="UX14" s="37">
        <f>SUMIFS('Arrêts médicaux'!$AT$8:$AT$500,'Arrêts médicaux'!$A$8:$A$500,B14,'Arrêts médicaux'!$D$8:$D$500,Salariés!$H$8)</f>
        <v>0</v>
      </c>
      <c r="UY14" s="37">
        <f>SUMIFS('Absences diverses'!$AR$8:$AR$500,'Absences diverses'!$A$8:$A$500,B14,'Absences diverses'!$D$8:$D$500,Salariés!$J$1)</f>
        <v>0</v>
      </c>
      <c r="UZ14" s="37">
        <f>SUMIFS('Absences diverses'!$AR$8:$AR$500,'Absences diverses'!$A$8:$A$500,B14,'Absences diverses'!$D$8:$D$500,Salariés!$J$2)</f>
        <v>0</v>
      </c>
      <c r="VA14" s="37">
        <f>SUMIFS('Absences diverses'!$AR$8:$AR$500,'Absences diverses'!$A$8:$A$500,B14,'Absences diverses'!$D$8:$D$500,Salariés!$J$3)</f>
        <v>0</v>
      </c>
      <c r="VB14" s="37">
        <f>SUMIFS('Absences diverses'!$AR$8:$AR$500,'Absences diverses'!$A$8:$A$500,B14,'Absences diverses'!$D$8:$D$500,Salariés!$J$4)</f>
        <v>0</v>
      </c>
      <c r="VC14" s="37">
        <f>SUMIFS('Arrêts médicaux'!$AU$8:$AU$500,'Arrêts médicaux'!$A$8:$A$500,B14,'Arrêts médicaux'!$D$8:$D$500,Salariés!$H$1)</f>
        <v>0</v>
      </c>
      <c r="VD14" s="37">
        <f>SUMIFS('Arrêts médicaux'!$AU$8:$AU$500,'Arrêts médicaux'!$A$8:$A$500,B14,'Arrêts médicaux'!$D$8:$D$500,Salariés!$H$2)</f>
        <v>0</v>
      </c>
      <c r="VE14" s="38">
        <f t="shared" si="292"/>
        <v>0</v>
      </c>
      <c r="VF14" s="37">
        <f>SUMIFS('Arrêts médicaux'!$AU$8:$AU$500,'Arrêts médicaux'!$A$8:$A$500,B14,'Arrêts médicaux'!$D$8:$D$500,Salariés!$H$3)</f>
        <v>0</v>
      </c>
      <c r="VG14" s="37">
        <f>SUMIFS('Arrêts médicaux'!$AU$8:$AU$500,'Arrêts médicaux'!$A$8:$A$500,B14,'Arrêts médicaux'!$D$8:$D$500,Salariés!$H$4)</f>
        <v>0</v>
      </c>
      <c r="VH14" s="38">
        <f t="shared" si="293"/>
        <v>0</v>
      </c>
      <c r="VI14" s="37">
        <f>SUMIFS('Arrêts médicaux'!$AU$8:$AU$500,'Arrêts médicaux'!$A$8:$A$500,B14,'Arrêts médicaux'!$D$8:$D$500,Salariés!$H$5)</f>
        <v>0</v>
      </c>
      <c r="VJ14" s="37">
        <f>SUMIFS('Arrêts médicaux'!$AU$8:$AU$500,'Arrêts médicaux'!$A$8:$A$500,B14,'Arrêts médicaux'!$D$8:$D$500,Salariés!$H$6)</f>
        <v>0</v>
      </c>
      <c r="VK14" s="37">
        <f>SUMIFS('Arrêts médicaux'!$AU$8:$AU$500,'Arrêts médicaux'!$A$8:$A$500,B14,'Arrêts médicaux'!$D$8:$D$500,Salariés!$H$7)</f>
        <v>0</v>
      </c>
      <c r="VL14" s="38">
        <f t="shared" si="294"/>
        <v>0</v>
      </c>
      <c r="VM14" s="37">
        <f>SUMIFS('Arrêts médicaux'!$AU$8:$AU$500,'Arrêts médicaux'!$A$8:$A$500,B14,'Arrêts médicaux'!$D$8:$D$500,Salariés!$H$8)</f>
        <v>0</v>
      </c>
      <c r="VN14" s="37">
        <f>SUMIFS('Absences diverses'!$AS$8:$AS$500,'Absences diverses'!$A$8:$A$500,B14,'Absences diverses'!$D$8:$D$500,Salariés!$J$1)</f>
        <v>0</v>
      </c>
      <c r="VO14" s="37">
        <f>SUMIFS('Absences diverses'!$AS$8:$AS$500,'Absences diverses'!$A$8:$A$500,B14,'Absences diverses'!$D$8:$D$500,Salariés!$J$2)</f>
        <v>0</v>
      </c>
      <c r="VP14" s="37">
        <f>SUMIFS('Absences diverses'!$AS$8:$AS$500,'Absences diverses'!$A$8:$A$500,B14,'Absences diverses'!$D$8:$D$500,Salariés!$J$3)</f>
        <v>0</v>
      </c>
      <c r="VQ14" s="37">
        <f>SUMIFS('Absences diverses'!$AS$8:$AS$500,'Absences diverses'!$A$8:$A$500,B14,'Absences diverses'!$D$8:$D$500,Salariés!$J$4)</f>
        <v>0</v>
      </c>
      <c r="VR14" s="37">
        <f>SUMIFS('Arrêts médicaux'!$AV$8:$AV$500,'Arrêts médicaux'!$A$8:$A$500,B14,'Arrêts médicaux'!$D$8:$D$500,Salariés!$H$1)</f>
        <v>0</v>
      </c>
      <c r="VS14" s="37">
        <f>SUMIFS('Arrêts médicaux'!$AV$8:$AV$500,'Arrêts médicaux'!$A$8:$A$500,B14,'Arrêts médicaux'!$D$8:$D$500,Salariés!$H$2)</f>
        <v>0</v>
      </c>
      <c r="VT14" s="38">
        <f t="shared" si="295"/>
        <v>0</v>
      </c>
      <c r="VU14" s="37">
        <f>SUMIFS('Arrêts médicaux'!$AV$8:$AV$500,'Arrêts médicaux'!$A$8:$A$500,B14,'Arrêts médicaux'!$D$8:$D$500,Salariés!$H$3)</f>
        <v>0</v>
      </c>
      <c r="VV14" s="37">
        <f>SUMIFS('Arrêts médicaux'!$AV$8:$AV$500,'Arrêts médicaux'!$A$8:$A$500,B14,'Arrêts médicaux'!$D$8:$D$500,Salariés!$H$4)</f>
        <v>0</v>
      </c>
      <c r="VW14" s="38">
        <f t="shared" si="296"/>
        <v>0</v>
      </c>
      <c r="VX14" s="37">
        <f>SUMIFS('Arrêts médicaux'!$AV$8:$AV$500,'Arrêts médicaux'!$A$8:$A$500,B14,'Arrêts médicaux'!$D$8:$D$500,Salariés!$H$5)</f>
        <v>0</v>
      </c>
      <c r="VY14" s="37">
        <f>SUMIFS('Arrêts médicaux'!$AV$8:$AV$500,'Arrêts médicaux'!$A$8:$A$500,B14,'Arrêts médicaux'!$D$8:$D$500,Salariés!$H$6)</f>
        <v>0</v>
      </c>
      <c r="VZ14" s="37">
        <f>SUMIFS('Arrêts médicaux'!$AV$8:$AV$500,'Arrêts médicaux'!$A$8:$A$500,B14,'Arrêts médicaux'!$D$8:$D$500,Salariés!$H$7)</f>
        <v>0</v>
      </c>
      <c r="WA14" s="38">
        <f t="shared" si="297"/>
        <v>0</v>
      </c>
      <c r="WB14" s="37">
        <f>SUMIFS('Arrêts médicaux'!$AV$8:$AV$500,'Arrêts médicaux'!$A$8:$A$500,B14,'Arrêts médicaux'!$D$8:$D$500,Salariés!$H$8)</f>
        <v>0</v>
      </c>
      <c r="WC14" s="37">
        <f>SUMIFS('Absences diverses'!$AT$8:$AT$500,'Absences diverses'!$A$8:$A$500,B14,'Absences diverses'!$D$8:$D$500,Salariés!$J$1)</f>
        <v>0</v>
      </c>
      <c r="WD14" s="37">
        <f>SUMIFS('Absences diverses'!$AT$8:$AT$500,'Absences diverses'!$A$8:$A$500,B14,'Absences diverses'!$D$8:$D$500,Salariés!$J$2)</f>
        <v>0</v>
      </c>
      <c r="WE14" s="37">
        <f>SUMIFS('Absences diverses'!$AT$8:$AT$500,'Absences diverses'!$A$8:$A$500,B14,'Absences diverses'!$D$8:$D$500,Salariés!$J$3)</f>
        <v>0</v>
      </c>
      <c r="WF14" s="37">
        <f>SUMIFS('Absences diverses'!$AT$8:$AT$500,'Absences diverses'!$A$8:$A$500,B14,'Absences diverses'!$D$8:$D$500,Salariés!$J$4)</f>
        <v>0</v>
      </c>
      <c r="WG14" s="37">
        <f>SUMIFS('Arrêts médicaux'!$AW$8:$AW$500,'Arrêts médicaux'!$A$8:$A$500,B14,'Arrêts médicaux'!$D$8:$D$500,Salariés!$H$1)</f>
        <v>0</v>
      </c>
      <c r="WH14" s="37">
        <f>SUMIFS('Arrêts médicaux'!$AW$8:$AW$500,'Arrêts médicaux'!$A$8:$A$500,B14,'Arrêts médicaux'!$D$8:$D$500,Salariés!$H$2)</f>
        <v>0</v>
      </c>
      <c r="WI14" s="38">
        <f t="shared" si="298"/>
        <v>0</v>
      </c>
      <c r="WJ14" s="37">
        <f>SUMIFS('Arrêts médicaux'!$AW$8:$AW$500,'Arrêts médicaux'!$A$8:$A$500,B14,'Arrêts médicaux'!$D$8:$D$500,Salariés!$H$3)</f>
        <v>0</v>
      </c>
      <c r="WK14" s="37">
        <f>SUMIFS('Arrêts médicaux'!$AW$8:$AW$500,'Arrêts médicaux'!$A$8:$A$500,B14,'Arrêts médicaux'!$D$8:$D$500,Salariés!$H$4)</f>
        <v>0</v>
      </c>
      <c r="WL14" s="38">
        <f t="shared" si="299"/>
        <v>0</v>
      </c>
      <c r="WM14" s="37">
        <f>SUMIFS('Arrêts médicaux'!$AW$8:$AW$500,'Arrêts médicaux'!$A$8:$A$500,B14,'Arrêts médicaux'!$D$8:$D$500,Salariés!$H$5)</f>
        <v>0</v>
      </c>
      <c r="WN14" s="37">
        <f>SUMIFS('Arrêts médicaux'!$AW$8:$AW$500,'Arrêts médicaux'!$A$8:$A$500,B14,'Arrêts médicaux'!$D$8:$D$500,Salariés!$H$6)</f>
        <v>0</v>
      </c>
      <c r="WO14" s="37">
        <f>SUMIFS('Arrêts médicaux'!$AW$8:$AW$500,'Arrêts médicaux'!$A$8:$A$500,B14,'Arrêts médicaux'!$D$8:$D$500,Salariés!$H$7)</f>
        <v>0</v>
      </c>
      <c r="WP14" s="38">
        <f t="shared" si="300"/>
        <v>0</v>
      </c>
      <c r="WQ14" s="37">
        <f>SUMIFS('Arrêts médicaux'!$AW$8:$AW$500,'Arrêts médicaux'!$A$8:$A$500,B14,'Arrêts médicaux'!$D$8:$D$500,Salariés!$H$8)</f>
        <v>0</v>
      </c>
      <c r="WR14" s="37">
        <f>SUMIFS('Absences diverses'!$AU$8:$AU$500,'Absences diverses'!$A$8:$A$500,B14,'Absences diverses'!$D$8:$D$500,Salariés!$J$1)</f>
        <v>0</v>
      </c>
      <c r="WS14" s="37">
        <f>SUMIFS('Absences diverses'!$AU$8:$AU$500,'Absences diverses'!$A$8:$A$500,B14,'Absences diverses'!$D$8:$D$500,Salariés!$J$2)</f>
        <v>0</v>
      </c>
      <c r="WT14" s="37">
        <f>SUMIFS('Absences diverses'!$AU$8:$AU$500,'Absences diverses'!$A$8:$A$500,B14,'Absences diverses'!$D$8:$D$500,Salariés!$J$3)</f>
        <v>0</v>
      </c>
      <c r="WU14" s="37">
        <f>SUMIFS('Absences diverses'!$AU$8:$AU$500,'Absences diverses'!$A$8:$A$500,B14,'Absences diverses'!$D$8:$D$500,Salariés!$J$4)</f>
        <v>0</v>
      </c>
      <c r="WV14" s="37">
        <f>SUMIFS('Arrêts médicaux'!$AX$8:$AX$500,'Arrêts médicaux'!$A$8:$A$500,B14,'Arrêts médicaux'!$D$8:$D$500,Salariés!$H$1)</f>
        <v>0</v>
      </c>
      <c r="WW14" s="37">
        <f>SUMIFS('Arrêts médicaux'!$AX$8:$AX$500,'Arrêts médicaux'!$A$8:$A$500,B14,'Arrêts médicaux'!$D$8:$D$500,Salariés!$H$2)</f>
        <v>0</v>
      </c>
      <c r="WX14" s="38">
        <f t="shared" si="301"/>
        <v>0</v>
      </c>
      <c r="WY14" s="37">
        <f>SUMIFS('Arrêts médicaux'!$AX$8:$AX$500,'Arrêts médicaux'!$A$8:$A$500,B14,'Arrêts médicaux'!$D$8:$D$500,Salariés!$H$3)</f>
        <v>0</v>
      </c>
      <c r="WZ14" s="37">
        <f>SUMIFS('Arrêts médicaux'!$AX$8:$AX$500,'Arrêts médicaux'!$A$8:$A$500,B14,'Arrêts médicaux'!$D$8:$D$500,Salariés!$H$4)</f>
        <v>0</v>
      </c>
      <c r="XA14" s="38">
        <f t="shared" si="302"/>
        <v>0</v>
      </c>
      <c r="XB14" s="37">
        <f>SUMIFS('Arrêts médicaux'!$AX$8:$AX$500,'Arrêts médicaux'!$A$8:$A$500,B14,'Arrêts médicaux'!$D$8:$D$500,Salariés!$H$5)</f>
        <v>0</v>
      </c>
      <c r="XC14" s="37">
        <f>SUMIFS('Arrêts médicaux'!$AX$8:$AX$500,'Arrêts médicaux'!$A$8:$A$500,B14,'Arrêts médicaux'!$D$8:$D$500,Salariés!$H$6)</f>
        <v>0</v>
      </c>
      <c r="XD14" s="37">
        <f>SUMIFS('Arrêts médicaux'!$AX$8:$AX$500,'Arrêts médicaux'!$A$8:$A$500,B14,'Arrêts médicaux'!$D$8:$D$500,Salariés!$H$7)</f>
        <v>0</v>
      </c>
      <c r="XE14" s="38">
        <f t="shared" si="303"/>
        <v>0</v>
      </c>
      <c r="XF14" s="37">
        <f>SUMIFS('Arrêts médicaux'!$AX$8:$AX$500,'Arrêts médicaux'!$A$8:$A$500,B14,'Arrêts médicaux'!$D$8:$D$500,Salariés!$H$8)</f>
        <v>0</v>
      </c>
      <c r="XG14" s="37">
        <f>SUMIFS('Absences diverses'!$AV$8:$AV$500,'Absences diverses'!$A$8:$A$500,B14,'Absences diverses'!$D$8:$D$500,Salariés!$J$1)</f>
        <v>0</v>
      </c>
      <c r="XH14" s="37">
        <f>SUMIFS('Absences diverses'!$AV$8:$AV$500,'Absences diverses'!$A$8:$A$500,B14,'Absences diverses'!$D$8:$D$500,Salariés!$J$2)</f>
        <v>0</v>
      </c>
      <c r="XI14" s="37">
        <f>SUMIFS('Absences diverses'!$AV$8:$AV$500,'Absences diverses'!$A$8:$A$500,B14,'Absences diverses'!$D$8:$D$500,Salariés!$J$3)</f>
        <v>0</v>
      </c>
      <c r="XJ14" s="37">
        <f>SUMIFS('Absences diverses'!$AV$8:$AV$500,'Absences diverses'!$A$8:$A$500,B14,'Absences diverses'!$D$8:$D$500,Salariés!$J$4)</f>
        <v>0</v>
      </c>
      <c r="XK14" s="37">
        <f>SUMIFS('Arrêts médicaux'!$AY$8:$AY$500,'Arrêts médicaux'!$A$8:$A$500,B14,'Arrêts médicaux'!$D$8:$D$500,Salariés!$H$1)</f>
        <v>0</v>
      </c>
      <c r="XL14" s="37">
        <f>SUMIFS('Arrêts médicaux'!$AY$8:$AY$500,'Arrêts médicaux'!$A$8:$A$500,B14,'Arrêts médicaux'!$D$8:$D$500,Salariés!$H$2)</f>
        <v>0</v>
      </c>
      <c r="XM14" s="38">
        <f t="shared" si="304"/>
        <v>0</v>
      </c>
      <c r="XN14" s="37">
        <f>SUMIFS('Arrêts médicaux'!$AY$8:$AY$500,'Arrêts médicaux'!$A$8:$A$500,B14,'Arrêts médicaux'!$D$8:$D$500,Salariés!$H$3)</f>
        <v>0</v>
      </c>
      <c r="XO14" s="37">
        <f>SUMIFS('Arrêts médicaux'!$AY$8:$AY$500,'Arrêts médicaux'!$A$8:$A$500,B14,'Arrêts médicaux'!$D$8:$D$500,Salariés!$H$4)</f>
        <v>0</v>
      </c>
      <c r="XP14" s="38">
        <f t="shared" si="305"/>
        <v>0</v>
      </c>
      <c r="XQ14" s="37">
        <f>SUMIFS('Arrêts médicaux'!$AY$8:$AY$500,'Arrêts médicaux'!$A$8:$A$500,B14,'Arrêts médicaux'!$D$8:$D$500,Salariés!$H$5)</f>
        <v>0</v>
      </c>
      <c r="XR14" s="37">
        <f>SUMIFS('Arrêts médicaux'!$AY$8:$AY$500,'Arrêts médicaux'!$A$8:$A$500,B14,'Arrêts médicaux'!$D$8:$D$500,Salariés!$H$6)</f>
        <v>0</v>
      </c>
      <c r="XS14" s="37">
        <f>SUMIFS('Arrêts médicaux'!$AY$8:$AY$500,'Arrêts médicaux'!$A$8:$A$500,B14,'Arrêts médicaux'!$D$8:$D$500,Salariés!$H$7)</f>
        <v>0</v>
      </c>
      <c r="XT14" s="38">
        <f t="shared" si="306"/>
        <v>0</v>
      </c>
      <c r="XU14" s="37">
        <f>SUMIFS('Arrêts médicaux'!$AY$8:$AY$500,'Arrêts médicaux'!$A$8:$A$500,B14,'Arrêts médicaux'!$D$8:$D$500,Salariés!$H$8)</f>
        <v>0</v>
      </c>
      <c r="XV14" s="37">
        <f>SUMIFS('Absences diverses'!$AW$8:$AW$500,'Absences diverses'!$A$8:$A$500,B14,'Absences diverses'!$D$8:$D$500,Salariés!$J$1)</f>
        <v>0</v>
      </c>
      <c r="XW14" s="37">
        <f>SUMIFS('Absences diverses'!$AW$8:$AW$500,'Absences diverses'!$A$8:$A$500,B14,'Absences diverses'!$D$8:$D$500,Salariés!$J$2)</f>
        <v>0</v>
      </c>
      <c r="XX14" s="37">
        <f>SUMIFS('Absences diverses'!$AW$8:$AW$500,'Absences diverses'!$A$8:$A$500,B14,'Absences diverses'!$D$8:$D$500,Salariés!$J$3)</f>
        <v>0</v>
      </c>
      <c r="XY14" s="37">
        <f>SUMIFS('Absences diverses'!$AW$8:$AW$500,'Absences diverses'!$A$8:$A$500,B14,'Absences diverses'!$D$8:$D$500,Salariés!$J$4)</f>
        <v>0</v>
      </c>
      <c r="XZ14" s="37">
        <f>SUMIFS('Arrêts médicaux'!$AZ$8:$AZ$500,'Arrêts médicaux'!$A$8:$A$500,B14,'Arrêts médicaux'!$D$8:$D$500,Salariés!$H$1)</f>
        <v>0</v>
      </c>
      <c r="YA14" s="37">
        <f>SUMIFS('Arrêts médicaux'!$AZ$8:$AZ$500,'Arrêts médicaux'!$A$8:$A$500,B14,'Arrêts médicaux'!$D$8:$D$500,Salariés!$H$2)</f>
        <v>0</v>
      </c>
      <c r="YB14" s="38">
        <f t="shared" si="307"/>
        <v>0</v>
      </c>
      <c r="YC14" s="37">
        <f>SUMIFS('Arrêts médicaux'!$AZ$8:$AZ$500,'Arrêts médicaux'!$A$8:$A$500,B14,'Arrêts médicaux'!$D$8:$D$500,Salariés!$H$3)</f>
        <v>0</v>
      </c>
      <c r="YD14" s="37">
        <f>SUMIFS('Arrêts médicaux'!$AZ$8:$AZ$500,'Arrêts médicaux'!$A$8:$A$500,B14,'Arrêts médicaux'!$D$8:$D$500,Salariés!$H$4)</f>
        <v>0</v>
      </c>
      <c r="YE14" s="38">
        <f t="shared" si="308"/>
        <v>0</v>
      </c>
      <c r="YF14" s="37">
        <f>SUMIFS('Arrêts médicaux'!$AZ$8:$AZ$500,'Arrêts médicaux'!$A$8:$A$500,B14,'Arrêts médicaux'!$D$8:$D$500,Salariés!$H$5)</f>
        <v>0</v>
      </c>
      <c r="YG14" s="37">
        <f>SUMIFS('Arrêts médicaux'!$AZ$8:$AZ$500,'Arrêts médicaux'!$A$8:$A$500,B14,'Arrêts médicaux'!$D$8:$D$500,Salariés!$H$6)</f>
        <v>0</v>
      </c>
      <c r="YH14" s="37">
        <f>SUMIFS('Arrêts médicaux'!$AZ$8:$AZ$500,'Arrêts médicaux'!$A$8:$A$500,B14,'Arrêts médicaux'!$D$8:$D$500,Salariés!$H$7)</f>
        <v>0</v>
      </c>
      <c r="YI14" s="38">
        <f t="shared" si="309"/>
        <v>0</v>
      </c>
      <c r="YJ14" s="37">
        <f>SUMIFS('Arrêts médicaux'!$AZ$8:$AZ$500,'Arrêts médicaux'!$A$8:$A$500,B14,'Arrêts médicaux'!$D$8:$D$500,Salariés!$H$8)</f>
        <v>0</v>
      </c>
      <c r="YK14" s="37">
        <f>SUMIFS('Absences diverses'!$AX$8:$AX$500,'Absences diverses'!$A$8:$A$500,B14,'Absences diverses'!$D$8:$D$500,Salariés!$J$1)</f>
        <v>0</v>
      </c>
      <c r="YL14" s="37">
        <f>SUMIFS('Absences diverses'!$AX$8:$AX$500,'Absences diverses'!$A$8:$A$500,B14,'Absences diverses'!$D$8:$D$500,Salariés!$J$2)</f>
        <v>0</v>
      </c>
      <c r="YM14" s="37">
        <f>SUMIFS('Absences diverses'!$AX$8:$AX$500,'Absences diverses'!$A$8:$A$500,B14,'Absences diverses'!$D$8:$D$500,Salariés!$J$3)</f>
        <v>0</v>
      </c>
      <c r="YN14" s="37">
        <f>SUMIFS('Absences diverses'!$AX$8:$AX$500,'Absences diverses'!$A$8:$A$500,B14,'Absences diverses'!$D$8:$D$500,Salariés!$J$4)</f>
        <v>0</v>
      </c>
      <c r="YO14" s="37">
        <f>SUMIFS('Arrêts médicaux'!$BA$8:$BA$500,'Arrêts médicaux'!$A$8:$A$500,B14,'Arrêts médicaux'!$D$8:$D$500,Salariés!$H$1)</f>
        <v>0</v>
      </c>
      <c r="YP14" s="37">
        <f>SUMIFS('Arrêts médicaux'!$BA$8:$BA$500,'Arrêts médicaux'!$A$8:$A$500,B14,'Arrêts médicaux'!$D$8:$D$500,Salariés!$H$2)</f>
        <v>0</v>
      </c>
      <c r="YQ14" s="38">
        <f t="shared" si="310"/>
        <v>0</v>
      </c>
      <c r="YR14" s="37">
        <f>SUMIFS('Arrêts médicaux'!$BA$8:$BA$500,'Arrêts médicaux'!$A$8:$A$500,B14,'Arrêts médicaux'!$D$8:$D$500,Salariés!$H$3)</f>
        <v>0</v>
      </c>
      <c r="YS14" s="37">
        <f>SUMIFS('Arrêts médicaux'!$BA$8:$BA$500,'Arrêts médicaux'!$A$8:$A$500,B14,'Arrêts médicaux'!$D$8:$D$500,Salariés!$H$4)</f>
        <v>0</v>
      </c>
      <c r="YT14" s="38">
        <f t="shared" si="311"/>
        <v>0</v>
      </c>
      <c r="YU14" s="37">
        <f>SUMIFS('Arrêts médicaux'!$BA$8:$BA$500,'Arrêts médicaux'!$A$8:$A$500,B14,'Arrêts médicaux'!$D$8:$D$500,Salariés!$H$5)</f>
        <v>0</v>
      </c>
      <c r="YV14" s="37">
        <f>SUMIFS('Arrêts médicaux'!$BA$8:$BA$500,'Arrêts médicaux'!$A$8:$A$500,B14,'Arrêts médicaux'!$D$8:$D$500,Salariés!$H$6)</f>
        <v>0</v>
      </c>
      <c r="YW14" s="37">
        <f>SUMIFS('Arrêts médicaux'!$BA$8:$BA$500,'Arrêts médicaux'!$A$8:$A$500,B14,'Arrêts médicaux'!$D$8:$D$500,Salariés!$H$7)</f>
        <v>0</v>
      </c>
      <c r="YX14" s="38">
        <f t="shared" si="312"/>
        <v>0</v>
      </c>
      <c r="YY14" s="37">
        <f>SUMIFS('Arrêts médicaux'!$BA$8:$BA$500,'Arrêts médicaux'!$A$8:$A$500,B14,'Arrêts médicaux'!$D$8:$D$500,Salariés!$H$8)</f>
        <v>0</v>
      </c>
      <c r="YZ14" s="37">
        <f>SUMIFS('Absences diverses'!$AY$8:$AY$500,'Absences diverses'!$A$8:$A$500,B14,'Absences diverses'!$D$8:$D$500,Salariés!$J$1)</f>
        <v>0</v>
      </c>
      <c r="ZA14" s="37">
        <f>SUMIFS('Absences diverses'!$AY$8:$AY$500,'Absences diverses'!$A$8:$A$500,B14,'Absences diverses'!$D$8:$D$500,Salariés!$J$2)</f>
        <v>0</v>
      </c>
      <c r="ZB14" s="37">
        <f>SUMIFS('Absences diverses'!$AY$8:$AY$500,'Absences diverses'!$A$8:$A$500,B14,'Absences diverses'!$D$8:$D$500,Salariés!$J$3)</f>
        <v>0</v>
      </c>
      <c r="ZC14" s="37">
        <f>SUMIFS('Absences diverses'!$AY$8:$AY$500,'Absences diverses'!$A$8:$A$500,B14,'Absences diverses'!$D$8:$D$500,Salariés!$J$4)</f>
        <v>0</v>
      </c>
      <c r="ZD14" s="37">
        <f>SUMIFS('Arrêts médicaux'!$BB$8:$BB$500,'Arrêts médicaux'!$A$8:$A$500,B14,'Arrêts médicaux'!$D$8:$D$500,Salariés!$H$1)</f>
        <v>0</v>
      </c>
      <c r="ZE14" s="37">
        <f>SUMIFS('Arrêts médicaux'!$BB$8:$BB$500,'Arrêts médicaux'!$A$8:$A$500,B14,'Arrêts médicaux'!$D$8:$D$500,Salariés!$H$2)</f>
        <v>0</v>
      </c>
      <c r="ZF14" s="38">
        <f t="shared" si="313"/>
        <v>0</v>
      </c>
      <c r="ZG14" s="37">
        <f>SUMIFS('Arrêts médicaux'!$BB$8:$BB$500,'Arrêts médicaux'!$A$8:$A$500,B14,'Arrêts médicaux'!$D$8:$D$500,Salariés!$H$3)</f>
        <v>0</v>
      </c>
      <c r="ZH14" s="37">
        <f>SUMIFS('Arrêts médicaux'!$BB$8:$BB$500,'Arrêts médicaux'!$A$8:$A$500,B14,'Arrêts médicaux'!$D$8:$D$500,Salariés!$H$4)</f>
        <v>0</v>
      </c>
      <c r="ZI14" s="38">
        <f t="shared" si="314"/>
        <v>0</v>
      </c>
      <c r="ZJ14" s="37">
        <f>SUMIFS('Arrêts médicaux'!$BB$8:$BB$500,'Arrêts médicaux'!$A$8:$A$500,B14,'Arrêts médicaux'!$D$8:$D$500,Salariés!$H$5)</f>
        <v>0</v>
      </c>
      <c r="ZK14" s="37">
        <f>SUMIFS('Arrêts médicaux'!$BB$8:$BB$500,'Arrêts médicaux'!$A$8:$A$500,B14,'Arrêts médicaux'!$D$8:$D$500,Salariés!$H$6)</f>
        <v>0</v>
      </c>
      <c r="ZL14" s="37">
        <f>SUMIFS('Arrêts médicaux'!$BB$8:$BB$500,'Arrêts médicaux'!$A$8:$A$500,B14,'Arrêts médicaux'!$D$8:$D$500,Salariés!$H$7)</f>
        <v>0</v>
      </c>
      <c r="ZM14" s="38">
        <f t="shared" si="315"/>
        <v>0</v>
      </c>
      <c r="ZN14" s="37">
        <f>SUMIFS('Arrêts médicaux'!$BB$8:$BB$500,'Arrêts médicaux'!$A$8:$A$500,B14,'Arrêts médicaux'!$D$8:$D$500,Salariés!$H$8)</f>
        <v>0</v>
      </c>
      <c r="ZO14" s="37">
        <f>SUMIFS('Absences diverses'!$AZ$8:$AZ$500,'Absences diverses'!$A$8:$A$500,B14,'Absences diverses'!$D$8:$D$500,Salariés!$J$1)</f>
        <v>0</v>
      </c>
      <c r="ZP14" s="37">
        <f>SUMIFS('Absences diverses'!$AZ$8:$AZ$500,'Absences diverses'!$A$8:$A$500,B14,'Absences diverses'!$D$8:$D$500,Salariés!$J$2)</f>
        <v>0</v>
      </c>
      <c r="ZQ14" s="37">
        <f>SUMIFS('Absences diverses'!$AZ$8:$AZ$500,'Absences diverses'!$A$8:$A$500,B14,'Absences diverses'!$D$8:$D$500,Salariés!$J$3)</f>
        <v>0</v>
      </c>
      <c r="ZR14" s="37">
        <f>SUMIFS('Absences diverses'!$AZ$8:$AZ$500,'Absences diverses'!$A$8:$A$500,B14,'Absences diverses'!$D$8:$D$500,Salariés!$J$4)</f>
        <v>0</v>
      </c>
      <c r="ZS14" s="37">
        <f>SUMIFS('Arrêts médicaux'!$BC$8:$BC$500,'Arrêts médicaux'!$A$8:$A$500,B14,'Arrêts médicaux'!$D$8:$D$500,Salariés!$H$1)</f>
        <v>0</v>
      </c>
      <c r="ZT14" s="37">
        <f>SUMIFS('Arrêts médicaux'!$BC$8:$BC$500,'Arrêts médicaux'!$A$8:$A$500,B14,'Arrêts médicaux'!$D$8:$D$500,Salariés!$H$2)</f>
        <v>0</v>
      </c>
      <c r="ZU14" s="38">
        <f t="shared" si="316"/>
        <v>0</v>
      </c>
      <c r="ZV14" s="37">
        <f>SUMIFS('Arrêts médicaux'!$BC$8:$BC$500,'Arrêts médicaux'!$A$8:$A$500,B14,'Arrêts médicaux'!$D$8:$D$500,Salariés!$H$3)</f>
        <v>0</v>
      </c>
      <c r="ZW14" s="37">
        <f>SUMIFS('Arrêts médicaux'!$BC$8:$BC$500,'Arrêts médicaux'!$A$8:$A$500,B14,'Arrêts médicaux'!$D$8:$D$500,Salariés!$H$4)</f>
        <v>0</v>
      </c>
      <c r="ZX14" s="38">
        <f t="shared" si="317"/>
        <v>0</v>
      </c>
      <c r="ZY14" s="37">
        <f>SUMIFS('Arrêts médicaux'!$BC$8:$BC$500,'Arrêts médicaux'!$A$8:$A$500,B14,'Arrêts médicaux'!$D$8:$D$500,Salariés!$H$5)</f>
        <v>0</v>
      </c>
      <c r="ZZ14" s="37">
        <f>SUMIFS('Arrêts médicaux'!$BC$8:$BC$500,'Arrêts médicaux'!$A$8:$A$500,B14,'Arrêts médicaux'!$D$8:$D$500,Salariés!$H$6)</f>
        <v>0</v>
      </c>
      <c r="AAA14" s="37">
        <f>SUMIFS('Arrêts médicaux'!$BC$8:$BC$500,'Arrêts médicaux'!$A$8:$A$500,B14,'Arrêts médicaux'!$D$8:$D$500,Salariés!$H$7)</f>
        <v>0</v>
      </c>
      <c r="AAB14" s="38">
        <f t="shared" si="318"/>
        <v>0</v>
      </c>
      <c r="AAC14" s="37">
        <f>SUMIFS('Arrêts médicaux'!$BC$8:$BC$500,'Arrêts médicaux'!$A$8:$A$500,B14,'Arrêts médicaux'!$D$8:$D$500,Salariés!$H$8)</f>
        <v>0</v>
      </c>
      <c r="AAD14" s="37">
        <f>SUMIFS('Absences diverses'!$BA$8:$BA$500,'Absences diverses'!$A$8:$A$500,B14,'Absences diverses'!$D$8:$D$500,Salariés!$J$1)</f>
        <v>0</v>
      </c>
      <c r="AAE14" s="37">
        <f>SUMIFS('Absences diverses'!$BA$8:$BA$500,'Absences diverses'!$A$8:$A$500,B14,'Absences diverses'!$D$8:$D$500,Salariés!$J$2)</f>
        <v>0</v>
      </c>
      <c r="AAF14" s="37">
        <f>SUMIFS('Absences diverses'!$BA$8:$BA$500,'Absences diverses'!$A$8:$A$500,B14,'Absences diverses'!$D$8:$D$500,Salariés!$J$3)</f>
        <v>0</v>
      </c>
      <c r="AAG14" s="37">
        <f>SUMIFS('Absences diverses'!$BA$8:$BA$500,'Absences diverses'!$A$8:$A$500,B14,'Absences diverses'!$D$8:$D$500,Salariés!$J$4)</f>
        <v>0</v>
      </c>
      <c r="AAH14" s="37">
        <f>SUMIFS('Arrêts médicaux'!$BD$8:$BD$500,'Arrêts médicaux'!$A$8:$A$500,B14,'Arrêts médicaux'!$D$8:$D$500,Salariés!$H$1)</f>
        <v>0</v>
      </c>
      <c r="AAI14" s="37">
        <f>SUMIFS('Arrêts médicaux'!$BD$8:$BD$500,'Arrêts médicaux'!$A$8:$A$500,B14,'Arrêts médicaux'!$D$8:$D$500,Salariés!$H$2)</f>
        <v>0</v>
      </c>
      <c r="AAJ14" s="38">
        <f t="shared" si="319"/>
        <v>0</v>
      </c>
      <c r="AAK14" s="37">
        <f>SUMIFS('Arrêts médicaux'!$BD$8:$BD$500,'Arrêts médicaux'!$A$8:$A$500,B14,'Arrêts médicaux'!$D$8:$D$500,Salariés!$H$3)</f>
        <v>0</v>
      </c>
      <c r="AAL14" s="37">
        <f>SUMIFS('Arrêts médicaux'!$BD$8:$BD$500,'Arrêts médicaux'!$A$8:$A$500,B14,'Arrêts médicaux'!$D$8:$D$500,Salariés!$H$4)</f>
        <v>0</v>
      </c>
      <c r="AAM14" s="38">
        <f t="shared" si="320"/>
        <v>0</v>
      </c>
      <c r="AAN14" s="37">
        <f>SUMIFS('Arrêts médicaux'!$BD$8:$BD$500,'Arrêts médicaux'!$A$8:$A$500,B14,'Arrêts médicaux'!$D$8:$D$500,Salariés!$H$5)</f>
        <v>0</v>
      </c>
      <c r="AAO14" s="37">
        <f>SUMIFS('Arrêts médicaux'!$BD$8:$BD$500,'Arrêts médicaux'!$A$8:$A$500,B14,'Arrêts médicaux'!$D$8:$D$500,Salariés!$H$6)</f>
        <v>0</v>
      </c>
      <c r="AAP14" s="37">
        <f>SUMIFS('Arrêts médicaux'!$BD$8:$BD$500,'Arrêts médicaux'!$A$8:$A$500,B14,'Arrêts médicaux'!$D$8:$D$500,Salariés!$H$7)</f>
        <v>0</v>
      </c>
      <c r="AAQ14" s="38">
        <f t="shared" si="321"/>
        <v>0</v>
      </c>
      <c r="AAR14" s="37">
        <f>SUMIFS('Arrêts médicaux'!$BD$8:$BD$500,'Arrêts médicaux'!$A$8:$A$500,B14,'Arrêts médicaux'!$D$8:$D$500,Salariés!$H$8)</f>
        <v>0</v>
      </c>
      <c r="AAS14" s="37">
        <f>SUMIFS('Absences diverses'!$BB$8:$BB$500,'Absences diverses'!$A$8:$A$500,B14,'Absences diverses'!$D$8:$D$500,Salariés!$J$1)</f>
        <v>0</v>
      </c>
      <c r="AAT14" s="37">
        <f>SUMIFS('Absences diverses'!$BB$8:$BB$500,'Absences diverses'!$A$8:$A$500,B14,'Absences diverses'!$D$8:$D$500,Salariés!$J$2)</f>
        <v>0</v>
      </c>
      <c r="AAU14" s="37">
        <f>SUMIFS('Absences diverses'!$BB$8:$BB$500,'Absences diverses'!$A$8:$A$500,B14,'Absences diverses'!$D$8:$D$500,Salariés!$J$3)</f>
        <v>0</v>
      </c>
      <c r="AAV14" s="37">
        <f>SUMIFS('Absences diverses'!$BB$8:$BB$500,'Absences diverses'!$A$8:$A$500,B14,'Absences diverses'!$D$8:$D$500,Salariés!$J$4)</f>
        <v>0</v>
      </c>
      <c r="AAW14" s="37">
        <f>SUMIFS('Arrêts médicaux'!$BE$8:$BE$500,'Arrêts médicaux'!$A$8:$A$500,B14,'Arrêts médicaux'!$D$8:$D$500,Salariés!$H$1)</f>
        <v>0</v>
      </c>
      <c r="AAX14" s="37">
        <f>SUMIFS('Arrêts médicaux'!$BE$8:$BE$500,'Arrêts médicaux'!$A$8:$A$500,B14,'Arrêts médicaux'!$D$8:$D$500,Salariés!$H$2)</f>
        <v>0</v>
      </c>
      <c r="AAY14" s="38">
        <f t="shared" si="322"/>
        <v>0</v>
      </c>
      <c r="AAZ14" s="37">
        <f>SUMIFS('Arrêts médicaux'!$BE$8:$BE$500,'Arrêts médicaux'!$A$8:$A$500,B14,'Arrêts médicaux'!$D$8:$D$500,Salariés!$H$3)</f>
        <v>0</v>
      </c>
      <c r="ABA14" s="37">
        <f>SUMIFS('Arrêts médicaux'!$BE$8:$BE$500,'Arrêts médicaux'!$A$8:$A$500,B14,'Arrêts médicaux'!$D$8:$D$500,Salariés!$H$4)</f>
        <v>0</v>
      </c>
      <c r="ABB14" s="38">
        <f t="shared" si="323"/>
        <v>0</v>
      </c>
      <c r="ABC14" s="37">
        <f>SUMIFS('Arrêts médicaux'!$BE$8:$BE$500,'Arrêts médicaux'!$A$8:$A$500,B14,'Arrêts médicaux'!$D$8:$D$500,Salariés!$H$5)</f>
        <v>0</v>
      </c>
      <c r="ABD14" s="37">
        <f>SUMIFS('Arrêts médicaux'!$BE$8:$BE$500,'Arrêts médicaux'!$A$8:$A$500,B14,'Arrêts médicaux'!$D$8:$D$500,Salariés!$H$6)</f>
        <v>0</v>
      </c>
      <c r="ABE14" s="37">
        <f>SUMIFS('Arrêts médicaux'!$BE$8:$BE$500,'Arrêts médicaux'!$A$8:$A$500,B14,'Arrêts médicaux'!$D$8:$D$500,Salariés!$H$7)</f>
        <v>0</v>
      </c>
      <c r="ABF14" s="38">
        <f t="shared" si="324"/>
        <v>0</v>
      </c>
      <c r="ABG14" s="37">
        <f>SUMIFS('Arrêts médicaux'!$BE$8:$BE$500,'Arrêts médicaux'!$A$8:$A$500,B14,'Arrêts médicaux'!$D$8:$D$500,Salariés!$H$8)</f>
        <v>0</v>
      </c>
      <c r="ABH14" s="37">
        <f>SUMIFS('Absences diverses'!$BC$8:$BC$500,'Absences diverses'!$A$8:$A$500,B14,'Absences diverses'!$D$8:$D$500,Salariés!$J$1)</f>
        <v>0</v>
      </c>
      <c r="ABI14" s="37">
        <f>SUMIFS('Absences diverses'!$BC$8:$BC$500,'Absences diverses'!$A$8:$A$500,B14,'Absences diverses'!$D$8:$D$500,Salariés!$J$2)</f>
        <v>0</v>
      </c>
      <c r="ABJ14" s="37">
        <f>SUMIFS('Absences diverses'!$BC$8:$BC$500,'Absences diverses'!$A$8:$A$500,B14,'Absences diverses'!$D$8:$D$500,Salariés!$J$3)</f>
        <v>0</v>
      </c>
      <c r="ABK14" s="37">
        <f>SUMIFS('Absences diverses'!$BC$8:$BC$500,'Absences diverses'!$A$8:$A$500,B14,'Absences diverses'!$D$8:$D$500,Salariés!$J$4)</f>
        <v>0</v>
      </c>
      <c r="ABL14" s="37">
        <f>SUMIFS('Arrêts médicaux'!$BF$8:$BF$500,'Arrêts médicaux'!$A$8:$A$500,B14,'Arrêts médicaux'!$D$8:$D$500,Salariés!$H$1)</f>
        <v>0</v>
      </c>
      <c r="ABM14" s="37">
        <f>SUMIFS('Arrêts médicaux'!$BF$8:$BF$500,'Arrêts médicaux'!$A$8:$A$500,B14,'Arrêts médicaux'!$D$8:$D$500,Salariés!$H$2)</f>
        <v>0</v>
      </c>
      <c r="ABN14" s="38">
        <f t="shared" si="325"/>
        <v>0</v>
      </c>
      <c r="ABO14" s="37">
        <f>SUMIFS('Arrêts médicaux'!$BF$8:$BF$500,'Arrêts médicaux'!$A$8:$A$500,B14,'Arrêts médicaux'!$D$8:$D$500,Salariés!$H$3)</f>
        <v>0</v>
      </c>
      <c r="ABP14" s="37">
        <f>SUMIFS('Arrêts médicaux'!$BF$8:$BF$500,'Arrêts médicaux'!$A$8:$A$500,B14,'Arrêts médicaux'!$D$8:$D$500,Salariés!$H$4)</f>
        <v>0</v>
      </c>
      <c r="ABQ14" s="38">
        <f t="shared" si="326"/>
        <v>0</v>
      </c>
      <c r="ABR14" s="37">
        <f>SUMIFS('Arrêts médicaux'!$BF$8:$BF$500,'Arrêts médicaux'!$A$8:$A$500,B14,'Arrêts médicaux'!$D$8:$D$500,Salariés!$H$5)</f>
        <v>0</v>
      </c>
      <c r="ABS14" s="37">
        <f>SUMIFS('Arrêts médicaux'!$BF$8:$BF$500,'Arrêts médicaux'!$A$8:$A$500,B14,'Arrêts médicaux'!$D$8:$D$500,Salariés!$H$6)</f>
        <v>0</v>
      </c>
      <c r="ABT14" s="37">
        <f>SUMIFS('Arrêts médicaux'!$BF$8:$BF$500,'Arrêts médicaux'!$A$8:$A$500,B14,'Arrêts médicaux'!$D$8:$D$500,Salariés!$H$7)</f>
        <v>0</v>
      </c>
      <c r="ABU14" s="38">
        <f t="shared" si="327"/>
        <v>0</v>
      </c>
      <c r="ABV14" s="37">
        <f>SUMIFS('Arrêts médicaux'!$BF$8:$BF$500,'Arrêts médicaux'!$A$8:$A$500,B14,'Arrêts médicaux'!$D$8:$D$500,Salariés!$H$8)</f>
        <v>0</v>
      </c>
      <c r="ABW14" s="37">
        <f>SUMIFS('Absences diverses'!$BD$8:$BD$500,'Absences diverses'!$A$8:$A$500,B14,'Absences diverses'!$D$8:$D$500,Salariés!$J$1)</f>
        <v>0</v>
      </c>
      <c r="ABX14" s="37">
        <f>SUMIFS('Absences diverses'!$BD$8:$BD$500,'Absences diverses'!$A$8:$A$500,B14,'Absences diverses'!$D$8:$D$500,Salariés!$J$2)</f>
        <v>0</v>
      </c>
      <c r="ABY14" s="37">
        <f>SUMIFS('Absences diverses'!$BD$8:$BD$500,'Absences diverses'!$A$8:$A$500,B14,'Absences diverses'!$D$8:$D$500,Salariés!$J$3)</f>
        <v>0</v>
      </c>
      <c r="ABZ14" s="37">
        <f>SUMIFS('Absences diverses'!$BD$8:$BD$500,'Absences diverses'!$A$8:$A$500,B14,'Absences diverses'!$D$8:$D$500,Salariés!$J$4)</f>
        <v>0</v>
      </c>
      <c r="ACA14" s="37">
        <f>SUMIFS('Arrêts médicaux'!$BG$8:$BG$500,'Arrêts médicaux'!$A$8:$A$500,B14,'Arrêts médicaux'!$D$8:$D$500,Salariés!$H$1)</f>
        <v>0</v>
      </c>
      <c r="ACB14" s="37">
        <f>SUMIFS('Arrêts médicaux'!$BG$8:$BG$500,'Arrêts médicaux'!$A$8:$A$500,B14,'Arrêts médicaux'!$D$8:$D$500,Salariés!$H$2)</f>
        <v>0</v>
      </c>
      <c r="ACC14" s="38">
        <f t="shared" si="328"/>
        <v>0</v>
      </c>
      <c r="ACD14" s="37">
        <f>SUMIFS('Arrêts médicaux'!$BG$8:$BG$500,'Arrêts médicaux'!$A$8:$A$500,B14,'Arrêts médicaux'!$D$8:$D$500,Salariés!$H$3)</f>
        <v>0</v>
      </c>
      <c r="ACE14" s="37">
        <f>SUMIFS('Arrêts médicaux'!$BG$8:$BG$500,'Arrêts médicaux'!$A$8:$A$500,B14,'Arrêts médicaux'!$D$8:$D$500,Salariés!$H$4)</f>
        <v>0</v>
      </c>
      <c r="ACF14" s="38">
        <f t="shared" si="329"/>
        <v>0</v>
      </c>
      <c r="ACG14" s="37">
        <f>SUMIFS('Arrêts médicaux'!$BG$8:$BG$500,'Arrêts médicaux'!$A$8:$A$500,B14,'Arrêts médicaux'!$D$8:$D$500,Salariés!$H$5)</f>
        <v>0</v>
      </c>
      <c r="ACH14" s="37">
        <f>SUMIFS('Arrêts médicaux'!$BG$8:$BG$500,'Arrêts médicaux'!$A$8:$A$500,B14,'Arrêts médicaux'!$D$8:$D$500,Salariés!$H$6)</f>
        <v>0</v>
      </c>
      <c r="ACI14" s="37">
        <f>SUMIFS('Arrêts médicaux'!$BG$8:$BG$500,'Arrêts médicaux'!$A$8:$A$500,B14,'Arrêts médicaux'!$D$8:$D$500,Salariés!$H$7)</f>
        <v>0</v>
      </c>
      <c r="ACJ14" s="38">
        <f t="shared" si="330"/>
        <v>0</v>
      </c>
      <c r="ACK14" s="37">
        <f>SUMIFS('Arrêts médicaux'!$BG$8:$BG$500,'Arrêts médicaux'!$A$8:$A$500,B14,'Arrêts médicaux'!$D$8:$D$500,Salariés!$H$8)</f>
        <v>0</v>
      </c>
      <c r="ACL14" s="37">
        <f>SUMIFS('Absences diverses'!$BE$8:$BE$500,'Absences diverses'!$A$8:$A$500,B14,'Absences diverses'!$D$8:$D$500,Salariés!$J$1)</f>
        <v>0</v>
      </c>
      <c r="ACM14" s="37">
        <f>SUMIFS('Absences diverses'!$BE$8:$BE$500,'Absences diverses'!$A$8:$A$500,B14,'Absences diverses'!$D$8:$D$500,Salariés!$J$2)</f>
        <v>0</v>
      </c>
      <c r="ACN14" s="37">
        <f>SUMIFS('Absences diverses'!$BE$8:$BE$500,'Absences diverses'!$A$8:$A$500,B14,'Absences diverses'!$D$8:$D$500,Salariés!$J$3)</f>
        <v>0</v>
      </c>
      <c r="ACO14" s="37">
        <f>SUMIFS('Absences diverses'!$BE$8:$BE$500,'Absences diverses'!$A$8:$A$500,B14,'Absences diverses'!$D$8:$D$500,Salariés!$J$4)</f>
        <v>0</v>
      </c>
      <c r="ACP14" s="37">
        <f>SUMIFS('Arrêts médicaux'!$BH$8:$BH$500,'Arrêts médicaux'!$A$8:$A$500,B14,'Arrêts médicaux'!$D$8:$D$500,Salariés!$H$1)</f>
        <v>0</v>
      </c>
      <c r="ACQ14" s="37">
        <f>SUMIFS('Arrêts médicaux'!$BH$8:$BH$500,'Arrêts médicaux'!$A$8:$A$500,B14,'Arrêts médicaux'!$D$8:$D$500,Salariés!$H$2)</f>
        <v>0</v>
      </c>
      <c r="ACR14" s="38">
        <f t="shared" si="331"/>
        <v>0</v>
      </c>
      <c r="ACS14" s="37">
        <f>SUMIFS('Arrêts médicaux'!$BH$8:$BH$500,'Arrêts médicaux'!$A$8:$A$500,B14,'Arrêts médicaux'!$D$8:$D$500,Salariés!$H$3)</f>
        <v>0</v>
      </c>
      <c r="ACT14" s="37">
        <f>SUMIFS('Arrêts médicaux'!$BH$8:$BH$500,'Arrêts médicaux'!$A$8:$A$500,B14,'Arrêts médicaux'!$D$8:$D$500,Salariés!$H$4)</f>
        <v>0</v>
      </c>
      <c r="ACU14" s="38">
        <f t="shared" si="332"/>
        <v>0</v>
      </c>
      <c r="ACV14" s="37">
        <f>SUMIFS('Arrêts médicaux'!$BH$8:$BH$500,'Arrêts médicaux'!$A$8:$A$500,B14,'Arrêts médicaux'!$D$8:$D$500,Salariés!$H$5)</f>
        <v>0</v>
      </c>
      <c r="ACW14" s="37">
        <f>SUMIFS('Arrêts médicaux'!$BH$8:$BH$500,'Arrêts médicaux'!$A$8:$A$500,B14,'Arrêts médicaux'!$D$8:$D$500,Salariés!$H$6)</f>
        <v>0</v>
      </c>
      <c r="ACX14" s="37">
        <f>SUMIFS('Arrêts médicaux'!$BH$8:$BH$500,'Arrêts médicaux'!$A$8:$A$500,B14,'Arrêts médicaux'!$D$8:$D$500,Salariés!$H$7)</f>
        <v>0</v>
      </c>
      <c r="ACY14" s="38">
        <f t="shared" si="333"/>
        <v>0</v>
      </c>
      <c r="ACZ14" s="37">
        <f>SUMIFS('Arrêts médicaux'!$BH$8:$BH$500,'Arrêts médicaux'!$A$8:$A$500,B14,'Arrêts médicaux'!$D$8:$D$500,Salariés!$H$8)</f>
        <v>0</v>
      </c>
      <c r="ADA14" s="37">
        <f>SUMIFS('Absences diverses'!$BF$8:$BF$500,'Absences diverses'!$A$8:$A$500,B14,'Absences diverses'!$D$8:$D$500,Salariés!$J$1)</f>
        <v>0</v>
      </c>
      <c r="ADB14" s="37">
        <f>SUMIFS('Absences diverses'!$BF$8:$BF$500,'Absences diverses'!$A$8:$A$500,B14,'Absences diverses'!$D$8:$D$500,Salariés!$J$2)</f>
        <v>0</v>
      </c>
      <c r="ADC14" s="37">
        <f>SUMIFS('Absences diverses'!$BF$8:$BF$500,'Absences diverses'!$A$8:$A$500,B14,'Absences diverses'!$D$8:$D$500,Salariés!$J$3)</f>
        <v>0</v>
      </c>
      <c r="ADD14" s="37">
        <f>SUMIFS('Absences diverses'!$BF$8:$BF$500,'Absences diverses'!$A$8:$A$500,B14,'Absences diverses'!$D$8:$D$500,Salariés!$J$4)</f>
        <v>0</v>
      </c>
      <c r="ADE14" s="37">
        <f>SUMIFS('Arrêts médicaux'!$BI$8:$BI$500,'Arrêts médicaux'!$A$8:$A$500,B14,'Arrêts médicaux'!$D$8:$D$500,Salariés!$H$1)</f>
        <v>0</v>
      </c>
      <c r="ADF14" s="37">
        <f>SUMIFS('Arrêts médicaux'!$BI$8:$BI$500,'Arrêts médicaux'!$A$8:$A$500,B14,'Arrêts médicaux'!$D$8:$D$500,Salariés!$H$2)</f>
        <v>0</v>
      </c>
      <c r="ADG14" s="38">
        <f t="shared" si="334"/>
        <v>0</v>
      </c>
      <c r="ADH14" s="37">
        <f>SUMIFS('Arrêts médicaux'!$BI$8:$BI$500,'Arrêts médicaux'!$A$8:$A$500,B14,'Arrêts médicaux'!$D$8:$D$500,Salariés!$H$3)</f>
        <v>0</v>
      </c>
      <c r="ADI14" s="37">
        <f>SUMIFS('Arrêts médicaux'!$BI$8:$BI$500,'Arrêts médicaux'!$A$8:$A$500,B14,'Arrêts médicaux'!$D$8:$D$500,Salariés!$H$4)</f>
        <v>0</v>
      </c>
      <c r="ADJ14" s="38">
        <f t="shared" si="335"/>
        <v>0</v>
      </c>
      <c r="ADK14" s="37">
        <f>SUMIFS('Arrêts médicaux'!$BI$8:$BI$500,'Arrêts médicaux'!$A$8:$A$500,B14,'Arrêts médicaux'!$D$8:$D$500,Salariés!$H$5)</f>
        <v>0</v>
      </c>
      <c r="ADL14" s="37">
        <f>SUMIFS('Arrêts médicaux'!$BI$8:$BI$500,'Arrêts médicaux'!$A$8:$A$500,B14,'Arrêts médicaux'!$D$8:$D$500,Salariés!$H$6)</f>
        <v>0</v>
      </c>
      <c r="ADM14" s="37">
        <f>SUMIFS('Arrêts médicaux'!$BI$8:$BI$500,'Arrêts médicaux'!$A$8:$A$500,B14,'Arrêts médicaux'!$D$8:$D$500,Salariés!$H$7)</f>
        <v>0</v>
      </c>
      <c r="ADN14" s="38">
        <f t="shared" si="336"/>
        <v>0</v>
      </c>
      <c r="ADO14" s="37">
        <f>SUMIFS('Arrêts médicaux'!$BI$8:$BI$500,'Arrêts médicaux'!$A$8:$A$500,B14,'Arrêts médicaux'!$D$8:$D$500,Salariés!$H$8)</f>
        <v>0</v>
      </c>
      <c r="ADP14" s="37">
        <f>SUMIFS('Absences diverses'!$BG$8:$BG$500,'Absences diverses'!$A$8:$A$500,B14,'Absences diverses'!$D$8:$D$500,Salariés!$J$1)</f>
        <v>0</v>
      </c>
      <c r="ADQ14" s="37">
        <f>SUMIFS('Absences diverses'!$BG$8:$BG$500,'Absences diverses'!$A$8:$A$500,B14,'Absences diverses'!$D$8:$D$500,Salariés!$J$2)</f>
        <v>0</v>
      </c>
      <c r="ADR14" s="37">
        <f>SUMIFS('Absences diverses'!$BG$8:$BG$500,'Absences diverses'!$A$8:$A$500,B14,'Absences diverses'!$D$8:$D$500,Salariés!$J$3)</f>
        <v>0</v>
      </c>
      <c r="ADS14" s="37">
        <f>SUMIFS('Absences diverses'!$BG$8:$BG$500,'Absences diverses'!$A$8:$A$500,B14,'Absences diverses'!$D$8:$D$500,Salariés!$J$4)</f>
        <v>0</v>
      </c>
      <c r="ADT14" s="37">
        <f>SUMIFS('Arrêts médicaux'!$BJ$8:$BJ$500,'Arrêts médicaux'!$A$8:$A$500,B14,'Arrêts médicaux'!$D$8:$D$500,Salariés!$H$1)</f>
        <v>0</v>
      </c>
      <c r="ADU14" s="37">
        <f>SUMIFS('Arrêts médicaux'!$BJ$8:$BJ$500,'Arrêts médicaux'!$A$8:$A$500,B14,'Arrêts médicaux'!$D$8:$D$500,Salariés!$H$2)</f>
        <v>0</v>
      </c>
      <c r="ADV14" s="38">
        <f t="shared" si="337"/>
        <v>0</v>
      </c>
      <c r="ADW14" s="37">
        <f>SUMIFS('Arrêts médicaux'!$BJ$8:$BJ$500,'Arrêts médicaux'!$A$8:$A$500,B14,'Arrêts médicaux'!$D$8:$D$500,Salariés!$H$3)</f>
        <v>0</v>
      </c>
      <c r="ADX14" s="37">
        <f>SUMIFS('Arrêts médicaux'!$BJ$8:$BJ$500,'Arrêts médicaux'!$A$8:$A$500,B14,'Arrêts médicaux'!$D$8:$D$500,Salariés!$H$4)</f>
        <v>0</v>
      </c>
      <c r="ADY14" s="38">
        <f t="shared" si="338"/>
        <v>0</v>
      </c>
      <c r="ADZ14" s="37">
        <f>SUMIFS('Arrêts médicaux'!$BJ$8:$BJ$500,'Arrêts médicaux'!$A$8:$A$500,B14,'Arrêts médicaux'!$D$8:$D$500,Salariés!$H$5)</f>
        <v>0</v>
      </c>
      <c r="AEA14" s="37">
        <f>SUMIFS('Arrêts médicaux'!$BJ$8:$BJ$500,'Arrêts médicaux'!$A$8:$A$500,B14,'Arrêts médicaux'!$D$8:$D$500,Salariés!$H$6)</f>
        <v>0</v>
      </c>
      <c r="AEB14" s="37">
        <f>SUMIFS('Arrêts médicaux'!$BJ$8:$BJ$500,'Arrêts médicaux'!$A$8:$A$500,B14,'Arrêts médicaux'!$D$8:$D$500,Salariés!$H$7)</f>
        <v>0</v>
      </c>
      <c r="AEC14" s="38">
        <f t="shared" si="339"/>
        <v>0</v>
      </c>
      <c r="AED14" s="37">
        <f>SUMIFS('Arrêts médicaux'!$BJ$8:$BJ$500,'Arrêts médicaux'!$A$8:$A$500,B14,'Arrêts médicaux'!$D$8:$D$500,Salariés!$H$8)</f>
        <v>0</v>
      </c>
      <c r="AEE14" s="37">
        <f>SUMIFS('Absences diverses'!$BH$8:$BH$500,'Absences diverses'!$A$8:$A$500,B14,'Absences diverses'!$D$8:$D$500,Salariés!$J$1)</f>
        <v>0</v>
      </c>
      <c r="AEF14" s="37">
        <f>SUMIFS('Absences diverses'!$BH$8:$BH$500,'Absences diverses'!$A$8:$A$500,B14,'Absences diverses'!$D$8:$D$500,Salariés!$J$2)</f>
        <v>0</v>
      </c>
      <c r="AEG14" s="37">
        <f>SUMIFS('Absences diverses'!$BH$8:$BH$500,'Absences diverses'!$A$8:$A$500,B14,'Absences diverses'!$D$8:$D$500,Salariés!$J$3)</f>
        <v>0</v>
      </c>
      <c r="AEH14" s="37">
        <f>SUMIFS('Absences diverses'!$BH$8:$BH$500,'Absences diverses'!$A$8:$A$500,B14,'Absences diverses'!$D$8:$D$500,Salariés!$J$4)</f>
        <v>0</v>
      </c>
      <c r="AEI14" s="37">
        <f>SUMIFS('Arrêts médicaux'!$BK$8:$BK$500,'Arrêts médicaux'!$A$8:$A$500,B14,'Arrêts médicaux'!$D$8:$D$500,Salariés!$H$1)</f>
        <v>0</v>
      </c>
      <c r="AEJ14" s="37">
        <f>SUMIFS('Arrêts médicaux'!$BK$8:$BK$500,'Arrêts médicaux'!$A$8:$A$500,B14,'Arrêts médicaux'!$D$8:$D$500,Salariés!$H$2)</f>
        <v>0</v>
      </c>
      <c r="AEK14" s="38">
        <f t="shared" si="340"/>
        <v>0</v>
      </c>
      <c r="AEL14" s="37">
        <f>SUMIFS('Arrêts médicaux'!$BK$8:$BK$500,'Arrêts médicaux'!$A$8:$A$500,B14,'Arrêts médicaux'!$D$8:$D$500,Salariés!$H$3)</f>
        <v>0</v>
      </c>
      <c r="AEM14" s="37">
        <f>SUMIFS('Arrêts médicaux'!$BK$8:$BK$500,'Arrêts médicaux'!$A$8:$A$500,B14,'Arrêts médicaux'!$D$8:$D$500,Salariés!$H$4)</f>
        <v>0</v>
      </c>
      <c r="AEN14" s="38">
        <f t="shared" si="341"/>
        <v>0</v>
      </c>
      <c r="AEO14" s="37">
        <f>SUMIFS('Arrêts médicaux'!$BK$8:$BK$500,'Arrêts médicaux'!$A$8:$A$500,B14,'Arrêts médicaux'!$D$8:$D$500,Salariés!$H$5)</f>
        <v>0</v>
      </c>
      <c r="AEP14" s="37">
        <f>SUMIFS('Arrêts médicaux'!$BK$8:$BK$500,'Arrêts médicaux'!$A$8:$A$500,B14,'Arrêts médicaux'!$D$8:$D$500,Salariés!$H$6)</f>
        <v>0</v>
      </c>
      <c r="AEQ14" s="37">
        <f>SUMIFS('Arrêts médicaux'!$BK$8:$BK$500,'Arrêts médicaux'!$A$8:$A$500,B14,'Arrêts médicaux'!$D$8:$D$500,Salariés!$H$7)</f>
        <v>0</v>
      </c>
      <c r="AER14" s="38">
        <f t="shared" si="342"/>
        <v>0</v>
      </c>
      <c r="AES14" s="37">
        <f>SUMIFS('Arrêts médicaux'!$BK$8:$BK$500,'Arrêts médicaux'!$A$8:$A$500,B14,'Arrêts médicaux'!$D$8:$D$500,Salariés!$H$8)</f>
        <v>0</v>
      </c>
      <c r="AET14" s="37">
        <f>SUMIFS('Absences diverses'!$BI$8:$BI$500,'Absences diverses'!$A$8:$A$500,B14,'Absences diverses'!$D$8:$D$500,Salariés!$J$1)</f>
        <v>0</v>
      </c>
      <c r="AEU14" s="37">
        <f>SUMIFS('Absences diverses'!$BI$8:$BI$500,'Absences diverses'!$A$8:$A$500,B14,'Absences diverses'!$D$8:$D$500,Salariés!$J$2)</f>
        <v>0</v>
      </c>
      <c r="AEV14" s="37">
        <f>SUMIFS('Absences diverses'!$BI$8:$BI$500,'Absences diverses'!$A$8:$A$500,B14,'Absences diverses'!$D$8:$D$500,Salariés!$J$3)</f>
        <v>0</v>
      </c>
      <c r="AEW14" s="37">
        <f>SUMIFS('Absences diverses'!$BI$8:$BI$500,'Absences diverses'!$A$8:$A$500,B14,'Absences diverses'!$D$8:$D$500,Salariés!$J$4)</f>
        <v>0</v>
      </c>
      <c r="AEX14" s="37">
        <f>SUMIFS('Arrêts médicaux'!$BL$8:$BL$500,'Arrêts médicaux'!$A$8:$A$500,B14,'Arrêts médicaux'!$D$8:$D$500,Salariés!$H$1)</f>
        <v>0</v>
      </c>
      <c r="AEY14" s="37">
        <f>SUMIFS('Arrêts médicaux'!$BL$8:$BL$500,'Arrêts médicaux'!$A$8:$A$500,B14,'Arrêts médicaux'!$D$8:$D$500,Salariés!$H$2)</f>
        <v>0</v>
      </c>
      <c r="AEZ14" s="38">
        <f t="shared" si="343"/>
        <v>0</v>
      </c>
      <c r="AFA14" s="37">
        <f>SUMIFS('Arrêts médicaux'!$BL$8:$BL$500,'Arrêts médicaux'!$A$8:$A$500,B14,'Arrêts médicaux'!$D$8:$D$500,Salariés!$H$3)</f>
        <v>0</v>
      </c>
      <c r="AFB14" s="37">
        <f>SUMIFS('Arrêts médicaux'!$BL$8:$BL$500,'Arrêts médicaux'!$A$8:$A$500,B14,'Arrêts médicaux'!$D$8:$D$500,Salariés!$H$4)</f>
        <v>0</v>
      </c>
      <c r="AFC14" s="38">
        <f t="shared" si="344"/>
        <v>0</v>
      </c>
      <c r="AFD14" s="37">
        <f>SUMIFS('Arrêts médicaux'!$BL$8:$BL$500,'Arrêts médicaux'!$A$8:$A$500,B14,'Arrêts médicaux'!$D$8:$D$500,Salariés!$H$5)</f>
        <v>0</v>
      </c>
      <c r="AFE14" s="37">
        <f>SUMIFS('Arrêts médicaux'!$BL$8:$BL$500,'Arrêts médicaux'!$A$8:$A$500,B14,'Arrêts médicaux'!$D$8:$D$500,Salariés!$H$6)</f>
        <v>0</v>
      </c>
      <c r="AFF14" s="37">
        <f>SUMIFS('Arrêts médicaux'!$BL$8:$BL$500,'Arrêts médicaux'!$A$8:$A$500,B14,'Arrêts médicaux'!$D$8:$D$500,Salariés!$H$7)</f>
        <v>0</v>
      </c>
      <c r="AFG14" s="38">
        <f t="shared" si="345"/>
        <v>0</v>
      </c>
      <c r="AFH14" s="37">
        <f>SUMIFS('Arrêts médicaux'!$BL$8:$BL$500,'Arrêts médicaux'!$A$8:$A$500,B14,'Arrêts médicaux'!$D$8:$D$500,Salariés!$H$8)</f>
        <v>0</v>
      </c>
      <c r="AFI14" s="37">
        <f>SUMIFS('Absences diverses'!$BJ$8:$BJ$500,'Absences diverses'!$A$8:$A$500,B14,'Absences diverses'!$D$8:$D$500,Salariés!$J$1)</f>
        <v>0</v>
      </c>
      <c r="AFJ14" s="37">
        <f>SUMIFS('Absences diverses'!$BJ$8:$BJ$500,'Absences diverses'!$A$8:$A$500,B14,'Absences diverses'!$D$8:$D$500,Salariés!$J$2)</f>
        <v>0</v>
      </c>
      <c r="AFK14" s="37">
        <f>SUMIFS('Absences diverses'!$BJ$8:$BJ$500,'Absences diverses'!$A$8:$A$500,B14,'Absences diverses'!$D$8:$D$500,Salariés!$J$3)</f>
        <v>0</v>
      </c>
      <c r="AFL14" s="37">
        <f>SUMIFS('Absences diverses'!$BJ$8:$BJ$500,'Absences diverses'!$A$8:$A$500,B14,'Absences diverses'!$D$8:$D$500,Salariés!$J$4)</f>
        <v>0</v>
      </c>
      <c r="AFM14" s="37">
        <f>SUMIFS('Arrêts médicaux'!$BM$8:$BM$500,'Arrêts médicaux'!$A$8:$A$500,B14,'Arrêts médicaux'!$D$8:$D$500,Salariés!$H$1)</f>
        <v>0</v>
      </c>
      <c r="AFN14" s="37">
        <f>SUMIFS('Arrêts médicaux'!$BM$8:$BM$500,'Arrêts médicaux'!$A$8:$A$500,B14,'Arrêts médicaux'!$D$8:$D$500,Salariés!$H$2)</f>
        <v>0</v>
      </c>
      <c r="AFO14" s="38">
        <f t="shared" si="346"/>
        <v>0</v>
      </c>
      <c r="AFP14" s="37">
        <f>SUMIFS('Arrêts médicaux'!$BM$8:$BM$500,'Arrêts médicaux'!$A$8:$A$500,B14,'Arrêts médicaux'!$D$8:$D$500,Salariés!$H$3)</f>
        <v>0</v>
      </c>
      <c r="AFQ14" s="37">
        <f>SUMIFS('Arrêts médicaux'!$BM$8:$BM$500,'Arrêts médicaux'!$A$8:$A$500,B14,'Arrêts médicaux'!$D$8:$D$500,Salariés!$H$4)</f>
        <v>0</v>
      </c>
      <c r="AFR14" s="38">
        <f t="shared" si="347"/>
        <v>0</v>
      </c>
      <c r="AFS14" s="37">
        <f>SUMIFS('Arrêts médicaux'!$BM$8:$BM$500,'Arrêts médicaux'!$A$8:$A$500,B14,'Arrêts médicaux'!$D$8:$D$500,Salariés!$H$5)</f>
        <v>0</v>
      </c>
      <c r="AFT14" s="37">
        <f>SUMIFS('Arrêts médicaux'!$BM$8:$BM$500,'Arrêts médicaux'!$A$8:$A$500,B14,'Arrêts médicaux'!$D$8:$D$500,Salariés!$H$6)</f>
        <v>0</v>
      </c>
      <c r="AFU14" s="37">
        <f>SUMIFS('Arrêts médicaux'!$BM$8:$BM$500,'Arrêts médicaux'!$A$8:$A$500,B14,'Arrêts médicaux'!$D$8:$D$500,Salariés!$H$7)</f>
        <v>0</v>
      </c>
      <c r="AFV14" s="38">
        <f t="shared" si="348"/>
        <v>0</v>
      </c>
      <c r="AFW14" s="37">
        <f>SUMIFS('Arrêts médicaux'!$BM$8:$BM$500,'Arrêts médicaux'!$A$8:$A$500,B14,'Arrêts médicaux'!$D$8:$D$500,Salariés!$H$8)</f>
        <v>0</v>
      </c>
      <c r="AFX14" s="37">
        <f>SUMIFS('Absences diverses'!$BK$8:$BK$500,'Absences diverses'!$A$8:$A$500,B14,'Absences diverses'!$D$8:$D$500,Salariés!$J$1)</f>
        <v>0</v>
      </c>
      <c r="AFY14" s="37">
        <f>SUMIFS('Absences diverses'!$BK$8:$BK$500,'Absences diverses'!$A$8:$A$500,B14,'Absences diverses'!$D$8:$D$500,Salariés!$J$2)</f>
        <v>0</v>
      </c>
      <c r="AFZ14" s="37">
        <f>SUMIFS('Absences diverses'!$BK$8:$BK$500,'Absences diverses'!$A$8:$A$500,B14,'Absences diverses'!$D$8:$D$500,Salariés!$J$3)</f>
        <v>0</v>
      </c>
      <c r="AGA14" s="37">
        <f>SUMIFS('Absences diverses'!$BK$8:$BK$500,'Absences diverses'!$A$8:$A$500,B14,'Absences diverses'!$D$8:$D$500,Salariés!$J$4)</f>
        <v>0</v>
      </c>
      <c r="AGB14" s="37">
        <f>SUMIFS('Arrêts médicaux'!$BN$8:$BN$500,'Arrêts médicaux'!$A$8:$A$500,B14,'Arrêts médicaux'!$D$8:$D$500,Salariés!$H$1)</f>
        <v>0</v>
      </c>
      <c r="AGC14" s="37">
        <f>SUMIFS('Arrêts médicaux'!$BN$8:$BN$500,'Arrêts médicaux'!$A$8:$A$500,B14,'Arrêts médicaux'!$D$8:$D$500,Salariés!$H$2)</f>
        <v>0</v>
      </c>
      <c r="AGD14" s="38">
        <f t="shared" si="349"/>
        <v>0</v>
      </c>
      <c r="AGE14" s="37">
        <f>SUMIFS('Arrêts médicaux'!$BN$8:$BN$500,'Arrêts médicaux'!$A$8:$A$500,B14,'Arrêts médicaux'!$D$8:$D$500,Salariés!$H$3)</f>
        <v>0</v>
      </c>
      <c r="AGF14" s="37">
        <f>SUMIFS('Arrêts médicaux'!$BN$8:$BN$500,'Arrêts médicaux'!$A$8:$A$500,B14,'Arrêts médicaux'!$D$8:$D$500,Salariés!$H$4)</f>
        <v>0</v>
      </c>
      <c r="AGG14" s="38">
        <f t="shared" si="350"/>
        <v>0</v>
      </c>
      <c r="AGH14" s="37">
        <f>SUMIFS('Arrêts médicaux'!$BN$8:$BN$500,'Arrêts médicaux'!$A$8:$A$500,B14,'Arrêts médicaux'!$D$8:$D$500,Salariés!$H$5)</f>
        <v>0</v>
      </c>
      <c r="AGI14" s="37">
        <f>SUMIFS('Arrêts médicaux'!$BN$8:$BN$500,'Arrêts médicaux'!$A$8:$A$500,B14,'Arrêts médicaux'!$D$8:$D$500,Salariés!$H$6)</f>
        <v>0</v>
      </c>
      <c r="AGJ14" s="37">
        <f>SUMIFS('Arrêts médicaux'!$BN$8:$BN$500,'Arrêts médicaux'!$A$8:$A$500,B14,'Arrêts médicaux'!$D$8:$D$500,Salariés!$H$7)</f>
        <v>0</v>
      </c>
      <c r="AGK14" s="38">
        <f t="shared" si="351"/>
        <v>0</v>
      </c>
      <c r="AGL14" s="37">
        <f>SUMIFS('Arrêts médicaux'!$BN$8:$BN$500,'Arrêts médicaux'!$A$8:$A$500,B14,'Arrêts médicaux'!$D$8:$D$500,Salariés!$H$8)</f>
        <v>0</v>
      </c>
      <c r="AGM14" s="37">
        <f>SUMIFS('Absences diverses'!$BL$8:$BL$500,'Absences diverses'!$A$8:$A$500,B14,'Absences diverses'!$D$8:$D$500,Salariés!$J$1)</f>
        <v>0</v>
      </c>
      <c r="AGN14" s="37">
        <f>SUMIFS('Absences diverses'!$BL$8:$BL$500,'Absences diverses'!$A$8:$A$500,B14,'Absences diverses'!$D$8:$D$500,Salariés!$J$2)</f>
        <v>0</v>
      </c>
      <c r="AGO14" s="37">
        <f>SUMIFS('Absences diverses'!$BL$8:$BL$500,'Absences diverses'!$A$8:$A$500,B14,'Absences diverses'!$D$8:$D$500,Salariés!$J$3)</f>
        <v>0</v>
      </c>
      <c r="AGP14" s="37">
        <f>SUMIFS('Absences diverses'!$BL$8:$BL$500,'Absences diverses'!$A$8:$A$500,B14,'Absences diverses'!$D$8:$D$500,Salariés!$J$4)</f>
        <v>0</v>
      </c>
      <c r="AGQ14" s="37">
        <f>SUMIFS('Arrêts médicaux'!$BO$8:$BO$500,'Arrêts médicaux'!$A$8:$A$500,B14,'Arrêts médicaux'!$D$8:$D$500,Salariés!$H$1)</f>
        <v>0</v>
      </c>
      <c r="AGR14" s="37">
        <f>SUMIFS('Arrêts médicaux'!$BO$8:$BO$500,'Arrêts médicaux'!$A$8:$A$500,B14,'Arrêts médicaux'!$D$8:$D$500,Salariés!$H$2)</f>
        <v>0</v>
      </c>
      <c r="AGS14" s="38">
        <f t="shared" si="352"/>
        <v>0</v>
      </c>
      <c r="AGT14" s="37">
        <f>SUMIFS('Arrêts médicaux'!$BO$8:$BO$500,'Arrêts médicaux'!$A$8:$A$500,B14,'Arrêts médicaux'!$D$8:$D$500,Salariés!$H$3)</f>
        <v>0</v>
      </c>
      <c r="AGU14" s="37">
        <f>SUMIFS('Arrêts médicaux'!$BO$8:$BO$500,'Arrêts médicaux'!$A$8:$A$500,B14,'Arrêts médicaux'!$D$8:$D$500,Salariés!$H$4)</f>
        <v>0</v>
      </c>
      <c r="AGV14" s="38">
        <f t="shared" si="353"/>
        <v>0</v>
      </c>
      <c r="AGW14" s="37">
        <f>SUMIFS('Arrêts médicaux'!$BO$8:$BO$500,'Arrêts médicaux'!$A$8:$A$500,B14,'Arrêts médicaux'!$D$8:$D$500,Salariés!$H$5)</f>
        <v>0</v>
      </c>
      <c r="AGX14" s="37">
        <f>SUMIFS('Arrêts médicaux'!$BO$8:$BO$500,'Arrêts médicaux'!$A$8:$A$500,B14,'Arrêts médicaux'!$D$8:$D$500,Salariés!$H$6)</f>
        <v>0</v>
      </c>
      <c r="AGY14" s="37">
        <f>SUMIFS('Arrêts médicaux'!$BO$8:$BO$500,'Arrêts médicaux'!$A$8:$A$500,B14,'Arrêts médicaux'!$D$8:$D$500,Salariés!$H$7)</f>
        <v>0</v>
      </c>
      <c r="AGZ14" s="38">
        <f t="shared" si="354"/>
        <v>0</v>
      </c>
      <c r="AHA14" s="37">
        <f>SUMIFS('Arrêts médicaux'!$BO$8:$BO$500,'Arrêts médicaux'!$A$8:$A$500,B14,'Arrêts médicaux'!$D$8:$D$500,Salariés!$H$8)</f>
        <v>0</v>
      </c>
      <c r="AHB14" s="37">
        <f>SUMIFS('Absences diverses'!$BM$8:$BM$500,'Absences diverses'!$A$8:$A$500,B14,'Absences diverses'!$D$8:$D$500,Salariés!$J$1)</f>
        <v>0</v>
      </c>
      <c r="AHC14" s="37">
        <f>SUMIFS('Absences diverses'!$BM$8:$BM$500,'Absences diverses'!$A$8:$A$500,B14,'Absences diverses'!$D$8:$D$500,Salariés!$J$2)</f>
        <v>0</v>
      </c>
      <c r="AHD14" s="37">
        <f>SUMIFS('Absences diverses'!$BM$8:$BM$500,'Absences diverses'!$A$8:$A$500,B14,'Absences diverses'!$D$8:$D$500,Salariés!$J$3)</f>
        <v>0</v>
      </c>
      <c r="AHE14" s="37">
        <f>SUMIFS('Absences diverses'!$BM$8:$BM$500,'Absences diverses'!$A$8:$A$500,B14,'Absences diverses'!$D$8:$D$500,Salariés!$J$4)</f>
        <v>0</v>
      </c>
      <c r="AHF14" s="37">
        <f>SUMIFS('Arrêts médicaux'!$BP$8:$BP$500,'Arrêts médicaux'!$A$8:$A$500,B14,'Arrêts médicaux'!$D$8:$D$500,Salariés!$H$1)</f>
        <v>0</v>
      </c>
      <c r="AHG14" s="37">
        <f>SUMIFS('Arrêts médicaux'!$BP$8:$BP$500,'Arrêts médicaux'!$A$8:$A$500,B14,'Arrêts médicaux'!$D$8:$D$500,Salariés!$H$2)</f>
        <v>0</v>
      </c>
      <c r="AHH14" s="38">
        <f t="shared" si="355"/>
        <v>0</v>
      </c>
      <c r="AHI14" s="37">
        <f>SUMIFS('Arrêts médicaux'!$BP$8:$BP$500,'Arrêts médicaux'!$A$8:$A$500,B14,'Arrêts médicaux'!$D$8:$D$500,Salariés!$H$3)</f>
        <v>0</v>
      </c>
      <c r="AHJ14" s="37">
        <f>SUMIFS('Arrêts médicaux'!$BP$8:$BP$500,'Arrêts médicaux'!$A$8:$A$500,B14,'Arrêts médicaux'!$D$8:$D$500,Salariés!$H$4)</f>
        <v>0</v>
      </c>
      <c r="AHK14" s="38">
        <f t="shared" si="356"/>
        <v>0</v>
      </c>
      <c r="AHL14" s="37">
        <f>SUMIFS('Arrêts médicaux'!$BP$8:$BP$500,'Arrêts médicaux'!$A$8:$A$500,B14,'Arrêts médicaux'!$D$8:$D$500,Salariés!$H$5)</f>
        <v>0</v>
      </c>
      <c r="AHM14" s="37">
        <f>SUMIFS('Arrêts médicaux'!$BP$8:$BP$500,'Arrêts médicaux'!$A$8:$A$500,B14,'Arrêts médicaux'!$D$8:$D$500,Salariés!$H$6)</f>
        <v>0</v>
      </c>
      <c r="AHN14" s="37">
        <f>SUMIFS('Arrêts médicaux'!$BP$8:$BP$500,'Arrêts médicaux'!$A$8:$A$500,B14,'Arrêts médicaux'!$D$8:$D$500,Salariés!$H$7)</f>
        <v>0</v>
      </c>
      <c r="AHO14" s="38">
        <f t="shared" si="357"/>
        <v>0</v>
      </c>
      <c r="AHP14" s="37">
        <f>SUMIFS('Arrêts médicaux'!$BP$8:$BP$500,'Arrêts médicaux'!$A$8:$A$500,B14,'Arrêts médicaux'!$D$8:$D$500,Salariés!$H$8)</f>
        <v>0</v>
      </c>
      <c r="AHQ14" s="37">
        <f>SUMIFS('Absences diverses'!$BN$8:$BN$500,'Absences diverses'!$A$8:$A$500,B14,'Absences diverses'!$D$8:$D$500,Salariés!$J$1)</f>
        <v>0</v>
      </c>
      <c r="AHR14" s="37">
        <f>SUMIFS('Absences diverses'!$BN$8:$BN$500,'Absences diverses'!$A$8:$A$500,B14,'Absences diverses'!$D$8:$D$500,Salariés!$J$2)</f>
        <v>0</v>
      </c>
      <c r="AHS14" s="37">
        <f>SUMIFS('Absences diverses'!$BN$8:$BN$500,'Absences diverses'!$A$8:$A$500,B14,'Absences diverses'!$D$8:$D$500,Salariés!$J$3)</f>
        <v>0</v>
      </c>
      <c r="AHT14" s="37">
        <f>SUMIFS('Absences diverses'!$BN$8:$BN$500,'Absences diverses'!$A$8:$A$500,B14,'Absences diverses'!$D$8:$D$500,Salariés!$J$4)</f>
        <v>0</v>
      </c>
      <c r="AHU14" s="37">
        <f>SUMIFS('Arrêts médicaux'!$BQ$8:$BQ$500,'Arrêts médicaux'!$A$8:$A$500,B14,'Arrêts médicaux'!$D$8:$D$500,Salariés!$H$1)</f>
        <v>0</v>
      </c>
      <c r="AHV14" s="37">
        <f>SUMIFS('Arrêts médicaux'!$BQ$8:$BQ$500,'Arrêts médicaux'!$A$8:$A$500,B14,'Arrêts médicaux'!$D$8:$D$500,Salariés!$H$2)</f>
        <v>0</v>
      </c>
      <c r="AHW14" s="38">
        <f t="shared" si="358"/>
        <v>0</v>
      </c>
      <c r="AHX14" s="37">
        <f>SUMIFS('Arrêts médicaux'!$BQ$8:$BQ$500,'Arrêts médicaux'!$A$8:$A$500,B14,'Arrêts médicaux'!$D$8:$D$500,Salariés!$H$3)</f>
        <v>0</v>
      </c>
      <c r="AHY14" s="37">
        <f>SUMIFS('Arrêts médicaux'!$BQ$8:$BQ$500,'Arrêts médicaux'!$A$8:$A$500,B14,'Arrêts médicaux'!$D$8:$D$500,Salariés!$H$4)</f>
        <v>0</v>
      </c>
      <c r="AHZ14" s="38">
        <f t="shared" si="359"/>
        <v>0</v>
      </c>
      <c r="AIA14" s="37">
        <f>SUMIFS('Arrêts médicaux'!$BQ$8:$BQ$500,'Arrêts médicaux'!$A$8:$A$500,B14,'Arrêts médicaux'!$D$8:$D$500,Salariés!$H$5)</f>
        <v>0</v>
      </c>
      <c r="AIB14" s="37">
        <f>SUMIFS('Arrêts médicaux'!$BQ$8:$BQ$500,'Arrêts médicaux'!$A$8:$A$500,B14,'Arrêts médicaux'!$D$8:$D$500,Salariés!$H$6)</f>
        <v>0</v>
      </c>
      <c r="AIC14" s="37">
        <f>SUMIFS('Arrêts médicaux'!$BQ$8:$BQ$500,'Arrêts médicaux'!$A$8:$A$500,B14,'Arrêts médicaux'!$D$8:$D$500,Salariés!$H$7)</f>
        <v>0</v>
      </c>
      <c r="AID14" s="38">
        <f t="shared" si="360"/>
        <v>0</v>
      </c>
      <c r="AIE14" s="37">
        <f>SUMIFS('Arrêts médicaux'!$BQ$8:$BQ$500,'Arrêts médicaux'!$A$8:$A$500,B14,'Arrêts médicaux'!$D$8:$D$500,Salariés!$H$8)</f>
        <v>0</v>
      </c>
      <c r="AIF14" s="37">
        <f>SUMIFS('Absences diverses'!$BO$8:$BO$500,'Absences diverses'!$A$8:$A$500,B14,'Absences diverses'!$D$8:$D$500,Salariés!$J$1)</f>
        <v>0</v>
      </c>
      <c r="AIG14" s="37">
        <f>SUMIFS('Absences diverses'!$BO$8:$BO$500,'Absences diverses'!$A$8:$A$500,B14,'Absences diverses'!$D$8:$D$500,Salariés!$J$2)</f>
        <v>0</v>
      </c>
      <c r="AIH14" s="37">
        <f>SUMIFS('Absences diverses'!$BO$8:$BO$500,'Absences diverses'!$A$8:$A$500,B14,'Absences diverses'!$D$8:$D$500,Salariés!$J$3)</f>
        <v>0</v>
      </c>
      <c r="AII14" s="37">
        <f>SUMIFS('Absences diverses'!$BO$8:$BO$500,'Absences diverses'!$A$8:$A$500,B14,'Absences diverses'!$D$8:$D$500,Salariés!$J$4)</f>
        <v>0</v>
      </c>
    </row>
    <row r="15" spans="2:919" x14ac:dyDescent="0.25">
      <c r="B15" s="29">
        <f>+Salariés!A13</f>
        <v>13</v>
      </c>
      <c r="C15" s="29" t="str">
        <f>+Salariés!B13</f>
        <v>VACHERON</v>
      </c>
      <c r="D15" s="29" t="str">
        <f>+Salariés!C13</f>
        <v>CLEMENCE</v>
      </c>
      <c r="E15" s="37">
        <f>SUMIFS('Arrêts médicaux'!$I$8:$I$500,'Arrêts médicaux'!$A$8:$A$500,B15,'Arrêts médicaux'!$D$8:$D$500,Salariés!$H$1)</f>
        <v>0</v>
      </c>
      <c r="F15" s="118">
        <f>SUMIFS('Arrêts médicaux'!$I$8:$I$500,'Arrêts médicaux'!$A$8:$A$500,B15,'Arrêts médicaux'!$D$8:$D$500,Salariés!$H$2)</f>
        <v>0</v>
      </c>
      <c r="G15" s="120">
        <f t="shared" si="178"/>
        <v>0</v>
      </c>
      <c r="H15" s="37">
        <f>SUMIFS('Arrêts médicaux'!$I$8:$I$500,'Arrêts médicaux'!$A$8:$A$500,B15,'Arrêts médicaux'!$D$8:$D$500,Salariés!$H$3)</f>
        <v>0</v>
      </c>
      <c r="I15" s="37">
        <f>SUMIFS('Arrêts médicaux'!$I$8:$I$500,'Arrêts médicaux'!$A$8:$A$500,B15,'Arrêts médicaux'!$D$8:$D$500,Salariés!$H$4)</f>
        <v>0</v>
      </c>
      <c r="J15" s="38">
        <f t="shared" si="179"/>
        <v>0</v>
      </c>
      <c r="K15" s="37">
        <f>SUMIFS('Arrêts médicaux'!$I$8:$I$500,'Arrêts médicaux'!$A$8:$A$500,B15,'Arrêts médicaux'!$D$8:$D$500,Salariés!$H$5)</f>
        <v>0</v>
      </c>
      <c r="L15" s="37">
        <f>SUMIFS('Arrêts médicaux'!$I$8:$I$500,'Arrêts médicaux'!$A$8:$A$500,B15,'Arrêts médicaux'!$D$8:$D$500,Salariés!$H$6)</f>
        <v>0</v>
      </c>
      <c r="M15" s="37">
        <f>SUMIFS('Arrêts médicaux'!$I$8:$I$500,'Arrêts médicaux'!$A$8:$A$500,B15,'Arrêts médicaux'!$D$8:$D$500,Salariés!$H$7)</f>
        <v>0</v>
      </c>
      <c r="N15" s="38">
        <f t="shared" si="180"/>
        <v>0</v>
      </c>
      <c r="O15" s="37">
        <f>SUMIFS('Arrêts médicaux'!$I$8:$I$500,'Arrêts médicaux'!$A$8:$A$500,B15,'Arrêts médicaux'!$D$8:$D$500,Salariés!$H$8)</f>
        <v>0</v>
      </c>
      <c r="P15" s="37">
        <f>SUMIFS('Absences diverses'!$G$8:$G$500,'Absences diverses'!$A$8:$A$500,B15,'Absences diverses'!$D$8:$D$500,Salariés!$J$1)</f>
        <v>0</v>
      </c>
      <c r="Q15" s="37">
        <f>SUMIFS('Absences diverses'!$G$8:$G$500,'Absences diverses'!$A$8:$A$500,B15,'Absences diverses'!$D$8:$D$500,Salariés!$J$2)</f>
        <v>0</v>
      </c>
      <c r="R15" s="37">
        <f>SUMIFS('Absences diverses'!$G$8:$G$500,'Absences diverses'!$A$8:$A$500,B15,'Absences diverses'!$D$8:$D$500,Salariés!$J$3)</f>
        <v>0</v>
      </c>
      <c r="S15" s="116">
        <f>SUMIFS('Absences diverses'!$G$8:$G$500,'Absences diverses'!$A$8:$A$500,B15,'Absences diverses'!$D$8:$D$500,Salariés!$J$4)</f>
        <v>0</v>
      </c>
      <c r="T15" s="115">
        <f>SUMIFS('Arrêts médicaux'!$J$8:$J$500,'Arrêts médicaux'!$A$8:$A$500,B15,'Arrêts médicaux'!$D$8:$D$500,Salariés!$H$1)</f>
        <v>0</v>
      </c>
      <c r="U15" s="37">
        <f>SUMIFS('Arrêts médicaux'!$J$8:$J$500,'Arrêts médicaux'!$A$8:$A$500,B15,'Arrêts médicaux'!$D$8:$D$500,Salariés!$H$2)</f>
        <v>0</v>
      </c>
      <c r="V15" s="38">
        <f t="shared" si="181"/>
        <v>0</v>
      </c>
      <c r="W15" s="37">
        <f>SUMIFS('Arrêts médicaux'!$J$8:$J$500,'Arrêts médicaux'!$A$8:$A$500,B15,'Arrêts médicaux'!$D$8:$D$500,Salariés!$H$3)</f>
        <v>0</v>
      </c>
      <c r="X15" s="37">
        <f>SUMIFS('Arrêts médicaux'!$J$8:$J$500,'Arrêts médicaux'!$A$8:$A$500,B15,'Arrêts médicaux'!$D$8:$D$500,Salariés!$H$4)</f>
        <v>0</v>
      </c>
      <c r="Y15" s="38">
        <f t="shared" si="182"/>
        <v>0</v>
      </c>
      <c r="Z15" s="37">
        <f>SUMIFS('Arrêts médicaux'!$J$8:$J$500,'Arrêts médicaux'!$A$8:$A$500,B15,'Arrêts médicaux'!$D$8:$D$500,Salariés!$H$5)</f>
        <v>0</v>
      </c>
      <c r="AA15" s="37">
        <f>SUMIFS('Arrêts médicaux'!$J$8:$J$500,'Arrêts médicaux'!$A$8:$A$500,B15,'Arrêts médicaux'!$D$8:$D$500,Salariés!$H$6)</f>
        <v>0</v>
      </c>
      <c r="AB15" s="37">
        <f>SUMIFS('Arrêts médicaux'!$J$8:$J$500,'Arrêts médicaux'!$A$8:$A$500,B15,'Arrêts médicaux'!$D$8:$D$500,Salariés!$H$7)</f>
        <v>0</v>
      </c>
      <c r="AC15" s="38">
        <f t="shared" si="183"/>
        <v>0</v>
      </c>
      <c r="AD15" s="37">
        <f>SUMIFS('Arrêts médicaux'!$J$8:$J$500,'Arrêts médicaux'!$A$8:$A$500,B15,'Arrêts médicaux'!$D$8:$D$500,Salariés!$H$8)</f>
        <v>0</v>
      </c>
      <c r="AE15" s="37">
        <f>SUMIFS('Absences diverses'!$H$8:$H$500,'Absences diverses'!$A$8:$A$500,B15,'Absences diverses'!$D$8:$D$500,Salariés!$J$1)</f>
        <v>0</v>
      </c>
      <c r="AF15" s="37">
        <f>SUMIFS('Absences diverses'!$H$8:$H$500,'Absences diverses'!$A$8:$A$500,B15,'Absences diverses'!$D$8:$D$500,Salariés!$J$2)</f>
        <v>0</v>
      </c>
      <c r="AG15" s="37">
        <f>SUMIFS('Absences diverses'!$H$8:$H$500,'Absences diverses'!$A$8:$A$500,B15,'Absences diverses'!$D$8:$D$500,Salariés!$J$3)</f>
        <v>0</v>
      </c>
      <c r="AH15" s="116">
        <f>SUMIFS('Absences diverses'!$H$8:$H$500,'Absences diverses'!$A$8:$A$500,B15,'Absences diverses'!$D$8:$D$500,Salariés!$J$4)</f>
        <v>0</v>
      </c>
      <c r="AI15" s="37">
        <f>SUMIFS('Arrêts médicaux'!$K$8:$K$500,'Arrêts médicaux'!$A$8:$A$500,B15,'Arrêts médicaux'!$D$8:$D$500,Salariés!$H$1)</f>
        <v>0</v>
      </c>
      <c r="AJ15" s="37">
        <f>SUMIFS('Arrêts médicaux'!$K$8:$K$500,'Arrêts médicaux'!$A$8:$A$500,B15,'Arrêts médicaux'!$D$8:$D$500,Salariés!$H$2)</f>
        <v>0</v>
      </c>
      <c r="AK15" s="38">
        <f t="shared" si="184"/>
        <v>0</v>
      </c>
      <c r="AL15" s="37">
        <f>SUMIFS('Arrêts médicaux'!$K$8:$K$500,'Arrêts médicaux'!$A$8:$A$500,B15,'Arrêts médicaux'!$D$8:$D$500,Salariés!$H$3)</f>
        <v>0</v>
      </c>
      <c r="AM15" s="37">
        <f>SUMIFS('Arrêts médicaux'!$K$8:$K$500,'Arrêts médicaux'!$A$8:$A$500,B15,'Arrêts médicaux'!$D$8:$D$500,Salariés!$H$4)</f>
        <v>0</v>
      </c>
      <c r="AN15" s="38">
        <f t="shared" si="185"/>
        <v>0</v>
      </c>
      <c r="AO15" s="37">
        <f>SUMIFS('Arrêts médicaux'!$K$8:$K$500,'Arrêts médicaux'!$A$8:$A$500,B15,'Arrêts médicaux'!$D$8:$D$500,Salariés!$H$5)</f>
        <v>0</v>
      </c>
      <c r="AP15" s="37">
        <f>SUMIFS('Arrêts médicaux'!$K$8:$K$500,'Arrêts médicaux'!$A$8:$A$500,B15,'Arrêts médicaux'!$D$8:$D$500,Salariés!$H$6)</f>
        <v>0</v>
      </c>
      <c r="AQ15" s="37">
        <f>SUMIFS('Arrêts médicaux'!$K$8:$K$500,'Arrêts médicaux'!$A$8:$A$500,B15,'Arrêts médicaux'!$D$8:$D$500,Salariés!$H$7)</f>
        <v>0</v>
      </c>
      <c r="AR15" s="38">
        <f t="shared" si="186"/>
        <v>0</v>
      </c>
      <c r="AS15" s="37">
        <f>SUMIFS('Arrêts médicaux'!$K$8:$K$500,'Arrêts médicaux'!$A$8:$A$500,B15,'Arrêts médicaux'!$D$8:$D$500,Salariés!$H$8)</f>
        <v>0</v>
      </c>
      <c r="AT15" s="37">
        <f>SUMIFS('Absences diverses'!$I$8:$I$500,'Absences diverses'!$A$8:$A$500,B15,'Absences diverses'!$D$8:$D$500,Salariés!$J$1)</f>
        <v>0</v>
      </c>
      <c r="AU15" s="37">
        <f>SUMIFS('Absences diverses'!$I$8:$I$500,'Absences diverses'!$A$8:$A$500,B15,'Absences diverses'!$D$8:$D$500,Salariés!$J$2)</f>
        <v>0</v>
      </c>
      <c r="AV15" s="37">
        <f>SUMIFS('Absences diverses'!$I$8:$I$500,'Absences diverses'!$A$8:$A$500,B15,'Absences diverses'!$D$8:$D$500,Salariés!$J$3)</f>
        <v>0</v>
      </c>
      <c r="AW15" s="116">
        <f>SUMIFS('Absences diverses'!$I$8:$I$500,'Absences diverses'!$A$8:$A$500,B15,'Absences diverses'!$D$8:$D$500,Salariés!$J$4)</f>
        <v>0</v>
      </c>
      <c r="AX15" s="37">
        <f>SUMIFS('Arrêts médicaux'!$L$8:$L$500,'Arrêts médicaux'!$A$8:$A$500,B15,'Arrêts médicaux'!$D$8:$D$500,Salariés!$H$1)</f>
        <v>0</v>
      </c>
      <c r="AY15" s="37">
        <f>SUMIFS('Arrêts médicaux'!$L$8:$L$500,'Arrêts médicaux'!$A$8:$A$500,B15,'Arrêts médicaux'!$D$8:$D$500,Salariés!$H$2)</f>
        <v>0</v>
      </c>
      <c r="AZ15" s="38">
        <f t="shared" si="187"/>
        <v>0</v>
      </c>
      <c r="BA15" s="37">
        <f>SUMIFS('Arrêts médicaux'!$L$8:$L$500,'Arrêts médicaux'!$A$8:$A$500,B15,'Arrêts médicaux'!$D$8:$D$500,Salariés!$H$3)</f>
        <v>0</v>
      </c>
      <c r="BB15" s="37">
        <f>SUMIFS('Arrêts médicaux'!$L$8:$L$500,'Arrêts médicaux'!$A$8:$A$500,B15,'Arrêts médicaux'!$D$8:$D$500,Salariés!$H$4)</f>
        <v>0</v>
      </c>
      <c r="BC15" s="38">
        <f t="shared" si="188"/>
        <v>0</v>
      </c>
      <c r="BD15" s="37">
        <f>SUMIFS('Arrêts médicaux'!$L$8:$L$500,'Arrêts médicaux'!$A$8:$A$500,B15,'Arrêts médicaux'!$D$8:$D$500,Salariés!$H$5)</f>
        <v>0</v>
      </c>
      <c r="BE15" s="37">
        <f>SUMIFS('Arrêts médicaux'!$L$8:$L$500,'Arrêts médicaux'!$A$8:$A$500,B15,'Arrêts médicaux'!$D$8:$D$500,Salariés!$H$6)</f>
        <v>0</v>
      </c>
      <c r="BF15" s="37">
        <f>SUMIFS('Arrêts médicaux'!$L$8:$L$500,'Arrêts médicaux'!$A$8:$A$500,B15,'Arrêts médicaux'!$D$8:$D$500,Salariés!$H$7)</f>
        <v>0</v>
      </c>
      <c r="BG15" s="38">
        <f t="shared" si="189"/>
        <v>0</v>
      </c>
      <c r="BH15" s="37">
        <f>SUMIFS('Arrêts médicaux'!$L$8:$L$500,'Arrêts médicaux'!$A$8:$A$500,B15,'Arrêts médicaux'!$D$8:$D$500,Salariés!$H$8)</f>
        <v>0</v>
      </c>
      <c r="BI15" s="37">
        <f>SUMIFS('Absences diverses'!$J$8:$J$500,'Absences diverses'!$A$8:$A$500,B15,'Absences diverses'!$D$8:$D$500,Salariés!$J$1)</f>
        <v>0</v>
      </c>
      <c r="BJ15" s="37">
        <f>SUMIFS('Absences diverses'!$J$8:$J$500,'Absences diverses'!$A$8:$A$500,B15,'Absences diverses'!$D$8:$D$500,Salariés!$J$2)</f>
        <v>0</v>
      </c>
      <c r="BK15" s="37">
        <f>SUMIFS('Absences diverses'!$J$8:$J$500,'Absences diverses'!$A$8:$A$500,B15,'Absences diverses'!$D$8:$D$500,Salariés!$J$3)</f>
        <v>0</v>
      </c>
      <c r="BL15" s="116">
        <f>SUMIFS('Absences diverses'!$J$8:$J$500,'Absences diverses'!$A$8:$A$500,B15,'Absences diverses'!$D$8:$D$500,Salariés!$J$4)</f>
        <v>0</v>
      </c>
      <c r="BM15" s="37">
        <f>SUMIFS('Arrêts médicaux'!$M$8:$M$500,'Arrêts médicaux'!$A$8:$A$500,B15,'Arrêts médicaux'!$D$8:$D$500,Salariés!$H$1)</f>
        <v>0</v>
      </c>
      <c r="BN15" s="37">
        <f>SUMIFS('Arrêts médicaux'!$M$8:$M$500,'Arrêts médicaux'!$A$8:$A$500,B15,'Arrêts médicaux'!$D$8:$D$500,Salariés!$H$2)</f>
        <v>0</v>
      </c>
      <c r="BO15" s="38">
        <f t="shared" si="190"/>
        <v>0</v>
      </c>
      <c r="BP15" s="37">
        <f>SUMIFS('Arrêts médicaux'!$M$8:$M$500,'Arrêts médicaux'!$A$8:$A$500,B15,'Arrêts médicaux'!$D$8:$D$500,Salariés!$H$3)</f>
        <v>0</v>
      </c>
      <c r="BQ15" s="37">
        <f>SUMIFS('Arrêts médicaux'!$M$8:$M$500,'Arrêts médicaux'!$A$8:$A$500,B15,'Arrêts médicaux'!$D$8:$D$500,Salariés!$H$4)</f>
        <v>0</v>
      </c>
      <c r="BR15" s="38">
        <f t="shared" si="191"/>
        <v>0</v>
      </c>
      <c r="BS15" s="37">
        <f>SUMIFS('Arrêts médicaux'!$M$8:$M$500,'Arrêts médicaux'!$A$8:$A$500,B15,'Arrêts médicaux'!$D$8:$D$500,Salariés!$H$5)</f>
        <v>0</v>
      </c>
      <c r="BT15" s="37">
        <f>SUMIFS('Arrêts médicaux'!$M$8:$M$500,'Arrêts médicaux'!$A$8:$A$500,B15,'Arrêts médicaux'!$D$8:$D$500,Salariés!$H$6)</f>
        <v>0</v>
      </c>
      <c r="BU15" s="37">
        <f>SUMIFS('Arrêts médicaux'!$M$8:$M$500,'Arrêts médicaux'!$A$8:$A$500,B15,'Arrêts médicaux'!$D$8:$D$500,Salariés!$H$7)</f>
        <v>0</v>
      </c>
      <c r="BV15" s="38">
        <f t="shared" si="192"/>
        <v>0</v>
      </c>
      <c r="BW15" s="37">
        <f>SUMIFS('Arrêts médicaux'!$M$8:$M$500,'Arrêts médicaux'!$A$8:$A$500,B15,'Arrêts médicaux'!$D$8:$D$500,Salariés!$H$8)</f>
        <v>0</v>
      </c>
      <c r="BX15" s="37">
        <f>SUMIFS('Absences diverses'!$K$8:$K$500,'Absences diverses'!$A$8:$A$500,B15,'Absences diverses'!$D$8:$D$500,Salariés!$J$1)</f>
        <v>0</v>
      </c>
      <c r="BY15" s="37">
        <f>SUMIFS('Absences diverses'!$K$8:$K$500,'Absences diverses'!$A$8:$A$500,B15,'Absences diverses'!$D$8:$D$500,Salariés!$J$2)</f>
        <v>0</v>
      </c>
      <c r="BZ15" s="37">
        <f>SUMIFS('Absences diverses'!$K$8:$K$500,'Absences diverses'!$A$8:$A$500,B15,'Absences diverses'!$D$8:$D$500,Salariés!$J$3)</f>
        <v>0</v>
      </c>
      <c r="CA15" s="37">
        <f>SUMIFS('Absences diverses'!$K$8:$K$500,'Absences diverses'!$A$8:$A$500,B15,'Absences diverses'!$D$8:$D$500,Salariés!$J$4)</f>
        <v>0</v>
      </c>
      <c r="CB15" s="37">
        <f>SUMIFS('Arrêts médicaux'!$N$8:$N$500,'Arrêts médicaux'!$A$8:$A$500,B15,'Arrêts médicaux'!$D$8:$D$500,Salariés!$H$1)</f>
        <v>0</v>
      </c>
      <c r="CC15" s="37">
        <f>SUMIFS('Arrêts médicaux'!$N$8:$N$500,'Arrêts médicaux'!$A$8:$A$500,B15,'Arrêts médicaux'!$D$8:$D$500,Salariés!$H$2)</f>
        <v>0</v>
      </c>
      <c r="CD15" s="38">
        <f t="shared" si="193"/>
        <v>0</v>
      </c>
      <c r="CE15" s="37">
        <f>SUMIFS('Arrêts médicaux'!$N$8:$N$500,'Arrêts médicaux'!$A$8:$A$500,B15,'Arrêts médicaux'!$D$8:$D$500,Salariés!$H$3)</f>
        <v>0</v>
      </c>
      <c r="CF15" s="37">
        <f>SUMIFS('Arrêts médicaux'!$N$8:$N$500,'Arrêts médicaux'!$A$8:$A$500,B15,'Arrêts médicaux'!$D$8:$D$500,Salariés!$H$4)</f>
        <v>0</v>
      </c>
      <c r="CG15" s="38">
        <f t="shared" si="194"/>
        <v>0</v>
      </c>
      <c r="CH15" s="37">
        <f>SUMIFS('Arrêts médicaux'!$N$8:$N$500,'Arrêts médicaux'!$A$8:$A$500,B15,'Arrêts médicaux'!$D$8:$D$500,Salariés!$H$5)</f>
        <v>0</v>
      </c>
      <c r="CI15" s="37">
        <f>SUMIFS('Arrêts médicaux'!$N$8:$N$500,'Arrêts médicaux'!$A$8:$A$500,B15,'Arrêts médicaux'!$D$8:$D$500,Salariés!$H$6)</f>
        <v>0</v>
      </c>
      <c r="CJ15" s="37">
        <f>SUMIFS('Arrêts médicaux'!$N$8:$N$500,'Arrêts médicaux'!$A$8:$A$500,B15,'Arrêts médicaux'!$D$8:$D$500,Salariés!$H$7)</f>
        <v>0</v>
      </c>
      <c r="CK15" s="38">
        <f t="shared" si="195"/>
        <v>0</v>
      </c>
      <c r="CL15" s="37">
        <f>SUMIFS('Arrêts médicaux'!$N$8:$N$500,'Arrêts médicaux'!$A$8:$A$500,B15,'Arrêts médicaux'!$D$8:$D$500,Salariés!$H$8)</f>
        <v>0</v>
      </c>
      <c r="CM15" s="37">
        <f>SUMIFS('Absences diverses'!$L$8:$L$500,'Absences diverses'!$A$8:$A$500,B15,'Absences diverses'!$D$8:$D$500,Salariés!$J$1)</f>
        <v>0</v>
      </c>
      <c r="CN15" s="37">
        <f>SUMIFS('Absences diverses'!$L$8:$L$500,'Absences diverses'!$A$8:$A$500,B15,'Absences diverses'!$D$8:$D$500,Salariés!$J$2)</f>
        <v>0</v>
      </c>
      <c r="CO15" s="37">
        <f>SUMIFS('Absences diverses'!$L$8:$L$500,'Absences diverses'!$A$8:$A$500,B15,'Absences diverses'!$D$8:$D$500,Salariés!$J$3)</f>
        <v>0</v>
      </c>
      <c r="CP15" s="37">
        <f>SUMIFS('Absences diverses'!$L$8:$L$500,'Absences diverses'!$A$8:$A$500,B15,'Absences diverses'!$D$8:$D$500,Salariés!$J$4)</f>
        <v>0</v>
      </c>
      <c r="CQ15" s="37">
        <f>SUMIFS('Arrêts médicaux'!$O$8:$O$500,'Arrêts médicaux'!$A$8:$A$500,B15,'Arrêts médicaux'!$D$8:$D$500,Salariés!$H$1)</f>
        <v>0</v>
      </c>
      <c r="CR15" s="37">
        <f>SUMIFS('Arrêts médicaux'!$O$8:$O$500,'Arrêts médicaux'!$A$8:$A$500,B15,'Arrêts médicaux'!$D$8:$D$500,Salariés!$H$2)</f>
        <v>0</v>
      </c>
      <c r="CS15" s="38">
        <f t="shared" si="196"/>
        <v>0</v>
      </c>
      <c r="CT15" s="37">
        <f>SUMIFS('Arrêts médicaux'!$O$8:$O$500,'Arrêts médicaux'!$A$8:$A$500,B15,'Arrêts médicaux'!$D$8:$D$500,Salariés!$H$3)</f>
        <v>0</v>
      </c>
      <c r="CU15" s="37">
        <f>SUMIFS('Arrêts médicaux'!$O$8:$O$500,'Arrêts médicaux'!$A$8:$A$500,B15,'Arrêts médicaux'!$D$8:$D$500,Salariés!$H$4)</f>
        <v>0</v>
      </c>
      <c r="CV15" s="38">
        <f t="shared" si="197"/>
        <v>0</v>
      </c>
      <c r="CW15" s="37">
        <f>SUMIFS('Arrêts médicaux'!$O$8:$O$500,'Arrêts médicaux'!$A$8:$A$500,B15,'Arrêts médicaux'!$D$8:$D$500,Salariés!$H$5)</f>
        <v>0</v>
      </c>
      <c r="CX15" s="37">
        <f>SUMIFS('Arrêts médicaux'!$O$8:$O$500,'Arrêts médicaux'!$A$8:$A$500,B15,'Arrêts médicaux'!$D$8:$D$500,Salariés!$H$6)</f>
        <v>0</v>
      </c>
      <c r="CY15" s="37">
        <f>SUMIFS('Arrêts médicaux'!$O$8:$O$500,'Arrêts médicaux'!$A$8:$A$500,B15,'Arrêts médicaux'!$D$8:$D$500,Salariés!$H$7)</f>
        <v>0</v>
      </c>
      <c r="CZ15" s="38">
        <f t="shared" si="198"/>
        <v>0</v>
      </c>
      <c r="DA15" s="37">
        <f>SUMIFS('Arrêts médicaux'!$O$8:$O$500,'Arrêts médicaux'!$A$8:$A$500,B15,'Arrêts médicaux'!$D$8:$D$500,Salariés!$H$8)</f>
        <v>0</v>
      </c>
      <c r="DB15" s="37">
        <f>SUMIFS('Absences diverses'!$M$8:$M$500,'Absences diverses'!$A$8:$A$500,B15,'Absences diverses'!$D$8:$D$500,Salariés!$J$1)</f>
        <v>0</v>
      </c>
      <c r="DC15" s="37">
        <f>SUMIFS('Absences diverses'!$M$8:$M$500,'Absences diverses'!$A$8:$A$500,B15,'Absences diverses'!$D$8:$D$500,Salariés!$J$2)</f>
        <v>0</v>
      </c>
      <c r="DD15" s="37">
        <f>SUMIFS('Absences diverses'!$M$8:$M$500,'Absences diverses'!$A$8:$A$500,B15,'Absences diverses'!$D$8:$D$500,Salariés!$J$3)</f>
        <v>0</v>
      </c>
      <c r="DE15" s="37">
        <f>SUMIFS('Absences diverses'!$M$8:$M$500,'Absences diverses'!$A$8:$A$500,B15,'Absences diverses'!$D$8:$D$500,Salariés!$J$4)</f>
        <v>0</v>
      </c>
      <c r="DF15" s="37">
        <f>SUMIFS('Arrêts médicaux'!$P$8:$P$500,'Arrêts médicaux'!$A$8:$A$500,B15,'Arrêts médicaux'!$D$8:$D$500,Salariés!$H$1)</f>
        <v>0</v>
      </c>
      <c r="DG15" s="37">
        <f>SUMIFS('Arrêts médicaux'!$P$8:$P$500,'Arrêts médicaux'!$A$8:$A$500,B15,'Arrêts médicaux'!$D$8:$D$500,Salariés!$H$2)</f>
        <v>0</v>
      </c>
      <c r="DH15" s="38">
        <f t="shared" si="199"/>
        <v>0</v>
      </c>
      <c r="DI15" s="37">
        <f>SUMIFS('Arrêts médicaux'!$P$8:$P$500,'Arrêts médicaux'!$A$8:$A$500,B15,'Arrêts médicaux'!$D$8:$D$500,Salariés!$H$3)</f>
        <v>0</v>
      </c>
      <c r="DJ15" s="37">
        <f>SUMIFS('Arrêts médicaux'!$P$8:$P$500,'Arrêts médicaux'!$A$8:$A$500,B15,'Arrêts médicaux'!$D$8:$D$500,Salariés!$H$4)</f>
        <v>0</v>
      </c>
      <c r="DK15" s="38">
        <f t="shared" si="200"/>
        <v>0</v>
      </c>
      <c r="DL15" s="37">
        <f>SUMIFS('Arrêts médicaux'!$P$8:$P$500,'Arrêts médicaux'!$A$8:$A$500,B15,'Arrêts médicaux'!$D$8:$D$500,Salariés!$H$5)</f>
        <v>0</v>
      </c>
      <c r="DM15" s="37">
        <f>SUMIFS('Arrêts médicaux'!$P$8:$P$500,'Arrêts médicaux'!$A$8:$A$500,B15,'Arrêts médicaux'!$D$8:$D$500,Salariés!$H$6)</f>
        <v>0</v>
      </c>
      <c r="DN15" s="37">
        <f>SUMIFS('Arrêts médicaux'!$P$8:$P$500,'Arrêts médicaux'!$A$8:$A$500,B15,'Arrêts médicaux'!$D$8:$D$500,Salariés!$H$7)</f>
        <v>0</v>
      </c>
      <c r="DO15" s="38">
        <f t="shared" si="201"/>
        <v>0</v>
      </c>
      <c r="DP15" s="37">
        <f>SUMIFS('Arrêts médicaux'!$P$8:$P$500,'Arrêts médicaux'!$A$8:$A$500,B15,'Arrêts médicaux'!$D$8:$D$500,Salariés!$H$8)</f>
        <v>0</v>
      </c>
      <c r="DQ15" s="37">
        <f>SUMIFS('Absences diverses'!$N$8:$N$500,'Absences diverses'!$A$8:$A$500,B15,'Absences diverses'!$D$8:$D$500,Salariés!$J$1)</f>
        <v>0</v>
      </c>
      <c r="DR15" s="37">
        <f>SUMIFS('Absences diverses'!$N$8:$N$500,'Absences diverses'!$A$8:$A$500,B15,'Absences diverses'!$D$8:$D$500,Salariés!$J$2)</f>
        <v>0</v>
      </c>
      <c r="DS15" s="37">
        <f>SUMIFS('Absences diverses'!$N$8:$N$500,'Absences diverses'!$A$8:$A$500,B15,'Absences diverses'!$D$8:$D$500,Salariés!$J$3)</f>
        <v>0</v>
      </c>
      <c r="DT15" s="37">
        <f>SUMIFS('Absences diverses'!$N$8:$N$500,'Absences diverses'!$A$8:$A$500,B15,'Absences diverses'!$D$8:$D$500,Salariés!$J$4)</f>
        <v>0</v>
      </c>
      <c r="DU15" s="37">
        <f>SUMIFS('Arrêts médicaux'!$Q$8:$Q$500,'Arrêts médicaux'!$A$8:$A$500,B15,'Arrêts médicaux'!$D$8:$D$500,Salariés!$H$1)</f>
        <v>0</v>
      </c>
      <c r="DV15" s="37">
        <f>SUMIFS('Arrêts médicaux'!$Q$8:$Q$500,'Arrêts médicaux'!$A$8:$A$500,B15,'Arrêts médicaux'!$D$8:$D$500,Salariés!$H$2)</f>
        <v>0</v>
      </c>
      <c r="DW15" s="38">
        <f t="shared" si="202"/>
        <v>0</v>
      </c>
      <c r="DX15" s="37">
        <f>SUMIFS('Arrêts médicaux'!$Q$8:$Q$500,'Arrêts médicaux'!$A$8:$A$500,B15,'Arrêts médicaux'!$D$8:$D$500,Salariés!$H$3)</f>
        <v>0</v>
      </c>
      <c r="DY15" s="37">
        <f>SUMIFS('Arrêts médicaux'!$Q$8:$Q$500,'Arrêts médicaux'!$A$8:$A$500,B15,'Arrêts médicaux'!$D$8:$D$500,Salariés!$H$4)</f>
        <v>0</v>
      </c>
      <c r="DZ15" s="38">
        <f t="shared" si="203"/>
        <v>0</v>
      </c>
      <c r="EA15" s="37">
        <f>SUMIFS('Arrêts médicaux'!$Q$8:$Q$500,'Arrêts médicaux'!$A$8:$A$500,B15,'Arrêts médicaux'!$D$8:$D$500,Salariés!$H$5)</f>
        <v>0</v>
      </c>
      <c r="EB15" s="37">
        <f>SUMIFS('Arrêts médicaux'!$Q$8:$Q$500,'Arrêts médicaux'!$A$8:$A$500,B15,'Arrêts médicaux'!$D$8:$D$500,Salariés!$H$6)</f>
        <v>0</v>
      </c>
      <c r="EC15" s="37">
        <f>SUMIFS('Arrêts médicaux'!$Q$8:$Q$500,'Arrêts médicaux'!$A$8:$A$500,B15,'Arrêts médicaux'!$D$8:$D$500,Salariés!$H$7)</f>
        <v>0</v>
      </c>
      <c r="ED15" s="38">
        <f t="shared" si="204"/>
        <v>0</v>
      </c>
      <c r="EE15" s="37">
        <f>SUMIFS('Arrêts médicaux'!$Q$8:$Q$500,'Arrêts médicaux'!$A$8:$A$500,B15,'Arrêts médicaux'!$D$8:$D$500,Salariés!$H$8)</f>
        <v>0</v>
      </c>
      <c r="EF15" s="37">
        <f>SUMIFS('Absences diverses'!$O$8:$O$500,'Absences diverses'!$A$8:$A$500,B15,'Absences diverses'!$D$8:$D$500,Salariés!$J$1)</f>
        <v>0</v>
      </c>
      <c r="EG15" s="37">
        <f>SUMIFS('Absences diverses'!$O$8:$O$500,'Absences diverses'!$A$8:$A$500,B15,'Absences diverses'!$D$8:$D$500,Salariés!$J$2)</f>
        <v>0</v>
      </c>
      <c r="EH15" s="37">
        <f>SUMIFS('Absences diverses'!$O$8:$O$500,'Absences diverses'!$A$8:$A$500,B15,'Absences diverses'!$D$8:$D$500,Salariés!$J$3)</f>
        <v>0</v>
      </c>
      <c r="EI15" s="37">
        <f>SUMIFS('Absences diverses'!$O$8:$O$500,'Absences diverses'!$A$8:$A$500,B15,'Absences diverses'!$D$8:$D$500,Salariés!$J$4)</f>
        <v>0</v>
      </c>
      <c r="EJ15" s="37">
        <f>SUMIFS('Arrêts médicaux'!$R$8:$R$500,'Arrêts médicaux'!$A$8:$A$500,B15,'Arrêts médicaux'!$D$8:$D$500,Salariés!$H$1)</f>
        <v>0</v>
      </c>
      <c r="EK15" s="37">
        <f>SUMIFS('Arrêts médicaux'!$R$8:$R$500,'Arrêts médicaux'!$A$8:$A$500,B15,'Arrêts médicaux'!$D$8:$D$500,Salariés!$H$2)</f>
        <v>0</v>
      </c>
      <c r="EL15" s="38">
        <f t="shared" si="205"/>
        <v>0</v>
      </c>
      <c r="EM15" s="37">
        <f>SUMIFS('Arrêts médicaux'!$R$8:$R$500,'Arrêts médicaux'!$A$8:$A$500,B15,'Arrêts médicaux'!$D$8:$D$500,Salariés!$H$3)</f>
        <v>0</v>
      </c>
      <c r="EN15" s="37">
        <f>SUMIFS('Arrêts médicaux'!$R$8:$R$500,'Arrêts médicaux'!$A$8:$A$500,B15,'Arrêts médicaux'!$D$8:$D$500,Salariés!$H$4)</f>
        <v>0</v>
      </c>
      <c r="EO15" s="38">
        <f t="shared" si="206"/>
        <v>0</v>
      </c>
      <c r="EP15" s="37">
        <f>SUMIFS('Arrêts médicaux'!$R$8:$R$500,'Arrêts médicaux'!$A$8:$A$500,B15,'Arrêts médicaux'!$D$8:$D$500,Salariés!$H$5)</f>
        <v>0</v>
      </c>
      <c r="EQ15" s="37">
        <f>SUMIFS('Arrêts médicaux'!$R$8:$R$500,'Arrêts médicaux'!$A$8:$A$500,B15,'Arrêts médicaux'!$D$8:$D$500,Salariés!$H$6)</f>
        <v>0</v>
      </c>
      <c r="ER15" s="37">
        <f>SUMIFS('Arrêts médicaux'!$R$8:$R$500,'Arrêts médicaux'!$A$8:$A$500,B15,'Arrêts médicaux'!$D$8:$D$500,Salariés!$H$7)</f>
        <v>0</v>
      </c>
      <c r="ES15" s="38">
        <f t="shared" si="207"/>
        <v>0</v>
      </c>
      <c r="ET15" s="37">
        <f>SUMIFS('Arrêts médicaux'!$R$8:$R$500,'Arrêts médicaux'!$A$8:$A$500,B15,'Arrêts médicaux'!$D$8:$D$500,Salariés!$H$8)</f>
        <v>0</v>
      </c>
      <c r="EU15" s="37">
        <f>SUMIFS('Absences diverses'!$P$8:$P$500,'Absences diverses'!$A$8:$A$500,B15,'Absences diverses'!$D$8:$D$500,Salariés!$J$1)</f>
        <v>0</v>
      </c>
      <c r="EV15" s="37">
        <f>SUMIFS('Absences diverses'!$P$8:$P$500,'Absences diverses'!$A$8:$A$500,B15,'Absences diverses'!$D$8:$D$500,Salariés!$J$2)</f>
        <v>0</v>
      </c>
      <c r="EW15" s="37">
        <f>SUMIFS('Absences diverses'!$P$8:$P$500,'Absences diverses'!$A$8:$A$500,B15,'Absences diverses'!$D$8:$D$500,Salariés!$J$3)</f>
        <v>0</v>
      </c>
      <c r="EX15" s="37">
        <f>SUMIFS('Absences diverses'!$P$8:$P$500,'Absences diverses'!$A$8:$A$500,B15,'Absences diverses'!$D$8:$D$500,Salariés!$J$4)</f>
        <v>0</v>
      </c>
      <c r="EY15" s="37">
        <f>SUMIFS('Arrêts médicaux'!$S$8:$S$500,'Arrêts médicaux'!$A$8:$A$500,B15,'Arrêts médicaux'!$D$8:$D$500,Salariés!$H$1)</f>
        <v>0</v>
      </c>
      <c r="EZ15" s="37">
        <f>SUMIFS('Arrêts médicaux'!$S$8:$S$500,'Arrêts médicaux'!$A$8:$A$500,B15,'Arrêts médicaux'!$D$8:$D$500,Salariés!$H$2)</f>
        <v>0</v>
      </c>
      <c r="FA15" s="38">
        <f t="shared" si="208"/>
        <v>0</v>
      </c>
      <c r="FB15" s="37">
        <f>SUMIFS('Arrêts médicaux'!$S$8:$S$500,'Arrêts médicaux'!$A$8:$A$500,B15,'Arrêts médicaux'!$D$8:$D$500,Salariés!$H$3)</f>
        <v>0</v>
      </c>
      <c r="FC15" s="37">
        <f>SUMIFS('Arrêts médicaux'!$S$8:$S$500,'Arrêts médicaux'!$A$8:$A$500,B15,'Arrêts médicaux'!$D$8:$D$500,Salariés!$H$4)</f>
        <v>0</v>
      </c>
      <c r="FD15" s="38">
        <f t="shared" si="209"/>
        <v>0</v>
      </c>
      <c r="FE15" s="37">
        <f>SUMIFS('Arrêts médicaux'!$S$8:$S$500,'Arrêts médicaux'!$A$8:$A$500,B15,'Arrêts médicaux'!$D$8:$D$500,Salariés!$H$5)</f>
        <v>0</v>
      </c>
      <c r="FF15" s="37">
        <f>SUMIFS('Arrêts médicaux'!$S$8:$S$500,'Arrêts médicaux'!$A$8:$A$500,B15,'Arrêts médicaux'!$D$8:$D$500,Salariés!$H$6)</f>
        <v>0</v>
      </c>
      <c r="FG15" s="37">
        <f>SUMIFS('Arrêts médicaux'!$S$8:$S$500,'Arrêts médicaux'!$A$8:$A$500,B15,'Arrêts médicaux'!$D$8:$D$500,Salariés!$H$7)</f>
        <v>0</v>
      </c>
      <c r="FH15" s="38">
        <f t="shared" si="210"/>
        <v>0</v>
      </c>
      <c r="FI15" s="37">
        <f>SUMIFS('Arrêts médicaux'!$S$8:$S$500,'Arrêts médicaux'!$A$8:$A$500,B15,'Arrêts médicaux'!$D$8:$D$500,Salariés!$H$8)</f>
        <v>0</v>
      </c>
      <c r="FJ15" s="37">
        <f>SUMIFS('Absences diverses'!$Q$8:$Q$500,'Absences diverses'!$A$8:$A$500,B15,'Absences diverses'!$D$8:$D$500,Salariés!$J$1)</f>
        <v>0</v>
      </c>
      <c r="FK15" s="37">
        <f>SUMIFS('Absences diverses'!$Q$8:$Q$500,'Absences diverses'!$A$8:$A$500,B15,'Absences diverses'!$D$8:$D$500,Salariés!$J$2)</f>
        <v>0</v>
      </c>
      <c r="FL15" s="37">
        <f>SUMIFS('Absences diverses'!$Q$8:$Q$500,'Absences diverses'!$A$8:$A$500,B15,'Absences diverses'!$D$8:$D$500,Salariés!$J$3)</f>
        <v>0</v>
      </c>
      <c r="FM15" s="37">
        <f>SUMIFS('Absences diverses'!$Q$8:$Q$500,'Absences diverses'!$A$8:$A$500,B15,'Absences diverses'!$D$8:$D$500,Salariés!$J$4)</f>
        <v>0</v>
      </c>
      <c r="FN15" s="37">
        <f>SUMIFS('Arrêts médicaux'!$T$8:$T$500,'Arrêts médicaux'!$A$8:$A$500,B15,'Arrêts médicaux'!$D$8:$D$500,Salariés!$H$1)</f>
        <v>0</v>
      </c>
      <c r="FO15" s="37">
        <f>SUMIFS('Arrêts médicaux'!$T$8:$T$500,'Arrêts médicaux'!$A$8:$A$500,B15,'Arrêts médicaux'!$D$8:$D$500,Salariés!$H$2)</f>
        <v>0</v>
      </c>
      <c r="FP15" s="38">
        <f t="shared" si="211"/>
        <v>0</v>
      </c>
      <c r="FQ15" s="37">
        <f>SUMIFS('Arrêts médicaux'!$T$8:$T$500,'Arrêts médicaux'!$A$8:$A$500,B15,'Arrêts médicaux'!$D$8:$D$500,Salariés!$H$3)</f>
        <v>0</v>
      </c>
      <c r="FR15" s="37">
        <f>SUMIFS('Arrêts médicaux'!$T$8:$T$500,'Arrêts médicaux'!$A$8:$A$500,B15,'Arrêts médicaux'!$D$8:$D$500,Salariés!$H$4)</f>
        <v>0</v>
      </c>
      <c r="FS15" s="38">
        <f t="shared" si="212"/>
        <v>0</v>
      </c>
      <c r="FT15" s="37">
        <f>SUMIFS('Arrêts médicaux'!$T$8:$T$500,'Arrêts médicaux'!$A$8:$A$500,B15,'Arrêts médicaux'!$D$8:$D$500,Salariés!$H$5)</f>
        <v>0</v>
      </c>
      <c r="FU15" s="37">
        <f>SUMIFS('Arrêts médicaux'!$T$8:$T$500,'Arrêts médicaux'!$A$8:$A$500,B15,'Arrêts médicaux'!$D$8:$D$500,Salariés!$H$6)</f>
        <v>0</v>
      </c>
      <c r="FV15" s="37">
        <f>SUMIFS('Arrêts médicaux'!$T$8:$T$500,'Arrêts médicaux'!$A$8:$A$500,B15,'Arrêts médicaux'!$D$8:$D$500,Salariés!$H$7)</f>
        <v>0</v>
      </c>
      <c r="FW15" s="38">
        <f t="shared" si="213"/>
        <v>0</v>
      </c>
      <c r="FX15" s="37">
        <f>SUMIFS('Arrêts médicaux'!$T$8:$T$500,'Arrêts médicaux'!$A$8:$A$500,B15,'Arrêts médicaux'!$D$8:$D$500,Salariés!$H$8)</f>
        <v>0</v>
      </c>
      <c r="FY15" s="37">
        <f>SUMIFS('Absences diverses'!$R$8:$R$500,'Absences diverses'!$A$8:$A$500,B15,'Absences diverses'!$D$8:$D$500,Salariés!$J$1)</f>
        <v>0</v>
      </c>
      <c r="FZ15" s="37">
        <f>SUMIFS('Absences diverses'!$R$8:$R$500,'Absences diverses'!$A$8:$A$500,B15,'Absences diverses'!$D$8:$D$500,Salariés!$J$2)</f>
        <v>0</v>
      </c>
      <c r="GA15" s="37">
        <f>SUMIFS('Absences diverses'!$R$8:$R$500,'Absences diverses'!$A$8:$A$500,B15,'Absences diverses'!$D$8:$D$500,Salariés!$J$3)</f>
        <v>0</v>
      </c>
      <c r="GB15" s="37">
        <f>SUMIFS('Absences diverses'!$R$8:$R$500,'Absences diverses'!$A$8:$A$500,B15,'Absences diverses'!$D$8:$D$500,Salariés!$J$4)</f>
        <v>0</v>
      </c>
      <c r="GC15" s="37">
        <f>SUMIFS('Arrêts médicaux'!$U$8:$U$500,'Arrêts médicaux'!$A$8:$A$500,B15,'Arrêts médicaux'!$D$8:$D$500,Salariés!$H$1)</f>
        <v>0</v>
      </c>
      <c r="GD15" s="37">
        <f>SUMIFS('Arrêts médicaux'!$U$8:$U$500,'Arrêts médicaux'!$A$8:$A$500,B15,'Arrêts médicaux'!$D$8:$D$500,Salariés!$H$2)</f>
        <v>0</v>
      </c>
      <c r="GE15" s="38">
        <f t="shared" si="214"/>
        <v>0</v>
      </c>
      <c r="GF15" s="37">
        <f>SUMIFS('Arrêts médicaux'!$U$8:$U$500,'Arrêts médicaux'!$A$8:$A$500,B15,'Arrêts médicaux'!$D$8:$D$500,Salariés!$H$3)</f>
        <v>0</v>
      </c>
      <c r="GG15" s="37">
        <f>SUMIFS('Arrêts médicaux'!$U$8:$U$500,'Arrêts médicaux'!$A$8:$A$500,B15,'Arrêts médicaux'!$D$8:$D$500,Salariés!$H$4)</f>
        <v>0</v>
      </c>
      <c r="GH15" s="38">
        <f t="shared" si="215"/>
        <v>0</v>
      </c>
      <c r="GI15" s="37">
        <f>SUMIFS('Arrêts médicaux'!$U$8:$U$500,'Arrêts médicaux'!$A$8:$A$500,B15,'Arrêts médicaux'!$D$8:$D$500,Salariés!$H$5)</f>
        <v>0</v>
      </c>
      <c r="GJ15" s="37">
        <f>SUMIFS('Arrêts médicaux'!$U$8:$U$500,'Arrêts médicaux'!$A$8:$A$500,B15,'Arrêts médicaux'!$D$8:$D$500,Salariés!$H$6)</f>
        <v>0</v>
      </c>
      <c r="GK15" s="37">
        <f>SUMIFS('Arrêts médicaux'!$U$8:$U$500,'Arrêts médicaux'!$A$8:$A$500,B15,'Arrêts médicaux'!$D$8:$D$500,Salariés!$H$7)</f>
        <v>0</v>
      </c>
      <c r="GL15" s="38">
        <f t="shared" si="216"/>
        <v>0</v>
      </c>
      <c r="GM15" s="37">
        <f>SUMIFS('Arrêts médicaux'!$U$8:$U$500,'Arrêts médicaux'!$A$8:$A$500,B15,'Arrêts médicaux'!$D$8:$D$500,Salariés!$H$8)</f>
        <v>0</v>
      </c>
      <c r="GN15" s="37">
        <f>SUMIFS('Absences diverses'!$S$8:$S$500,'Absences diverses'!$A$8:$A$500,B15,'Absences diverses'!$D$8:$D$500,Salariés!$J$1)</f>
        <v>0</v>
      </c>
      <c r="GO15" s="37">
        <f>SUMIFS('Absences diverses'!$S$8:$S$500,'Absences diverses'!$A$8:$A$500,B15,'Absences diverses'!$D$8:$D$500,Salariés!$J$2)</f>
        <v>0</v>
      </c>
      <c r="GP15" s="37">
        <f>SUMIFS('Absences diverses'!$S$8:$S$500,'Absences diverses'!$A$8:$A$500,B15,'Absences diverses'!$D$8:$D$500,Salariés!$J$3)</f>
        <v>0</v>
      </c>
      <c r="GQ15" s="37">
        <f>SUMIFS('Absences diverses'!$S$8:$S$500,'Absences diverses'!$A$8:$A$500,B15,'Absences diverses'!$D$8:$D$500,Salariés!$J$4)</f>
        <v>0</v>
      </c>
      <c r="GR15" s="37">
        <f>SUMIFS('Arrêts médicaux'!$V$8:$V$500,'Arrêts médicaux'!$A$8:$A$500,B15,'Arrêts médicaux'!$D$8:$D$500,Salariés!$H$1)</f>
        <v>0</v>
      </c>
      <c r="GS15" s="37">
        <f>SUMIFS('Arrêts médicaux'!$V$8:$V$500,'Arrêts médicaux'!$A$8:$A$500,B15,'Arrêts médicaux'!$D$8:$D$500,Salariés!$H$2)</f>
        <v>0</v>
      </c>
      <c r="GT15" s="38">
        <f t="shared" si="217"/>
        <v>0</v>
      </c>
      <c r="GU15" s="37">
        <f>SUMIFS('Arrêts médicaux'!$V$8:$V$500,'Arrêts médicaux'!$A$8:$A$500,B15,'Arrêts médicaux'!$D$8:$D$500,Salariés!$H$3)</f>
        <v>0</v>
      </c>
      <c r="GV15" s="37">
        <f>SUMIFS('Arrêts médicaux'!$V$8:$V$500,'Arrêts médicaux'!$A$8:$A$500,B15,'Arrêts médicaux'!$D$8:$D$500,Salariés!$H$4)</f>
        <v>0</v>
      </c>
      <c r="GW15" s="38">
        <f t="shared" si="218"/>
        <v>0</v>
      </c>
      <c r="GX15" s="37">
        <f>SUMIFS('Arrêts médicaux'!$V$8:$V$500,'Arrêts médicaux'!$A$8:$A$500,B15,'Arrêts médicaux'!$D$8:$D$500,Salariés!$H$5)</f>
        <v>0</v>
      </c>
      <c r="GY15" s="37">
        <f>SUMIFS('Arrêts médicaux'!$V$8:$V$500,'Arrêts médicaux'!$A$8:$A$500,B15,'Arrêts médicaux'!$D$8:$D$500,Salariés!$H$6)</f>
        <v>0</v>
      </c>
      <c r="GZ15" s="37">
        <f>SUMIFS('Arrêts médicaux'!$V$8:$V$500,'Arrêts médicaux'!$A$8:$A$500,B15,'Arrêts médicaux'!$D$8:$D$500,Salariés!$H$7)</f>
        <v>0</v>
      </c>
      <c r="HA15" s="38">
        <f t="shared" si="219"/>
        <v>0</v>
      </c>
      <c r="HB15" s="37">
        <f>SUMIFS('Arrêts médicaux'!$V$8:$V$500,'Arrêts médicaux'!$A$8:$A$500,B15,'Arrêts médicaux'!$D$8:$D$500,Salariés!$H$8)</f>
        <v>0</v>
      </c>
      <c r="HC15" s="37">
        <f>SUMIFS('Absences diverses'!$T$8:$T$500,'Absences diverses'!$A$8:$A$500,B15,'Absences diverses'!$D$8:$D$500,Salariés!$J$1)</f>
        <v>0</v>
      </c>
      <c r="HD15" s="37">
        <f>SUMIFS('Absences diverses'!$T$8:$T$500,'Absences diverses'!$A$8:$A$500,B15,'Absences diverses'!$D$8:$D$500,Salariés!$J$2)</f>
        <v>0</v>
      </c>
      <c r="HE15" s="37">
        <f>SUMIFS('Absences diverses'!$T$8:$T$500,'Absences diverses'!$A$8:$A$500,B15,'Absences diverses'!$D$8:$D$500,Salariés!$J$3)</f>
        <v>0</v>
      </c>
      <c r="HF15" s="37">
        <f>SUMIFS('Absences diverses'!$T$8:$T$500,'Absences diverses'!$A$8:$A$500,B15,'Absences diverses'!$D$8:$D$500,Salariés!$J$4)</f>
        <v>0</v>
      </c>
      <c r="HG15" s="37">
        <f>SUMIFS('Arrêts médicaux'!$W$8:$W$500,'Arrêts médicaux'!$A$8:$A$500,B15,'Arrêts médicaux'!$D$8:$D$500,Salariés!$H$1)</f>
        <v>0</v>
      </c>
      <c r="HH15" s="37">
        <f>SUMIFS('Arrêts médicaux'!$W$8:$W$500,'Arrêts médicaux'!$A$8:$A$500,B15,'Arrêts médicaux'!$D$8:$D$500,Salariés!$H$2)</f>
        <v>0</v>
      </c>
      <c r="HI15" s="38">
        <f t="shared" si="220"/>
        <v>0</v>
      </c>
      <c r="HJ15" s="37">
        <f>SUMIFS('Arrêts médicaux'!$W$8:$W$500,'Arrêts médicaux'!$A$8:$A$500,B15,'Arrêts médicaux'!$D$8:$D$500,Salariés!$H$3)</f>
        <v>0</v>
      </c>
      <c r="HK15" s="37">
        <f>SUMIFS('Arrêts médicaux'!$W$8:$W$500,'Arrêts médicaux'!$A$8:$A$500,B15,'Arrêts médicaux'!$D$8:$D$500,Salariés!$H$4)</f>
        <v>0</v>
      </c>
      <c r="HL15" s="38">
        <f t="shared" si="221"/>
        <v>0</v>
      </c>
      <c r="HM15" s="37">
        <f>SUMIFS('Arrêts médicaux'!$W$8:$W$500,'Arrêts médicaux'!$A$8:$A$500,B15,'Arrêts médicaux'!$D$8:$D$500,Salariés!$H$5)</f>
        <v>0</v>
      </c>
      <c r="HN15" s="37">
        <f>SUMIFS('Arrêts médicaux'!$W$8:$W$500,'Arrêts médicaux'!$A$8:$A$500,B15,'Arrêts médicaux'!$D$8:$D$500,Salariés!$H$6)</f>
        <v>0</v>
      </c>
      <c r="HO15" s="37">
        <f>SUMIFS('Arrêts médicaux'!$W$8:$W$500,'Arrêts médicaux'!$A$8:$A$500,B15,'Arrêts médicaux'!$D$8:$D$500,Salariés!$H$7)</f>
        <v>0</v>
      </c>
      <c r="HP15" s="38">
        <f t="shared" si="222"/>
        <v>0</v>
      </c>
      <c r="HQ15" s="37">
        <f>SUMIFS('Arrêts médicaux'!$W$8:$W$500,'Arrêts médicaux'!$A$8:$A$500,B15,'Arrêts médicaux'!$D$8:$D$500,Salariés!$H$8)</f>
        <v>0</v>
      </c>
      <c r="HR15" s="37">
        <f>SUMIFS('Absences diverses'!$U$8:$U$500,'Absences diverses'!$A$8:$A$500,B15,'Absences diverses'!$D$8:$D$500,Salariés!$J$1)</f>
        <v>0</v>
      </c>
      <c r="HS15" s="37">
        <f>SUMIFS('Absences diverses'!$U$8:$U$500,'Absences diverses'!$A$8:$A$500,B15,'Absences diverses'!$D$8:$D$500,Salariés!$J$2)</f>
        <v>0</v>
      </c>
      <c r="HT15" s="37">
        <f>SUMIFS('Absences diverses'!$U$8:$U$500,'Absences diverses'!$A$8:$A$500,B15,'Absences diverses'!$D$8:$D$500,Salariés!$J$3)</f>
        <v>0</v>
      </c>
      <c r="HU15" s="37">
        <f>SUMIFS('Absences diverses'!$U$8:$U$500,'Absences diverses'!$A$8:$A$500,B15,'Absences diverses'!$D$8:$D$500,Salariés!$J$4)</f>
        <v>0</v>
      </c>
      <c r="HV15" s="37">
        <f>SUMIFS('Arrêts médicaux'!$X$8:$X$500,'Arrêts médicaux'!$A$8:$A$500,B15,'Arrêts médicaux'!$D$8:$D$500,Salariés!$H$1)</f>
        <v>0</v>
      </c>
      <c r="HW15" s="37">
        <f>SUMIFS('Arrêts médicaux'!$X$8:$X$500,'Arrêts médicaux'!$A$8:$A$500,B15,'Arrêts médicaux'!$D$8:$D$500,Salariés!$H$2)</f>
        <v>0</v>
      </c>
      <c r="HX15" s="38">
        <f t="shared" si="223"/>
        <v>0</v>
      </c>
      <c r="HY15" s="37">
        <f>SUMIFS('Arrêts médicaux'!$X$8:$X$500,'Arrêts médicaux'!$A$8:$A$500,B15,'Arrêts médicaux'!$D$8:$D$500,Salariés!$H$3)</f>
        <v>0</v>
      </c>
      <c r="HZ15" s="37">
        <f>SUMIFS('Arrêts médicaux'!$X$8:$X$500,'Arrêts médicaux'!$A$8:$A$500,B15,'Arrêts médicaux'!$D$8:$D$500,Salariés!$H$4)</f>
        <v>0</v>
      </c>
      <c r="IA15" s="38">
        <f t="shared" si="224"/>
        <v>0</v>
      </c>
      <c r="IB15" s="37">
        <f>SUMIFS('Arrêts médicaux'!$X$8:$X$500,'Arrêts médicaux'!$A$8:$A$500,B15,'Arrêts médicaux'!$D$8:$D$500,Salariés!$H$5)</f>
        <v>0</v>
      </c>
      <c r="IC15" s="37">
        <f>SUMIFS('Arrêts médicaux'!$X$8:$X$500,'Arrêts médicaux'!$A$8:$A$500,B15,'Arrêts médicaux'!$D$8:$D$500,Salariés!$H$6)</f>
        <v>0</v>
      </c>
      <c r="ID15" s="37">
        <f>SUMIFS('Arrêts médicaux'!$X$8:$X$500,'Arrêts médicaux'!$A$8:$A$500,B15,'Arrêts médicaux'!$D$8:$D$500,Salariés!$H$7)</f>
        <v>0</v>
      </c>
      <c r="IE15" s="38">
        <f t="shared" si="225"/>
        <v>0</v>
      </c>
      <c r="IF15" s="37">
        <f>SUMIFS('Arrêts médicaux'!$X$8:$X$500,'Arrêts médicaux'!$A$8:$A$500,B15,'Arrêts médicaux'!$D$8:$D$500,Salariés!$H$8)</f>
        <v>0</v>
      </c>
      <c r="IG15" s="37">
        <f>SUMIFS('Absences diverses'!$V$8:$V$500,'Absences diverses'!$A$8:$A$500,B15,'Absences diverses'!$D$8:$D$500,Salariés!$J$1)</f>
        <v>0</v>
      </c>
      <c r="IH15" s="37">
        <f>SUMIFS('Absences diverses'!$V$8:$V$500,'Absences diverses'!$A$8:$A$500,B15,'Absences diverses'!$D$8:$D$500,Salariés!$J$2)</f>
        <v>0</v>
      </c>
      <c r="II15" s="37">
        <f>SUMIFS('Absences diverses'!$V$8:$V$500,'Absences diverses'!$A$8:$A$500,B15,'Absences diverses'!$D$8:$D$500,Salariés!$J$3)</f>
        <v>0</v>
      </c>
      <c r="IJ15" s="37">
        <f>SUMIFS('Absences diverses'!$V$8:$V$500,'Absences diverses'!$A$8:$A$500,B15,'Absences diverses'!$D$8:$D$500,Salariés!$J$4)</f>
        <v>0</v>
      </c>
      <c r="IK15" s="37">
        <f>SUMIFS('Arrêts médicaux'!$Y$8:$Y$500,'Arrêts médicaux'!$A$8:$A$500,B15,'Arrêts médicaux'!$D$8:$D$500,Salariés!$H$1)</f>
        <v>0</v>
      </c>
      <c r="IL15" s="37">
        <f>SUMIFS('Arrêts médicaux'!$Y$8:$Y$500,'Arrêts médicaux'!$A$8:$A$500,B15,'Arrêts médicaux'!$D$8:$D$500,Salariés!$H$2)</f>
        <v>0</v>
      </c>
      <c r="IM15" s="38">
        <f t="shared" si="226"/>
        <v>0</v>
      </c>
      <c r="IN15" s="37">
        <f>SUMIFS('Arrêts médicaux'!$Y$8:$Y$500,'Arrêts médicaux'!$A$8:$A$500,B15,'Arrêts médicaux'!$D$8:$D$500,Salariés!$H$3)</f>
        <v>0</v>
      </c>
      <c r="IO15" s="37">
        <f>SUMIFS('Arrêts médicaux'!$Y$8:$Y$500,'Arrêts médicaux'!$A$8:$A$500,B15,'Arrêts médicaux'!$D$8:$D$500,Salariés!$H$4)</f>
        <v>0</v>
      </c>
      <c r="IP15" s="38">
        <f t="shared" si="227"/>
        <v>0</v>
      </c>
      <c r="IQ15" s="37">
        <f>SUMIFS('Arrêts médicaux'!$Y$8:$Y$500,'Arrêts médicaux'!$A$8:$A$500,B15,'Arrêts médicaux'!$D$8:$D$500,Salariés!$H$5)</f>
        <v>0</v>
      </c>
      <c r="IR15" s="37">
        <f>SUMIFS('Arrêts médicaux'!$Y$8:$Y$500,'Arrêts médicaux'!$A$8:$A$500,B15,'Arrêts médicaux'!$D$8:$D$500,Salariés!$H$6)</f>
        <v>0</v>
      </c>
      <c r="IS15" s="37">
        <f>SUMIFS('Arrêts médicaux'!$Y$8:$Y$500,'Arrêts médicaux'!$A$8:$A$500,B15,'Arrêts médicaux'!$D$8:$D$500,Salariés!$H$7)</f>
        <v>0</v>
      </c>
      <c r="IT15" s="38">
        <f t="shared" si="228"/>
        <v>0</v>
      </c>
      <c r="IU15" s="37">
        <f>SUMIFS('Arrêts médicaux'!$Y$8:$Y$500,'Arrêts médicaux'!$A$8:$A$500,B15,'Arrêts médicaux'!$D$8:$D$500,Salariés!$H$8)</f>
        <v>0</v>
      </c>
      <c r="IV15" s="37">
        <f>SUMIFS('Absences diverses'!$W$8:$W$500,'Absences diverses'!$A$8:$A$500,B15,'Absences diverses'!$D$8:$D$500,Salariés!$J$1)</f>
        <v>0</v>
      </c>
      <c r="IW15" s="37">
        <f>SUMIFS('Absences diverses'!$W$8:$W$500,'Absences diverses'!$A$8:$A$500,B15,'Absences diverses'!$D$8:$D$500,Salariés!$J$2)</f>
        <v>0</v>
      </c>
      <c r="IX15" s="37">
        <f>SUMIFS('Absences diverses'!$W$8:$W$500,'Absences diverses'!$A$8:$A$500,B15,'Absences diverses'!$D$8:$D$500,Salariés!$J$3)</f>
        <v>0</v>
      </c>
      <c r="IY15" s="37">
        <f>SUMIFS('Absences diverses'!$W$8:$W$500,'Absences diverses'!$A$8:$A$500,B15,'Absences diverses'!$D$8:$D$500,Salariés!$J$4)</f>
        <v>0</v>
      </c>
      <c r="IZ15" s="37">
        <f>SUMIFS('Arrêts médicaux'!$Z$8:$Z$500,'Arrêts médicaux'!$A$8:$A$500,B15,'Arrêts médicaux'!$D$8:$D$500,Salariés!$H$1)</f>
        <v>0</v>
      </c>
      <c r="JA15" s="37">
        <f>SUMIFS('Arrêts médicaux'!$Z$8:$Z$500,'Arrêts médicaux'!$A$8:$A$500,B15,'Arrêts médicaux'!$D$8:$D$500,Salariés!$H$2)</f>
        <v>0</v>
      </c>
      <c r="JB15" s="38">
        <f t="shared" si="229"/>
        <v>0</v>
      </c>
      <c r="JC15" s="37">
        <f>SUMIFS('Arrêts médicaux'!$Z$8:$Z$500,'Arrêts médicaux'!$A$8:$A$500,B15,'Arrêts médicaux'!$D$8:$D$500,Salariés!$H$3)</f>
        <v>0</v>
      </c>
      <c r="JD15" s="37">
        <f>SUMIFS('Arrêts médicaux'!$Z$8:$Z$500,'Arrêts médicaux'!$A$8:$A$500,B15,'Arrêts médicaux'!$D$8:$D$500,Salariés!$H$4)</f>
        <v>0</v>
      </c>
      <c r="JE15" s="38">
        <f t="shared" si="230"/>
        <v>0</v>
      </c>
      <c r="JF15" s="37">
        <f>SUMIFS('Arrêts médicaux'!$Z$8:$Z$500,'Arrêts médicaux'!$A$8:$A$500,B15,'Arrêts médicaux'!$D$8:$D$500,Salariés!$H$5)</f>
        <v>0</v>
      </c>
      <c r="JG15" s="37">
        <f>SUMIFS('Arrêts médicaux'!$Z$8:$Z$500,'Arrêts médicaux'!$A$8:$A$500,B15,'Arrêts médicaux'!$D$8:$D$500,Salariés!$H$6)</f>
        <v>0</v>
      </c>
      <c r="JH15" s="37">
        <f>SUMIFS('Arrêts médicaux'!$Z$8:$Z$500,'Arrêts médicaux'!$A$8:$A$500,B15,'Arrêts médicaux'!$D$8:$D$500,Salariés!$H$7)</f>
        <v>0</v>
      </c>
      <c r="JI15" s="38">
        <f t="shared" si="231"/>
        <v>0</v>
      </c>
      <c r="JJ15" s="37">
        <f>SUMIFS('Arrêts médicaux'!$Z$8:$Z$500,'Arrêts médicaux'!$A$8:$A$500,B15,'Arrêts médicaux'!$D$8:$D$500,Salariés!$H$8)</f>
        <v>0</v>
      </c>
      <c r="JK15" s="37">
        <f>SUMIFS('Absences diverses'!$X$8:$X$500,'Absences diverses'!$A$8:$A$500,B15,'Absences diverses'!$D$8:$D$500,Salariés!$J$1)</f>
        <v>0</v>
      </c>
      <c r="JL15" s="37">
        <f>SUMIFS('Absences diverses'!$X$8:$X$500,'Absences diverses'!$A$8:$A$500,B15,'Absences diverses'!$D$8:$D$500,Salariés!$J$2)</f>
        <v>0</v>
      </c>
      <c r="JM15" s="37">
        <f>SUMIFS('Absences diverses'!$X$8:$X$500,'Absences diverses'!$A$8:$A$500,B15,'Absences diverses'!$D$8:$D$500,Salariés!$J$3)</f>
        <v>0</v>
      </c>
      <c r="JN15" s="37">
        <f>SUMIFS('Absences diverses'!$X$8:$X$500,'Absences diverses'!$A$8:$A$500,B15,'Absences diverses'!$D$8:$D$500,Salariés!$J$4)</f>
        <v>0</v>
      </c>
      <c r="JO15" s="37">
        <f>SUMIFS('Arrêts médicaux'!$AA$8:$AA$500,'Arrêts médicaux'!$A$8:$A$500,B15,'Arrêts médicaux'!$D$8:$D$500,Salariés!$H$1)</f>
        <v>0</v>
      </c>
      <c r="JP15" s="37">
        <f>SUMIFS('Arrêts médicaux'!$AA$8:$AA$500,'Arrêts médicaux'!$A$8:$A$500,B15,'Arrêts médicaux'!$D$8:$D$500,Salariés!$H$2)</f>
        <v>0</v>
      </c>
      <c r="JQ15" s="38">
        <f t="shared" si="232"/>
        <v>0</v>
      </c>
      <c r="JR15" s="37">
        <f>SUMIFS('Arrêts médicaux'!$AA$8:$AA$500,'Arrêts médicaux'!$A$8:$A$500,B15,'Arrêts médicaux'!$D$8:$D$500,Salariés!$H$3)</f>
        <v>0</v>
      </c>
      <c r="JS15" s="37">
        <f>SUMIFS('Arrêts médicaux'!$AA$8:$AA$500,'Arrêts médicaux'!$A$8:$A$500,B15,'Arrêts médicaux'!$D$8:$D$500,Salariés!$H$4)</f>
        <v>0</v>
      </c>
      <c r="JT15" s="38">
        <f t="shared" si="233"/>
        <v>0</v>
      </c>
      <c r="JU15" s="37">
        <f>SUMIFS('Arrêts médicaux'!$AA$8:$AA$500,'Arrêts médicaux'!$A$8:$A$500,B15,'Arrêts médicaux'!$D$8:$D$500,Salariés!$H$5)</f>
        <v>0</v>
      </c>
      <c r="JV15" s="37">
        <f>SUMIFS('Arrêts médicaux'!$AA$8:$AA$500,'Arrêts médicaux'!$A$8:$A$500,B15,'Arrêts médicaux'!$D$8:$D$500,Salariés!$H$6)</f>
        <v>0</v>
      </c>
      <c r="JW15" s="37">
        <f>SUMIFS('Arrêts médicaux'!$AA$8:$AA$500,'Arrêts médicaux'!$A$8:$A$500,B15,'Arrêts médicaux'!$D$8:$D$500,Salariés!$H$7)</f>
        <v>0</v>
      </c>
      <c r="JX15" s="38">
        <f t="shared" si="234"/>
        <v>0</v>
      </c>
      <c r="JY15" s="37">
        <f>SUMIFS('Arrêts médicaux'!$AA$8:$AA$500,'Arrêts médicaux'!$A$8:$A$500,B15,'Arrêts médicaux'!$D$8:$D$500,Salariés!$H$8)</f>
        <v>0</v>
      </c>
      <c r="JZ15" s="37">
        <f>SUMIFS('Absences diverses'!$Y$8:$Y$500,'Absences diverses'!$A$8:$A$500,B15,'Absences diverses'!$D$8:$D$500,Salariés!$J$1)</f>
        <v>0</v>
      </c>
      <c r="KA15" s="37">
        <f>SUMIFS('Absences diverses'!$Y$8:$Y$500,'Absences diverses'!$A$8:$A$500,B15,'Absences diverses'!$D$8:$D$500,Salariés!$J$2)</f>
        <v>0</v>
      </c>
      <c r="KB15" s="37">
        <f>SUMIFS('Absences diverses'!$Y$8:$Y$500,'Absences diverses'!$A$8:$A$500,B15,'Absences diverses'!$D$8:$D$500,Salariés!$J$3)</f>
        <v>0</v>
      </c>
      <c r="KC15" s="37">
        <f>SUMIFS('Absences diverses'!$Y$8:$Y$500,'Absences diverses'!$A$8:$A$500,B15,'Absences diverses'!$D$8:$D$500,Salariés!$J$4)</f>
        <v>0</v>
      </c>
      <c r="KD15" s="37">
        <f>SUMIFS('Arrêts médicaux'!$AB$8:$AB$500,'Arrêts médicaux'!$A$8:$A$500,B15,'Arrêts médicaux'!$D$8:$D$500,Salariés!$H$1)</f>
        <v>0</v>
      </c>
      <c r="KE15" s="37">
        <f>SUMIFS('Arrêts médicaux'!$AB$8:$AB$500,'Arrêts médicaux'!$A$8:$A$500,B15,'Arrêts médicaux'!$D$8:$D$500,Salariés!$H$2)</f>
        <v>0</v>
      </c>
      <c r="KF15" s="38">
        <f t="shared" si="235"/>
        <v>0</v>
      </c>
      <c r="KG15" s="37">
        <f>SUMIFS('Arrêts médicaux'!$AB$8:$AB$500,'Arrêts médicaux'!$A$8:$A$500,B15,'Arrêts médicaux'!$D$8:$D$500,Salariés!$H$3)</f>
        <v>0</v>
      </c>
      <c r="KH15" s="37">
        <f>SUMIFS('Arrêts médicaux'!$AB$8:$AB$500,'Arrêts médicaux'!$A$8:$A$500,B15,'Arrêts médicaux'!$D$8:$D$500,Salariés!$H$4)</f>
        <v>0</v>
      </c>
      <c r="KI15" s="38">
        <f t="shared" si="236"/>
        <v>0</v>
      </c>
      <c r="KJ15" s="37">
        <f>SUMIFS('Arrêts médicaux'!$AB$8:$AB$500,'Arrêts médicaux'!$A$8:$A$500,B15,'Arrêts médicaux'!$D$8:$D$500,Salariés!$H$5)</f>
        <v>0</v>
      </c>
      <c r="KK15" s="37">
        <f>SUMIFS('Arrêts médicaux'!$AB$8:$AB$500,'Arrêts médicaux'!$A$8:$A$500,B15,'Arrêts médicaux'!$D$8:$D$500,Salariés!$H$6)</f>
        <v>0</v>
      </c>
      <c r="KL15" s="37">
        <f>SUMIFS('Arrêts médicaux'!$AB$8:$AB$500,'Arrêts médicaux'!$A$8:$A$500,B15,'Arrêts médicaux'!$D$8:$D$500,Salariés!$H$7)</f>
        <v>0</v>
      </c>
      <c r="KM15" s="38">
        <f t="shared" si="237"/>
        <v>0</v>
      </c>
      <c r="KN15" s="37">
        <f>SUMIFS('Arrêts médicaux'!$AB$8:$AB$500,'Arrêts médicaux'!$A$8:$A$500,B15,'Arrêts médicaux'!$D$8:$D$500,Salariés!$H$8)</f>
        <v>0</v>
      </c>
      <c r="KO15" s="37">
        <f>SUMIFS('Absences diverses'!$Z$8:$Z$500,'Absences diverses'!$A$8:$A$500,B15,'Absences diverses'!$D$8:$D$500,Salariés!$J$1)</f>
        <v>0</v>
      </c>
      <c r="KP15" s="37">
        <f>SUMIFS('Absences diverses'!$Z$8:$Z$500,'Absences diverses'!$A$8:$A$500,B15,'Absences diverses'!$D$8:$D$500,Salariés!$J$2)</f>
        <v>0</v>
      </c>
      <c r="KQ15" s="37">
        <f>SUMIFS('Absences diverses'!$Z$8:$Z$500,'Absences diverses'!$A$8:$A$500,B15,'Absences diverses'!$D$8:$D$500,Salariés!$J$3)</f>
        <v>0</v>
      </c>
      <c r="KR15" s="37">
        <f>SUMIFS('Absences diverses'!$Z$8:$Z$500,'Absences diverses'!$A$8:$A$500,B15,'Absences diverses'!$D$8:$D$500,Salariés!$J$4)</f>
        <v>0</v>
      </c>
      <c r="KS15" s="37">
        <f>SUMIFS('Arrêts médicaux'!$AC$8:$AC$500,'Arrêts médicaux'!$A$8:$A$500,B15,'Arrêts médicaux'!$D$8:$D$500,Salariés!$H$1)</f>
        <v>0</v>
      </c>
      <c r="KT15" s="37">
        <f>SUMIFS('Arrêts médicaux'!$AC$8:$AC$500,'Arrêts médicaux'!$A$8:$A$500,B15,'Arrêts médicaux'!$D$8:$D$500,Salariés!$H$2)</f>
        <v>0</v>
      </c>
      <c r="KU15" s="38">
        <f t="shared" si="238"/>
        <v>0</v>
      </c>
      <c r="KV15" s="37">
        <f>SUMIFS('Arrêts médicaux'!$AC$8:$AC$500,'Arrêts médicaux'!$A$8:$A$500,B15,'Arrêts médicaux'!$D$8:$D$500,Salariés!$H$3)</f>
        <v>0</v>
      </c>
      <c r="KW15" s="37">
        <f>SUMIFS('Arrêts médicaux'!$AC$8:$AC$500,'Arrêts médicaux'!$A$8:$A$500,B15,'Arrêts médicaux'!$D$8:$D$500,Salariés!$H$4)</f>
        <v>0</v>
      </c>
      <c r="KX15" s="38">
        <f t="shared" si="239"/>
        <v>0</v>
      </c>
      <c r="KY15" s="37">
        <f>SUMIFS('Arrêts médicaux'!$AC$8:$AC$500,'Arrêts médicaux'!$A$8:$A$500,B15,'Arrêts médicaux'!$D$8:$D$500,Salariés!$H$5)</f>
        <v>0</v>
      </c>
      <c r="KZ15" s="37">
        <f>SUMIFS('Arrêts médicaux'!$AC$8:$AC$500,'Arrêts médicaux'!$A$8:$A$500,B15,'Arrêts médicaux'!$D$8:$D$500,Salariés!$H$6)</f>
        <v>0</v>
      </c>
      <c r="LA15" s="37">
        <f>SUMIFS('Arrêts médicaux'!$AC$8:$AC$500,'Arrêts médicaux'!$A$8:$A$500,B15,'Arrêts médicaux'!$D$8:$D$500,Salariés!$H$7)</f>
        <v>0</v>
      </c>
      <c r="LB15" s="38">
        <f t="shared" si="240"/>
        <v>0</v>
      </c>
      <c r="LC15" s="37">
        <f>SUMIFS('Arrêts médicaux'!$AC$8:$AC$500,'Arrêts médicaux'!$A$8:$A$500,B15,'Arrêts médicaux'!$D$8:$D$500,Salariés!$H$8)</f>
        <v>0</v>
      </c>
      <c r="LD15" s="37">
        <f>SUMIFS('Absences diverses'!$AA$8:$AA$500,'Absences diverses'!$A$8:$A$500,B15,'Absences diverses'!$D$8:$D$500,Salariés!$J$1)</f>
        <v>0</v>
      </c>
      <c r="LE15" s="37">
        <f>SUMIFS('Absences diverses'!$AA$8:$AA$500,'Absences diverses'!$A$8:$A$500,B15,'Absences diverses'!$D$8:$D$500,Salariés!$J$2)</f>
        <v>0</v>
      </c>
      <c r="LF15" s="37">
        <f>SUMIFS('Absences diverses'!$AA$8:$AA$500,'Absences diverses'!$A$8:$A$500,B15,'Absences diverses'!$D$8:$D$500,Salariés!$J$3)</f>
        <v>0</v>
      </c>
      <c r="LG15" s="37">
        <f>SUMIFS('Absences diverses'!$AA$8:$AA$500,'Absences diverses'!$A$8:$A$500,B15,'Absences diverses'!$D$8:$D$500,Salariés!$J$4)</f>
        <v>0</v>
      </c>
      <c r="LH15" s="37">
        <f>SUMIFS('Arrêts médicaux'!$AD$8:$AD$500,'Arrêts médicaux'!$A$8:$A$500,B15,'Arrêts médicaux'!$D$8:$D$500,Salariés!$H$1)</f>
        <v>0</v>
      </c>
      <c r="LI15" s="37">
        <f>SUMIFS('Arrêts médicaux'!$AD$8:$AD$500,'Arrêts médicaux'!$A$8:$A$500,B15,'Arrêts médicaux'!$D$8:$D$500,Salariés!$H$2)</f>
        <v>0</v>
      </c>
      <c r="LJ15" s="38">
        <f t="shared" si="241"/>
        <v>0</v>
      </c>
      <c r="LK15" s="37">
        <f>SUMIFS('Arrêts médicaux'!$AD$8:$AD$500,'Arrêts médicaux'!$A$8:$A$500,B15,'Arrêts médicaux'!$D$8:$D$500,Salariés!$H$3)</f>
        <v>0</v>
      </c>
      <c r="LL15" s="37">
        <f>SUMIFS('Arrêts médicaux'!$AD$8:$AD$500,'Arrêts médicaux'!$A$8:$A$500,B15,'Arrêts médicaux'!$D$8:$D$500,Salariés!$H$4)</f>
        <v>0</v>
      </c>
      <c r="LM15" s="38">
        <f t="shared" si="242"/>
        <v>0</v>
      </c>
      <c r="LN15" s="37">
        <f>SUMIFS('Arrêts médicaux'!$AD$8:$AD$500,'Arrêts médicaux'!$A$8:$A$500,B15,'Arrêts médicaux'!$D$8:$D$500,Salariés!$H$5)</f>
        <v>0</v>
      </c>
      <c r="LO15" s="37">
        <f>SUMIFS('Arrêts médicaux'!$AD$8:$AD$500,'Arrêts médicaux'!$A$8:$A$500,B15,'Arrêts médicaux'!$D$8:$D$500,Salariés!$H$6)</f>
        <v>0</v>
      </c>
      <c r="LP15" s="37">
        <f>SUMIFS('Arrêts médicaux'!$AD$8:$AD$500,'Arrêts médicaux'!$A$8:$A$500,B15,'Arrêts médicaux'!$D$8:$D$500,Salariés!$H$7)</f>
        <v>0</v>
      </c>
      <c r="LQ15" s="38">
        <f t="shared" si="243"/>
        <v>0</v>
      </c>
      <c r="LR15" s="37">
        <f>SUMIFS('Arrêts médicaux'!$AD$8:$AD$500,'Arrêts médicaux'!$A$8:$A$500,B15,'Arrêts médicaux'!$D$8:$D$500,Salariés!$H$8)</f>
        <v>0</v>
      </c>
      <c r="LS15" s="37">
        <f>SUMIFS('Absences diverses'!$AB$8:$AB$500,'Absences diverses'!$A$8:$A$500,B15,'Absences diverses'!$D$8:$D$500,Salariés!$J$1)</f>
        <v>0</v>
      </c>
      <c r="LT15" s="37">
        <f>SUMIFS('Absences diverses'!$AB$8:$AB$500,'Absences diverses'!$A$8:$A$500,B15,'Absences diverses'!$D$8:$D$500,Salariés!$J$2)</f>
        <v>0</v>
      </c>
      <c r="LU15" s="37">
        <f>SUMIFS('Absences diverses'!$AB$8:$AB$500,'Absences diverses'!$A$8:$A$500,B15,'Absences diverses'!$D$8:$D$500,Salariés!$J$3)</f>
        <v>0</v>
      </c>
      <c r="LV15" s="37">
        <f>SUMIFS('Absences diverses'!$AB$8:$AB$500,'Absences diverses'!$A$8:$A$500,B15,'Absences diverses'!$D$8:$D$500,Salariés!$J$4)</f>
        <v>0</v>
      </c>
      <c r="LW15" s="37">
        <f>SUMIFS('Arrêts médicaux'!$AE$8:$AE$500,'Arrêts médicaux'!$A$8:$A$500,B15,'Arrêts médicaux'!$D$8:$D$500,Salariés!$H$1)</f>
        <v>0</v>
      </c>
      <c r="LX15" s="37">
        <f>SUMIFS('Arrêts médicaux'!$AE$8:$AE$500,'Arrêts médicaux'!$A$8:$A$500,B15,'Arrêts médicaux'!$D$8:$D$500,Salariés!$H$2)</f>
        <v>0</v>
      </c>
      <c r="LY15" s="38">
        <f t="shared" si="244"/>
        <v>0</v>
      </c>
      <c r="LZ15" s="37">
        <f>SUMIFS('Arrêts médicaux'!$AE$8:$AE$500,'Arrêts médicaux'!$A$8:$A$500,B15,'Arrêts médicaux'!$D$8:$D$500,Salariés!$H$3)</f>
        <v>0</v>
      </c>
      <c r="MA15" s="37">
        <f>SUMIFS('Arrêts médicaux'!$AE$8:$AE$500,'Arrêts médicaux'!$A$8:$A$500,B15,'Arrêts médicaux'!$D$8:$D$500,Salariés!$H$4)</f>
        <v>0</v>
      </c>
      <c r="MB15" s="38">
        <f t="shared" si="245"/>
        <v>0</v>
      </c>
      <c r="MC15" s="37">
        <f>SUMIFS('Arrêts médicaux'!$AE$8:$AE$500,'Arrêts médicaux'!$A$8:$A$500,B15,'Arrêts médicaux'!$D$8:$D$500,Salariés!$H$5)</f>
        <v>0</v>
      </c>
      <c r="MD15" s="37">
        <f>SUMIFS('Arrêts médicaux'!$AE$8:$AE$500,'Arrêts médicaux'!$A$8:$A$500,B15,'Arrêts médicaux'!$D$8:$D$500,Salariés!$H$6)</f>
        <v>0</v>
      </c>
      <c r="ME15" s="37">
        <f>SUMIFS('Arrêts médicaux'!$AE$8:$AE$500,'Arrêts médicaux'!$A$8:$A$500,B15,'Arrêts médicaux'!$D$8:$D$500,Salariés!$H$7)</f>
        <v>0</v>
      </c>
      <c r="MF15" s="38">
        <f t="shared" si="246"/>
        <v>0</v>
      </c>
      <c r="MG15" s="37">
        <f>SUMIFS('Arrêts médicaux'!$AE$8:$AE$500,'Arrêts médicaux'!$A$8:$A$500,B15,'Arrêts médicaux'!$D$8:$D$500,Salariés!$H$8)</f>
        <v>0</v>
      </c>
      <c r="MH15" s="37">
        <f>SUMIFS('Absences diverses'!$AC$8:$AC$500,'Absences diverses'!$A$8:$A$500,B15,'Absences diverses'!$D$8:$D$500,Salariés!$J$1)</f>
        <v>0</v>
      </c>
      <c r="MI15" s="37">
        <f>SUMIFS('Absences diverses'!$AC$8:$AC$500,'Absences diverses'!$A$8:$A$500,B15,'Absences diverses'!$D$8:$D$500,Salariés!$J$2)</f>
        <v>0</v>
      </c>
      <c r="MJ15" s="37">
        <f>SUMIFS('Absences diverses'!$AC$8:$AC$500,'Absences diverses'!$A$8:$A$500,B15,'Absences diverses'!$D$8:$D$500,Salariés!$J$3)</f>
        <v>0</v>
      </c>
      <c r="MK15" s="37">
        <f>SUMIFS('Absences diverses'!$AC$8:$AC$500,'Absences diverses'!$A$8:$A$500,B15,'Absences diverses'!$D$8:$D$500,Salariés!$J$4)</f>
        <v>0</v>
      </c>
      <c r="ML15" s="37">
        <f>SUMIFS('Arrêts médicaux'!$AF$8:$AF$500,'Arrêts médicaux'!$A$8:$A$500,B15,'Arrêts médicaux'!$D$8:$D$500,Salariés!$H$1)</f>
        <v>0</v>
      </c>
      <c r="MM15" s="37">
        <f>SUMIFS('Arrêts médicaux'!$AF$8:$AF$500,'Arrêts médicaux'!$A$8:$A$500,B15,'Arrêts médicaux'!$D$8:$D$500,Salariés!$H$2)</f>
        <v>0</v>
      </c>
      <c r="MN15" s="38">
        <f t="shared" si="247"/>
        <v>0</v>
      </c>
      <c r="MO15" s="37">
        <f>SUMIFS('Arrêts médicaux'!$AF$8:$AF$500,'Arrêts médicaux'!$A$8:$A$500,B15,'Arrêts médicaux'!$D$8:$D$500,Salariés!$H$3)</f>
        <v>0</v>
      </c>
      <c r="MP15" s="37">
        <f>SUMIFS('Arrêts médicaux'!$AF$8:$AF$500,'Arrêts médicaux'!$A$8:$A$500,B15,'Arrêts médicaux'!$D$8:$D$500,Salariés!$H$4)</f>
        <v>0</v>
      </c>
      <c r="MQ15" s="38">
        <f t="shared" si="248"/>
        <v>0</v>
      </c>
      <c r="MR15" s="37">
        <f>SUMIFS('Arrêts médicaux'!$AF$8:$AF$500,'Arrêts médicaux'!$A$8:$A$500,B15,'Arrêts médicaux'!$D$8:$D$500,Salariés!$H$5)</f>
        <v>0</v>
      </c>
      <c r="MS15" s="37">
        <f>SUMIFS('Arrêts médicaux'!$AF$8:$AF$500,'Arrêts médicaux'!$A$8:$A$500,B15,'Arrêts médicaux'!$D$8:$D$500,Salariés!$H$6)</f>
        <v>0</v>
      </c>
      <c r="MT15" s="37">
        <f>SUMIFS('Arrêts médicaux'!$AF$8:$AF$500,'Arrêts médicaux'!$A$8:$A$500,B15,'Arrêts médicaux'!$D$8:$D$500,Salariés!$H$7)</f>
        <v>0</v>
      </c>
      <c r="MU15" s="38">
        <f t="shared" si="249"/>
        <v>0</v>
      </c>
      <c r="MV15" s="37">
        <f>SUMIFS('Arrêts médicaux'!$AF$8:$AF$500,'Arrêts médicaux'!$A$8:$A$500,B15,'Arrêts médicaux'!$D$8:$D$500,Salariés!$H$8)</f>
        <v>0</v>
      </c>
      <c r="MW15" s="37">
        <f>SUMIFS('Absences diverses'!$AD$8:$AD$500,'Absences diverses'!$A$8:$A$500,B15,'Absences diverses'!$D$8:$D$500,Salariés!$J$1)</f>
        <v>0</v>
      </c>
      <c r="MX15" s="37">
        <f>SUMIFS('Absences diverses'!$AD$8:$AD$500,'Absences diverses'!$A$8:$A$500,B15,'Absences diverses'!$D$8:$D$500,Salariés!$J$2)</f>
        <v>0</v>
      </c>
      <c r="MY15" s="37">
        <f>SUMIFS('Absences diverses'!$AD$8:$AD$500,'Absences diverses'!$A$8:$A$500,B15,'Absences diverses'!$D$8:$D$500,Salariés!$J$3)</f>
        <v>0</v>
      </c>
      <c r="MZ15" s="37">
        <f>SUMIFS('Absences diverses'!$AD$8:$AD$500,'Absences diverses'!$A$8:$A$500,B15,'Absences diverses'!$D$8:$D$500,Salariés!$J$4)</f>
        <v>0</v>
      </c>
      <c r="NA15" s="37">
        <f>SUMIFS('Arrêts médicaux'!$AG$8:$AG$500,'Arrêts médicaux'!$A$8:$A$500,B15,'Arrêts médicaux'!$D$8:$D$500,Salariés!$H$1)</f>
        <v>0</v>
      </c>
      <c r="NB15" s="37">
        <f>SUMIFS('Arrêts médicaux'!$AG$8:$AG$500,'Arrêts médicaux'!$A$8:$A$500,B15,'Arrêts médicaux'!$D$8:$D$500,Salariés!$H$2)</f>
        <v>0</v>
      </c>
      <c r="NC15" s="38">
        <f t="shared" si="250"/>
        <v>0</v>
      </c>
      <c r="ND15" s="37">
        <f>SUMIFS('Arrêts médicaux'!$AG$8:$AG$500,'Arrêts médicaux'!$A$8:$A$500,B15,'Arrêts médicaux'!$D$8:$D$500,Salariés!$H$3)</f>
        <v>0</v>
      </c>
      <c r="NE15" s="37">
        <f>SUMIFS('Arrêts médicaux'!$AG$8:$AG$500,'Arrêts médicaux'!$A$8:$A$500,B15,'Arrêts médicaux'!$D$8:$D$500,Salariés!$H$4)</f>
        <v>0</v>
      </c>
      <c r="NF15" s="38">
        <f t="shared" si="251"/>
        <v>0</v>
      </c>
      <c r="NG15" s="37">
        <f>SUMIFS('Arrêts médicaux'!$AG$8:$AG$500,'Arrêts médicaux'!$A$8:$A$500,B15,'Arrêts médicaux'!$D$8:$D$500,Salariés!$H$5)</f>
        <v>0</v>
      </c>
      <c r="NH15" s="37">
        <f>SUMIFS('Arrêts médicaux'!$AG$8:$AG$500,'Arrêts médicaux'!$A$8:$A$500,B15,'Arrêts médicaux'!$D$8:$D$500,Salariés!$H$6)</f>
        <v>0</v>
      </c>
      <c r="NI15" s="37">
        <f>SUMIFS('Arrêts médicaux'!$AG$8:$AG$500,'Arrêts médicaux'!$A$8:$A$500,B15,'Arrêts médicaux'!$D$8:$D$500,Salariés!$H$7)</f>
        <v>0</v>
      </c>
      <c r="NJ15" s="38">
        <f t="shared" si="252"/>
        <v>0</v>
      </c>
      <c r="NK15" s="37">
        <f>SUMIFS('Arrêts médicaux'!$AG$8:$AG$500,'Arrêts médicaux'!$A$8:$A$500,B15,'Arrêts médicaux'!$D$8:$D$500,Salariés!$H$8)</f>
        <v>0</v>
      </c>
      <c r="NL15" s="37">
        <f>SUMIFS('Absences diverses'!$AE$8:$AE$500,'Absences diverses'!$A$8:$A$500,B15,'Absences diverses'!$D$8:$D$500,Salariés!$J$1)</f>
        <v>0</v>
      </c>
      <c r="NM15" s="37">
        <f>SUMIFS('Absences diverses'!$AE$8:$AE$500,'Absences diverses'!$A$8:$A$500,B15,'Absences diverses'!$D$8:$D$500,Salariés!$J$2)</f>
        <v>0</v>
      </c>
      <c r="NN15" s="37">
        <f>SUMIFS('Absences diverses'!$AE$8:$AE$500,'Absences diverses'!$A$8:$A$500,B15,'Absences diverses'!$D$8:$D$500,Salariés!$J$3)</f>
        <v>0</v>
      </c>
      <c r="NO15" s="37">
        <f>SUMIFS('Absences diverses'!$AE$8:$AE$500,'Absences diverses'!$A$8:$A$500,B15,'Absences diverses'!$D$8:$D$500,Salariés!$J$4)</f>
        <v>0</v>
      </c>
      <c r="NP15" s="37">
        <f>SUMIFS('Arrêts médicaux'!$AH$8:$AH$500,'Arrêts médicaux'!$A$8:$A$500,B15,'Arrêts médicaux'!$D$8:$D$500,Salariés!$H$1)</f>
        <v>0</v>
      </c>
      <c r="NQ15" s="37">
        <f>SUMIFS('Arrêts médicaux'!$AH$8:$AH$500,'Arrêts médicaux'!$A$8:$A$500,B15,'Arrêts médicaux'!$D$8:$D$500,Salariés!$H$2)</f>
        <v>0</v>
      </c>
      <c r="NR15" s="38">
        <f t="shared" si="253"/>
        <v>0</v>
      </c>
      <c r="NS15" s="37">
        <f>SUMIFS('Arrêts médicaux'!$AH$8:$AH$500,'Arrêts médicaux'!$A$8:$A$500,B15,'Arrêts médicaux'!$D$8:$D$500,Salariés!$H$3)</f>
        <v>0</v>
      </c>
      <c r="NT15" s="37">
        <f>SUMIFS('Arrêts médicaux'!$AH$8:$AH$500,'Arrêts médicaux'!$A$8:$A$500,B15,'Arrêts médicaux'!$D$8:$D$500,Salariés!$H$4)</f>
        <v>0</v>
      </c>
      <c r="NU15" s="38">
        <f t="shared" si="254"/>
        <v>0</v>
      </c>
      <c r="NV15" s="37">
        <f>SUMIFS('Arrêts médicaux'!$AH$8:$AH$500,'Arrêts médicaux'!$A$8:$A$500,B15,'Arrêts médicaux'!$D$8:$D$500,Salariés!$H$5)</f>
        <v>0</v>
      </c>
      <c r="NW15" s="37">
        <f>SUMIFS('Arrêts médicaux'!$AH$8:$AH$500,'Arrêts médicaux'!$A$8:$A$500,B15,'Arrêts médicaux'!$D$8:$D$500,Salariés!$H$6)</f>
        <v>0</v>
      </c>
      <c r="NX15" s="37">
        <f>SUMIFS('Arrêts médicaux'!$AH$8:$AH$500,'Arrêts médicaux'!$A$8:$A$500,B15,'Arrêts médicaux'!$D$8:$D$500,Salariés!$H$7)</f>
        <v>0</v>
      </c>
      <c r="NY15" s="38">
        <f t="shared" si="255"/>
        <v>0</v>
      </c>
      <c r="NZ15" s="37">
        <f>SUMIFS('Arrêts médicaux'!$AH$8:$AH$500,'Arrêts médicaux'!$A$8:$A$500,B15,'Arrêts médicaux'!$D$8:$D$500,Salariés!$H$8)</f>
        <v>0</v>
      </c>
      <c r="OA15" s="37">
        <f>SUMIFS('Absences diverses'!$AF$8:$AF$500,'Absences diverses'!$A$8:$A$500,B15,'Absences diverses'!$D$8:$D$500,Salariés!$J$1)</f>
        <v>0</v>
      </c>
      <c r="OB15" s="37">
        <f>SUMIFS('Absences diverses'!$AF$8:$AF$500,'Absences diverses'!$A$8:$A$500,B15,'Absences diverses'!$D$8:$D$500,Salariés!$J$2)</f>
        <v>0</v>
      </c>
      <c r="OC15" s="37">
        <f>SUMIFS('Absences diverses'!$AF$8:$AF$500,'Absences diverses'!$A$8:$A$500,B15,'Absences diverses'!$D$8:$D$500,Salariés!$J$3)</f>
        <v>0</v>
      </c>
      <c r="OD15" s="37">
        <f>SUMIFS('Absences diverses'!$AF$8:$AF$500,'Absences diverses'!$A$8:$A$500,B15,'Absences diverses'!$D$8:$D$500,Salariés!$J$4)</f>
        <v>0</v>
      </c>
      <c r="OE15" s="37">
        <f>SUMIFS('Arrêts médicaux'!$AI$8:$AI$500,'Arrêts médicaux'!$A$8:$A$500,B15,'Arrêts médicaux'!$D$8:$D$500,Salariés!$H$1)</f>
        <v>0</v>
      </c>
      <c r="OF15" s="37">
        <f>SUMIFS('Arrêts médicaux'!$AI$8:$AI$500,'Arrêts médicaux'!$A$8:$A$500,B15,'Arrêts médicaux'!$D$8:$D$500,Salariés!$H$2)</f>
        <v>0</v>
      </c>
      <c r="OG15" s="38">
        <f t="shared" si="256"/>
        <v>0</v>
      </c>
      <c r="OH15" s="37">
        <f>SUMIFS('Arrêts médicaux'!$AI$8:$AI$500,'Arrêts médicaux'!$A$8:$A$500,B15,'Arrêts médicaux'!$D$8:$D$500,Salariés!$H$3)</f>
        <v>0</v>
      </c>
      <c r="OI15" s="37">
        <f>SUMIFS('Arrêts médicaux'!$AI$8:$AI$500,'Arrêts médicaux'!$A$8:$A$500,B15,'Arrêts médicaux'!$D$8:$D$500,Salariés!$H$4)</f>
        <v>0</v>
      </c>
      <c r="OJ15" s="38">
        <f t="shared" si="257"/>
        <v>0</v>
      </c>
      <c r="OK15" s="37">
        <f>SUMIFS('Arrêts médicaux'!$AI$8:$AI$500,'Arrêts médicaux'!$A$8:$A$500,B15,'Arrêts médicaux'!$D$8:$D$500,Salariés!$H$5)</f>
        <v>0</v>
      </c>
      <c r="OL15" s="37">
        <f>SUMIFS('Arrêts médicaux'!$AI$8:$AI$500,'Arrêts médicaux'!$A$8:$A$500,B15,'Arrêts médicaux'!$D$8:$D$500,Salariés!$H$6)</f>
        <v>0</v>
      </c>
      <c r="OM15" s="37">
        <f>SUMIFS('Arrêts médicaux'!$AI$8:$AI$500,'Arrêts médicaux'!$A$8:$A$500,B15,'Arrêts médicaux'!$D$8:$D$500,Salariés!$H$7)</f>
        <v>0</v>
      </c>
      <c r="ON15" s="38">
        <f t="shared" si="258"/>
        <v>0</v>
      </c>
      <c r="OO15" s="37">
        <f>SUMIFS('Arrêts médicaux'!$AI$8:$AI$500,'Arrêts médicaux'!$A$8:$A$500,B15,'Arrêts médicaux'!$D$8:$D$500,Salariés!$H$8)</f>
        <v>0</v>
      </c>
      <c r="OP15" s="37">
        <f>SUMIFS('Absences diverses'!$AG$8:$AG$500,'Absences diverses'!$A$8:$A$500,B15,'Absences diverses'!$D$8:$D$500,Salariés!$J$1)</f>
        <v>0</v>
      </c>
      <c r="OQ15" s="37">
        <f>SUMIFS('Absences diverses'!$AG$8:$AG$500,'Absences diverses'!$A$8:$A$500,B15,'Absences diverses'!$D$8:$D$500,Salariés!$J$2)</f>
        <v>0</v>
      </c>
      <c r="OR15" s="37">
        <f>SUMIFS('Absences diverses'!$AG$8:$AG$500,'Absences diverses'!$A$8:$A$500,B15,'Absences diverses'!$D$8:$D$500,Salariés!$J$3)</f>
        <v>0</v>
      </c>
      <c r="OS15" s="37">
        <f>SUMIFS('Absences diverses'!$AG$8:$AG$500,'Absences diverses'!$A$8:$A$500,B15,'Absences diverses'!$D$8:$D$500,Salariés!$J$4)</f>
        <v>0</v>
      </c>
      <c r="OT15" s="37">
        <f>SUMIFS('Arrêts médicaux'!$AJ$8:$AJ$500,'Arrêts médicaux'!$A$8:$A$500,B15,'Arrêts médicaux'!$D$8:$D$500,Salariés!$H$1)</f>
        <v>0</v>
      </c>
      <c r="OU15" s="37">
        <f>SUMIFS('Arrêts médicaux'!$AJ$8:$AJ$500,'Arrêts médicaux'!$A$8:$A$500,B15,'Arrêts médicaux'!$D$8:$D$500,Salariés!$H$2)</f>
        <v>0</v>
      </c>
      <c r="OV15" s="38">
        <f t="shared" si="259"/>
        <v>0</v>
      </c>
      <c r="OW15" s="37">
        <f>SUMIFS('Arrêts médicaux'!$AJ$8:$AJ$500,'Arrêts médicaux'!$A$8:$A$500,B15,'Arrêts médicaux'!$D$8:$D$500,Salariés!$H$3)</f>
        <v>0</v>
      </c>
      <c r="OX15" s="37">
        <f>SUMIFS('Arrêts médicaux'!$AJ$8:$AJ$500,'Arrêts médicaux'!$A$8:$A$500,B15,'Arrêts médicaux'!$D$8:$D$500,Salariés!$H$4)</f>
        <v>0</v>
      </c>
      <c r="OY15" s="38">
        <f t="shared" si="260"/>
        <v>0</v>
      </c>
      <c r="OZ15" s="37">
        <f>SUMIFS('Arrêts médicaux'!$AJ$8:$AJ$500,'Arrêts médicaux'!$A$8:$A$500,B15,'Arrêts médicaux'!$D$8:$D$500,Salariés!$H$5)</f>
        <v>0</v>
      </c>
      <c r="PA15" s="37">
        <f>SUMIFS('Arrêts médicaux'!$AJ$8:$AJ$500,'Arrêts médicaux'!$A$8:$A$500,B15,'Arrêts médicaux'!$D$8:$D$500,Salariés!$H$6)</f>
        <v>0</v>
      </c>
      <c r="PB15" s="37">
        <f>SUMIFS('Arrêts médicaux'!$AJ$8:$AJ$500,'Arrêts médicaux'!$A$8:$A$500,B15,'Arrêts médicaux'!$D$8:$D$500,Salariés!$H$7)</f>
        <v>0</v>
      </c>
      <c r="PC15" s="38">
        <f t="shared" si="261"/>
        <v>0</v>
      </c>
      <c r="PD15" s="37">
        <f>SUMIFS('Arrêts médicaux'!$AJ$8:$AJ$500,'Arrêts médicaux'!$A$8:$A$500,B15,'Arrêts médicaux'!$D$8:$D$500,Salariés!$H$8)</f>
        <v>0</v>
      </c>
      <c r="PE15" s="37">
        <f>SUMIFS('Absences diverses'!$AH$8:$AH$500,'Absences diverses'!$A$8:$A$500,B15,'Absences diverses'!$D$8:$D$500,Salariés!$J$1)</f>
        <v>0</v>
      </c>
      <c r="PF15" s="37">
        <f>SUMIFS('Absences diverses'!$AH$8:$AH$500,'Absences diverses'!$A$8:$A$500,B15,'Absences diverses'!$D$8:$D$500,Salariés!$J$2)</f>
        <v>0</v>
      </c>
      <c r="PG15" s="37">
        <f>SUMIFS('Absences diverses'!$AH$8:$AH$500,'Absences diverses'!$A$8:$A$500,B15,'Absences diverses'!$D$8:$D$500,Salariés!$J$3)</f>
        <v>0</v>
      </c>
      <c r="PH15" s="37">
        <f>SUMIFS('Absences diverses'!$AH$8:$AH$500,'Absences diverses'!$A$8:$A$500,B15,'Absences diverses'!$D$8:$D$500,Salariés!$J$4)</f>
        <v>0</v>
      </c>
      <c r="PI15" s="37">
        <f>SUMIFS('Arrêts médicaux'!$AK$8:$AK$500,'Arrêts médicaux'!$A$8:$A$500,B15,'Arrêts médicaux'!$D$8:$D$500,Salariés!$H$1)</f>
        <v>0</v>
      </c>
      <c r="PJ15" s="37">
        <f>SUMIFS('Arrêts médicaux'!$AK$8:$AK$500,'Arrêts médicaux'!$A$8:$A$500,B15,'Arrêts médicaux'!$D$8:$D$500,Salariés!$H$2)</f>
        <v>0</v>
      </c>
      <c r="PK15" s="38">
        <f t="shared" si="262"/>
        <v>0</v>
      </c>
      <c r="PL15" s="37">
        <f>SUMIFS('Arrêts médicaux'!$AK$8:$AK$500,'Arrêts médicaux'!$A$8:$A$500,B15,'Arrêts médicaux'!$D$8:$D$500,Salariés!$H$3)</f>
        <v>0</v>
      </c>
      <c r="PM15" s="37">
        <f>SUMIFS('Arrêts médicaux'!$AK$8:$AK$500,'Arrêts médicaux'!$A$8:$A$500,B15,'Arrêts médicaux'!$D$8:$D$500,Salariés!$H$4)</f>
        <v>0</v>
      </c>
      <c r="PN15" s="38">
        <f t="shared" si="263"/>
        <v>0</v>
      </c>
      <c r="PO15" s="37">
        <f>SUMIFS('Arrêts médicaux'!$AK$8:$AK$500,'Arrêts médicaux'!$A$8:$A$500,B15,'Arrêts médicaux'!$D$8:$D$500,Salariés!$H$5)</f>
        <v>0</v>
      </c>
      <c r="PP15" s="37">
        <f>SUMIFS('Arrêts médicaux'!$AK$8:$AK$500,'Arrêts médicaux'!$A$8:$A$500,B15,'Arrêts médicaux'!$D$8:$D$500,Salariés!$H$6)</f>
        <v>0</v>
      </c>
      <c r="PQ15" s="37">
        <f>SUMIFS('Arrêts médicaux'!$AK$8:$AK$500,'Arrêts médicaux'!$A$8:$A$500,B15,'Arrêts médicaux'!$D$8:$D$500,Salariés!$H$7)</f>
        <v>0</v>
      </c>
      <c r="PR15" s="38">
        <f t="shared" si="264"/>
        <v>0</v>
      </c>
      <c r="PS15" s="37">
        <f>SUMIFS('Arrêts médicaux'!$AK$8:$AK$500,'Arrêts médicaux'!$A$8:$A$500,B15,'Arrêts médicaux'!$D$8:$D$500,Salariés!$H$8)</f>
        <v>0</v>
      </c>
      <c r="PT15" s="37">
        <f>SUMIFS('Absences diverses'!$AI$8:$AI$500,'Absences diverses'!$A$8:$A$500,B15,'Absences diverses'!$D$8:$D$500,Salariés!$J$1)</f>
        <v>0</v>
      </c>
      <c r="PU15" s="37">
        <f>SUMIFS('Absences diverses'!$AI$8:$AI$500,'Absences diverses'!$A$8:$A$500,B15,'Absences diverses'!$D$8:$D$500,Salariés!$J$2)</f>
        <v>0</v>
      </c>
      <c r="PV15" s="37">
        <f>SUMIFS('Absences diverses'!$AI$8:$AI$500,'Absences diverses'!$A$8:$A$500,B15,'Absences diverses'!$D$8:$D$500,Salariés!$J$3)</f>
        <v>0</v>
      </c>
      <c r="PW15" s="37">
        <f>SUMIFS('Absences diverses'!$AI$8:$AI$500,'Absences diverses'!$A$8:$A$500,B15,'Absences diverses'!$D$8:$D$500,Salariés!$J$4)</f>
        <v>0</v>
      </c>
      <c r="PX15" s="37">
        <f>SUMIFS('Arrêts médicaux'!$AL$8:$AL$500,'Arrêts médicaux'!$A$8:$A$500,B15,'Arrêts médicaux'!$D$8:$D$500,Salariés!$H$1)</f>
        <v>0</v>
      </c>
      <c r="PY15" s="37">
        <f>SUMIFS('Arrêts médicaux'!$AL$8:$AL$500,'Arrêts médicaux'!$A$8:$A$500,B15,'Arrêts médicaux'!$D$8:$D$500,Salariés!$H$2)</f>
        <v>0</v>
      </c>
      <c r="PZ15" s="38">
        <f t="shared" si="265"/>
        <v>0</v>
      </c>
      <c r="QA15" s="37">
        <f>SUMIFS('Arrêts médicaux'!$AL$8:$AL$500,'Arrêts médicaux'!$A$8:$A$500,B15,'Arrêts médicaux'!$D$8:$D$500,Salariés!$H$3)</f>
        <v>0</v>
      </c>
      <c r="QB15" s="37">
        <f>SUMIFS('Arrêts médicaux'!$AL$8:$AL$500,'Arrêts médicaux'!$A$8:$A$500,B15,'Arrêts médicaux'!$D$8:$D$500,Salariés!$H$4)</f>
        <v>0</v>
      </c>
      <c r="QC15" s="38">
        <f t="shared" si="266"/>
        <v>0</v>
      </c>
      <c r="QD15" s="37">
        <f>SUMIFS('Arrêts médicaux'!$AL$8:$AL$500,'Arrêts médicaux'!$A$8:$A$500,B15,'Arrêts médicaux'!$D$8:$D$500,Salariés!$H$5)</f>
        <v>0</v>
      </c>
      <c r="QE15" s="37">
        <f>SUMIFS('Arrêts médicaux'!$AL$8:$AL$500,'Arrêts médicaux'!$A$8:$A$500,B15,'Arrêts médicaux'!$D$8:$D$500,Salariés!$H$6)</f>
        <v>0</v>
      </c>
      <c r="QF15" s="37">
        <f>SUMIFS('Arrêts médicaux'!$AL$8:$AL$500,'Arrêts médicaux'!$A$8:$A$500,B15,'Arrêts médicaux'!$D$8:$D$500,Salariés!$H$7)</f>
        <v>0</v>
      </c>
      <c r="QG15" s="38">
        <f t="shared" si="267"/>
        <v>0</v>
      </c>
      <c r="QH15" s="37">
        <f>SUMIFS('Arrêts médicaux'!$AL$8:$AL$500,'Arrêts médicaux'!$A$8:$A$500,B15,'Arrêts médicaux'!$D$8:$D$500,Salariés!$H$8)</f>
        <v>0</v>
      </c>
      <c r="QI15" s="37">
        <f>SUMIFS('Absences diverses'!$AJ$8:$AJ$500,'Absences diverses'!$A$8:$A$500,B15,'Absences diverses'!$D$8:$D$500,Salariés!$J$1)</f>
        <v>0</v>
      </c>
      <c r="QJ15" s="37">
        <f>SUMIFS('Absences diverses'!$AJ$8:$AJ$500,'Absences diverses'!$A$8:$A$500,B15,'Absences diverses'!$D$8:$D$500,Salariés!$J$2)</f>
        <v>0</v>
      </c>
      <c r="QK15" s="37">
        <f>SUMIFS('Absences diverses'!$AJ$8:$AJ$500,'Absences diverses'!$A$8:$A$500,B15,'Absences diverses'!$D$8:$D$500,Salariés!$J$3)</f>
        <v>0</v>
      </c>
      <c r="QL15" s="37">
        <f>SUMIFS('Absences diverses'!$AJ$8:$AJ$500,'Absences diverses'!$A$8:$A$500,B15,'Absences diverses'!$D$8:$D$500,Salariés!$J$4)</f>
        <v>0</v>
      </c>
      <c r="QM15" s="37">
        <f>SUMIFS('Arrêts médicaux'!$AM$8:$AM$500,'Arrêts médicaux'!$A$8:$A$500,B15,'Arrêts médicaux'!$D$8:$D$500,Salariés!$H$1)</f>
        <v>0</v>
      </c>
      <c r="QN15" s="37">
        <f>SUMIFS('Arrêts médicaux'!$AM$8:$AM$500,'Arrêts médicaux'!$A$8:$A$500,B15,'Arrêts médicaux'!$D$8:$D$500,Salariés!$H$2)</f>
        <v>0</v>
      </c>
      <c r="QO15" s="38">
        <f t="shared" si="268"/>
        <v>0</v>
      </c>
      <c r="QP15" s="37">
        <f>SUMIFS('Arrêts médicaux'!$AM$8:$AM$500,'Arrêts médicaux'!$A$8:$A$500,B15,'Arrêts médicaux'!$D$8:$D$500,Salariés!$H$3)</f>
        <v>0</v>
      </c>
      <c r="QQ15" s="37">
        <f>SUMIFS('Arrêts médicaux'!$AM$8:$AM$500,'Arrêts médicaux'!$A$8:$A$500,B15,'Arrêts médicaux'!$D$8:$D$500,Salariés!$H$4)</f>
        <v>0</v>
      </c>
      <c r="QR15" s="38">
        <f t="shared" si="269"/>
        <v>0</v>
      </c>
      <c r="QS15" s="37">
        <f>SUMIFS('Arrêts médicaux'!$AM$8:$AM$500,'Arrêts médicaux'!$A$8:$A$500,B15,'Arrêts médicaux'!$D$8:$D$500,Salariés!$H$5)</f>
        <v>0</v>
      </c>
      <c r="QT15" s="37">
        <f>SUMIFS('Arrêts médicaux'!$AM$8:$AM$500,'Arrêts médicaux'!$A$8:$A$500,B15,'Arrêts médicaux'!$D$8:$D$500,Salariés!$H$6)</f>
        <v>0</v>
      </c>
      <c r="QU15" s="37">
        <f>SUMIFS('Arrêts médicaux'!$AM$8:$AM$500,'Arrêts médicaux'!$A$8:$A$500,B15,'Arrêts médicaux'!$D$8:$D$500,Salariés!$H$7)</f>
        <v>0</v>
      </c>
      <c r="QV15" s="38">
        <f t="shared" si="270"/>
        <v>0</v>
      </c>
      <c r="QW15" s="37">
        <f>SUMIFS('Arrêts médicaux'!$AM$8:$AM$500,'Arrêts médicaux'!$A$8:$A$500,B15,'Arrêts médicaux'!$D$8:$D$500,Salariés!$H$8)</f>
        <v>0</v>
      </c>
      <c r="QX15" s="37">
        <f>SUMIFS('Absences diverses'!$AK$8:$AK$500,'Absences diverses'!$A$8:$A$500,B15,'Absences diverses'!$D$8:$D$500,Salariés!$J$1)</f>
        <v>0</v>
      </c>
      <c r="QY15" s="37">
        <f>SUMIFS('Absences diverses'!$AK$8:$AK$500,'Absences diverses'!$A$8:$A$500,B15,'Absences diverses'!$D$8:$D$500,Salariés!$J$2)</f>
        <v>0</v>
      </c>
      <c r="QZ15" s="37">
        <f>SUMIFS('Absences diverses'!$AK$8:$AK$500,'Absences diverses'!$A$8:$A$500,B15,'Absences diverses'!$D$8:$D$500,Salariés!$J$3)</f>
        <v>0</v>
      </c>
      <c r="RA15" s="37">
        <f>SUMIFS('Absences diverses'!$AK$8:$AK$500,'Absences diverses'!$A$8:$A$500,B15,'Absences diverses'!$D$8:$D$500,Salariés!$J$4)</f>
        <v>0</v>
      </c>
      <c r="RB15" s="37">
        <f>SUMIFS('Arrêts médicaux'!$AN$8:$AN$500,'Arrêts médicaux'!$A$8:$A$500,B15,'Arrêts médicaux'!$D$8:$D$500,Salariés!$H$1)</f>
        <v>0</v>
      </c>
      <c r="RC15" s="37">
        <f>SUMIFS('Arrêts médicaux'!$AN$8:$AN$500,'Arrêts médicaux'!$A$8:$A$500,B15,'Arrêts médicaux'!$D$8:$D$500,Salariés!$H$2)</f>
        <v>0</v>
      </c>
      <c r="RD15" s="38">
        <f t="shared" si="271"/>
        <v>0</v>
      </c>
      <c r="RE15" s="37">
        <f>SUMIFS('Arrêts médicaux'!$AN$8:$AN$500,'Arrêts médicaux'!$A$8:$A$500,B15,'Arrêts médicaux'!$D$8:$D$500,Salariés!$H$3)</f>
        <v>0</v>
      </c>
      <c r="RF15" s="37">
        <f>SUMIFS('Arrêts médicaux'!$AN$8:$AN$500,'Arrêts médicaux'!$A$8:$A$500,B15,'Arrêts médicaux'!$D$8:$D$500,Salariés!$H$4)</f>
        <v>0</v>
      </c>
      <c r="RG15" s="38">
        <f t="shared" si="272"/>
        <v>0</v>
      </c>
      <c r="RH15" s="37">
        <f>SUMIFS('Arrêts médicaux'!$AN$8:$AN$500,'Arrêts médicaux'!$A$8:$A$500,B15,'Arrêts médicaux'!$D$8:$D$500,Salariés!$H$5)</f>
        <v>0</v>
      </c>
      <c r="RI15" s="37">
        <f>SUMIFS('Arrêts médicaux'!$AN$8:$AN$500,'Arrêts médicaux'!$A$8:$A$500,B15,'Arrêts médicaux'!$D$8:$D$500,Salariés!$H$6)</f>
        <v>0</v>
      </c>
      <c r="RJ15" s="37">
        <f>SUMIFS('Arrêts médicaux'!$AN$8:$AN$500,'Arrêts médicaux'!$A$8:$A$500,B15,'Arrêts médicaux'!$D$8:$D$500,Salariés!$H$7)</f>
        <v>0</v>
      </c>
      <c r="RK15" s="38">
        <f t="shared" si="273"/>
        <v>0</v>
      </c>
      <c r="RL15" s="37">
        <f>SUMIFS('Arrêts médicaux'!$AN$8:$AN$500,'Arrêts médicaux'!$A$8:$A$500,B15,'Arrêts médicaux'!$D$8:$D$500,Salariés!$H$8)</f>
        <v>0</v>
      </c>
      <c r="RM15" s="37">
        <f>SUMIFS('Absences diverses'!$AL$8:$AL$500,'Absences diverses'!$A$8:$A$500,B15,'Absences diverses'!$D$8:$D$500,Salariés!$J$1)</f>
        <v>0</v>
      </c>
      <c r="RN15" s="37">
        <f>SUMIFS('Absences diverses'!$AL$8:$AL$500,'Absences diverses'!$A$8:$A$500,B15,'Absences diverses'!$D$8:$D$500,Salariés!$J$2)</f>
        <v>0</v>
      </c>
      <c r="RO15" s="37">
        <f>SUMIFS('Absences diverses'!$AL$8:$AL$500,'Absences diverses'!$A$8:$A$500,B15,'Absences diverses'!$D$8:$D$500,Salariés!$J$3)</f>
        <v>0</v>
      </c>
      <c r="RP15" s="37">
        <f>SUMIFS('Absences diverses'!$AL$8:$AL$500,'Absences diverses'!$A$8:$A$500,B15,'Absences diverses'!$D$8:$D$500,Salariés!$J$4)</f>
        <v>0</v>
      </c>
      <c r="RQ15" s="37">
        <f>SUMIFS('Arrêts médicaux'!$AO$8:$AO$500,'Arrêts médicaux'!$A$8:$A$500,B15,'Arrêts médicaux'!$D$8:$D$500,Salariés!$H$1)</f>
        <v>0</v>
      </c>
      <c r="RR15" s="37">
        <f>SUMIFS('Arrêts médicaux'!$AO$8:$AO$500,'Arrêts médicaux'!$A$8:$A$500,B15,'Arrêts médicaux'!$D$8:$D$500,Salariés!$H$2)</f>
        <v>0</v>
      </c>
      <c r="RS15" s="38">
        <f t="shared" si="274"/>
        <v>0</v>
      </c>
      <c r="RT15" s="37">
        <f>SUMIFS('Arrêts médicaux'!$AO$8:$AO$500,'Arrêts médicaux'!$A$8:$A$500,B15,'Arrêts médicaux'!$D$8:$D$500,Salariés!$H$3)</f>
        <v>0</v>
      </c>
      <c r="RU15" s="37">
        <f>SUMIFS('Arrêts médicaux'!$AO$8:$AO$500,'Arrêts médicaux'!$A$8:$A$500,B15,'Arrêts médicaux'!$D$8:$D$500,Salariés!$H$4)</f>
        <v>0</v>
      </c>
      <c r="RV15" s="38">
        <f t="shared" si="275"/>
        <v>0</v>
      </c>
      <c r="RW15" s="37">
        <f>SUMIFS('Arrêts médicaux'!$AO$8:$AO$500,'Arrêts médicaux'!$A$8:$A$500,B15,'Arrêts médicaux'!$D$8:$D$500,Salariés!$H$5)</f>
        <v>0</v>
      </c>
      <c r="RX15" s="37">
        <f>SUMIFS('Arrêts médicaux'!$AO$8:$AO$500,'Arrêts médicaux'!$A$8:$A$500,B15,'Arrêts médicaux'!$D$8:$D$500,Salariés!$H$6)</f>
        <v>0</v>
      </c>
      <c r="RY15" s="37">
        <f>SUMIFS('Arrêts médicaux'!$AO$8:$AO$500,'Arrêts médicaux'!$A$8:$A$500,B15,'Arrêts médicaux'!$D$8:$D$500,Salariés!$H$7)</f>
        <v>0</v>
      </c>
      <c r="RZ15" s="38">
        <f t="shared" si="276"/>
        <v>0</v>
      </c>
      <c r="SA15" s="37">
        <f>SUMIFS('Arrêts médicaux'!$AO$8:$AO$500,'Arrêts médicaux'!$A$8:$A$500,B15,'Arrêts médicaux'!$D$8:$D$500,Salariés!$H$8)</f>
        <v>0</v>
      </c>
      <c r="SB15" s="37">
        <f>SUMIFS('Absences diverses'!$AM$8:$AM$500,'Absences diverses'!$A$8:$A$500,B15,'Absences diverses'!$D$8:$D$500,Salariés!$J$1)</f>
        <v>0</v>
      </c>
      <c r="SC15" s="37">
        <f>SUMIFS('Absences diverses'!$AM$8:$AM$500,'Absences diverses'!$A$8:$A$500,B15,'Absences diverses'!$D$8:$D$500,Salariés!$J$2)</f>
        <v>0</v>
      </c>
      <c r="SD15" s="37">
        <f>SUMIFS('Absences diverses'!$AM$8:$AM$500,'Absences diverses'!$A$8:$A$500,B15,'Absences diverses'!$D$8:$D$500,Salariés!$J$3)</f>
        <v>0</v>
      </c>
      <c r="SE15" s="37">
        <f>SUMIFS('Absences diverses'!$AM$8:$AM$500,'Absences diverses'!$A$8:$A$500,B15,'Absences diverses'!$D$8:$D$500,Salariés!$J$4)</f>
        <v>0</v>
      </c>
      <c r="SF15" s="37">
        <f>SUMIFS('Arrêts médicaux'!$AP$8:$AP$500,'Arrêts médicaux'!$A$8:$A$500,B15,'Arrêts médicaux'!$D$8:$D$500,Salariés!$H$1)</f>
        <v>0</v>
      </c>
      <c r="SG15" s="37">
        <f>SUMIFS('Arrêts médicaux'!$AP$8:$AP$500,'Arrêts médicaux'!$A$8:$A$500,B15,'Arrêts médicaux'!$D$8:$D$500,Salariés!$H$2)</f>
        <v>0</v>
      </c>
      <c r="SH15" s="38">
        <f t="shared" si="277"/>
        <v>0</v>
      </c>
      <c r="SI15" s="37">
        <f>SUMIFS('Arrêts médicaux'!$AP$8:$AP$500,'Arrêts médicaux'!$A$8:$A$500,B15,'Arrêts médicaux'!$D$8:$D$500,Salariés!$H$3)</f>
        <v>0</v>
      </c>
      <c r="SJ15" s="37">
        <f>SUMIFS('Arrêts médicaux'!$AP$8:$AP$500,'Arrêts médicaux'!$A$8:$A$500,B15,'Arrêts médicaux'!$D$8:$D$500,Salariés!$H$4)</f>
        <v>0</v>
      </c>
      <c r="SK15" s="38">
        <f t="shared" si="278"/>
        <v>0</v>
      </c>
      <c r="SL15" s="37">
        <f>SUMIFS('Arrêts médicaux'!$AP$8:$AP$500,'Arrêts médicaux'!$A$8:$A$500,B15,'Arrêts médicaux'!$D$8:$D$500,Salariés!$H$5)</f>
        <v>0</v>
      </c>
      <c r="SM15" s="37">
        <f>SUMIFS('Arrêts médicaux'!$AP$8:$AP$500,'Arrêts médicaux'!$A$8:$A$500,B15,'Arrêts médicaux'!$D$8:$D$500,Salariés!$H$6)</f>
        <v>0</v>
      </c>
      <c r="SN15" s="37">
        <f>SUMIFS('Arrêts médicaux'!$AP$8:$AP$500,'Arrêts médicaux'!$A$8:$A$500,B15,'Arrêts médicaux'!$D$8:$D$500,Salariés!$H$7)</f>
        <v>0</v>
      </c>
      <c r="SO15" s="38">
        <f t="shared" si="279"/>
        <v>0</v>
      </c>
      <c r="SP15" s="37">
        <f>SUMIFS('Arrêts médicaux'!$AP$8:$AP$500,'Arrêts médicaux'!$A$8:$A$500,B15,'Arrêts médicaux'!$D$8:$D$500,Salariés!$H$8)</f>
        <v>0</v>
      </c>
      <c r="SQ15" s="37">
        <f>SUMIFS('Absences diverses'!$AN$8:$AN$500,'Absences diverses'!$A$8:$A$500,B15,'Absences diverses'!$D$8:$D$500,Salariés!$J$1)</f>
        <v>0</v>
      </c>
      <c r="SR15" s="37">
        <f>SUMIFS('Absences diverses'!$AN$8:$AN$500,'Absences diverses'!$A$8:$A$500,B15,'Absences diverses'!$D$8:$D$500,Salariés!$J$2)</f>
        <v>0</v>
      </c>
      <c r="SS15" s="37">
        <f>SUMIFS('Absences diverses'!$AN$8:$AN$500,'Absences diverses'!$A$8:$A$500,B15,'Absences diverses'!$D$8:$D$500,Salariés!$J$3)</f>
        <v>0</v>
      </c>
      <c r="ST15" s="37">
        <f>SUMIFS('Absences diverses'!$AN$8:$AN$500,'Absences diverses'!$A$8:$A$500,B15,'Absences diverses'!$D$8:$D$500,Salariés!$J$4)</f>
        <v>0</v>
      </c>
      <c r="SU15" s="37">
        <f>SUMIFS('Arrêts médicaux'!$AQ$8:$AQ$500,'Arrêts médicaux'!$A$8:$A$500,B15,'Arrêts médicaux'!$D$8:$D$500,Salariés!$H$1)</f>
        <v>0</v>
      </c>
      <c r="SV15" s="37">
        <f>SUMIFS('Arrêts médicaux'!$AQ$8:$AQ$500,'Arrêts médicaux'!$A$8:$A$500,B15,'Arrêts médicaux'!$D$8:$D$500,Salariés!$H$2)</f>
        <v>0</v>
      </c>
      <c r="SW15" s="38">
        <f t="shared" si="280"/>
        <v>0</v>
      </c>
      <c r="SX15" s="37">
        <f>SUMIFS('Arrêts médicaux'!$AQ$8:$AQ$500,'Arrêts médicaux'!$A$8:$A$500,B15,'Arrêts médicaux'!$D$8:$D$500,Salariés!$H$3)</f>
        <v>0</v>
      </c>
      <c r="SY15" s="37">
        <f>SUMIFS('Arrêts médicaux'!$AQ$8:$AQ$500,'Arrêts médicaux'!$A$8:$A$500,B15,'Arrêts médicaux'!$D$8:$D$500,Salariés!$H$4)</f>
        <v>0</v>
      </c>
      <c r="SZ15" s="38">
        <f t="shared" si="281"/>
        <v>0</v>
      </c>
      <c r="TA15" s="37">
        <f>SUMIFS('Arrêts médicaux'!$AQ$8:$AQ$500,'Arrêts médicaux'!$A$8:$A$500,B15,'Arrêts médicaux'!$D$8:$D$500,Salariés!$H$5)</f>
        <v>0</v>
      </c>
      <c r="TB15" s="37">
        <f>SUMIFS('Arrêts médicaux'!$AQ$8:$AQ$500,'Arrêts médicaux'!$A$8:$A$500,B15,'Arrêts médicaux'!$D$8:$D$500,Salariés!$H$6)</f>
        <v>0</v>
      </c>
      <c r="TC15" s="37">
        <f>SUMIFS('Arrêts médicaux'!$AQ$8:$AQ$500,'Arrêts médicaux'!$A$8:$A$500,B15,'Arrêts médicaux'!$D$8:$D$500,Salariés!$H$7)</f>
        <v>0</v>
      </c>
      <c r="TD15" s="38">
        <f t="shared" si="282"/>
        <v>0</v>
      </c>
      <c r="TE15" s="37">
        <f>SUMIFS('Arrêts médicaux'!$AQ$8:$AQ$500,'Arrêts médicaux'!$A$8:$A$500,B15,'Arrêts médicaux'!$D$8:$D$500,Salariés!$H$8)</f>
        <v>0</v>
      </c>
      <c r="TF15" s="37">
        <f>SUMIFS('Absences diverses'!$AO$8:$AO$500,'Absences diverses'!$A$8:$A$500,B15,'Absences diverses'!$D$8:$D$500,Salariés!$J$1)</f>
        <v>0</v>
      </c>
      <c r="TG15" s="37">
        <f>SUMIFS('Absences diverses'!$AO$8:$AO$500,'Absences diverses'!$A$8:$A$500,B15,'Absences diverses'!$D$8:$D$500,Salariés!$J$2)</f>
        <v>0</v>
      </c>
      <c r="TH15" s="37">
        <f>SUMIFS('Absences diverses'!$AO$8:$AO$500,'Absences diverses'!$A$8:$A$500,B15,'Absences diverses'!$D$8:$D$500,Salariés!$J$3)</f>
        <v>0</v>
      </c>
      <c r="TI15" s="37">
        <f>SUMIFS('Absences diverses'!$AO$8:$AO$500,'Absences diverses'!$A$8:$A$500,B15,'Absences diverses'!$D$8:$D$500,Salariés!$J$4)</f>
        <v>0</v>
      </c>
      <c r="TJ15" s="37">
        <f>SUMIFS('Arrêts médicaux'!$AR$8:$AR$500,'Arrêts médicaux'!$A$8:$A$500,B15,'Arrêts médicaux'!$D$8:$D$500,Salariés!$H$1)</f>
        <v>0</v>
      </c>
      <c r="TK15" s="37">
        <f>SUMIFS('Arrêts médicaux'!$AR$8:$AR$500,'Arrêts médicaux'!$A$8:$A$500,B15,'Arrêts médicaux'!$D$8:$D$500,Salariés!$H$2)</f>
        <v>0</v>
      </c>
      <c r="TL15" s="38">
        <f t="shared" si="283"/>
        <v>0</v>
      </c>
      <c r="TM15" s="37">
        <f>SUMIFS('Arrêts médicaux'!$AR$8:$AR$500,'Arrêts médicaux'!$A$8:$A$500,B15,'Arrêts médicaux'!$D$8:$D$500,Salariés!$H$3)</f>
        <v>0</v>
      </c>
      <c r="TN15" s="37">
        <f>SUMIFS('Arrêts médicaux'!$AR$8:$AR$500,'Arrêts médicaux'!$A$8:$A$500,B15,'Arrêts médicaux'!$D$8:$D$500,Salariés!$H$4)</f>
        <v>0</v>
      </c>
      <c r="TO15" s="38">
        <f t="shared" si="284"/>
        <v>0</v>
      </c>
      <c r="TP15" s="37">
        <f>SUMIFS('Arrêts médicaux'!$AR$8:$AR$500,'Arrêts médicaux'!$A$8:$A$500,B15,'Arrêts médicaux'!$D$8:$D$500,Salariés!$H$5)</f>
        <v>0</v>
      </c>
      <c r="TQ15" s="37">
        <f>SUMIFS('Arrêts médicaux'!$AR$8:$AR$500,'Arrêts médicaux'!$A$8:$A$500,B15,'Arrêts médicaux'!$D$8:$D$500,Salariés!$H$6)</f>
        <v>0</v>
      </c>
      <c r="TR15" s="37">
        <f>SUMIFS('Arrêts médicaux'!$AR$8:$AR$500,'Arrêts médicaux'!$A$8:$A$500,B15,'Arrêts médicaux'!$D$8:$D$500,Salariés!$H$7)</f>
        <v>0</v>
      </c>
      <c r="TS15" s="38">
        <f t="shared" si="285"/>
        <v>0</v>
      </c>
      <c r="TT15" s="37">
        <f>SUMIFS('Arrêts médicaux'!$AR$8:$AR$500,'Arrêts médicaux'!$A$8:$A$500,B15,'Arrêts médicaux'!$D$8:$D$500,Salariés!$H$8)</f>
        <v>0</v>
      </c>
      <c r="TU15" s="37">
        <f>SUMIFS('Absences diverses'!$AP$8:$AP$500,'Absences diverses'!$A$8:$A$500,B15,'Absences diverses'!$D$8:$D$500,Salariés!$J$1)</f>
        <v>0</v>
      </c>
      <c r="TV15" s="37">
        <f>SUMIFS('Absences diverses'!$AP$8:$AP$500,'Absences diverses'!$A$8:$A$500,B15,'Absences diverses'!$D$8:$D$500,Salariés!$J$2)</f>
        <v>0</v>
      </c>
      <c r="TW15" s="37">
        <f>SUMIFS('Absences diverses'!$AP$8:$AP$500,'Absences diverses'!$A$8:$A$500,B15,'Absences diverses'!$D$8:$D$500,Salariés!$J$3)</f>
        <v>0</v>
      </c>
      <c r="TX15" s="37">
        <f>SUMIFS('Absences diverses'!$AP$8:$AP$500,'Absences diverses'!$A$8:$A$500,B15,'Absences diverses'!$D$8:$D$500,Salariés!$J$4)</f>
        <v>0</v>
      </c>
      <c r="TY15" s="37">
        <f>SUMIFS('Arrêts médicaux'!$AS$8:$AS$500,'Arrêts médicaux'!$A$8:$A$500,B15,'Arrêts médicaux'!$D$8:$D$500,Salariés!$H$1)</f>
        <v>0</v>
      </c>
      <c r="TZ15" s="37">
        <f>SUMIFS('Arrêts médicaux'!$AS$8:$AS$500,'Arrêts médicaux'!$A$8:$A$500,B15,'Arrêts médicaux'!$D$8:$D$500,Salariés!$H$2)</f>
        <v>0</v>
      </c>
      <c r="UA15" s="38">
        <f t="shared" si="286"/>
        <v>0</v>
      </c>
      <c r="UB15" s="37">
        <f>SUMIFS('Arrêts médicaux'!$AS$8:$AS$500,'Arrêts médicaux'!$A$8:$A$500,B15,'Arrêts médicaux'!$D$8:$D$500,Salariés!$H$3)</f>
        <v>0</v>
      </c>
      <c r="UC15" s="37">
        <f>SUMIFS('Arrêts médicaux'!$AS$8:$AS$500,'Arrêts médicaux'!$A$8:$A$500,B15,'Arrêts médicaux'!$D$8:$D$500,Salariés!$H$4)</f>
        <v>0</v>
      </c>
      <c r="UD15" s="38">
        <f t="shared" si="287"/>
        <v>0</v>
      </c>
      <c r="UE15" s="37">
        <f>SUMIFS('Arrêts médicaux'!$AS$8:$AS$500,'Arrêts médicaux'!$A$8:$A$500,B15,'Arrêts médicaux'!$D$8:$D$500,Salariés!$H$5)</f>
        <v>0</v>
      </c>
      <c r="UF15" s="37">
        <f>SUMIFS('Arrêts médicaux'!$AS$8:$AS$500,'Arrêts médicaux'!$A$8:$A$500,B15,'Arrêts médicaux'!$D$8:$D$500,Salariés!$H$6)</f>
        <v>0</v>
      </c>
      <c r="UG15" s="37">
        <f>SUMIFS('Arrêts médicaux'!$AS$8:$AS$500,'Arrêts médicaux'!$A$8:$A$500,B15,'Arrêts médicaux'!$D$8:$D$500,Salariés!$H$7)</f>
        <v>0</v>
      </c>
      <c r="UH15" s="38">
        <f t="shared" si="288"/>
        <v>0</v>
      </c>
      <c r="UI15" s="37">
        <f>SUMIFS('Arrêts médicaux'!$AS$8:$AS$500,'Arrêts médicaux'!$A$8:$A$500,B15,'Arrêts médicaux'!$D$8:$D$500,Salariés!$H$8)</f>
        <v>0</v>
      </c>
      <c r="UJ15" s="37">
        <f>SUMIFS('Absences diverses'!$AQ$8:$AQ$500,'Absences diverses'!$A$8:$A$500,B15,'Absences diverses'!$D$8:$D$500,Salariés!$J$1)</f>
        <v>0</v>
      </c>
      <c r="UK15" s="37">
        <f>SUMIFS('Absences diverses'!$AQ$8:$AQ$500,'Absences diverses'!$A$8:$A$500,B15,'Absences diverses'!$D$8:$D$500,Salariés!$J$2)</f>
        <v>0</v>
      </c>
      <c r="UL15" s="37">
        <f>SUMIFS('Absences diverses'!$AQ$8:$AQ$500,'Absences diverses'!$A$8:$A$500,B15,'Absences diverses'!$D$8:$D$500,Salariés!$J$3)</f>
        <v>0</v>
      </c>
      <c r="UM15" s="37">
        <f>SUMIFS('Absences diverses'!$AQ$8:$AQ$500,'Absences diverses'!$A$8:$A$500,B15,'Absences diverses'!$D$8:$D$500,Salariés!$J$4)</f>
        <v>0</v>
      </c>
      <c r="UN15" s="37">
        <f>SUMIFS('Arrêts médicaux'!$AT$8:$AT$500,'Arrêts médicaux'!$A$8:$A$500,B15,'Arrêts médicaux'!$D$8:$D$500,Salariés!$H$1)</f>
        <v>0</v>
      </c>
      <c r="UO15" s="37">
        <f>SUMIFS('Arrêts médicaux'!$AT$8:$AT$500,'Arrêts médicaux'!$A$8:$A$500,B15,'Arrêts médicaux'!$D$8:$D$500,Salariés!$H$2)</f>
        <v>0</v>
      </c>
      <c r="UP15" s="38">
        <f t="shared" si="289"/>
        <v>0</v>
      </c>
      <c r="UQ15" s="37">
        <f>SUMIFS('Arrêts médicaux'!$AT$8:$AT$500,'Arrêts médicaux'!$A$8:$A$500,B15,'Arrêts médicaux'!$D$8:$D$500,Salariés!$H$3)</f>
        <v>0</v>
      </c>
      <c r="UR15" s="37">
        <f>SUMIFS('Arrêts médicaux'!$AT$8:$AT$500,'Arrêts médicaux'!$A$8:$A$500,B15,'Arrêts médicaux'!$D$8:$D$500,Salariés!$H$4)</f>
        <v>0</v>
      </c>
      <c r="US15" s="38">
        <f t="shared" si="290"/>
        <v>0</v>
      </c>
      <c r="UT15" s="37">
        <f>SUMIFS('Arrêts médicaux'!$AT$8:$AT$500,'Arrêts médicaux'!$A$8:$A$500,B15,'Arrêts médicaux'!$D$8:$D$500,Salariés!$H$5)</f>
        <v>0</v>
      </c>
      <c r="UU15" s="37">
        <f>SUMIFS('Arrêts médicaux'!$AT$8:$AT$500,'Arrêts médicaux'!$A$8:$A$500,B15,'Arrêts médicaux'!$D$8:$D$500,Salariés!$H$6)</f>
        <v>0</v>
      </c>
      <c r="UV15" s="37">
        <f>SUMIFS('Arrêts médicaux'!$AT$8:$AT$500,'Arrêts médicaux'!$A$8:$A$500,B15,'Arrêts médicaux'!$D$8:$D$500,Salariés!$H$7)</f>
        <v>0</v>
      </c>
      <c r="UW15" s="38">
        <f t="shared" si="291"/>
        <v>0</v>
      </c>
      <c r="UX15" s="37">
        <f>SUMIFS('Arrêts médicaux'!$AT$8:$AT$500,'Arrêts médicaux'!$A$8:$A$500,B15,'Arrêts médicaux'!$D$8:$D$500,Salariés!$H$8)</f>
        <v>0</v>
      </c>
      <c r="UY15" s="37">
        <f>SUMIFS('Absences diverses'!$AR$8:$AR$500,'Absences diverses'!$A$8:$A$500,B15,'Absences diverses'!$D$8:$D$500,Salariés!$J$1)</f>
        <v>0</v>
      </c>
      <c r="UZ15" s="37">
        <f>SUMIFS('Absences diverses'!$AR$8:$AR$500,'Absences diverses'!$A$8:$A$500,B15,'Absences diverses'!$D$8:$D$500,Salariés!$J$2)</f>
        <v>0</v>
      </c>
      <c r="VA15" s="37">
        <f>SUMIFS('Absences diverses'!$AR$8:$AR$500,'Absences diverses'!$A$8:$A$500,B15,'Absences diverses'!$D$8:$D$500,Salariés!$J$3)</f>
        <v>0</v>
      </c>
      <c r="VB15" s="37">
        <f>SUMIFS('Absences diverses'!$AR$8:$AR$500,'Absences diverses'!$A$8:$A$500,B15,'Absences diverses'!$D$8:$D$500,Salariés!$J$4)</f>
        <v>0</v>
      </c>
      <c r="VC15" s="37">
        <f>SUMIFS('Arrêts médicaux'!$AU$8:$AU$500,'Arrêts médicaux'!$A$8:$A$500,B15,'Arrêts médicaux'!$D$8:$D$500,Salariés!$H$1)</f>
        <v>0</v>
      </c>
      <c r="VD15" s="37">
        <f>SUMIFS('Arrêts médicaux'!$AU$8:$AU$500,'Arrêts médicaux'!$A$8:$A$500,B15,'Arrêts médicaux'!$D$8:$D$500,Salariés!$H$2)</f>
        <v>0</v>
      </c>
      <c r="VE15" s="38">
        <f t="shared" si="292"/>
        <v>0</v>
      </c>
      <c r="VF15" s="37">
        <f>SUMIFS('Arrêts médicaux'!$AU$8:$AU$500,'Arrêts médicaux'!$A$8:$A$500,B15,'Arrêts médicaux'!$D$8:$D$500,Salariés!$H$3)</f>
        <v>0</v>
      </c>
      <c r="VG15" s="37">
        <f>SUMIFS('Arrêts médicaux'!$AU$8:$AU$500,'Arrêts médicaux'!$A$8:$A$500,B15,'Arrêts médicaux'!$D$8:$D$500,Salariés!$H$4)</f>
        <v>0</v>
      </c>
      <c r="VH15" s="38">
        <f t="shared" si="293"/>
        <v>0</v>
      </c>
      <c r="VI15" s="37">
        <f>SUMIFS('Arrêts médicaux'!$AU$8:$AU$500,'Arrêts médicaux'!$A$8:$A$500,B15,'Arrêts médicaux'!$D$8:$D$500,Salariés!$H$5)</f>
        <v>0</v>
      </c>
      <c r="VJ15" s="37">
        <f>SUMIFS('Arrêts médicaux'!$AU$8:$AU$500,'Arrêts médicaux'!$A$8:$A$500,B15,'Arrêts médicaux'!$D$8:$D$500,Salariés!$H$6)</f>
        <v>0</v>
      </c>
      <c r="VK15" s="37">
        <f>SUMIFS('Arrêts médicaux'!$AU$8:$AU$500,'Arrêts médicaux'!$A$8:$A$500,B15,'Arrêts médicaux'!$D$8:$D$500,Salariés!$H$7)</f>
        <v>0</v>
      </c>
      <c r="VL15" s="38">
        <f t="shared" si="294"/>
        <v>0</v>
      </c>
      <c r="VM15" s="37">
        <f>SUMIFS('Arrêts médicaux'!$AU$8:$AU$500,'Arrêts médicaux'!$A$8:$A$500,B15,'Arrêts médicaux'!$D$8:$D$500,Salariés!$H$8)</f>
        <v>0</v>
      </c>
      <c r="VN15" s="37">
        <f>SUMIFS('Absences diverses'!$AS$8:$AS$500,'Absences diverses'!$A$8:$A$500,B15,'Absences diverses'!$D$8:$D$500,Salariés!$J$1)</f>
        <v>0</v>
      </c>
      <c r="VO15" s="37">
        <f>SUMIFS('Absences diverses'!$AS$8:$AS$500,'Absences diverses'!$A$8:$A$500,B15,'Absences diverses'!$D$8:$D$500,Salariés!$J$2)</f>
        <v>0</v>
      </c>
      <c r="VP15" s="37">
        <f>SUMIFS('Absences diverses'!$AS$8:$AS$500,'Absences diverses'!$A$8:$A$500,B15,'Absences diverses'!$D$8:$D$500,Salariés!$J$3)</f>
        <v>0</v>
      </c>
      <c r="VQ15" s="37">
        <f>SUMIFS('Absences diverses'!$AS$8:$AS$500,'Absences diverses'!$A$8:$A$500,B15,'Absences diverses'!$D$8:$D$500,Salariés!$J$4)</f>
        <v>0</v>
      </c>
      <c r="VR15" s="37">
        <f>SUMIFS('Arrêts médicaux'!$AV$8:$AV$500,'Arrêts médicaux'!$A$8:$A$500,B15,'Arrêts médicaux'!$D$8:$D$500,Salariés!$H$1)</f>
        <v>0</v>
      </c>
      <c r="VS15" s="37">
        <f>SUMIFS('Arrêts médicaux'!$AV$8:$AV$500,'Arrêts médicaux'!$A$8:$A$500,B15,'Arrêts médicaux'!$D$8:$D$500,Salariés!$H$2)</f>
        <v>0</v>
      </c>
      <c r="VT15" s="38">
        <f t="shared" si="295"/>
        <v>0</v>
      </c>
      <c r="VU15" s="37">
        <f>SUMIFS('Arrêts médicaux'!$AV$8:$AV$500,'Arrêts médicaux'!$A$8:$A$500,B15,'Arrêts médicaux'!$D$8:$D$500,Salariés!$H$3)</f>
        <v>0</v>
      </c>
      <c r="VV15" s="37">
        <f>SUMIFS('Arrêts médicaux'!$AV$8:$AV$500,'Arrêts médicaux'!$A$8:$A$500,B15,'Arrêts médicaux'!$D$8:$D$500,Salariés!$H$4)</f>
        <v>0</v>
      </c>
      <c r="VW15" s="38">
        <f t="shared" si="296"/>
        <v>0</v>
      </c>
      <c r="VX15" s="37">
        <f>SUMIFS('Arrêts médicaux'!$AV$8:$AV$500,'Arrêts médicaux'!$A$8:$A$500,B15,'Arrêts médicaux'!$D$8:$D$500,Salariés!$H$5)</f>
        <v>0</v>
      </c>
      <c r="VY15" s="37">
        <f>SUMIFS('Arrêts médicaux'!$AV$8:$AV$500,'Arrêts médicaux'!$A$8:$A$500,B15,'Arrêts médicaux'!$D$8:$D$500,Salariés!$H$6)</f>
        <v>0</v>
      </c>
      <c r="VZ15" s="37">
        <f>SUMIFS('Arrêts médicaux'!$AV$8:$AV$500,'Arrêts médicaux'!$A$8:$A$500,B15,'Arrêts médicaux'!$D$8:$D$500,Salariés!$H$7)</f>
        <v>0</v>
      </c>
      <c r="WA15" s="38">
        <f t="shared" si="297"/>
        <v>0</v>
      </c>
      <c r="WB15" s="37">
        <f>SUMIFS('Arrêts médicaux'!$AV$8:$AV$500,'Arrêts médicaux'!$A$8:$A$500,B15,'Arrêts médicaux'!$D$8:$D$500,Salariés!$H$8)</f>
        <v>0</v>
      </c>
      <c r="WC15" s="37">
        <f>SUMIFS('Absences diverses'!$AT$8:$AT$500,'Absences diverses'!$A$8:$A$500,B15,'Absences diverses'!$D$8:$D$500,Salariés!$J$1)</f>
        <v>0</v>
      </c>
      <c r="WD15" s="37">
        <f>SUMIFS('Absences diverses'!$AT$8:$AT$500,'Absences diverses'!$A$8:$A$500,B15,'Absences diverses'!$D$8:$D$500,Salariés!$J$2)</f>
        <v>0</v>
      </c>
      <c r="WE15" s="37">
        <f>SUMIFS('Absences diverses'!$AT$8:$AT$500,'Absences diverses'!$A$8:$A$500,B15,'Absences diverses'!$D$8:$D$500,Salariés!$J$3)</f>
        <v>0</v>
      </c>
      <c r="WF15" s="37">
        <f>SUMIFS('Absences diverses'!$AT$8:$AT$500,'Absences diverses'!$A$8:$A$500,B15,'Absences diverses'!$D$8:$D$500,Salariés!$J$4)</f>
        <v>0</v>
      </c>
      <c r="WG15" s="37">
        <f>SUMIFS('Arrêts médicaux'!$AW$8:$AW$500,'Arrêts médicaux'!$A$8:$A$500,B15,'Arrêts médicaux'!$D$8:$D$500,Salariés!$H$1)</f>
        <v>0</v>
      </c>
      <c r="WH15" s="37">
        <f>SUMIFS('Arrêts médicaux'!$AW$8:$AW$500,'Arrêts médicaux'!$A$8:$A$500,B15,'Arrêts médicaux'!$D$8:$D$500,Salariés!$H$2)</f>
        <v>0</v>
      </c>
      <c r="WI15" s="38">
        <f t="shared" si="298"/>
        <v>0</v>
      </c>
      <c r="WJ15" s="37">
        <f>SUMIFS('Arrêts médicaux'!$AW$8:$AW$500,'Arrêts médicaux'!$A$8:$A$500,B15,'Arrêts médicaux'!$D$8:$D$500,Salariés!$H$3)</f>
        <v>0</v>
      </c>
      <c r="WK15" s="37">
        <f>SUMIFS('Arrêts médicaux'!$AW$8:$AW$500,'Arrêts médicaux'!$A$8:$A$500,B15,'Arrêts médicaux'!$D$8:$D$500,Salariés!$H$4)</f>
        <v>0</v>
      </c>
      <c r="WL15" s="38">
        <f t="shared" si="299"/>
        <v>0</v>
      </c>
      <c r="WM15" s="37">
        <f>SUMIFS('Arrêts médicaux'!$AW$8:$AW$500,'Arrêts médicaux'!$A$8:$A$500,B15,'Arrêts médicaux'!$D$8:$D$500,Salariés!$H$5)</f>
        <v>0</v>
      </c>
      <c r="WN15" s="37">
        <f>SUMIFS('Arrêts médicaux'!$AW$8:$AW$500,'Arrêts médicaux'!$A$8:$A$500,B15,'Arrêts médicaux'!$D$8:$D$500,Salariés!$H$6)</f>
        <v>0</v>
      </c>
      <c r="WO15" s="37">
        <f>SUMIFS('Arrêts médicaux'!$AW$8:$AW$500,'Arrêts médicaux'!$A$8:$A$500,B15,'Arrêts médicaux'!$D$8:$D$500,Salariés!$H$7)</f>
        <v>0</v>
      </c>
      <c r="WP15" s="38">
        <f t="shared" si="300"/>
        <v>0</v>
      </c>
      <c r="WQ15" s="37">
        <f>SUMIFS('Arrêts médicaux'!$AW$8:$AW$500,'Arrêts médicaux'!$A$8:$A$500,B15,'Arrêts médicaux'!$D$8:$D$500,Salariés!$H$8)</f>
        <v>0</v>
      </c>
      <c r="WR15" s="37">
        <f>SUMIFS('Absences diverses'!$AU$8:$AU$500,'Absences diverses'!$A$8:$A$500,B15,'Absences diverses'!$D$8:$D$500,Salariés!$J$1)</f>
        <v>0</v>
      </c>
      <c r="WS15" s="37">
        <f>SUMIFS('Absences diverses'!$AU$8:$AU$500,'Absences diverses'!$A$8:$A$500,B15,'Absences diverses'!$D$8:$D$500,Salariés!$J$2)</f>
        <v>0</v>
      </c>
      <c r="WT15" s="37">
        <f>SUMIFS('Absences diverses'!$AU$8:$AU$500,'Absences diverses'!$A$8:$A$500,B15,'Absences diverses'!$D$8:$D$500,Salariés!$J$3)</f>
        <v>0</v>
      </c>
      <c r="WU15" s="37">
        <f>SUMIFS('Absences diverses'!$AU$8:$AU$500,'Absences diverses'!$A$8:$A$500,B15,'Absences diverses'!$D$8:$D$500,Salariés!$J$4)</f>
        <v>0</v>
      </c>
      <c r="WV15" s="37">
        <f>SUMIFS('Arrêts médicaux'!$AX$8:$AX$500,'Arrêts médicaux'!$A$8:$A$500,B15,'Arrêts médicaux'!$D$8:$D$500,Salariés!$H$1)</f>
        <v>0</v>
      </c>
      <c r="WW15" s="37">
        <f>SUMIFS('Arrêts médicaux'!$AX$8:$AX$500,'Arrêts médicaux'!$A$8:$A$500,B15,'Arrêts médicaux'!$D$8:$D$500,Salariés!$H$2)</f>
        <v>0</v>
      </c>
      <c r="WX15" s="38">
        <f t="shared" si="301"/>
        <v>0</v>
      </c>
      <c r="WY15" s="37">
        <f>SUMIFS('Arrêts médicaux'!$AX$8:$AX$500,'Arrêts médicaux'!$A$8:$A$500,B15,'Arrêts médicaux'!$D$8:$D$500,Salariés!$H$3)</f>
        <v>0</v>
      </c>
      <c r="WZ15" s="37">
        <f>SUMIFS('Arrêts médicaux'!$AX$8:$AX$500,'Arrêts médicaux'!$A$8:$A$500,B15,'Arrêts médicaux'!$D$8:$D$500,Salariés!$H$4)</f>
        <v>0</v>
      </c>
      <c r="XA15" s="38">
        <f t="shared" si="302"/>
        <v>0</v>
      </c>
      <c r="XB15" s="37">
        <f>SUMIFS('Arrêts médicaux'!$AX$8:$AX$500,'Arrêts médicaux'!$A$8:$A$500,B15,'Arrêts médicaux'!$D$8:$D$500,Salariés!$H$5)</f>
        <v>0</v>
      </c>
      <c r="XC15" s="37">
        <f>SUMIFS('Arrêts médicaux'!$AX$8:$AX$500,'Arrêts médicaux'!$A$8:$A$500,B15,'Arrêts médicaux'!$D$8:$D$500,Salariés!$H$6)</f>
        <v>0</v>
      </c>
      <c r="XD15" s="37">
        <f>SUMIFS('Arrêts médicaux'!$AX$8:$AX$500,'Arrêts médicaux'!$A$8:$A$500,B15,'Arrêts médicaux'!$D$8:$D$500,Salariés!$H$7)</f>
        <v>0</v>
      </c>
      <c r="XE15" s="38">
        <f t="shared" si="303"/>
        <v>0</v>
      </c>
      <c r="XF15" s="37">
        <f>SUMIFS('Arrêts médicaux'!$AX$8:$AX$500,'Arrêts médicaux'!$A$8:$A$500,B15,'Arrêts médicaux'!$D$8:$D$500,Salariés!$H$8)</f>
        <v>0</v>
      </c>
      <c r="XG15" s="37">
        <f>SUMIFS('Absences diverses'!$AV$8:$AV$500,'Absences diverses'!$A$8:$A$500,B15,'Absences diverses'!$D$8:$D$500,Salariés!$J$1)</f>
        <v>0</v>
      </c>
      <c r="XH15" s="37">
        <f>SUMIFS('Absences diverses'!$AV$8:$AV$500,'Absences diverses'!$A$8:$A$500,B15,'Absences diverses'!$D$8:$D$500,Salariés!$J$2)</f>
        <v>0</v>
      </c>
      <c r="XI15" s="37">
        <f>SUMIFS('Absences diverses'!$AV$8:$AV$500,'Absences diverses'!$A$8:$A$500,B15,'Absences diverses'!$D$8:$D$500,Salariés!$J$3)</f>
        <v>0</v>
      </c>
      <c r="XJ15" s="37">
        <f>SUMIFS('Absences diverses'!$AV$8:$AV$500,'Absences diverses'!$A$8:$A$500,B15,'Absences diverses'!$D$8:$D$500,Salariés!$J$4)</f>
        <v>0</v>
      </c>
      <c r="XK15" s="37">
        <f>SUMIFS('Arrêts médicaux'!$AY$8:$AY$500,'Arrêts médicaux'!$A$8:$A$500,B15,'Arrêts médicaux'!$D$8:$D$500,Salariés!$H$1)</f>
        <v>0</v>
      </c>
      <c r="XL15" s="37">
        <f>SUMIFS('Arrêts médicaux'!$AY$8:$AY$500,'Arrêts médicaux'!$A$8:$A$500,B15,'Arrêts médicaux'!$D$8:$D$500,Salariés!$H$2)</f>
        <v>0</v>
      </c>
      <c r="XM15" s="38">
        <f t="shared" si="304"/>
        <v>0</v>
      </c>
      <c r="XN15" s="37">
        <f>SUMIFS('Arrêts médicaux'!$AY$8:$AY$500,'Arrêts médicaux'!$A$8:$A$500,B15,'Arrêts médicaux'!$D$8:$D$500,Salariés!$H$3)</f>
        <v>0</v>
      </c>
      <c r="XO15" s="37">
        <f>SUMIFS('Arrêts médicaux'!$AY$8:$AY$500,'Arrêts médicaux'!$A$8:$A$500,B15,'Arrêts médicaux'!$D$8:$D$500,Salariés!$H$4)</f>
        <v>0</v>
      </c>
      <c r="XP15" s="38">
        <f t="shared" si="305"/>
        <v>0</v>
      </c>
      <c r="XQ15" s="37">
        <f>SUMIFS('Arrêts médicaux'!$AY$8:$AY$500,'Arrêts médicaux'!$A$8:$A$500,B15,'Arrêts médicaux'!$D$8:$D$500,Salariés!$H$5)</f>
        <v>0</v>
      </c>
      <c r="XR15" s="37">
        <f>SUMIFS('Arrêts médicaux'!$AY$8:$AY$500,'Arrêts médicaux'!$A$8:$A$500,B15,'Arrêts médicaux'!$D$8:$D$500,Salariés!$H$6)</f>
        <v>0</v>
      </c>
      <c r="XS15" s="37">
        <f>SUMIFS('Arrêts médicaux'!$AY$8:$AY$500,'Arrêts médicaux'!$A$8:$A$500,B15,'Arrêts médicaux'!$D$8:$D$500,Salariés!$H$7)</f>
        <v>0</v>
      </c>
      <c r="XT15" s="38">
        <f t="shared" si="306"/>
        <v>0</v>
      </c>
      <c r="XU15" s="37">
        <f>SUMIFS('Arrêts médicaux'!$AY$8:$AY$500,'Arrêts médicaux'!$A$8:$A$500,B15,'Arrêts médicaux'!$D$8:$D$500,Salariés!$H$8)</f>
        <v>0</v>
      </c>
      <c r="XV15" s="37">
        <f>SUMIFS('Absences diverses'!$AW$8:$AW$500,'Absences diverses'!$A$8:$A$500,B15,'Absences diverses'!$D$8:$D$500,Salariés!$J$1)</f>
        <v>0</v>
      </c>
      <c r="XW15" s="37">
        <f>SUMIFS('Absences diverses'!$AW$8:$AW$500,'Absences diverses'!$A$8:$A$500,B15,'Absences diverses'!$D$8:$D$500,Salariés!$J$2)</f>
        <v>0</v>
      </c>
      <c r="XX15" s="37">
        <f>SUMIFS('Absences diverses'!$AW$8:$AW$500,'Absences diverses'!$A$8:$A$500,B15,'Absences diverses'!$D$8:$D$500,Salariés!$J$3)</f>
        <v>0</v>
      </c>
      <c r="XY15" s="37">
        <f>SUMIFS('Absences diverses'!$AW$8:$AW$500,'Absences diverses'!$A$8:$A$500,B15,'Absences diverses'!$D$8:$D$500,Salariés!$J$4)</f>
        <v>0</v>
      </c>
      <c r="XZ15" s="37">
        <f>SUMIFS('Arrêts médicaux'!$AZ$8:$AZ$500,'Arrêts médicaux'!$A$8:$A$500,B15,'Arrêts médicaux'!$D$8:$D$500,Salariés!$H$1)</f>
        <v>0</v>
      </c>
      <c r="YA15" s="37">
        <f>SUMIFS('Arrêts médicaux'!$AZ$8:$AZ$500,'Arrêts médicaux'!$A$8:$A$500,B15,'Arrêts médicaux'!$D$8:$D$500,Salariés!$H$2)</f>
        <v>0</v>
      </c>
      <c r="YB15" s="38">
        <f t="shared" si="307"/>
        <v>0</v>
      </c>
      <c r="YC15" s="37">
        <f>SUMIFS('Arrêts médicaux'!$AZ$8:$AZ$500,'Arrêts médicaux'!$A$8:$A$500,B15,'Arrêts médicaux'!$D$8:$D$500,Salariés!$H$3)</f>
        <v>0</v>
      </c>
      <c r="YD15" s="37">
        <f>SUMIFS('Arrêts médicaux'!$AZ$8:$AZ$500,'Arrêts médicaux'!$A$8:$A$500,B15,'Arrêts médicaux'!$D$8:$D$500,Salariés!$H$4)</f>
        <v>0</v>
      </c>
      <c r="YE15" s="38">
        <f t="shared" si="308"/>
        <v>0</v>
      </c>
      <c r="YF15" s="37">
        <f>SUMIFS('Arrêts médicaux'!$AZ$8:$AZ$500,'Arrêts médicaux'!$A$8:$A$500,B15,'Arrêts médicaux'!$D$8:$D$500,Salariés!$H$5)</f>
        <v>0</v>
      </c>
      <c r="YG15" s="37">
        <f>SUMIFS('Arrêts médicaux'!$AZ$8:$AZ$500,'Arrêts médicaux'!$A$8:$A$500,B15,'Arrêts médicaux'!$D$8:$D$500,Salariés!$H$6)</f>
        <v>0</v>
      </c>
      <c r="YH15" s="37">
        <f>SUMIFS('Arrêts médicaux'!$AZ$8:$AZ$500,'Arrêts médicaux'!$A$8:$A$500,B15,'Arrêts médicaux'!$D$8:$D$500,Salariés!$H$7)</f>
        <v>0</v>
      </c>
      <c r="YI15" s="38">
        <f t="shared" si="309"/>
        <v>0</v>
      </c>
      <c r="YJ15" s="37">
        <f>SUMIFS('Arrêts médicaux'!$AZ$8:$AZ$500,'Arrêts médicaux'!$A$8:$A$500,B15,'Arrêts médicaux'!$D$8:$D$500,Salariés!$H$8)</f>
        <v>0</v>
      </c>
      <c r="YK15" s="37">
        <f>SUMIFS('Absences diverses'!$AX$8:$AX$500,'Absences diverses'!$A$8:$A$500,B15,'Absences diverses'!$D$8:$D$500,Salariés!$J$1)</f>
        <v>0</v>
      </c>
      <c r="YL15" s="37">
        <f>SUMIFS('Absences diverses'!$AX$8:$AX$500,'Absences diverses'!$A$8:$A$500,B15,'Absences diverses'!$D$8:$D$500,Salariés!$J$2)</f>
        <v>0</v>
      </c>
      <c r="YM15" s="37">
        <f>SUMIFS('Absences diverses'!$AX$8:$AX$500,'Absences diverses'!$A$8:$A$500,B15,'Absences diverses'!$D$8:$D$500,Salariés!$J$3)</f>
        <v>0</v>
      </c>
      <c r="YN15" s="37">
        <f>SUMIFS('Absences diverses'!$AX$8:$AX$500,'Absences diverses'!$A$8:$A$500,B15,'Absences diverses'!$D$8:$D$500,Salariés!$J$4)</f>
        <v>0</v>
      </c>
      <c r="YO15" s="37">
        <f>SUMIFS('Arrêts médicaux'!$BA$8:$BA$500,'Arrêts médicaux'!$A$8:$A$500,B15,'Arrêts médicaux'!$D$8:$D$500,Salariés!$H$1)</f>
        <v>0</v>
      </c>
      <c r="YP15" s="37">
        <f>SUMIFS('Arrêts médicaux'!$BA$8:$BA$500,'Arrêts médicaux'!$A$8:$A$500,B15,'Arrêts médicaux'!$D$8:$D$500,Salariés!$H$2)</f>
        <v>0</v>
      </c>
      <c r="YQ15" s="38">
        <f t="shared" si="310"/>
        <v>0</v>
      </c>
      <c r="YR15" s="37">
        <f>SUMIFS('Arrêts médicaux'!$BA$8:$BA$500,'Arrêts médicaux'!$A$8:$A$500,B15,'Arrêts médicaux'!$D$8:$D$500,Salariés!$H$3)</f>
        <v>0</v>
      </c>
      <c r="YS15" s="37">
        <f>SUMIFS('Arrêts médicaux'!$BA$8:$BA$500,'Arrêts médicaux'!$A$8:$A$500,B15,'Arrêts médicaux'!$D$8:$D$500,Salariés!$H$4)</f>
        <v>0</v>
      </c>
      <c r="YT15" s="38">
        <f t="shared" si="311"/>
        <v>0</v>
      </c>
      <c r="YU15" s="37">
        <f>SUMIFS('Arrêts médicaux'!$BA$8:$BA$500,'Arrêts médicaux'!$A$8:$A$500,B15,'Arrêts médicaux'!$D$8:$D$500,Salariés!$H$5)</f>
        <v>0</v>
      </c>
      <c r="YV15" s="37">
        <f>SUMIFS('Arrêts médicaux'!$BA$8:$BA$500,'Arrêts médicaux'!$A$8:$A$500,B15,'Arrêts médicaux'!$D$8:$D$500,Salariés!$H$6)</f>
        <v>0</v>
      </c>
      <c r="YW15" s="37">
        <f>SUMIFS('Arrêts médicaux'!$BA$8:$BA$500,'Arrêts médicaux'!$A$8:$A$500,B15,'Arrêts médicaux'!$D$8:$D$500,Salariés!$H$7)</f>
        <v>0</v>
      </c>
      <c r="YX15" s="38">
        <f t="shared" si="312"/>
        <v>0</v>
      </c>
      <c r="YY15" s="37">
        <f>SUMIFS('Arrêts médicaux'!$BA$8:$BA$500,'Arrêts médicaux'!$A$8:$A$500,B15,'Arrêts médicaux'!$D$8:$D$500,Salariés!$H$8)</f>
        <v>0</v>
      </c>
      <c r="YZ15" s="37">
        <f>SUMIFS('Absences diverses'!$AY$8:$AY$500,'Absences diverses'!$A$8:$A$500,B15,'Absences diverses'!$D$8:$D$500,Salariés!$J$1)</f>
        <v>0</v>
      </c>
      <c r="ZA15" s="37">
        <f>SUMIFS('Absences diverses'!$AY$8:$AY$500,'Absences diverses'!$A$8:$A$500,B15,'Absences diverses'!$D$8:$D$500,Salariés!$J$2)</f>
        <v>0</v>
      </c>
      <c r="ZB15" s="37">
        <f>SUMIFS('Absences diverses'!$AY$8:$AY$500,'Absences diverses'!$A$8:$A$500,B15,'Absences diverses'!$D$8:$D$500,Salariés!$J$3)</f>
        <v>0</v>
      </c>
      <c r="ZC15" s="37">
        <f>SUMIFS('Absences diverses'!$AY$8:$AY$500,'Absences diverses'!$A$8:$A$500,B15,'Absences diverses'!$D$8:$D$500,Salariés!$J$4)</f>
        <v>0</v>
      </c>
      <c r="ZD15" s="37">
        <f>SUMIFS('Arrêts médicaux'!$BB$8:$BB$500,'Arrêts médicaux'!$A$8:$A$500,B15,'Arrêts médicaux'!$D$8:$D$500,Salariés!$H$1)</f>
        <v>0</v>
      </c>
      <c r="ZE15" s="37">
        <f>SUMIFS('Arrêts médicaux'!$BB$8:$BB$500,'Arrêts médicaux'!$A$8:$A$500,B15,'Arrêts médicaux'!$D$8:$D$500,Salariés!$H$2)</f>
        <v>0</v>
      </c>
      <c r="ZF15" s="38">
        <f t="shared" si="313"/>
        <v>0</v>
      </c>
      <c r="ZG15" s="37">
        <f>SUMIFS('Arrêts médicaux'!$BB$8:$BB$500,'Arrêts médicaux'!$A$8:$A$500,B15,'Arrêts médicaux'!$D$8:$D$500,Salariés!$H$3)</f>
        <v>0</v>
      </c>
      <c r="ZH15" s="37">
        <f>SUMIFS('Arrêts médicaux'!$BB$8:$BB$500,'Arrêts médicaux'!$A$8:$A$500,B15,'Arrêts médicaux'!$D$8:$D$500,Salariés!$H$4)</f>
        <v>0</v>
      </c>
      <c r="ZI15" s="38">
        <f t="shared" si="314"/>
        <v>0</v>
      </c>
      <c r="ZJ15" s="37">
        <f>SUMIFS('Arrêts médicaux'!$BB$8:$BB$500,'Arrêts médicaux'!$A$8:$A$500,B15,'Arrêts médicaux'!$D$8:$D$500,Salariés!$H$5)</f>
        <v>0</v>
      </c>
      <c r="ZK15" s="37">
        <f>SUMIFS('Arrêts médicaux'!$BB$8:$BB$500,'Arrêts médicaux'!$A$8:$A$500,B15,'Arrêts médicaux'!$D$8:$D$500,Salariés!$H$6)</f>
        <v>0</v>
      </c>
      <c r="ZL15" s="37">
        <f>SUMIFS('Arrêts médicaux'!$BB$8:$BB$500,'Arrêts médicaux'!$A$8:$A$500,B15,'Arrêts médicaux'!$D$8:$D$500,Salariés!$H$7)</f>
        <v>0</v>
      </c>
      <c r="ZM15" s="38">
        <f t="shared" si="315"/>
        <v>0</v>
      </c>
      <c r="ZN15" s="37">
        <f>SUMIFS('Arrêts médicaux'!$BB$8:$BB$500,'Arrêts médicaux'!$A$8:$A$500,B15,'Arrêts médicaux'!$D$8:$D$500,Salariés!$H$8)</f>
        <v>0</v>
      </c>
      <c r="ZO15" s="37">
        <f>SUMIFS('Absences diverses'!$AZ$8:$AZ$500,'Absences diverses'!$A$8:$A$500,B15,'Absences diverses'!$D$8:$D$500,Salariés!$J$1)</f>
        <v>0</v>
      </c>
      <c r="ZP15" s="37">
        <f>SUMIFS('Absences diverses'!$AZ$8:$AZ$500,'Absences diverses'!$A$8:$A$500,B15,'Absences diverses'!$D$8:$D$500,Salariés!$J$2)</f>
        <v>0</v>
      </c>
      <c r="ZQ15" s="37">
        <f>SUMIFS('Absences diverses'!$AZ$8:$AZ$500,'Absences diverses'!$A$8:$A$500,B15,'Absences diverses'!$D$8:$D$500,Salariés!$J$3)</f>
        <v>0</v>
      </c>
      <c r="ZR15" s="37">
        <f>SUMIFS('Absences diverses'!$AZ$8:$AZ$500,'Absences diverses'!$A$8:$A$500,B15,'Absences diverses'!$D$8:$D$500,Salariés!$J$4)</f>
        <v>0</v>
      </c>
      <c r="ZS15" s="37">
        <f>SUMIFS('Arrêts médicaux'!$BC$8:$BC$500,'Arrêts médicaux'!$A$8:$A$500,B15,'Arrêts médicaux'!$D$8:$D$500,Salariés!$H$1)</f>
        <v>0</v>
      </c>
      <c r="ZT15" s="37">
        <f>SUMIFS('Arrêts médicaux'!$BC$8:$BC$500,'Arrêts médicaux'!$A$8:$A$500,B15,'Arrêts médicaux'!$D$8:$D$500,Salariés!$H$2)</f>
        <v>0</v>
      </c>
      <c r="ZU15" s="38">
        <f t="shared" si="316"/>
        <v>0</v>
      </c>
      <c r="ZV15" s="37">
        <f>SUMIFS('Arrêts médicaux'!$BC$8:$BC$500,'Arrêts médicaux'!$A$8:$A$500,B15,'Arrêts médicaux'!$D$8:$D$500,Salariés!$H$3)</f>
        <v>0</v>
      </c>
      <c r="ZW15" s="37">
        <f>SUMIFS('Arrêts médicaux'!$BC$8:$BC$500,'Arrêts médicaux'!$A$8:$A$500,B15,'Arrêts médicaux'!$D$8:$D$500,Salariés!$H$4)</f>
        <v>0</v>
      </c>
      <c r="ZX15" s="38">
        <f t="shared" si="317"/>
        <v>0</v>
      </c>
      <c r="ZY15" s="37">
        <f>SUMIFS('Arrêts médicaux'!$BC$8:$BC$500,'Arrêts médicaux'!$A$8:$A$500,B15,'Arrêts médicaux'!$D$8:$D$500,Salariés!$H$5)</f>
        <v>0</v>
      </c>
      <c r="ZZ15" s="37">
        <f>SUMIFS('Arrêts médicaux'!$BC$8:$BC$500,'Arrêts médicaux'!$A$8:$A$500,B15,'Arrêts médicaux'!$D$8:$D$500,Salariés!$H$6)</f>
        <v>0</v>
      </c>
      <c r="AAA15" s="37">
        <f>SUMIFS('Arrêts médicaux'!$BC$8:$BC$500,'Arrêts médicaux'!$A$8:$A$500,B15,'Arrêts médicaux'!$D$8:$D$500,Salariés!$H$7)</f>
        <v>0</v>
      </c>
      <c r="AAB15" s="38">
        <f t="shared" si="318"/>
        <v>0</v>
      </c>
      <c r="AAC15" s="37">
        <f>SUMIFS('Arrêts médicaux'!$BC$8:$BC$500,'Arrêts médicaux'!$A$8:$A$500,B15,'Arrêts médicaux'!$D$8:$D$500,Salariés!$H$8)</f>
        <v>0</v>
      </c>
      <c r="AAD15" s="37">
        <f>SUMIFS('Absences diverses'!$BA$8:$BA$500,'Absences diverses'!$A$8:$A$500,B15,'Absences diverses'!$D$8:$D$500,Salariés!$J$1)</f>
        <v>0</v>
      </c>
      <c r="AAE15" s="37">
        <f>SUMIFS('Absences diverses'!$BA$8:$BA$500,'Absences diverses'!$A$8:$A$500,B15,'Absences diverses'!$D$8:$D$500,Salariés!$J$2)</f>
        <v>0</v>
      </c>
      <c r="AAF15" s="37">
        <f>SUMIFS('Absences diverses'!$BA$8:$BA$500,'Absences diverses'!$A$8:$A$500,B15,'Absences diverses'!$D$8:$D$500,Salariés!$J$3)</f>
        <v>0</v>
      </c>
      <c r="AAG15" s="37">
        <f>SUMIFS('Absences diverses'!$BA$8:$BA$500,'Absences diverses'!$A$8:$A$500,B15,'Absences diverses'!$D$8:$D$500,Salariés!$J$4)</f>
        <v>0</v>
      </c>
      <c r="AAH15" s="37">
        <f>SUMIFS('Arrêts médicaux'!$BD$8:$BD$500,'Arrêts médicaux'!$A$8:$A$500,B15,'Arrêts médicaux'!$D$8:$D$500,Salariés!$H$1)</f>
        <v>0</v>
      </c>
      <c r="AAI15" s="37">
        <f>SUMIFS('Arrêts médicaux'!$BD$8:$BD$500,'Arrêts médicaux'!$A$8:$A$500,B15,'Arrêts médicaux'!$D$8:$D$500,Salariés!$H$2)</f>
        <v>0</v>
      </c>
      <c r="AAJ15" s="38">
        <f t="shared" si="319"/>
        <v>0</v>
      </c>
      <c r="AAK15" s="37">
        <f>SUMIFS('Arrêts médicaux'!$BD$8:$BD$500,'Arrêts médicaux'!$A$8:$A$500,B15,'Arrêts médicaux'!$D$8:$D$500,Salariés!$H$3)</f>
        <v>0</v>
      </c>
      <c r="AAL15" s="37">
        <f>SUMIFS('Arrêts médicaux'!$BD$8:$BD$500,'Arrêts médicaux'!$A$8:$A$500,B15,'Arrêts médicaux'!$D$8:$D$500,Salariés!$H$4)</f>
        <v>0</v>
      </c>
      <c r="AAM15" s="38">
        <f t="shared" si="320"/>
        <v>0</v>
      </c>
      <c r="AAN15" s="37">
        <f>SUMIFS('Arrêts médicaux'!$BD$8:$BD$500,'Arrêts médicaux'!$A$8:$A$500,B15,'Arrêts médicaux'!$D$8:$D$500,Salariés!$H$5)</f>
        <v>0</v>
      </c>
      <c r="AAO15" s="37">
        <f>SUMIFS('Arrêts médicaux'!$BD$8:$BD$500,'Arrêts médicaux'!$A$8:$A$500,B15,'Arrêts médicaux'!$D$8:$D$500,Salariés!$H$6)</f>
        <v>0</v>
      </c>
      <c r="AAP15" s="37">
        <f>SUMIFS('Arrêts médicaux'!$BD$8:$BD$500,'Arrêts médicaux'!$A$8:$A$500,B15,'Arrêts médicaux'!$D$8:$D$500,Salariés!$H$7)</f>
        <v>0</v>
      </c>
      <c r="AAQ15" s="38">
        <f t="shared" si="321"/>
        <v>0</v>
      </c>
      <c r="AAR15" s="37">
        <f>SUMIFS('Arrêts médicaux'!$BD$8:$BD$500,'Arrêts médicaux'!$A$8:$A$500,B15,'Arrêts médicaux'!$D$8:$D$500,Salariés!$H$8)</f>
        <v>0</v>
      </c>
      <c r="AAS15" s="37">
        <f>SUMIFS('Absences diverses'!$BB$8:$BB$500,'Absences diverses'!$A$8:$A$500,B15,'Absences diverses'!$D$8:$D$500,Salariés!$J$1)</f>
        <v>0</v>
      </c>
      <c r="AAT15" s="37">
        <f>SUMIFS('Absences diverses'!$BB$8:$BB$500,'Absences diverses'!$A$8:$A$500,B15,'Absences diverses'!$D$8:$D$500,Salariés!$J$2)</f>
        <v>0</v>
      </c>
      <c r="AAU15" s="37">
        <f>SUMIFS('Absences diverses'!$BB$8:$BB$500,'Absences diverses'!$A$8:$A$500,B15,'Absences diverses'!$D$8:$D$500,Salariés!$J$3)</f>
        <v>0</v>
      </c>
      <c r="AAV15" s="37">
        <f>SUMIFS('Absences diverses'!$BB$8:$BB$500,'Absences diverses'!$A$8:$A$500,B15,'Absences diverses'!$D$8:$D$500,Salariés!$J$4)</f>
        <v>0</v>
      </c>
      <c r="AAW15" s="37">
        <f>SUMIFS('Arrêts médicaux'!$BE$8:$BE$500,'Arrêts médicaux'!$A$8:$A$500,B15,'Arrêts médicaux'!$D$8:$D$500,Salariés!$H$1)</f>
        <v>0</v>
      </c>
      <c r="AAX15" s="37">
        <f>SUMIFS('Arrêts médicaux'!$BE$8:$BE$500,'Arrêts médicaux'!$A$8:$A$500,B15,'Arrêts médicaux'!$D$8:$D$500,Salariés!$H$2)</f>
        <v>0</v>
      </c>
      <c r="AAY15" s="38">
        <f t="shared" si="322"/>
        <v>0</v>
      </c>
      <c r="AAZ15" s="37">
        <f>SUMIFS('Arrêts médicaux'!$BE$8:$BE$500,'Arrêts médicaux'!$A$8:$A$500,B15,'Arrêts médicaux'!$D$8:$D$500,Salariés!$H$3)</f>
        <v>0</v>
      </c>
      <c r="ABA15" s="37">
        <f>SUMIFS('Arrêts médicaux'!$BE$8:$BE$500,'Arrêts médicaux'!$A$8:$A$500,B15,'Arrêts médicaux'!$D$8:$D$500,Salariés!$H$4)</f>
        <v>0</v>
      </c>
      <c r="ABB15" s="38">
        <f t="shared" si="323"/>
        <v>0</v>
      </c>
      <c r="ABC15" s="37">
        <f>SUMIFS('Arrêts médicaux'!$BE$8:$BE$500,'Arrêts médicaux'!$A$8:$A$500,B15,'Arrêts médicaux'!$D$8:$D$500,Salariés!$H$5)</f>
        <v>0</v>
      </c>
      <c r="ABD15" s="37">
        <f>SUMIFS('Arrêts médicaux'!$BE$8:$BE$500,'Arrêts médicaux'!$A$8:$A$500,B15,'Arrêts médicaux'!$D$8:$D$500,Salariés!$H$6)</f>
        <v>0</v>
      </c>
      <c r="ABE15" s="37">
        <f>SUMIFS('Arrêts médicaux'!$BE$8:$BE$500,'Arrêts médicaux'!$A$8:$A$500,B15,'Arrêts médicaux'!$D$8:$D$500,Salariés!$H$7)</f>
        <v>0</v>
      </c>
      <c r="ABF15" s="38">
        <f t="shared" si="324"/>
        <v>0</v>
      </c>
      <c r="ABG15" s="37">
        <f>SUMIFS('Arrêts médicaux'!$BE$8:$BE$500,'Arrêts médicaux'!$A$8:$A$500,B15,'Arrêts médicaux'!$D$8:$D$500,Salariés!$H$8)</f>
        <v>0</v>
      </c>
      <c r="ABH15" s="37">
        <f>SUMIFS('Absences diverses'!$BC$8:$BC$500,'Absences diverses'!$A$8:$A$500,B15,'Absences diverses'!$D$8:$D$500,Salariés!$J$1)</f>
        <v>0</v>
      </c>
      <c r="ABI15" s="37">
        <f>SUMIFS('Absences diverses'!$BC$8:$BC$500,'Absences diverses'!$A$8:$A$500,B15,'Absences diverses'!$D$8:$D$500,Salariés!$J$2)</f>
        <v>0</v>
      </c>
      <c r="ABJ15" s="37">
        <f>SUMIFS('Absences diverses'!$BC$8:$BC$500,'Absences diverses'!$A$8:$A$500,B15,'Absences diverses'!$D$8:$D$500,Salariés!$J$3)</f>
        <v>0</v>
      </c>
      <c r="ABK15" s="37">
        <f>SUMIFS('Absences diverses'!$BC$8:$BC$500,'Absences diverses'!$A$8:$A$500,B15,'Absences diverses'!$D$8:$D$500,Salariés!$J$4)</f>
        <v>0</v>
      </c>
      <c r="ABL15" s="37">
        <f>SUMIFS('Arrêts médicaux'!$BF$8:$BF$500,'Arrêts médicaux'!$A$8:$A$500,B15,'Arrêts médicaux'!$D$8:$D$500,Salariés!$H$1)</f>
        <v>0</v>
      </c>
      <c r="ABM15" s="37">
        <f>SUMIFS('Arrêts médicaux'!$BF$8:$BF$500,'Arrêts médicaux'!$A$8:$A$500,B15,'Arrêts médicaux'!$D$8:$D$500,Salariés!$H$2)</f>
        <v>0</v>
      </c>
      <c r="ABN15" s="38">
        <f t="shared" si="325"/>
        <v>0</v>
      </c>
      <c r="ABO15" s="37">
        <f>SUMIFS('Arrêts médicaux'!$BF$8:$BF$500,'Arrêts médicaux'!$A$8:$A$500,B15,'Arrêts médicaux'!$D$8:$D$500,Salariés!$H$3)</f>
        <v>0</v>
      </c>
      <c r="ABP15" s="37">
        <f>SUMIFS('Arrêts médicaux'!$BF$8:$BF$500,'Arrêts médicaux'!$A$8:$A$500,B15,'Arrêts médicaux'!$D$8:$D$500,Salariés!$H$4)</f>
        <v>0</v>
      </c>
      <c r="ABQ15" s="38">
        <f t="shared" si="326"/>
        <v>0</v>
      </c>
      <c r="ABR15" s="37">
        <f>SUMIFS('Arrêts médicaux'!$BF$8:$BF$500,'Arrêts médicaux'!$A$8:$A$500,B15,'Arrêts médicaux'!$D$8:$D$500,Salariés!$H$5)</f>
        <v>0</v>
      </c>
      <c r="ABS15" s="37">
        <f>SUMIFS('Arrêts médicaux'!$BF$8:$BF$500,'Arrêts médicaux'!$A$8:$A$500,B15,'Arrêts médicaux'!$D$8:$D$500,Salariés!$H$6)</f>
        <v>0</v>
      </c>
      <c r="ABT15" s="37">
        <f>SUMIFS('Arrêts médicaux'!$BF$8:$BF$500,'Arrêts médicaux'!$A$8:$A$500,B15,'Arrêts médicaux'!$D$8:$D$500,Salariés!$H$7)</f>
        <v>0</v>
      </c>
      <c r="ABU15" s="38">
        <f t="shared" si="327"/>
        <v>0</v>
      </c>
      <c r="ABV15" s="37">
        <f>SUMIFS('Arrêts médicaux'!$BF$8:$BF$500,'Arrêts médicaux'!$A$8:$A$500,B15,'Arrêts médicaux'!$D$8:$D$500,Salariés!$H$8)</f>
        <v>0</v>
      </c>
      <c r="ABW15" s="37">
        <f>SUMIFS('Absences diverses'!$BD$8:$BD$500,'Absences diverses'!$A$8:$A$500,B15,'Absences diverses'!$D$8:$D$500,Salariés!$J$1)</f>
        <v>0</v>
      </c>
      <c r="ABX15" s="37">
        <f>SUMIFS('Absences diverses'!$BD$8:$BD$500,'Absences diverses'!$A$8:$A$500,B15,'Absences diverses'!$D$8:$D$500,Salariés!$J$2)</f>
        <v>0</v>
      </c>
      <c r="ABY15" s="37">
        <f>SUMIFS('Absences diverses'!$BD$8:$BD$500,'Absences diverses'!$A$8:$A$500,B15,'Absences diverses'!$D$8:$D$500,Salariés!$J$3)</f>
        <v>0</v>
      </c>
      <c r="ABZ15" s="37">
        <f>SUMIFS('Absences diverses'!$BD$8:$BD$500,'Absences diverses'!$A$8:$A$500,B15,'Absences diverses'!$D$8:$D$500,Salariés!$J$4)</f>
        <v>0</v>
      </c>
      <c r="ACA15" s="37">
        <f>SUMIFS('Arrêts médicaux'!$BG$8:$BG$500,'Arrêts médicaux'!$A$8:$A$500,B15,'Arrêts médicaux'!$D$8:$D$500,Salariés!$H$1)</f>
        <v>0</v>
      </c>
      <c r="ACB15" s="37">
        <f>SUMIFS('Arrêts médicaux'!$BG$8:$BG$500,'Arrêts médicaux'!$A$8:$A$500,B15,'Arrêts médicaux'!$D$8:$D$500,Salariés!$H$2)</f>
        <v>0</v>
      </c>
      <c r="ACC15" s="38">
        <f t="shared" si="328"/>
        <v>0</v>
      </c>
      <c r="ACD15" s="37">
        <f>SUMIFS('Arrêts médicaux'!$BG$8:$BG$500,'Arrêts médicaux'!$A$8:$A$500,B15,'Arrêts médicaux'!$D$8:$D$500,Salariés!$H$3)</f>
        <v>0</v>
      </c>
      <c r="ACE15" s="37">
        <f>SUMIFS('Arrêts médicaux'!$BG$8:$BG$500,'Arrêts médicaux'!$A$8:$A$500,B15,'Arrêts médicaux'!$D$8:$D$500,Salariés!$H$4)</f>
        <v>0</v>
      </c>
      <c r="ACF15" s="38">
        <f t="shared" si="329"/>
        <v>0</v>
      </c>
      <c r="ACG15" s="37">
        <f>SUMIFS('Arrêts médicaux'!$BG$8:$BG$500,'Arrêts médicaux'!$A$8:$A$500,B15,'Arrêts médicaux'!$D$8:$D$500,Salariés!$H$5)</f>
        <v>0</v>
      </c>
      <c r="ACH15" s="37">
        <f>SUMIFS('Arrêts médicaux'!$BG$8:$BG$500,'Arrêts médicaux'!$A$8:$A$500,B15,'Arrêts médicaux'!$D$8:$D$500,Salariés!$H$6)</f>
        <v>0</v>
      </c>
      <c r="ACI15" s="37">
        <f>SUMIFS('Arrêts médicaux'!$BG$8:$BG$500,'Arrêts médicaux'!$A$8:$A$500,B15,'Arrêts médicaux'!$D$8:$D$500,Salariés!$H$7)</f>
        <v>0</v>
      </c>
      <c r="ACJ15" s="38">
        <f t="shared" si="330"/>
        <v>0</v>
      </c>
      <c r="ACK15" s="37">
        <f>SUMIFS('Arrêts médicaux'!$BG$8:$BG$500,'Arrêts médicaux'!$A$8:$A$500,B15,'Arrêts médicaux'!$D$8:$D$500,Salariés!$H$8)</f>
        <v>0</v>
      </c>
      <c r="ACL15" s="37">
        <f>SUMIFS('Absences diverses'!$BE$8:$BE$500,'Absences diverses'!$A$8:$A$500,B15,'Absences diverses'!$D$8:$D$500,Salariés!$J$1)</f>
        <v>0</v>
      </c>
      <c r="ACM15" s="37">
        <f>SUMIFS('Absences diverses'!$BE$8:$BE$500,'Absences diverses'!$A$8:$A$500,B15,'Absences diverses'!$D$8:$D$500,Salariés!$J$2)</f>
        <v>0</v>
      </c>
      <c r="ACN15" s="37">
        <f>SUMIFS('Absences diverses'!$BE$8:$BE$500,'Absences diverses'!$A$8:$A$500,B15,'Absences diverses'!$D$8:$D$500,Salariés!$J$3)</f>
        <v>0</v>
      </c>
      <c r="ACO15" s="37">
        <f>SUMIFS('Absences diverses'!$BE$8:$BE$500,'Absences diverses'!$A$8:$A$500,B15,'Absences diverses'!$D$8:$D$500,Salariés!$J$4)</f>
        <v>0</v>
      </c>
      <c r="ACP15" s="37">
        <f>SUMIFS('Arrêts médicaux'!$BH$8:$BH$500,'Arrêts médicaux'!$A$8:$A$500,B15,'Arrêts médicaux'!$D$8:$D$500,Salariés!$H$1)</f>
        <v>0</v>
      </c>
      <c r="ACQ15" s="37">
        <f>SUMIFS('Arrêts médicaux'!$BH$8:$BH$500,'Arrêts médicaux'!$A$8:$A$500,B15,'Arrêts médicaux'!$D$8:$D$500,Salariés!$H$2)</f>
        <v>0</v>
      </c>
      <c r="ACR15" s="38">
        <f t="shared" si="331"/>
        <v>0</v>
      </c>
      <c r="ACS15" s="37">
        <f>SUMIFS('Arrêts médicaux'!$BH$8:$BH$500,'Arrêts médicaux'!$A$8:$A$500,B15,'Arrêts médicaux'!$D$8:$D$500,Salariés!$H$3)</f>
        <v>0</v>
      </c>
      <c r="ACT15" s="37">
        <f>SUMIFS('Arrêts médicaux'!$BH$8:$BH$500,'Arrêts médicaux'!$A$8:$A$500,B15,'Arrêts médicaux'!$D$8:$D$500,Salariés!$H$4)</f>
        <v>0</v>
      </c>
      <c r="ACU15" s="38">
        <f t="shared" si="332"/>
        <v>0</v>
      </c>
      <c r="ACV15" s="37">
        <f>SUMIFS('Arrêts médicaux'!$BH$8:$BH$500,'Arrêts médicaux'!$A$8:$A$500,B15,'Arrêts médicaux'!$D$8:$D$500,Salariés!$H$5)</f>
        <v>0</v>
      </c>
      <c r="ACW15" s="37">
        <f>SUMIFS('Arrêts médicaux'!$BH$8:$BH$500,'Arrêts médicaux'!$A$8:$A$500,B15,'Arrêts médicaux'!$D$8:$D$500,Salariés!$H$6)</f>
        <v>0</v>
      </c>
      <c r="ACX15" s="37">
        <f>SUMIFS('Arrêts médicaux'!$BH$8:$BH$500,'Arrêts médicaux'!$A$8:$A$500,B15,'Arrêts médicaux'!$D$8:$D$500,Salariés!$H$7)</f>
        <v>0</v>
      </c>
      <c r="ACY15" s="38">
        <f t="shared" si="333"/>
        <v>0</v>
      </c>
      <c r="ACZ15" s="37">
        <f>SUMIFS('Arrêts médicaux'!$BH$8:$BH$500,'Arrêts médicaux'!$A$8:$A$500,B15,'Arrêts médicaux'!$D$8:$D$500,Salariés!$H$8)</f>
        <v>0</v>
      </c>
      <c r="ADA15" s="37">
        <f>SUMIFS('Absences diverses'!$BF$8:$BF$500,'Absences diverses'!$A$8:$A$500,B15,'Absences diverses'!$D$8:$D$500,Salariés!$J$1)</f>
        <v>0</v>
      </c>
      <c r="ADB15" s="37">
        <f>SUMIFS('Absences diverses'!$BF$8:$BF$500,'Absences diverses'!$A$8:$A$500,B15,'Absences diverses'!$D$8:$D$500,Salariés!$J$2)</f>
        <v>0</v>
      </c>
      <c r="ADC15" s="37">
        <f>SUMIFS('Absences diverses'!$BF$8:$BF$500,'Absences diverses'!$A$8:$A$500,B15,'Absences diverses'!$D$8:$D$500,Salariés!$J$3)</f>
        <v>0</v>
      </c>
      <c r="ADD15" s="37">
        <f>SUMIFS('Absences diverses'!$BF$8:$BF$500,'Absences diverses'!$A$8:$A$500,B15,'Absences diverses'!$D$8:$D$500,Salariés!$J$4)</f>
        <v>0</v>
      </c>
      <c r="ADE15" s="37">
        <f>SUMIFS('Arrêts médicaux'!$BI$8:$BI$500,'Arrêts médicaux'!$A$8:$A$500,B15,'Arrêts médicaux'!$D$8:$D$500,Salariés!$H$1)</f>
        <v>0</v>
      </c>
      <c r="ADF15" s="37">
        <f>SUMIFS('Arrêts médicaux'!$BI$8:$BI$500,'Arrêts médicaux'!$A$8:$A$500,B15,'Arrêts médicaux'!$D$8:$D$500,Salariés!$H$2)</f>
        <v>0</v>
      </c>
      <c r="ADG15" s="38">
        <f t="shared" si="334"/>
        <v>0</v>
      </c>
      <c r="ADH15" s="37">
        <f>SUMIFS('Arrêts médicaux'!$BI$8:$BI$500,'Arrêts médicaux'!$A$8:$A$500,B15,'Arrêts médicaux'!$D$8:$D$500,Salariés!$H$3)</f>
        <v>0</v>
      </c>
      <c r="ADI15" s="37">
        <f>SUMIFS('Arrêts médicaux'!$BI$8:$BI$500,'Arrêts médicaux'!$A$8:$A$500,B15,'Arrêts médicaux'!$D$8:$D$500,Salariés!$H$4)</f>
        <v>0</v>
      </c>
      <c r="ADJ15" s="38">
        <f t="shared" si="335"/>
        <v>0</v>
      </c>
      <c r="ADK15" s="37">
        <f>SUMIFS('Arrêts médicaux'!$BI$8:$BI$500,'Arrêts médicaux'!$A$8:$A$500,B15,'Arrêts médicaux'!$D$8:$D$500,Salariés!$H$5)</f>
        <v>0</v>
      </c>
      <c r="ADL15" s="37">
        <f>SUMIFS('Arrêts médicaux'!$BI$8:$BI$500,'Arrêts médicaux'!$A$8:$A$500,B15,'Arrêts médicaux'!$D$8:$D$500,Salariés!$H$6)</f>
        <v>0</v>
      </c>
      <c r="ADM15" s="37">
        <f>SUMIFS('Arrêts médicaux'!$BI$8:$BI$500,'Arrêts médicaux'!$A$8:$A$500,B15,'Arrêts médicaux'!$D$8:$D$500,Salariés!$H$7)</f>
        <v>0</v>
      </c>
      <c r="ADN15" s="38">
        <f t="shared" si="336"/>
        <v>0</v>
      </c>
      <c r="ADO15" s="37">
        <f>SUMIFS('Arrêts médicaux'!$BI$8:$BI$500,'Arrêts médicaux'!$A$8:$A$500,B15,'Arrêts médicaux'!$D$8:$D$500,Salariés!$H$8)</f>
        <v>0</v>
      </c>
      <c r="ADP15" s="37">
        <f>SUMIFS('Absences diverses'!$BG$8:$BG$500,'Absences diverses'!$A$8:$A$500,B15,'Absences diverses'!$D$8:$D$500,Salariés!$J$1)</f>
        <v>0</v>
      </c>
      <c r="ADQ15" s="37">
        <f>SUMIFS('Absences diverses'!$BG$8:$BG$500,'Absences diverses'!$A$8:$A$500,B15,'Absences diverses'!$D$8:$D$500,Salariés!$J$2)</f>
        <v>0</v>
      </c>
      <c r="ADR15" s="37">
        <f>SUMIFS('Absences diverses'!$BG$8:$BG$500,'Absences diverses'!$A$8:$A$500,B15,'Absences diverses'!$D$8:$D$500,Salariés!$J$3)</f>
        <v>0</v>
      </c>
      <c r="ADS15" s="37">
        <f>SUMIFS('Absences diverses'!$BG$8:$BG$500,'Absences diverses'!$A$8:$A$500,B15,'Absences diverses'!$D$8:$D$500,Salariés!$J$4)</f>
        <v>0</v>
      </c>
      <c r="ADT15" s="37">
        <f>SUMIFS('Arrêts médicaux'!$BJ$8:$BJ$500,'Arrêts médicaux'!$A$8:$A$500,B15,'Arrêts médicaux'!$D$8:$D$500,Salariés!$H$1)</f>
        <v>0</v>
      </c>
      <c r="ADU15" s="37">
        <f>SUMIFS('Arrêts médicaux'!$BJ$8:$BJ$500,'Arrêts médicaux'!$A$8:$A$500,B15,'Arrêts médicaux'!$D$8:$D$500,Salariés!$H$2)</f>
        <v>0</v>
      </c>
      <c r="ADV15" s="38">
        <f t="shared" si="337"/>
        <v>0</v>
      </c>
      <c r="ADW15" s="37">
        <f>SUMIFS('Arrêts médicaux'!$BJ$8:$BJ$500,'Arrêts médicaux'!$A$8:$A$500,B15,'Arrêts médicaux'!$D$8:$D$500,Salariés!$H$3)</f>
        <v>0</v>
      </c>
      <c r="ADX15" s="37">
        <f>SUMIFS('Arrêts médicaux'!$BJ$8:$BJ$500,'Arrêts médicaux'!$A$8:$A$500,B15,'Arrêts médicaux'!$D$8:$D$500,Salariés!$H$4)</f>
        <v>0</v>
      </c>
      <c r="ADY15" s="38">
        <f t="shared" si="338"/>
        <v>0</v>
      </c>
      <c r="ADZ15" s="37">
        <f>SUMIFS('Arrêts médicaux'!$BJ$8:$BJ$500,'Arrêts médicaux'!$A$8:$A$500,B15,'Arrêts médicaux'!$D$8:$D$500,Salariés!$H$5)</f>
        <v>0</v>
      </c>
      <c r="AEA15" s="37">
        <f>SUMIFS('Arrêts médicaux'!$BJ$8:$BJ$500,'Arrêts médicaux'!$A$8:$A$500,B15,'Arrêts médicaux'!$D$8:$D$500,Salariés!$H$6)</f>
        <v>0</v>
      </c>
      <c r="AEB15" s="37">
        <f>SUMIFS('Arrêts médicaux'!$BJ$8:$BJ$500,'Arrêts médicaux'!$A$8:$A$500,B15,'Arrêts médicaux'!$D$8:$D$500,Salariés!$H$7)</f>
        <v>0</v>
      </c>
      <c r="AEC15" s="38">
        <f t="shared" si="339"/>
        <v>0</v>
      </c>
      <c r="AED15" s="37">
        <f>SUMIFS('Arrêts médicaux'!$BJ$8:$BJ$500,'Arrêts médicaux'!$A$8:$A$500,B15,'Arrêts médicaux'!$D$8:$D$500,Salariés!$H$8)</f>
        <v>0</v>
      </c>
      <c r="AEE15" s="37">
        <f>SUMIFS('Absences diverses'!$BH$8:$BH$500,'Absences diverses'!$A$8:$A$500,B15,'Absences diverses'!$D$8:$D$500,Salariés!$J$1)</f>
        <v>0</v>
      </c>
      <c r="AEF15" s="37">
        <f>SUMIFS('Absences diverses'!$BH$8:$BH$500,'Absences diverses'!$A$8:$A$500,B15,'Absences diverses'!$D$8:$D$500,Salariés!$J$2)</f>
        <v>0</v>
      </c>
      <c r="AEG15" s="37">
        <f>SUMIFS('Absences diverses'!$BH$8:$BH$500,'Absences diverses'!$A$8:$A$500,B15,'Absences diverses'!$D$8:$D$500,Salariés!$J$3)</f>
        <v>0</v>
      </c>
      <c r="AEH15" s="37">
        <f>SUMIFS('Absences diverses'!$BH$8:$BH$500,'Absences diverses'!$A$8:$A$500,B15,'Absences diverses'!$D$8:$D$500,Salariés!$J$4)</f>
        <v>0</v>
      </c>
      <c r="AEI15" s="37">
        <f>SUMIFS('Arrêts médicaux'!$BK$8:$BK$500,'Arrêts médicaux'!$A$8:$A$500,B15,'Arrêts médicaux'!$D$8:$D$500,Salariés!$H$1)</f>
        <v>0</v>
      </c>
      <c r="AEJ15" s="37">
        <f>SUMIFS('Arrêts médicaux'!$BK$8:$BK$500,'Arrêts médicaux'!$A$8:$A$500,B15,'Arrêts médicaux'!$D$8:$D$500,Salariés!$H$2)</f>
        <v>0</v>
      </c>
      <c r="AEK15" s="38">
        <f t="shared" si="340"/>
        <v>0</v>
      </c>
      <c r="AEL15" s="37">
        <f>SUMIFS('Arrêts médicaux'!$BK$8:$BK$500,'Arrêts médicaux'!$A$8:$A$500,B15,'Arrêts médicaux'!$D$8:$D$500,Salariés!$H$3)</f>
        <v>0</v>
      </c>
      <c r="AEM15" s="37">
        <f>SUMIFS('Arrêts médicaux'!$BK$8:$BK$500,'Arrêts médicaux'!$A$8:$A$500,B15,'Arrêts médicaux'!$D$8:$D$500,Salariés!$H$4)</f>
        <v>0</v>
      </c>
      <c r="AEN15" s="38">
        <f t="shared" si="341"/>
        <v>0</v>
      </c>
      <c r="AEO15" s="37">
        <f>SUMIFS('Arrêts médicaux'!$BK$8:$BK$500,'Arrêts médicaux'!$A$8:$A$500,B15,'Arrêts médicaux'!$D$8:$D$500,Salariés!$H$5)</f>
        <v>0</v>
      </c>
      <c r="AEP15" s="37">
        <f>SUMIFS('Arrêts médicaux'!$BK$8:$BK$500,'Arrêts médicaux'!$A$8:$A$500,B15,'Arrêts médicaux'!$D$8:$D$500,Salariés!$H$6)</f>
        <v>0</v>
      </c>
      <c r="AEQ15" s="37">
        <f>SUMIFS('Arrêts médicaux'!$BK$8:$BK$500,'Arrêts médicaux'!$A$8:$A$500,B15,'Arrêts médicaux'!$D$8:$D$500,Salariés!$H$7)</f>
        <v>0</v>
      </c>
      <c r="AER15" s="38">
        <f t="shared" si="342"/>
        <v>0</v>
      </c>
      <c r="AES15" s="37">
        <f>SUMIFS('Arrêts médicaux'!$BK$8:$BK$500,'Arrêts médicaux'!$A$8:$A$500,B15,'Arrêts médicaux'!$D$8:$D$500,Salariés!$H$8)</f>
        <v>0</v>
      </c>
      <c r="AET15" s="37">
        <f>SUMIFS('Absences diverses'!$BI$8:$BI$500,'Absences diverses'!$A$8:$A$500,B15,'Absences diverses'!$D$8:$D$500,Salariés!$J$1)</f>
        <v>0</v>
      </c>
      <c r="AEU15" s="37">
        <f>SUMIFS('Absences diverses'!$BI$8:$BI$500,'Absences diverses'!$A$8:$A$500,B15,'Absences diverses'!$D$8:$D$500,Salariés!$J$2)</f>
        <v>0</v>
      </c>
      <c r="AEV15" s="37">
        <f>SUMIFS('Absences diverses'!$BI$8:$BI$500,'Absences diverses'!$A$8:$A$500,B15,'Absences diverses'!$D$8:$D$500,Salariés!$J$3)</f>
        <v>0</v>
      </c>
      <c r="AEW15" s="37">
        <f>SUMIFS('Absences diverses'!$BI$8:$BI$500,'Absences diverses'!$A$8:$A$500,B15,'Absences diverses'!$D$8:$D$500,Salariés!$J$4)</f>
        <v>0</v>
      </c>
      <c r="AEX15" s="37">
        <f>SUMIFS('Arrêts médicaux'!$BL$8:$BL$500,'Arrêts médicaux'!$A$8:$A$500,B15,'Arrêts médicaux'!$D$8:$D$500,Salariés!$H$1)</f>
        <v>0</v>
      </c>
      <c r="AEY15" s="37">
        <f>SUMIFS('Arrêts médicaux'!$BL$8:$BL$500,'Arrêts médicaux'!$A$8:$A$500,B15,'Arrêts médicaux'!$D$8:$D$500,Salariés!$H$2)</f>
        <v>0</v>
      </c>
      <c r="AEZ15" s="38">
        <f t="shared" si="343"/>
        <v>0</v>
      </c>
      <c r="AFA15" s="37">
        <f>SUMIFS('Arrêts médicaux'!$BL$8:$BL$500,'Arrêts médicaux'!$A$8:$A$500,B15,'Arrêts médicaux'!$D$8:$D$500,Salariés!$H$3)</f>
        <v>0</v>
      </c>
      <c r="AFB15" s="37">
        <f>SUMIFS('Arrêts médicaux'!$BL$8:$BL$500,'Arrêts médicaux'!$A$8:$A$500,B15,'Arrêts médicaux'!$D$8:$D$500,Salariés!$H$4)</f>
        <v>0</v>
      </c>
      <c r="AFC15" s="38">
        <f t="shared" si="344"/>
        <v>0</v>
      </c>
      <c r="AFD15" s="37">
        <f>SUMIFS('Arrêts médicaux'!$BL$8:$BL$500,'Arrêts médicaux'!$A$8:$A$500,B15,'Arrêts médicaux'!$D$8:$D$500,Salariés!$H$5)</f>
        <v>0</v>
      </c>
      <c r="AFE15" s="37">
        <f>SUMIFS('Arrêts médicaux'!$BL$8:$BL$500,'Arrêts médicaux'!$A$8:$A$500,B15,'Arrêts médicaux'!$D$8:$D$500,Salariés!$H$6)</f>
        <v>0</v>
      </c>
      <c r="AFF15" s="37">
        <f>SUMIFS('Arrêts médicaux'!$BL$8:$BL$500,'Arrêts médicaux'!$A$8:$A$500,B15,'Arrêts médicaux'!$D$8:$D$500,Salariés!$H$7)</f>
        <v>0</v>
      </c>
      <c r="AFG15" s="38">
        <f t="shared" si="345"/>
        <v>0</v>
      </c>
      <c r="AFH15" s="37">
        <f>SUMIFS('Arrêts médicaux'!$BL$8:$BL$500,'Arrêts médicaux'!$A$8:$A$500,B15,'Arrêts médicaux'!$D$8:$D$500,Salariés!$H$8)</f>
        <v>0</v>
      </c>
      <c r="AFI15" s="37">
        <f>SUMIFS('Absences diverses'!$BJ$8:$BJ$500,'Absences diverses'!$A$8:$A$500,B15,'Absences diverses'!$D$8:$D$500,Salariés!$J$1)</f>
        <v>0</v>
      </c>
      <c r="AFJ15" s="37">
        <f>SUMIFS('Absences diverses'!$BJ$8:$BJ$500,'Absences diverses'!$A$8:$A$500,B15,'Absences diverses'!$D$8:$D$500,Salariés!$J$2)</f>
        <v>0</v>
      </c>
      <c r="AFK15" s="37">
        <f>SUMIFS('Absences diverses'!$BJ$8:$BJ$500,'Absences diverses'!$A$8:$A$500,B15,'Absences diverses'!$D$8:$D$500,Salariés!$J$3)</f>
        <v>0</v>
      </c>
      <c r="AFL15" s="37">
        <f>SUMIFS('Absences diverses'!$BJ$8:$BJ$500,'Absences diverses'!$A$8:$A$500,B15,'Absences diverses'!$D$8:$D$500,Salariés!$J$4)</f>
        <v>0</v>
      </c>
      <c r="AFM15" s="37">
        <f>SUMIFS('Arrêts médicaux'!$BM$8:$BM$500,'Arrêts médicaux'!$A$8:$A$500,B15,'Arrêts médicaux'!$D$8:$D$500,Salariés!$H$1)</f>
        <v>0</v>
      </c>
      <c r="AFN15" s="37">
        <f>SUMIFS('Arrêts médicaux'!$BM$8:$BM$500,'Arrêts médicaux'!$A$8:$A$500,B15,'Arrêts médicaux'!$D$8:$D$500,Salariés!$H$2)</f>
        <v>0</v>
      </c>
      <c r="AFO15" s="38">
        <f t="shared" si="346"/>
        <v>0</v>
      </c>
      <c r="AFP15" s="37">
        <f>SUMIFS('Arrêts médicaux'!$BM$8:$BM$500,'Arrêts médicaux'!$A$8:$A$500,B15,'Arrêts médicaux'!$D$8:$D$500,Salariés!$H$3)</f>
        <v>0</v>
      </c>
      <c r="AFQ15" s="37">
        <f>SUMIFS('Arrêts médicaux'!$BM$8:$BM$500,'Arrêts médicaux'!$A$8:$A$500,B15,'Arrêts médicaux'!$D$8:$D$500,Salariés!$H$4)</f>
        <v>0</v>
      </c>
      <c r="AFR15" s="38">
        <f t="shared" si="347"/>
        <v>0</v>
      </c>
      <c r="AFS15" s="37">
        <f>SUMIFS('Arrêts médicaux'!$BM$8:$BM$500,'Arrêts médicaux'!$A$8:$A$500,B15,'Arrêts médicaux'!$D$8:$D$500,Salariés!$H$5)</f>
        <v>0</v>
      </c>
      <c r="AFT15" s="37">
        <f>SUMIFS('Arrêts médicaux'!$BM$8:$BM$500,'Arrêts médicaux'!$A$8:$A$500,B15,'Arrêts médicaux'!$D$8:$D$500,Salariés!$H$6)</f>
        <v>0</v>
      </c>
      <c r="AFU15" s="37">
        <f>SUMIFS('Arrêts médicaux'!$BM$8:$BM$500,'Arrêts médicaux'!$A$8:$A$500,B15,'Arrêts médicaux'!$D$8:$D$500,Salariés!$H$7)</f>
        <v>0</v>
      </c>
      <c r="AFV15" s="38">
        <f t="shared" si="348"/>
        <v>0</v>
      </c>
      <c r="AFW15" s="37">
        <f>SUMIFS('Arrêts médicaux'!$BM$8:$BM$500,'Arrêts médicaux'!$A$8:$A$500,B15,'Arrêts médicaux'!$D$8:$D$500,Salariés!$H$8)</f>
        <v>0</v>
      </c>
      <c r="AFX15" s="37">
        <f>SUMIFS('Absences diverses'!$BK$8:$BK$500,'Absences diverses'!$A$8:$A$500,B15,'Absences diverses'!$D$8:$D$500,Salariés!$J$1)</f>
        <v>0</v>
      </c>
      <c r="AFY15" s="37">
        <f>SUMIFS('Absences diverses'!$BK$8:$BK$500,'Absences diverses'!$A$8:$A$500,B15,'Absences diverses'!$D$8:$D$500,Salariés!$J$2)</f>
        <v>0</v>
      </c>
      <c r="AFZ15" s="37">
        <f>SUMIFS('Absences diverses'!$BK$8:$BK$500,'Absences diverses'!$A$8:$A$500,B15,'Absences diverses'!$D$8:$D$500,Salariés!$J$3)</f>
        <v>0</v>
      </c>
      <c r="AGA15" s="37">
        <f>SUMIFS('Absences diverses'!$BK$8:$BK$500,'Absences diverses'!$A$8:$A$500,B15,'Absences diverses'!$D$8:$D$500,Salariés!$J$4)</f>
        <v>0</v>
      </c>
      <c r="AGB15" s="37">
        <f>SUMIFS('Arrêts médicaux'!$BN$8:$BN$500,'Arrêts médicaux'!$A$8:$A$500,B15,'Arrêts médicaux'!$D$8:$D$500,Salariés!$H$1)</f>
        <v>0</v>
      </c>
      <c r="AGC15" s="37">
        <f>SUMIFS('Arrêts médicaux'!$BN$8:$BN$500,'Arrêts médicaux'!$A$8:$A$500,B15,'Arrêts médicaux'!$D$8:$D$500,Salariés!$H$2)</f>
        <v>0</v>
      </c>
      <c r="AGD15" s="38">
        <f t="shared" si="349"/>
        <v>0</v>
      </c>
      <c r="AGE15" s="37">
        <f>SUMIFS('Arrêts médicaux'!$BN$8:$BN$500,'Arrêts médicaux'!$A$8:$A$500,B15,'Arrêts médicaux'!$D$8:$D$500,Salariés!$H$3)</f>
        <v>0</v>
      </c>
      <c r="AGF15" s="37">
        <f>SUMIFS('Arrêts médicaux'!$BN$8:$BN$500,'Arrêts médicaux'!$A$8:$A$500,B15,'Arrêts médicaux'!$D$8:$D$500,Salariés!$H$4)</f>
        <v>0</v>
      </c>
      <c r="AGG15" s="38">
        <f t="shared" si="350"/>
        <v>0</v>
      </c>
      <c r="AGH15" s="37">
        <f>SUMIFS('Arrêts médicaux'!$BN$8:$BN$500,'Arrêts médicaux'!$A$8:$A$500,B15,'Arrêts médicaux'!$D$8:$D$500,Salariés!$H$5)</f>
        <v>0</v>
      </c>
      <c r="AGI15" s="37">
        <f>SUMIFS('Arrêts médicaux'!$BN$8:$BN$500,'Arrêts médicaux'!$A$8:$A$500,B15,'Arrêts médicaux'!$D$8:$D$500,Salariés!$H$6)</f>
        <v>0</v>
      </c>
      <c r="AGJ15" s="37">
        <f>SUMIFS('Arrêts médicaux'!$BN$8:$BN$500,'Arrêts médicaux'!$A$8:$A$500,B15,'Arrêts médicaux'!$D$8:$D$500,Salariés!$H$7)</f>
        <v>0</v>
      </c>
      <c r="AGK15" s="38">
        <f t="shared" si="351"/>
        <v>0</v>
      </c>
      <c r="AGL15" s="37">
        <f>SUMIFS('Arrêts médicaux'!$BN$8:$BN$500,'Arrêts médicaux'!$A$8:$A$500,B15,'Arrêts médicaux'!$D$8:$D$500,Salariés!$H$8)</f>
        <v>0</v>
      </c>
      <c r="AGM15" s="37">
        <f>SUMIFS('Absences diverses'!$BL$8:$BL$500,'Absences diverses'!$A$8:$A$500,B15,'Absences diverses'!$D$8:$D$500,Salariés!$J$1)</f>
        <v>0</v>
      </c>
      <c r="AGN15" s="37">
        <f>SUMIFS('Absences diverses'!$BL$8:$BL$500,'Absences diverses'!$A$8:$A$500,B15,'Absences diverses'!$D$8:$D$500,Salariés!$J$2)</f>
        <v>0</v>
      </c>
      <c r="AGO15" s="37">
        <f>SUMIFS('Absences diverses'!$BL$8:$BL$500,'Absences diverses'!$A$8:$A$500,B15,'Absences diverses'!$D$8:$D$500,Salariés!$J$3)</f>
        <v>0</v>
      </c>
      <c r="AGP15" s="37">
        <f>SUMIFS('Absences diverses'!$BL$8:$BL$500,'Absences diverses'!$A$8:$A$500,B15,'Absences diverses'!$D$8:$D$500,Salariés!$J$4)</f>
        <v>0</v>
      </c>
      <c r="AGQ15" s="37">
        <f>SUMIFS('Arrêts médicaux'!$BO$8:$BO$500,'Arrêts médicaux'!$A$8:$A$500,B15,'Arrêts médicaux'!$D$8:$D$500,Salariés!$H$1)</f>
        <v>0</v>
      </c>
      <c r="AGR15" s="37">
        <f>SUMIFS('Arrêts médicaux'!$BO$8:$BO$500,'Arrêts médicaux'!$A$8:$A$500,B15,'Arrêts médicaux'!$D$8:$D$500,Salariés!$H$2)</f>
        <v>0</v>
      </c>
      <c r="AGS15" s="38">
        <f t="shared" si="352"/>
        <v>0</v>
      </c>
      <c r="AGT15" s="37">
        <f>SUMIFS('Arrêts médicaux'!$BO$8:$BO$500,'Arrêts médicaux'!$A$8:$A$500,B15,'Arrêts médicaux'!$D$8:$D$500,Salariés!$H$3)</f>
        <v>0</v>
      </c>
      <c r="AGU15" s="37">
        <f>SUMIFS('Arrêts médicaux'!$BO$8:$BO$500,'Arrêts médicaux'!$A$8:$A$500,B15,'Arrêts médicaux'!$D$8:$D$500,Salariés!$H$4)</f>
        <v>0</v>
      </c>
      <c r="AGV15" s="38">
        <f t="shared" si="353"/>
        <v>0</v>
      </c>
      <c r="AGW15" s="37">
        <f>SUMIFS('Arrêts médicaux'!$BO$8:$BO$500,'Arrêts médicaux'!$A$8:$A$500,B15,'Arrêts médicaux'!$D$8:$D$500,Salariés!$H$5)</f>
        <v>0</v>
      </c>
      <c r="AGX15" s="37">
        <f>SUMIFS('Arrêts médicaux'!$BO$8:$BO$500,'Arrêts médicaux'!$A$8:$A$500,B15,'Arrêts médicaux'!$D$8:$D$500,Salariés!$H$6)</f>
        <v>0</v>
      </c>
      <c r="AGY15" s="37">
        <f>SUMIFS('Arrêts médicaux'!$BO$8:$BO$500,'Arrêts médicaux'!$A$8:$A$500,B15,'Arrêts médicaux'!$D$8:$D$500,Salariés!$H$7)</f>
        <v>0</v>
      </c>
      <c r="AGZ15" s="38">
        <f t="shared" si="354"/>
        <v>0</v>
      </c>
      <c r="AHA15" s="37">
        <f>SUMIFS('Arrêts médicaux'!$BO$8:$BO$500,'Arrêts médicaux'!$A$8:$A$500,B15,'Arrêts médicaux'!$D$8:$D$500,Salariés!$H$8)</f>
        <v>0</v>
      </c>
      <c r="AHB15" s="37">
        <f>SUMIFS('Absences diverses'!$BM$8:$BM$500,'Absences diverses'!$A$8:$A$500,B15,'Absences diverses'!$D$8:$D$500,Salariés!$J$1)</f>
        <v>0</v>
      </c>
      <c r="AHC15" s="37">
        <f>SUMIFS('Absences diverses'!$BM$8:$BM$500,'Absences diverses'!$A$8:$A$500,B15,'Absences diverses'!$D$8:$D$500,Salariés!$J$2)</f>
        <v>0</v>
      </c>
      <c r="AHD15" s="37">
        <f>SUMIFS('Absences diverses'!$BM$8:$BM$500,'Absences diverses'!$A$8:$A$500,B15,'Absences diverses'!$D$8:$D$500,Salariés!$J$3)</f>
        <v>0</v>
      </c>
      <c r="AHE15" s="37">
        <f>SUMIFS('Absences diverses'!$BM$8:$BM$500,'Absences diverses'!$A$8:$A$500,B15,'Absences diverses'!$D$8:$D$500,Salariés!$J$4)</f>
        <v>0</v>
      </c>
      <c r="AHF15" s="37">
        <f>SUMIFS('Arrêts médicaux'!$BP$8:$BP$500,'Arrêts médicaux'!$A$8:$A$500,B15,'Arrêts médicaux'!$D$8:$D$500,Salariés!$H$1)</f>
        <v>0</v>
      </c>
      <c r="AHG15" s="37">
        <f>SUMIFS('Arrêts médicaux'!$BP$8:$BP$500,'Arrêts médicaux'!$A$8:$A$500,B15,'Arrêts médicaux'!$D$8:$D$500,Salariés!$H$2)</f>
        <v>0</v>
      </c>
      <c r="AHH15" s="38">
        <f t="shared" si="355"/>
        <v>0</v>
      </c>
      <c r="AHI15" s="37">
        <f>SUMIFS('Arrêts médicaux'!$BP$8:$BP$500,'Arrêts médicaux'!$A$8:$A$500,B15,'Arrêts médicaux'!$D$8:$D$500,Salariés!$H$3)</f>
        <v>0</v>
      </c>
      <c r="AHJ15" s="37">
        <f>SUMIFS('Arrêts médicaux'!$BP$8:$BP$500,'Arrêts médicaux'!$A$8:$A$500,B15,'Arrêts médicaux'!$D$8:$D$500,Salariés!$H$4)</f>
        <v>0</v>
      </c>
      <c r="AHK15" s="38">
        <f t="shared" si="356"/>
        <v>0</v>
      </c>
      <c r="AHL15" s="37">
        <f>SUMIFS('Arrêts médicaux'!$BP$8:$BP$500,'Arrêts médicaux'!$A$8:$A$500,B15,'Arrêts médicaux'!$D$8:$D$500,Salariés!$H$5)</f>
        <v>0</v>
      </c>
      <c r="AHM15" s="37">
        <f>SUMIFS('Arrêts médicaux'!$BP$8:$BP$500,'Arrêts médicaux'!$A$8:$A$500,B15,'Arrêts médicaux'!$D$8:$D$500,Salariés!$H$6)</f>
        <v>0</v>
      </c>
      <c r="AHN15" s="37">
        <f>SUMIFS('Arrêts médicaux'!$BP$8:$BP$500,'Arrêts médicaux'!$A$8:$A$500,B15,'Arrêts médicaux'!$D$8:$D$500,Salariés!$H$7)</f>
        <v>0</v>
      </c>
      <c r="AHO15" s="38">
        <f t="shared" si="357"/>
        <v>0</v>
      </c>
      <c r="AHP15" s="37">
        <f>SUMIFS('Arrêts médicaux'!$BP$8:$BP$500,'Arrêts médicaux'!$A$8:$A$500,B15,'Arrêts médicaux'!$D$8:$D$500,Salariés!$H$8)</f>
        <v>0</v>
      </c>
      <c r="AHQ15" s="37">
        <f>SUMIFS('Absences diverses'!$BN$8:$BN$500,'Absences diverses'!$A$8:$A$500,B15,'Absences diverses'!$D$8:$D$500,Salariés!$J$1)</f>
        <v>0</v>
      </c>
      <c r="AHR15" s="37">
        <f>SUMIFS('Absences diverses'!$BN$8:$BN$500,'Absences diverses'!$A$8:$A$500,B15,'Absences diverses'!$D$8:$D$500,Salariés!$J$2)</f>
        <v>0</v>
      </c>
      <c r="AHS15" s="37">
        <f>SUMIFS('Absences diverses'!$BN$8:$BN$500,'Absences diverses'!$A$8:$A$500,B15,'Absences diverses'!$D$8:$D$500,Salariés!$J$3)</f>
        <v>0</v>
      </c>
      <c r="AHT15" s="37">
        <f>SUMIFS('Absences diverses'!$BN$8:$BN$500,'Absences diverses'!$A$8:$A$500,B15,'Absences diverses'!$D$8:$D$500,Salariés!$J$4)</f>
        <v>0</v>
      </c>
      <c r="AHU15" s="37">
        <f>SUMIFS('Arrêts médicaux'!$BQ$8:$BQ$500,'Arrêts médicaux'!$A$8:$A$500,B15,'Arrêts médicaux'!$D$8:$D$500,Salariés!$H$1)</f>
        <v>0</v>
      </c>
      <c r="AHV15" s="37">
        <f>SUMIFS('Arrêts médicaux'!$BQ$8:$BQ$500,'Arrêts médicaux'!$A$8:$A$500,B15,'Arrêts médicaux'!$D$8:$D$500,Salariés!$H$2)</f>
        <v>0</v>
      </c>
      <c r="AHW15" s="38">
        <f t="shared" si="358"/>
        <v>0</v>
      </c>
      <c r="AHX15" s="37">
        <f>SUMIFS('Arrêts médicaux'!$BQ$8:$BQ$500,'Arrêts médicaux'!$A$8:$A$500,B15,'Arrêts médicaux'!$D$8:$D$500,Salariés!$H$3)</f>
        <v>0</v>
      </c>
      <c r="AHY15" s="37">
        <f>SUMIFS('Arrêts médicaux'!$BQ$8:$BQ$500,'Arrêts médicaux'!$A$8:$A$500,B15,'Arrêts médicaux'!$D$8:$D$500,Salariés!$H$4)</f>
        <v>0</v>
      </c>
      <c r="AHZ15" s="38">
        <f t="shared" si="359"/>
        <v>0</v>
      </c>
      <c r="AIA15" s="37">
        <f>SUMIFS('Arrêts médicaux'!$BQ$8:$BQ$500,'Arrêts médicaux'!$A$8:$A$500,B15,'Arrêts médicaux'!$D$8:$D$500,Salariés!$H$5)</f>
        <v>0</v>
      </c>
      <c r="AIB15" s="37">
        <f>SUMIFS('Arrêts médicaux'!$BQ$8:$BQ$500,'Arrêts médicaux'!$A$8:$A$500,B15,'Arrêts médicaux'!$D$8:$D$500,Salariés!$H$6)</f>
        <v>0</v>
      </c>
      <c r="AIC15" s="37">
        <f>SUMIFS('Arrêts médicaux'!$BQ$8:$BQ$500,'Arrêts médicaux'!$A$8:$A$500,B15,'Arrêts médicaux'!$D$8:$D$500,Salariés!$H$7)</f>
        <v>0</v>
      </c>
      <c r="AID15" s="38">
        <f t="shared" si="360"/>
        <v>0</v>
      </c>
      <c r="AIE15" s="37">
        <f>SUMIFS('Arrêts médicaux'!$BQ$8:$BQ$500,'Arrêts médicaux'!$A$8:$A$500,B15,'Arrêts médicaux'!$D$8:$D$500,Salariés!$H$8)</f>
        <v>0</v>
      </c>
      <c r="AIF15" s="37">
        <f>SUMIFS('Absences diverses'!$BO$8:$BO$500,'Absences diverses'!$A$8:$A$500,B15,'Absences diverses'!$D$8:$D$500,Salariés!$J$1)</f>
        <v>0</v>
      </c>
      <c r="AIG15" s="37">
        <f>SUMIFS('Absences diverses'!$BO$8:$BO$500,'Absences diverses'!$A$8:$A$500,B15,'Absences diverses'!$D$8:$D$500,Salariés!$J$2)</f>
        <v>0</v>
      </c>
      <c r="AIH15" s="37">
        <f>SUMIFS('Absences diverses'!$BO$8:$BO$500,'Absences diverses'!$A$8:$A$500,B15,'Absences diverses'!$D$8:$D$500,Salariés!$J$3)</f>
        <v>0</v>
      </c>
      <c r="AII15" s="37">
        <f>SUMIFS('Absences diverses'!$BO$8:$BO$500,'Absences diverses'!$A$8:$A$500,B15,'Absences diverses'!$D$8:$D$500,Salariés!$J$4)</f>
        <v>0</v>
      </c>
    </row>
    <row r="16" spans="2:919" x14ac:dyDescent="0.25">
      <c r="B16" s="29">
        <f>+Salariés!A14</f>
        <v>0</v>
      </c>
      <c r="C16" s="29">
        <f>+Salariés!B14</f>
        <v>0</v>
      </c>
      <c r="D16" s="29">
        <f>+Salariés!C14</f>
        <v>0</v>
      </c>
      <c r="E16" s="37">
        <f>SUMIFS('Arrêts médicaux'!$I$8:$I$500,'Arrêts médicaux'!$A$8:$A$500,B16,'Arrêts médicaux'!$D$8:$D$500,Salariés!$H$1)</f>
        <v>0</v>
      </c>
      <c r="F16" s="118">
        <f>SUMIFS('Arrêts médicaux'!$I$8:$I$500,'Arrêts médicaux'!$A$8:$A$500,B16,'Arrêts médicaux'!$D$8:$D$500,Salariés!$H$2)</f>
        <v>0</v>
      </c>
      <c r="G16" s="120">
        <f t="shared" ref="G16:G18" si="361">+F16+E16</f>
        <v>0</v>
      </c>
      <c r="H16" s="37">
        <f>SUMIFS('Arrêts médicaux'!$I$8:$I$500,'Arrêts médicaux'!$A$8:$A$500,B16,'Arrêts médicaux'!$D$8:$D$500,Salariés!$H$3)</f>
        <v>0</v>
      </c>
      <c r="I16" s="37">
        <f>SUMIFS('Arrêts médicaux'!$I$8:$I$500,'Arrêts médicaux'!$A$8:$A$500,B16,'Arrêts médicaux'!$D$8:$D$500,Salariés!$H$4)</f>
        <v>0</v>
      </c>
      <c r="J16" s="38">
        <f t="shared" ref="J16:J18" si="362">+I16+H16</f>
        <v>0</v>
      </c>
      <c r="K16" s="37">
        <f>SUMIFS('Arrêts médicaux'!$I$8:$I$500,'Arrêts médicaux'!$A$8:$A$500,B16,'Arrêts médicaux'!$D$8:$D$500,Salariés!$H$5)</f>
        <v>0</v>
      </c>
      <c r="L16" s="37">
        <f>SUMIFS('Arrêts médicaux'!$I$8:$I$500,'Arrêts médicaux'!$A$8:$A$500,B16,'Arrêts médicaux'!$D$8:$D$500,Salariés!$H$6)</f>
        <v>0</v>
      </c>
      <c r="M16" s="37">
        <f>SUMIFS('Arrêts médicaux'!$I$8:$I$500,'Arrêts médicaux'!$A$8:$A$500,B16,'Arrêts médicaux'!$D$8:$D$500,Salariés!$H$7)</f>
        <v>0</v>
      </c>
      <c r="N16" s="38">
        <f t="shared" ref="N16:N18" si="363">+M16+L16+K16</f>
        <v>0</v>
      </c>
      <c r="O16" s="37">
        <f>SUMIFS('Arrêts médicaux'!$I$8:$I$500,'Arrêts médicaux'!$A$8:$A$500,B16,'Arrêts médicaux'!$D$8:$D$500,Salariés!$H$8)</f>
        <v>0</v>
      </c>
      <c r="P16" s="37">
        <f>SUMIFS('Absences diverses'!$G$8:$G$500,'Absences diverses'!$A$8:$A$500,B16,'Absences diverses'!$D$8:$D$500,Salariés!$J$1)</f>
        <v>0</v>
      </c>
      <c r="Q16" s="37">
        <f>SUMIFS('Absences diverses'!$G$8:$G$500,'Absences diverses'!$A$8:$A$500,B16,'Absences diverses'!$D$8:$D$500,Salariés!$J$2)</f>
        <v>0</v>
      </c>
      <c r="R16" s="37">
        <f>SUMIFS('Absences diverses'!$G$8:$G$500,'Absences diverses'!$A$8:$A$500,B16,'Absences diverses'!$D$8:$D$500,Salariés!$J$3)</f>
        <v>0</v>
      </c>
      <c r="S16" s="116">
        <f>SUMIFS('Absences diverses'!$G$8:$G$500,'Absences diverses'!$A$8:$A$500,B16,'Absences diverses'!$D$8:$D$500,Salariés!$J$4)</f>
        <v>0</v>
      </c>
      <c r="T16" s="115">
        <f>SUMIFS('Arrêts médicaux'!$J$8:$J$500,'Arrêts médicaux'!$A$8:$A$500,B16,'Arrêts médicaux'!$D$8:$D$500,Salariés!$H$1)</f>
        <v>0</v>
      </c>
      <c r="U16" s="37">
        <f>SUMIFS('Arrêts médicaux'!$J$8:$J$500,'Arrêts médicaux'!$A$8:$A$500,B16,'Arrêts médicaux'!$D$8:$D$500,Salariés!$H$2)</f>
        <v>0</v>
      </c>
      <c r="V16" s="38">
        <f t="shared" si="181"/>
        <v>0</v>
      </c>
      <c r="W16" s="37">
        <f>SUMIFS('Arrêts médicaux'!$J$8:$J$500,'Arrêts médicaux'!$A$8:$A$500,B16,'Arrêts médicaux'!$D$8:$D$500,Salariés!$H$3)</f>
        <v>0</v>
      </c>
      <c r="X16" s="37">
        <f>SUMIFS('Arrêts médicaux'!$J$8:$J$500,'Arrêts médicaux'!$A$8:$A$500,B16,'Arrêts médicaux'!$D$8:$D$500,Salariés!$H$4)</f>
        <v>0</v>
      </c>
      <c r="Y16" s="38">
        <f t="shared" si="182"/>
        <v>0</v>
      </c>
      <c r="Z16" s="37">
        <f>SUMIFS('Arrêts médicaux'!$J$8:$J$500,'Arrêts médicaux'!$A$8:$A$500,B16,'Arrêts médicaux'!$D$8:$D$500,Salariés!$H$5)</f>
        <v>0</v>
      </c>
      <c r="AA16" s="37">
        <f>SUMIFS('Arrêts médicaux'!$J$8:$J$500,'Arrêts médicaux'!$A$8:$A$500,B16,'Arrêts médicaux'!$D$8:$D$500,Salariés!$H$6)</f>
        <v>0</v>
      </c>
      <c r="AB16" s="37">
        <f>SUMIFS('Arrêts médicaux'!$J$8:$J$500,'Arrêts médicaux'!$A$8:$A$500,B16,'Arrêts médicaux'!$D$8:$D$500,Salariés!$H$7)</f>
        <v>0</v>
      </c>
      <c r="AC16" s="38">
        <f t="shared" si="183"/>
        <v>0</v>
      </c>
      <c r="AD16" s="37">
        <f>SUMIFS('Arrêts médicaux'!$J$8:$J$500,'Arrêts médicaux'!$A$8:$A$500,B16,'Arrêts médicaux'!$D$8:$D$500,Salariés!$H$8)</f>
        <v>0</v>
      </c>
      <c r="AE16" s="37">
        <f>SUMIFS('Absences diverses'!$H$8:$H$500,'Absences diverses'!$A$8:$A$500,B16,'Absences diverses'!$D$8:$D$500,Salariés!$J$1)</f>
        <v>0</v>
      </c>
      <c r="AF16" s="37">
        <f>SUMIFS('Absences diverses'!$H$8:$H$500,'Absences diverses'!$A$8:$A$500,B16,'Absences diverses'!$D$8:$D$500,Salariés!$J$2)</f>
        <v>0</v>
      </c>
      <c r="AG16" s="37">
        <f>SUMIFS('Absences diverses'!$H$8:$H$500,'Absences diverses'!$A$8:$A$500,B16,'Absences diverses'!$D$8:$D$500,Salariés!$J$3)</f>
        <v>0</v>
      </c>
      <c r="AH16" s="116">
        <f>SUMIFS('Absences diverses'!$H$8:$H$500,'Absences diverses'!$A$8:$A$500,B16,'Absences diverses'!$D$8:$D$500,Salariés!$J$4)</f>
        <v>0</v>
      </c>
      <c r="AI16" s="37">
        <f>SUMIFS('Arrêts médicaux'!$K$8:$K$500,'Arrêts médicaux'!$A$8:$A$500,B16,'Arrêts médicaux'!$D$8:$D$500,Salariés!$H$1)</f>
        <v>0</v>
      </c>
      <c r="AJ16" s="37">
        <f>SUMIFS('Arrêts médicaux'!$K$8:$K$500,'Arrêts médicaux'!$A$8:$A$500,B16,'Arrêts médicaux'!$D$8:$D$500,Salariés!$H$2)</f>
        <v>0</v>
      </c>
      <c r="AK16" s="38">
        <f t="shared" si="184"/>
        <v>0</v>
      </c>
      <c r="AL16" s="37">
        <f>SUMIFS('Arrêts médicaux'!$K$8:$K$500,'Arrêts médicaux'!$A$8:$A$500,B16,'Arrêts médicaux'!$D$8:$D$500,Salariés!$H$3)</f>
        <v>0</v>
      </c>
      <c r="AM16" s="37">
        <f>SUMIFS('Arrêts médicaux'!$K$8:$K$500,'Arrêts médicaux'!$A$8:$A$500,B16,'Arrêts médicaux'!$D$8:$D$500,Salariés!$H$4)</f>
        <v>0</v>
      </c>
      <c r="AN16" s="38">
        <f t="shared" si="185"/>
        <v>0</v>
      </c>
      <c r="AO16" s="37">
        <f>SUMIFS('Arrêts médicaux'!$K$8:$K$500,'Arrêts médicaux'!$A$8:$A$500,B16,'Arrêts médicaux'!$D$8:$D$500,Salariés!$H$5)</f>
        <v>0</v>
      </c>
      <c r="AP16" s="37">
        <f>SUMIFS('Arrêts médicaux'!$K$8:$K$500,'Arrêts médicaux'!$A$8:$A$500,B16,'Arrêts médicaux'!$D$8:$D$500,Salariés!$H$6)</f>
        <v>0</v>
      </c>
      <c r="AQ16" s="37">
        <f>SUMIFS('Arrêts médicaux'!$K$8:$K$500,'Arrêts médicaux'!$A$8:$A$500,B16,'Arrêts médicaux'!$D$8:$D$500,Salariés!$H$7)</f>
        <v>0</v>
      </c>
      <c r="AR16" s="38">
        <f t="shared" si="186"/>
        <v>0</v>
      </c>
      <c r="AS16" s="37">
        <f>SUMIFS('Arrêts médicaux'!$K$8:$K$500,'Arrêts médicaux'!$A$8:$A$500,B16,'Arrêts médicaux'!$D$8:$D$500,Salariés!$H$8)</f>
        <v>0</v>
      </c>
      <c r="AT16" s="37">
        <f>SUMIFS('Absences diverses'!$I$8:$I$500,'Absences diverses'!$A$8:$A$500,B16,'Absences diverses'!$D$8:$D$500,Salariés!$J$1)</f>
        <v>0</v>
      </c>
      <c r="AU16" s="37">
        <f>SUMIFS('Absences diverses'!$I$8:$I$500,'Absences diverses'!$A$8:$A$500,B16,'Absences diverses'!$D$8:$D$500,Salariés!$J$2)</f>
        <v>0</v>
      </c>
      <c r="AV16" s="37">
        <f>SUMIFS('Absences diverses'!$I$8:$I$500,'Absences diverses'!$A$8:$A$500,B16,'Absences diverses'!$D$8:$D$500,Salariés!$J$3)</f>
        <v>0</v>
      </c>
      <c r="AW16" s="116">
        <f>SUMIFS('Absences diverses'!$I$8:$I$500,'Absences diverses'!$A$8:$A$500,B16,'Absences diverses'!$D$8:$D$500,Salariés!$J$4)</f>
        <v>0</v>
      </c>
      <c r="AX16" s="37">
        <f>SUMIFS('Arrêts médicaux'!$L$8:$L$500,'Arrêts médicaux'!$A$8:$A$500,B16,'Arrêts médicaux'!$D$8:$D$500,Salariés!$H$1)</f>
        <v>0</v>
      </c>
      <c r="AY16" s="37">
        <f>SUMIFS('Arrêts médicaux'!$L$8:$L$500,'Arrêts médicaux'!$A$8:$A$500,B16,'Arrêts médicaux'!$D$8:$D$500,Salariés!$H$2)</f>
        <v>0</v>
      </c>
      <c r="AZ16" s="38">
        <f t="shared" si="187"/>
        <v>0</v>
      </c>
      <c r="BA16" s="37">
        <f>SUMIFS('Arrêts médicaux'!$L$8:$L$500,'Arrêts médicaux'!$A$8:$A$500,B16,'Arrêts médicaux'!$D$8:$D$500,Salariés!$H$3)</f>
        <v>0</v>
      </c>
      <c r="BB16" s="37">
        <f>SUMIFS('Arrêts médicaux'!$L$8:$L$500,'Arrêts médicaux'!$A$8:$A$500,B16,'Arrêts médicaux'!$D$8:$D$500,Salariés!$H$4)</f>
        <v>0</v>
      </c>
      <c r="BC16" s="38">
        <f t="shared" si="188"/>
        <v>0</v>
      </c>
      <c r="BD16" s="37">
        <f>SUMIFS('Arrêts médicaux'!$L$8:$L$500,'Arrêts médicaux'!$A$8:$A$500,B16,'Arrêts médicaux'!$D$8:$D$500,Salariés!$H$5)</f>
        <v>0</v>
      </c>
      <c r="BE16" s="37">
        <f>SUMIFS('Arrêts médicaux'!$L$8:$L$500,'Arrêts médicaux'!$A$8:$A$500,B16,'Arrêts médicaux'!$D$8:$D$500,Salariés!$H$6)</f>
        <v>0</v>
      </c>
      <c r="BF16" s="37">
        <f>SUMIFS('Arrêts médicaux'!$L$8:$L$500,'Arrêts médicaux'!$A$8:$A$500,B16,'Arrêts médicaux'!$D$8:$D$500,Salariés!$H$7)</f>
        <v>0</v>
      </c>
      <c r="BG16" s="38">
        <f t="shared" si="189"/>
        <v>0</v>
      </c>
      <c r="BH16" s="37">
        <f>SUMIFS('Arrêts médicaux'!$L$8:$L$500,'Arrêts médicaux'!$A$8:$A$500,B16,'Arrêts médicaux'!$D$8:$D$500,Salariés!$H$8)</f>
        <v>0</v>
      </c>
      <c r="BI16" s="37">
        <f>SUMIFS('Absences diverses'!$J$8:$J$500,'Absences diverses'!$A$8:$A$500,B16,'Absences diverses'!$D$8:$D$500,Salariés!$J$1)</f>
        <v>0</v>
      </c>
      <c r="BJ16" s="37">
        <f>SUMIFS('Absences diverses'!$J$8:$J$500,'Absences diverses'!$A$8:$A$500,B16,'Absences diverses'!$D$8:$D$500,Salariés!$J$2)</f>
        <v>0</v>
      </c>
      <c r="BK16" s="37">
        <f>SUMIFS('Absences diverses'!$J$8:$J$500,'Absences diverses'!$A$8:$A$500,B16,'Absences diverses'!$D$8:$D$500,Salariés!$J$3)</f>
        <v>0</v>
      </c>
      <c r="BL16" s="116">
        <f>SUMIFS('Absences diverses'!$J$8:$J$500,'Absences diverses'!$A$8:$A$500,B16,'Absences diverses'!$D$8:$D$500,Salariés!$J$4)</f>
        <v>0</v>
      </c>
      <c r="BM16" s="37">
        <f>SUMIFS('Arrêts médicaux'!$M$8:$M$500,'Arrêts médicaux'!$A$8:$A$500,B16,'Arrêts médicaux'!$D$8:$D$500,Salariés!$H$1)</f>
        <v>0</v>
      </c>
      <c r="BN16" s="37">
        <f>SUMIFS('Arrêts médicaux'!$M$8:$M$500,'Arrêts médicaux'!$A$8:$A$500,B16,'Arrêts médicaux'!$D$8:$D$500,Salariés!$H$2)</f>
        <v>0</v>
      </c>
      <c r="BO16" s="38">
        <f t="shared" si="190"/>
        <v>0</v>
      </c>
      <c r="BP16" s="37">
        <f>SUMIFS('Arrêts médicaux'!$M$8:$M$500,'Arrêts médicaux'!$A$8:$A$500,B16,'Arrêts médicaux'!$D$8:$D$500,Salariés!$H$3)</f>
        <v>0</v>
      </c>
      <c r="BQ16" s="37">
        <f>SUMIFS('Arrêts médicaux'!$M$8:$M$500,'Arrêts médicaux'!$A$8:$A$500,B16,'Arrêts médicaux'!$D$8:$D$500,Salariés!$H$4)</f>
        <v>0</v>
      </c>
      <c r="BR16" s="38">
        <f t="shared" si="191"/>
        <v>0</v>
      </c>
      <c r="BS16" s="37">
        <f>SUMIFS('Arrêts médicaux'!$M$8:$M$500,'Arrêts médicaux'!$A$8:$A$500,B16,'Arrêts médicaux'!$D$8:$D$500,Salariés!$H$5)</f>
        <v>0</v>
      </c>
      <c r="BT16" s="37">
        <f>SUMIFS('Arrêts médicaux'!$M$8:$M$500,'Arrêts médicaux'!$A$8:$A$500,B16,'Arrêts médicaux'!$D$8:$D$500,Salariés!$H$6)</f>
        <v>0</v>
      </c>
      <c r="BU16" s="37">
        <f>SUMIFS('Arrêts médicaux'!$M$8:$M$500,'Arrêts médicaux'!$A$8:$A$500,B16,'Arrêts médicaux'!$D$8:$D$500,Salariés!$H$7)</f>
        <v>0</v>
      </c>
      <c r="BV16" s="38">
        <f t="shared" si="192"/>
        <v>0</v>
      </c>
      <c r="BW16" s="37">
        <f>SUMIFS('Arrêts médicaux'!$M$8:$M$500,'Arrêts médicaux'!$A$8:$A$500,B16,'Arrêts médicaux'!$D$8:$D$500,Salariés!$H$8)</f>
        <v>0</v>
      </c>
      <c r="BX16" s="37">
        <f>SUMIFS('Absences diverses'!$K$8:$K$500,'Absences diverses'!$A$8:$A$500,B16,'Absences diverses'!$D$8:$D$500,Salariés!$J$1)</f>
        <v>0</v>
      </c>
      <c r="BY16" s="37">
        <f>SUMIFS('Absences diverses'!$K$8:$K$500,'Absences diverses'!$A$8:$A$500,B16,'Absences diverses'!$D$8:$D$500,Salariés!$J$2)</f>
        <v>0</v>
      </c>
      <c r="BZ16" s="37">
        <f>SUMIFS('Absences diverses'!$K$8:$K$500,'Absences diverses'!$A$8:$A$500,B16,'Absences diverses'!$D$8:$D$500,Salariés!$J$3)</f>
        <v>0</v>
      </c>
      <c r="CA16" s="37">
        <f>SUMIFS('Absences diverses'!$K$8:$K$500,'Absences diverses'!$A$8:$A$500,B16,'Absences diverses'!$D$8:$D$500,Salariés!$J$4)</f>
        <v>0</v>
      </c>
      <c r="CB16" s="37">
        <f>SUMIFS('Arrêts médicaux'!$N$8:$N$500,'Arrêts médicaux'!$A$8:$A$500,B16,'Arrêts médicaux'!$D$8:$D$500,Salariés!$H$1)</f>
        <v>0</v>
      </c>
      <c r="CC16" s="37">
        <f>SUMIFS('Arrêts médicaux'!$N$8:$N$500,'Arrêts médicaux'!$A$8:$A$500,B16,'Arrêts médicaux'!$D$8:$D$500,Salariés!$H$2)</f>
        <v>0</v>
      </c>
      <c r="CD16" s="38">
        <f t="shared" si="193"/>
        <v>0</v>
      </c>
      <c r="CE16" s="37">
        <f>SUMIFS('Arrêts médicaux'!$N$8:$N$500,'Arrêts médicaux'!$A$8:$A$500,B16,'Arrêts médicaux'!$D$8:$D$500,Salariés!$H$3)</f>
        <v>0</v>
      </c>
      <c r="CF16" s="37">
        <f>SUMIFS('Arrêts médicaux'!$N$8:$N$500,'Arrêts médicaux'!$A$8:$A$500,B16,'Arrêts médicaux'!$D$8:$D$500,Salariés!$H$4)</f>
        <v>0</v>
      </c>
      <c r="CG16" s="38">
        <f t="shared" si="194"/>
        <v>0</v>
      </c>
      <c r="CH16" s="37">
        <f>SUMIFS('Arrêts médicaux'!$N$8:$N$500,'Arrêts médicaux'!$A$8:$A$500,B16,'Arrêts médicaux'!$D$8:$D$500,Salariés!$H$5)</f>
        <v>0</v>
      </c>
      <c r="CI16" s="37">
        <f>SUMIFS('Arrêts médicaux'!$N$8:$N$500,'Arrêts médicaux'!$A$8:$A$500,B16,'Arrêts médicaux'!$D$8:$D$500,Salariés!$H$6)</f>
        <v>0</v>
      </c>
      <c r="CJ16" s="37">
        <f>SUMIFS('Arrêts médicaux'!$N$8:$N$500,'Arrêts médicaux'!$A$8:$A$500,B16,'Arrêts médicaux'!$D$8:$D$500,Salariés!$H$7)</f>
        <v>0</v>
      </c>
      <c r="CK16" s="38">
        <f t="shared" si="195"/>
        <v>0</v>
      </c>
      <c r="CL16" s="37">
        <f>SUMIFS('Arrêts médicaux'!$N$8:$N$500,'Arrêts médicaux'!$A$8:$A$500,B16,'Arrêts médicaux'!$D$8:$D$500,Salariés!$H$8)</f>
        <v>0</v>
      </c>
      <c r="CM16" s="37">
        <f>SUMIFS('Absences diverses'!$L$8:$L$500,'Absences diverses'!$A$8:$A$500,B16,'Absences diverses'!$D$8:$D$500,Salariés!$J$1)</f>
        <v>0</v>
      </c>
      <c r="CN16" s="37">
        <f>SUMIFS('Absences diverses'!$L$8:$L$500,'Absences diverses'!$A$8:$A$500,B16,'Absences diverses'!$D$8:$D$500,Salariés!$J$2)</f>
        <v>0</v>
      </c>
      <c r="CO16" s="37">
        <f>SUMIFS('Absences diverses'!$L$8:$L$500,'Absences diverses'!$A$8:$A$500,B16,'Absences diverses'!$D$8:$D$500,Salariés!$J$3)</f>
        <v>0</v>
      </c>
      <c r="CP16" s="37">
        <f>SUMIFS('Absences diverses'!$L$8:$L$500,'Absences diverses'!$A$8:$A$500,B16,'Absences diverses'!$D$8:$D$500,Salariés!$J$4)</f>
        <v>0</v>
      </c>
      <c r="CQ16" s="37">
        <f>SUMIFS('Arrêts médicaux'!$O$8:$O$500,'Arrêts médicaux'!$A$8:$A$500,B16,'Arrêts médicaux'!$D$8:$D$500,Salariés!$H$1)</f>
        <v>0</v>
      </c>
      <c r="CR16" s="37">
        <f>SUMIFS('Arrêts médicaux'!$O$8:$O$500,'Arrêts médicaux'!$A$8:$A$500,B16,'Arrêts médicaux'!$D$8:$D$500,Salariés!$H$2)</f>
        <v>0</v>
      </c>
      <c r="CS16" s="38">
        <f t="shared" si="196"/>
        <v>0</v>
      </c>
      <c r="CT16" s="37">
        <f>SUMIFS('Arrêts médicaux'!$O$8:$O$500,'Arrêts médicaux'!$A$8:$A$500,B16,'Arrêts médicaux'!$D$8:$D$500,Salariés!$H$3)</f>
        <v>0</v>
      </c>
      <c r="CU16" s="37">
        <f>SUMIFS('Arrêts médicaux'!$O$8:$O$500,'Arrêts médicaux'!$A$8:$A$500,B16,'Arrêts médicaux'!$D$8:$D$500,Salariés!$H$4)</f>
        <v>0</v>
      </c>
      <c r="CV16" s="38">
        <f t="shared" si="197"/>
        <v>0</v>
      </c>
      <c r="CW16" s="37">
        <f>SUMIFS('Arrêts médicaux'!$O$8:$O$500,'Arrêts médicaux'!$A$8:$A$500,B16,'Arrêts médicaux'!$D$8:$D$500,Salariés!$H$5)</f>
        <v>0</v>
      </c>
      <c r="CX16" s="37">
        <f>SUMIFS('Arrêts médicaux'!$O$8:$O$500,'Arrêts médicaux'!$A$8:$A$500,B16,'Arrêts médicaux'!$D$8:$D$500,Salariés!$H$6)</f>
        <v>0</v>
      </c>
      <c r="CY16" s="37">
        <f>SUMIFS('Arrêts médicaux'!$O$8:$O$500,'Arrêts médicaux'!$A$8:$A$500,B16,'Arrêts médicaux'!$D$8:$D$500,Salariés!$H$7)</f>
        <v>0</v>
      </c>
      <c r="CZ16" s="38">
        <f t="shared" si="198"/>
        <v>0</v>
      </c>
      <c r="DA16" s="37">
        <f>SUMIFS('Arrêts médicaux'!$O$8:$O$500,'Arrêts médicaux'!$A$8:$A$500,B16,'Arrêts médicaux'!$D$8:$D$500,Salariés!$H$8)</f>
        <v>0</v>
      </c>
      <c r="DB16" s="37">
        <f>SUMIFS('Absences diverses'!$M$8:$M$500,'Absences diverses'!$A$8:$A$500,B16,'Absences diverses'!$D$8:$D$500,Salariés!$J$1)</f>
        <v>0</v>
      </c>
      <c r="DC16" s="37">
        <f>SUMIFS('Absences diverses'!$M$8:$M$500,'Absences diverses'!$A$8:$A$500,B16,'Absences diverses'!$D$8:$D$500,Salariés!$J$2)</f>
        <v>0</v>
      </c>
      <c r="DD16" s="37">
        <f>SUMIFS('Absences diverses'!$M$8:$M$500,'Absences diverses'!$A$8:$A$500,B16,'Absences diverses'!$D$8:$D$500,Salariés!$J$3)</f>
        <v>0</v>
      </c>
      <c r="DE16" s="37">
        <f>SUMIFS('Absences diverses'!$M$8:$M$500,'Absences diverses'!$A$8:$A$500,B16,'Absences diverses'!$D$8:$D$500,Salariés!$J$4)</f>
        <v>0</v>
      </c>
      <c r="DF16" s="37">
        <f>SUMIFS('Arrêts médicaux'!$P$8:$P$500,'Arrêts médicaux'!$A$8:$A$500,B16,'Arrêts médicaux'!$D$8:$D$500,Salariés!$H$1)</f>
        <v>0</v>
      </c>
      <c r="DG16" s="37">
        <f>SUMIFS('Arrêts médicaux'!$P$8:$P$500,'Arrêts médicaux'!$A$8:$A$500,B16,'Arrêts médicaux'!$D$8:$D$500,Salariés!$H$2)</f>
        <v>0</v>
      </c>
      <c r="DH16" s="38">
        <f t="shared" si="199"/>
        <v>0</v>
      </c>
      <c r="DI16" s="37">
        <f>SUMIFS('Arrêts médicaux'!$P$8:$P$500,'Arrêts médicaux'!$A$8:$A$500,B16,'Arrêts médicaux'!$D$8:$D$500,Salariés!$H$3)</f>
        <v>0</v>
      </c>
      <c r="DJ16" s="37">
        <f>SUMIFS('Arrêts médicaux'!$P$8:$P$500,'Arrêts médicaux'!$A$8:$A$500,B16,'Arrêts médicaux'!$D$8:$D$500,Salariés!$H$4)</f>
        <v>0</v>
      </c>
      <c r="DK16" s="38">
        <f t="shared" si="200"/>
        <v>0</v>
      </c>
      <c r="DL16" s="37">
        <f>SUMIFS('Arrêts médicaux'!$P$8:$P$500,'Arrêts médicaux'!$A$8:$A$500,B16,'Arrêts médicaux'!$D$8:$D$500,Salariés!$H$5)</f>
        <v>0</v>
      </c>
      <c r="DM16" s="37">
        <f>SUMIFS('Arrêts médicaux'!$P$8:$P$500,'Arrêts médicaux'!$A$8:$A$500,B16,'Arrêts médicaux'!$D$8:$D$500,Salariés!$H$6)</f>
        <v>0</v>
      </c>
      <c r="DN16" s="37">
        <f>SUMIFS('Arrêts médicaux'!$P$8:$P$500,'Arrêts médicaux'!$A$8:$A$500,B16,'Arrêts médicaux'!$D$8:$D$500,Salariés!$H$7)</f>
        <v>0</v>
      </c>
      <c r="DO16" s="38">
        <f t="shared" si="201"/>
        <v>0</v>
      </c>
      <c r="DP16" s="37">
        <f>SUMIFS('Arrêts médicaux'!$P$8:$P$500,'Arrêts médicaux'!$A$8:$A$500,B16,'Arrêts médicaux'!$D$8:$D$500,Salariés!$H$8)</f>
        <v>0</v>
      </c>
      <c r="DQ16" s="37">
        <f>SUMIFS('Absences diverses'!$N$8:$N$500,'Absences diverses'!$A$8:$A$500,B16,'Absences diverses'!$D$8:$D$500,Salariés!$J$1)</f>
        <v>0</v>
      </c>
      <c r="DR16" s="37">
        <f>SUMIFS('Absences diverses'!$N$8:$N$500,'Absences diverses'!$A$8:$A$500,B16,'Absences diverses'!$D$8:$D$500,Salariés!$J$2)</f>
        <v>0</v>
      </c>
      <c r="DS16" s="37">
        <f>SUMIFS('Absences diverses'!$N$8:$N$500,'Absences diverses'!$A$8:$A$500,B16,'Absences diverses'!$D$8:$D$500,Salariés!$J$3)</f>
        <v>0</v>
      </c>
      <c r="DT16" s="37">
        <f>SUMIFS('Absences diverses'!$N$8:$N$500,'Absences diverses'!$A$8:$A$500,B16,'Absences diverses'!$D$8:$D$500,Salariés!$J$4)</f>
        <v>0</v>
      </c>
      <c r="DU16" s="37">
        <f>SUMIFS('Arrêts médicaux'!$Q$8:$Q$500,'Arrêts médicaux'!$A$8:$A$500,B16,'Arrêts médicaux'!$D$8:$D$500,Salariés!$H$1)</f>
        <v>0</v>
      </c>
      <c r="DV16" s="37">
        <f>SUMIFS('Arrêts médicaux'!$Q$8:$Q$500,'Arrêts médicaux'!$A$8:$A$500,B16,'Arrêts médicaux'!$D$8:$D$500,Salariés!$H$2)</f>
        <v>0</v>
      </c>
      <c r="DW16" s="38">
        <f t="shared" si="202"/>
        <v>0</v>
      </c>
      <c r="DX16" s="37">
        <f>SUMIFS('Arrêts médicaux'!$Q$8:$Q$500,'Arrêts médicaux'!$A$8:$A$500,B16,'Arrêts médicaux'!$D$8:$D$500,Salariés!$H$3)</f>
        <v>0</v>
      </c>
      <c r="DY16" s="37">
        <f>SUMIFS('Arrêts médicaux'!$Q$8:$Q$500,'Arrêts médicaux'!$A$8:$A$500,B16,'Arrêts médicaux'!$D$8:$D$500,Salariés!$H$4)</f>
        <v>0</v>
      </c>
      <c r="DZ16" s="38">
        <f t="shared" si="203"/>
        <v>0</v>
      </c>
      <c r="EA16" s="37">
        <f>SUMIFS('Arrêts médicaux'!$Q$8:$Q$500,'Arrêts médicaux'!$A$8:$A$500,B16,'Arrêts médicaux'!$D$8:$D$500,Salariés!$H$5)</f>
        <v>0</v>
      </c>
      <c r="EB16" s="37">
        <f>SUMIFS('Arrêts médicaux'!$Q$8:$Q$500,'Arrêts médicaux'!$A$8:$A$500,B16,'Arrêts médicaux'!$D$8:$D$500,Salariés!$H$6)</f>
        <v>0</v>
      </c>
      <c r="EC16" s="37">
        <f>SUMIFS('Arrêts médicaux'!$Q$8:$Q$500,'Arrêts médicaux'!$A$8:$A$500,B16,'Arrêts médicaux'!$D$8:$D$500,Salariés!$H$7)</f>
        <v>0</v>
      </c>
      <c r="ED16" s="38">
        <f t="shared" si="204"/>
        <v>0</v>
      </c>
      <c r="EE16" s="37">
        <f>SUMIFS('Arrêts médicaux'!$Q$8:$Q$500,'Arrêts médicaux'!$A$8:$A$500,B16,'Arrêts médicaux'!$D$8:$D$500,Salariés!$H$8)</f>
        <v>0</v>
      </c>
      <c r="EF16" s="37">
        <f>SUMIFS('Absences diverses'!$O$8:$O$500,'Absences diverses'!$A$8:$A$500,B16,'Absences diverses'!$D$8:$D$500,Salariés!$J$1)</f>
        <v>0</v>
      </c>
      <c r="EG16" s="37">
        <f>SUMIFS('Absences diverses'!$O$8:$O$500,'Absences diverses'!$A$8:$A$500,B16,'Absences diverses'!$D$8:$D$500,Salariés!$J$2)</f>
        <v>0</v>
      </c>
      <c r="EH16" s="37">
        <f>SUMIFS('Absences diverses'!$O$8:$O$500,'Absences diverses'!$A$8:$A$500,B16,'Absences diverses'!$D$8:$D$500,Salariés!$J$3)</f>
        <v>0</v>
      </c>
      <c r="EI16" s="37">
        <f>SUMIFS('Absences diverses'!$O$8:$O$500,'Absences diverses'!$A$8:$A$500,B16,'Absences diverses'!$D$8:$D$500,Salariés!$J$4)</f>
        <v>0</v>
      </c>
      <c r="EJ16" s="37">
        <f>SUMIFS('Arrêts médicaux'!$R$8:$R$500,'Arrêts médicaux'!$A$8:$A$500,B16,'Arrêts médicaux'!$D$8:$D$500,Salariés!$H$1)</f>
        <v>0</v>
      </c>
      <c r="EK16" s="37">
        <f>SUMIFS('Arrêts médicaux'!$R$8:$R$500,'Arrêts médicaux'!$A$8:$A$500,B16,'Arrêts médicaux'!$D$8:$D$500,Salariés!$H$2)</f>
        <v>0</v>
      </c>
      <c r="EL16" s="38">
        <f t="shared" si="205"/>
        <v>0</v>
      </c>
      <c r="EM16" s="37">
        <f>SUMIFS('Arrêts médicaux'!$R$8:$R$500,'Arrêts médicaux'!$A$8:$A$500,B16,'Arrêts médicaux'!$D$8:$D$500,Salariés!$H$3)</f>
        <v>0</v>
      </c>
      <c r="EN16" s="37">
        <f>SUMIFS('Arrêts médicaux'!$R$8:$R$500,'Arrêts médicaux'!$A$8:$A$500,B16,'Arrêts médicaux'!$D$8:$D$500,Salariés!$H$4)</f>
        <v>0</v>
      </c>
      <c r="EO16" s="38">
        <f t="shared" si="206"/>
        <v>0</v>
      </c>
      <c r="EP16" s="37">
        <f>SUMIFS('Arrêts médicaux'!$R$8:$R$500,'Arrêts médicaux'!$A$8:$A$500,B16,'Arrêts médicaux'!$D$8:$D$500,Salariés!$H$5)</f>
        <v>0</v>
      </c>
      <c r="EQ16" s="37">
        <f>SUMIFS('Arrêts médicaux'!$R$8:$R$500,'Arrêts médicaux'!$A$8:$A$500,B16,'Arrêts médicaux'!$D$8:$D$500,Salariés!$H$6)</f>
        <v>0</v>
      </c>
      <c r="ER16" s="37">
        <f>SUMIFS('Arrêts médicaux'!$R$8:$R$500,'Arrêts médicaux'!$A$8:$A$500,B16,'Arrêts médicaux'!$D$8:$D$500,Salariés!$H$7)</f>
        <v>0</v>
      </c>
      <c r="ES16" s="38">
        <f t="shared" si="207"/>
        <v>0</v>
      </c>
      <c r="ET16" s="37">
        <f>SUMIFS('Arrêts médicaux'!$R$8:$R$500,'Arrêts médicaux'!$A$8:$A$500,B16,'Arrêts médicaux'!$D$8:$D$500,Salariés!$H$8)</f>
        <v>0</v>
      </c>
      <c r="EU16" s="37">
        <f>SUMIFS('Absences diverses'!$P$8:$P$500,'Absences diverses'!$A$8:$A$500,B16,'Absences diverses'!$D$8:$D$500,Salariés!$J$1)</f>
        <v>0</v>
      </c>
      <c r="EV16" s="37">
        <f>SUMIFS('Absences diverses'!$P$8:$P$500,'Absences diverses'!$A$8:$A$500,B16,'Absences diverses'!$D$8:$D$500,Salariés!$J$2)</f>
        <v>0</v>
      </c>
      <c r="EW16" s="37">
        <f>SUMIFS('Absences diverses'!$P$8:$P$500,'Absences diverses'!$A$8:$A$500,B16,'Absences diverses'!$D$8:$D$500,Salariés!$J$3)</f>
        <v>0</v>
      </c>
      <c r="EX16" s="37">
        <f>SUMIFS('Absences diverses'!$P$8:$P$500,'Absences diverses'!$A$8:$A$500,B16,'Absences diverses'!$D$8:$D$500,Salariés!$J$4)</f>
        <v>0</v>
      </c>
      <c r="EY16" s="37">
        <f>SUMIFS('Arrêts médicaux'!$S$8:$S$500,'Arrêts médicaux'!$A$8:$A$500,B16,'Arrêts médicaux'!$D$8:$D$500,Salariés!$H$1)</f>
        <v>0</v>
      </c>
      <c r="EZ16" s="37">
        <f>SUMIFS('Arrêts médicaux'!$S$8:$S$500,'Arrêts médicaux'!$A$8:$A$500,B16,'Arrêts médicaux'!$D$8:$D$500,Salariés!$H$2)</f>
        <v>0</v>
      </c>
      <c r="FA16" s="38">
        <f t="shared" si="208"/>
        <v>0</v>
      </c>
      <c r="FB16" s="37">
        <f>SUMIFS('Arrêts médicaux'!$S$8:$S$500,'Arrêts médicaux'!$A$8:$A$500,B16,'Arrêts médicaux'!$D$8:$D$500,Salariés!$H$3)</f>
        <v>0</v>
      </c>
      <c r="FC16" s="37">
        <f>SUMIFS('Arrêts médicaux'!$S$8:$S$500,'Arrêts médicaux'!$A$8:$A$500,B16,'Arrêts médicaux'!$D$8:$D$500,Salariés!$H$4)</f>
        <v>0</v>
      </c>
      <c r="FD16" s="38">
        <f t="shared" si="209"/>
        <v>0</v>
      </c>
      <c r="FE16" s="37">
        <f>SUMIFS('Arrêts médicaux'!$S$8:$S$500,'Arrêts médicaux'!$A$8:$A$500,B16,'Arrêts médicaux'!$D$8:$D$500,Salariés!$H$5)</f>
        <v>0</v>
      </c>
      <c r="FF16" s="37">
        <f>SUMIFS('Arrêts médicaux'!$S$8:$S$500,'Arrêts médicaux'!$A$8:$A$500,B16,'Arrêts médicaux'!$D$8:$D$500,Salariés!$H$6)</f>
        <v>0</v>
      </c>
      <c r="FG16" s="37">
        <f>SUMIFS('Arrêts médicaux'!$S$8:$S$500,'Arrêts médicaux'!$A$8:$A$500,B16,'Arrêts médicaux'!$D$8:$D$500,Salariés!$H$7)</f>
        <v>0</v>
      </c>
      <c r="FH16" s="38">
        <f t="shared" si="210"/>
        <v>0</v>
      </c>
      <c r="FI16" s="37">
        <f>SUMIFS('Arrêts médicaux'!$S$8:$S$500,'Arrêts médicaux'!$A$8:$A$500,B16,'Arrêts médicaux'!$D$8:$D$500,Salariés!$H$8)</f>
        <v>0</v>
      </c>
      <c r="FJ16" s="37">
        <f>SUMIFS('Absences diverses'!$Q$8:$Q$500,'Absences diverses'!$A$8:$A$500,B16,'Absences diverses'!$D$8:$D$500,Salariés!$J$1)</f>
        <v>0</v>
      </c>
      <c r="FK16" s="37">
        <f>SUMIFS('Absences diverses'!$Q$8:$Q$500,'Absences diverses'!$A$8:$A$500,B16,'Absences diverses'!$D$8:$D$500,Salariés!$J$2)</f>
        <v>0</v>
      </c>
      <c r="FL16" s="37">
        <f>SUMIFS('Absences diverses'!$Q$8:$Q$500,'Absences diverses'!$A$8:$A$500,B16,'Absences diverses'!$D$8:$D$500,Salariés!$J$3)</f>
        <v>0</v>
      </c>
      <c r="FM16" s="37">
        <f>SUMIFS('Absences diverses'!$Q$8:$Q$500,'Absences diverses'!$A$8:$A$500,B16,'Absences diverses'!$D$8:$D$500,Salariés!$J$4)</f>
        <v>0</v>
      </c>
      <c r="FN16" s="37">
        <f>SUMIFS('Arrêts médicaux'!$T$8:$T$500,'Arrêts médicaux'!$A$8:$A$500,B16,'Arrêts médicaux'!$D$8:$D$500,Salariés!$H$1)</f>
        <v>0</v>
      </c>
      <c r="FO16" s="37">
        <f>SUMIFS('Arrêts médicaux'!$T$8:$T$500,'Arrêts médicaux'!$A$8:$A$500,B16,'Arrêts médicaux'!$D$8:$D$500,Salariés!$H$2)</f>
        <v>0</v>
      </c>
      <c r="FP16" s="38">
        <f t="shared" si="211"/>
        <v>0</v>
      </c>
      <c r="FQ16" s="37">
        <f>SUMIFS('Arrêts médicaux'!$T$8:$T$500,'Arrêts médicaux'!$A$8:$A$500,B16,'Arrêts médicaux'!$D$8:$D$500,Salariés!$H$3)</f>
        <v>0</v>
      </c>
      <c r="FR16" s="37">
        <f>SUMIFS('Arrêts médicaux'!$T$8:$T$500,'Arrêts médicaux'!$A$8:$A$500,B16,'Arrêts médicaux'!$D$8:$D$500,Salariés!$H$4)</f>
        <v>0</v>
      </c>
      <c r="FS16" s="38">
        <f t="shared" si="212"/>
        <v>0</v>
      </c>
      <c r="FT16" s="37">
        <f>SUMIFS('Arrêts médicaux'!$T$8:$T$500,'Arrêts médicaux'!$A$8:$A$500,B16,'Arrêts médicaux'!$D$8:$D$500,Salariés!$H$5)</f>
        <v>0</v>
      </c>
      <c r="FU16" s="37">
        <f>SUMIFS('Arrêts médicaux'!$T$8:$T$500,'Arrêts médicaux'!$A$8:$A$500,B16,'Arrêts médicaux'!$D$8:$D$500,Salariés!$H$6)</f>
        <v>0</v>
      </c>
      <c r="FV16" s="37">
        <f>SUMIFS('Arrêts médicaux'!$T$8:$T$500,'Arrêts médicaux'!$A$8:$A$500,B16,'Arrêts médicaux'!$D$8:$D$500,Salariés!$H$7)</f>
        <v>0</v>
      </c>
      <c r="FW16" s="38">
        <f t="shared" si="213"/>
        <v>0</v>
      </c>
      <c r="FX16" s="37">
        <f>SUMIFS('Arrêts médicaux'!$T$8:$T$500,'Arrêts médicaux'!$A$8:$A$500,B16,'Arrêts médicaux'!$D$8:$D$500,Salariés!$H$8)</f>
        <v>0</v>
      </c>
      <c r="FY16" s="37">
        <f>SUMIFS('Absences diverses'!$R$8:$R$500,'Absences diverses'!$A$8:$A$500,B16,'Absences diverses'!$D$8:$D$500,Salariés!$J$1)</f>
        <v>0</v>
      </c>
      <c r="FZ16" s="37">
        <f>SUMIFS('Absences diverses'!$R$8:$R$500,'Absences diverses'!$A$8:$A$500,B16,'Absences diverses'!$D$8:$D$500,Salariés!$J$2)</f>
        <v>0</v>
      </c>
      <c r="GA16" s="37">
        <f>SUMIFS('Absences diverses'!$R$8:$R$500,'Absences diverses'!$A$8:$A$500,B16,'Absences diverses'!$D$8:$D$500,Salariés!$J$3)</f>
        <v>0</v>
      </c>
      <c r="GB16" s="37">
        <f>SUMIFS('Absences diverses'!$R$8:$R$500,'Absences diverses'!$A$8:$A$500,B16,'Absences diverses'!$D$8:$D$500,Salariés!$J$4)</f>
        <v>0</v>
      </c>
      <c r="GC16" s="37">
        <f>SUMIFS('Arrêts médicaux'!$U$8:$U$500,'Arrêts médicaux'!$A$8:$A$500,B16,'Arrêts médicaux'!$D$8:$D$500,Salariés!$H$1)</f>
        <v>0</v>
      </c>
      <c r="GD16" s="37">
        <f>SUMIFS('Arrêts médicaux'!$U$8:$U$500,'Arrêts médicaux'!$A$8:$A$500,B16,'Arrêts médicaux'!$D$8:$D$500,Salariés!$H$2)</f>
        <v>0</v>
      </c>
      <c r="GE16" s="38">
        <f t="shared" si="214"/>
        <v>0</v>
      </c>
      <c r="GF16" s="37">
        <f>SUMIFS('Arrêts médicaux'!$U$8:$U$500,'Arrêts médicaux'!$A$8:$A$500,B16,'Arrêts médicaux'!$D$8:$D$500,Salariés!$H$3)</f>
        <v>0</v>
      </c>
      <c r="GG16" s="37">
        <f>SUMIFS('Arrêts médicaux'!$U$8:$U$500,'Arrêts médicaux'!$A$8:$A$500,B16,'Arrêts médicaux'!$D$8:$D$500,Salariés!$H$4)</f>
        <v>0</v>
      </c>
      <c r="GH16" s="38">
        <f t="shared" si="215"/>
        <v>0</v>
      </c>
      <c r="GI16" s="37">
        <f>SUMIFS('Arrêts médicaux'!$U$8:$U$500,'Arrêts médicaux'!$A$8:$A$500,B16,'Arrêts médicaux'!$D$8:$D$500,Salariés!$H$5)</f>
        <v>0</v>
      </c>
      <c r="GJ16" s="37">
        <f>SUMIFS('Arrêts médicaux'!$U$8:$U$500,'Arrêts médicaux'!$A$8:$A$500,B16,'Arrêts médicaux'!$D$8:$D$500,Salariés!$H$6)</f>
        <v>0</v>
      </c>
      <c r="GK16" s="37">
        <f>SUMIFS('Arrêts médicaux'!$U$8:$U$500,'Arrêts médicaux'!$A$8:$A$500,B16,'Arrêts médicaux'!$D$8:$D$500,Salariés!$H$7)</f>
        <v>0</v>
      </c>
      <c r="GL16" s="38">
        <f t="shared" si="216"/>
        <v>0</v>
      </c>
      <c r="GM16" s="37">
        <f>SUMIFS('Arrêts médicaux'!$U$8:$U$500,'Arrêts médicaux'!$A$8:$A$500,B16,'Arrêts médicaux'!$D$8:$D$500,Salariés!$H$8)</f>
        <v>0</v>
      </c>
      <c r="GN16" s="37">
        <f>SUMIFS('Absences diverses'!$S$8:$S$500,'Absences diverses'!$A$8:$A$500,B16,'Absences diverses'!$D$8:$D$500,Salariés!$J$1)</f>
        <v>0</v>
      </c>
      <c r="GO16" s="37">
        <f>SUMIFS('Absences diverses'!$S$8:$S$500,'Absences diverses'!$A$8:$A$500,B16,'Absences diverses'!$D$8:$D$500,Salariés!$J$2)</f>
        <v>0</v>
      </c>
      <c r="GP16" s="37">
        <f>SUMIFS('Absences diverses'!$S$8:$S$500,'Absences diverses'!$A$8:$A$500,B16,'Absences diverses'!$D$8:$D$500,Salariés!$J$3)</f>
        <v>0</v>
      </c>
      <c r="GQ16" s="37">
        <f>SUMIFS('Absences diverses'!$S$8:$S$500,'Absences diverses'!$A$8:$A$500,B16,'Absences diverses'!$D$8:$D$500,Salariés!$J$4)</f>
        <v>0</v>
      </c>
      <c r="GR16" s="37">
        <f>SUMIFS('Arrêts médicaux'!$V$8:$V$500,'Arrêts médicaux'!$A$8:$A$500,B16,'Arrêts médicaux'!$D$8:$D$500,Salariés!$H$1)</f>
        <v>0</v>
      </c>
      <c r="GS16" s="37">
        <f>SUMIFS('Arrêts médicaux'!$V$8:$V$500,'Arrêts médicaux'!$A$8:$A$500,B16,'Arrêts médicaux'!$D$8:$D$500,Salariés!$H$2)</f>
        <v>0</v>
      </c>
      <c r="GT16" s="38">
        <f t="shared" si="217"/>
        <v>0</v>
      </c>
      <c r="GU16" s="37">
        <f>SUMIFS('Arrêts médicaux'!$V$8:$V$500,'Arrêts médicaux'!$A$8:$A$500,B16,'Arrêts médicaux'!$D$8:$D$500,Salariés!$H$3)</f>
        <v>0</v>
      </c>
      <c r="GV16" s="37">
        <f>SUMIFS('Arrêts médicaux'!$V$8:$V$500,'Arrêts médicaux'!$A$8:$A$500,B16,'Arrêts médicaux'!$D$8:$D$500,Salariés!$H$4)</f>
        <v>0</v>
      </c>
      <c r="GW16" s="38">
        <f t="shared" si="218"/>
        <v>0</v>
      </c>
      <c r="GX16" s="37">
        <f>SUMIFS('Arrêts médicaux'!$V$8:$V$500,'Arrêts médicaux'!$A$8:$A$500,B16,'Arrêts médicaux'!$D$8:$D$500,Salariés!$H$5)</f>
        <v>0</v>
      </c>
      <c r="GY16" s="37">
        <f>SUMIFS('Arrêts médicaux'!$V$8:$V$500,'Arrêts médicaux'!$A$8:$A$500,B16,'Arrêts médicaux'!$D$8:$D$500,Salariés!$H$6)</f>
        <v>0</v>
      </c>
      <c r="GZ16" s="37">
        <f>SUMIFS('Arrêts médicaux'!$V$8:$V$500,'Arrêts médicaux'!$A$8:$A$500,B16,'Arrêts médicaux'!$D$8:$D$500,Salariés!$H$7)</f>
        <v>0</v>
      </c>
      <c r="HA16" s="38">
        <f t="shared" si="219"/>
        <v>0</v>
      </c>
      <c r="HB16" s="37">
        <f>SUMIFS('Arrêts médicaux'!$V$8:$V$500,'Arrêts médicaux'!$A$8:$A$500,B16,'Arrêts médicaux'!$D$8:$D$500,Salariés!$H$8)</f>
        <v>0</v>
      </c>
      <c r="HC16" s="37">
        <f>SUMIFS('Absences diverses'!$T$8:$T$500,'Absences diverses'!$A$8:$A$500,B16,'Absences diverses'!$D$8:$D$500,Salariés!$J$1)</f>
        <v>0</v>
      </c>
      <c r="HD16" s="37">
        <f>SUMIFS('Absences diverses'!$T$8:$T$500,'Absences diverses'!$A$8:$A$500,B16,'Absences diverses'!$D$8:$D$500,Salariés!$J$2)</f>
        <v>0</v>
      </c>
      <c r="HE16" s="37">
        <f>SUMIFS('Absences diverses'!$T$8:$T$500,'Absences diverses'!$A$8:$A$500,B16,'Absences diverses'!$D$8:$D$500,Salariés!$J$3)</f>
        <v>0</v>
      </c>
      <c r="HF16" s="37">
        <f>SUMIFS('Absences diverses'!$T$8:$T$500,'Absences diverses'!$A$8:$A$500,B16,'Absences diverses'!$D$8:$D$500,Salariés!$J$4)</f>
        <v>0</v>
      </c>
      <c r="HG16" s="37">
        <f>SUMIFS('Arrêts médicaux'!$W$8:$W$500,'Arrêts médicaux'!$A$8:$A$500,B16,'Arrêts médicaux'!$D$8:$D$500,Salariés!$H$1)</f>
        <v>0</v>
      </c>
      <c r="HH16" s="37">
        <f>SUMIFS('Arrêts médicaux'!$W$8:$W$500,'Arrêts médicaux'!$A$8:$A$500,B16,'Arrêts médicaux'!$D$8:$D$500,Salariés!$H$2)</f>
        <v>0</v>
      </c>
      <c r="HI16" s="38">
        <f t="shared" si="220"/>
        <v>0</v>
      </c>
      <c r="HJ16" s="37">
        <f>SUMIFS('Arrêts médicaux'!$W$8:$W$500,'Arrêts médicaux'!$A$8:$A$500,B16,'Arrêts médicaux'!$D$8:$D$500,Salariés!$H$3)</f>
        <v>0</v>
      </c>
      <c r="HK16" s="37">
        <f>SUMIFS('Arrêts médicaux'!$W$8:$W$500,'Arrêts médicaux'!$A$8:$A$500,B16,'Arrêts médicaux'!$D$8:$D$500,Salariés!$H$4)</f>
        <v>0</v>
      </c>
      <c r="HL16" s="38">
        <f t="shared" si="221"/>
        <v>0</v>
      </c>
      <c r="HM16" s="37">
        <f>SUMIFS('Arrêts médicaux'!$W$8:$W$500,'Arrêts médicaux'!$A$8:$A$500,B16,'Arrêts médicaux'!$D$8:$D$500,Salariés!$H$5)</f>
        <v>0</v>
      </c>
      <c r="HN16" s="37">
        <f>SUMIFS('Arrêts médicaux'!$W$8:$W$500,'Arrêts médicaux'!$A$8:$A$500,B16,'Arrêts médicaux'!$D$8:$D$500,Salariés!$H$6)</f>
        <v>0</v>
      </c>
      <c r="HO16" s="37">
        <f>SUMIFS('Arrêts médicaux'!$W$8:$W$500,'Arrêts médicaux'!$A$8:$A$500,B16,'Arrêts médicaux'!$D$8:$D$500,Salariés!$H$7)</f>
        <v>0</v>
      </c>
      <c r="HP16" s="38">
        <f t="shared" si="222"/>
        <v>0</v>
      </c>
      <c r="HQ16" s="37">
        <f>SUMIFS('Arrêts médicaux'!$W$8:$W$500,'Arrêts médicaux'!$A$8:$A$500,B16,'Arrêts médicaux'!$D$8:$D$500,Salariés!$H$8)</f>
        <v>0</v>
      </c>
      <c r="HR16" s="37">
        <f>SUMIFS('Absences diverses'!$U$8:$U$500,'Absences diverses'!$A$8:$A$500,B16,'Absences diverses'!$D$8:$D$500,Salariés!$J$1)</f>
        <v>0</v>
      </c>
      <c r="HS16" s="37">
        <f>SUMIFS('Absences diverses'!$U$8:$U$500,'Absences diverses'!$A$8:$A$500,B16,'Absences diverses'!$D$8:$D$500,Salariés!$J$2)</f>
        <v>0</v>
      </c>
      <c r="HT16" s="37">
        <f>SUMIFS('Absences diverses'!$U$8:$U$500,'Absences diverses'!$A$8:$A$500,B16,'Absences diverses'!$D$8:$D$500,Salariés!$J$3)</f>
        <v>0</v>
      </c>
      <c r="HU16" s="37">
        <f>SUMIFS('Absences diverses'!$U$8:$U$500,'Absences diverses'!$A$8:$A$500,B16,'Absences diverses'!$D$8:$D$500,Salariés!$J$4)</f>
        <v>0</v>
      </c>
      <c r="HV16" s="37">
        <f>SUMIFS('Arrêts médicaux'!$X$8:$X$500,'Arrêts médicaux'!$A$8:$A$500,B16,'Arrêts médicaux'!$D$8:$D$500,Salariés!$H$1)</f>
        <v>0</v>
      </c>
      <c r="HW16" s="37">
        <f>SUMIFS('Arrêts médicaux'!$X$8:$X$500,'Arrêts médicaux'!$A$8:$A$500,B16,'Arrêts médicaux'!$D$8:$D$500,Salariés!$H$2)</f>
        <v>0</v>
      </c>
      <c r="HX16" s="38">
        <f t="shared" si="223"/>
        <v>0</v>
      </c>
      <c r="HY16" s="37">
        <f>SUMIFS('Arrêts médicaux'!$X$8:$X$500,'Arrêts médicaux'!$A$8:$A$500,B16,'Arrêts médicaux'!$D$8:$D$500,Salariés!$H$3)</f>
        <v>0</v>
      </c>
      <c r="HZ16" s="37">
        <f>SUMIFS('Arrêts médicaux'!$X$8:$X$500,'Arrêts médicaux'!$A$8:$A$500,B16,'Arrêts médicaux'!$D$8:$D$500,Salariés!$H$4)</f>
        <v>0</v>
      </c>
      <c r="IA16" s="38">
        <f t="shared" si="224"/>
        <v>0</v>
      </c>
      <c r="IB16" s="37">
        <f>SUMIFS('Arrêts médicaux'!$X$8:$X$500,'Arrêts médicaux'!$A$8:$A$500,B16,'Arrêts médicaux'!$D$8:$D$500,Salariés!$H$5)</f>
        <v>0</v>
      </c>
      <c r="IC16" s="37">
        <f>SUMIFS('Arrêts médicaux'!$X$8:$X$500,'Arrêts médicaux'!$A$8:$A$500,B16,'Arrêts médicaux'!$D$8:$D$500,Salariés!$H$6)</f>
        <v>0</v>
      </c>
      <c r="ID16" s="37">
        <f>SUMIFS('Arrêts médicaux'!$X$8:$X$500,'Arrêts médicaux'!$A$8:$A$500,B16,'Arrêts médicaux'!$D$8:$D$500,Salariés!$H$7)</f>
        <v>0</v>
      </c>
      <c r="IE16" s="38">
        <f t="shared" si="225"/>
        <v>0</v>
      </c>
      <c r="IF16" s="37">
        <f>SUMIFS('Arrêts médicaux'!$X$8:$X$500,'Arrêts médicaux'!$A$8:$A$500,B16,'Arrêts médicaux'!$D$8:$D$500,Salariés!$H$8)</f>
        <v>0</v>
      </c>
      <c r="IG16" s="37">
        <f>SUMIFS('Absences diverses'!$V$8:$V$500,'Absences diverses'!$A$8:$A$500,B16,'Absences diverses'!$D$8:$D$500,Salariés!$J$1)</f>
        <v>0</v>
      </c>
      <c r="IH16" s="37">
        <f>SUMIFS('Absences diverses'!$V$8:$V$500,'Absences diverses'!$A$8:$A$500,B16,'Absences diverses'!$D$8:$D$500,Salariés!$J$2)</f>
        <v>0</v>
      </c>
      <c r="II16" s="37">
        <f>SUMIFS('Absences diverses'!$V$8:$V$500,'Absences diverses'!$A$8:$A$500,B16,'Absences diverses'!$D$8:$D$500,Salariés!$J$3)</f>
        <v>0</v>
      </c>
      <c r="IJ16" s="37">
        <f>SUMIFS('Absences diverses'!$V$8:$V$500,'Absences diverses'!$A$8:$A$500,B16,'Absences diverses'!$D$8:$D$500,Salariés!$J$4)</f>
        <v>0</v>
      </c>
      <c r="IK16" s="37">
        <f>SUMIFS('Arrêts médicaux'!$Y$8:$Y$500,'Arrêts médicaux'!$A$8:$A$500,B16,'Arrêts médicaux'!$D$8:$D$500,Salariés!$H$1)</f>
        <v>0</v>
      </c>
      <c r="IL16" s="37">
        <f>SUMIFS('Arrêts médicaux'!$Y$8:$Y$500,'Arrêts médicaux'!$A$8:$A$500,B16,'Arrêts médicaux'!$D$8:$D$500,Salariés!$H$2)</f>
        <v>0</v>
      </c>
      <c r="IM16" s="38">
        <f t="shared" si="226"/>
        <v>0</v>
      </c>
      <c r="IN16" s="37">
        <f>SUMIFS('Arrêts médicaux'!$Y$8:$Y$500,'Arrêts médicaux'!$A$8:$A$500,B16,'Arrêts médicaux'!$D$8:$D$500,Salariés!$H$3)</f>
        <v>0</v>
      </c>
      <c r="IO16" s="37">
        <f>SUMIFS('Arrêts médicaux'!$Y$8:$Y$500,'Arrêts médicaux'!$A$8:$A$500,B16,'Arrêts médicaux'!$D$8:$D$500,Salariés!$H$4)</f>
        <v>0</v>
      </c>
      <c r="IP16" s="38">
        <f t="shared" si="227"/>
        <v>0</v>
      </c>
      <c r="IQ16" s="37">
        <f>SUMIFS('Arrêts médicaux'!$Y$8:$Y$500,'Arrêts médicaux'!$A$8:$A$500,B16,'Arrêts médicaux'!$D$8:$D$500,Salariés!$H$5)</f>
        <v>0</v>
      </c>
      <c r="IR16" s="37">
        <f>SUMIFS('Arrêts médicaux'!$Y$8:$Y$500,'Arrêts médicaux'!$A$8:$A$500,B16,'Arrêts médicaux'!$D$8:$D$500,Salariés!$H$6)</f>
        <v>0</v>
      </c>
      <c r="IS16" s="37">
        <f>SUMIFS('Arrêts médicaux'!$Y$8:$Y$500,'Arrêts médicaux'!$A$8:$A$500,B16,'Arrêts médicaux'!$D$8:$D$500,Salariés!$H$7)</f>
        <v>0</v>
      </c>
      <c r="IT16" s="38">
        <f t="shared" si="228"/>
        <v>0</v>
      </c>
      <c r="IU16" s="37">
        <f>SUMIFS('Arrêts médicaux'!$Y$8:$Y$500,'Arrêts médicaux'!$A$8:$A$500,B16,'Arrêts médicaux'!$D$8:$D$500,Salariés!$H$8)</f>
        <v>0</v>
      </c>
      <c r="IV16" s="37">
        <f>SUMIFS('Absences diverses'!$W$8:$W$500,'Absences diverses'!$A$8:$A$500,B16,'Absences diverses'!$D$8:$D$500,Salariés!$J$1)</f>
        <v>0</v>
      </c>
      <c r="IW16" s="37">
        <f>SUMIFS('Absences diverses'!$W$8:$W$500,'Absences diverses'!$A$8:$A$500,B16,'Absences diverses'!$D$8:$D$500,Salariés!$J$2)</f>
        <v>0</v>
      </c>
      <c r="IX16" s="37">
        <f>SUMIFS('Absences diverses'!$W$8:$W$500,'Absences diverses'!$A$8:$A$500,B16,'Absences diverses'!$D$8:$D$500,Salariés!$J$3)</f>
        <v>0</v>
      </c>
      <c r="IY16" s="37">
        <f>SUMIFS('Absences diverses'!$W$8:$W$500,'Absences diverses'!$A$8:$A$500,B16,'Absences diverses'!$D$8:$D$500,Salariés!$J$4)</f>
        <v>0</v>
      </c>
      <c r="IZ16" s="37">
        <f>SUMIFS('Arrêts médicaux'!$Z$8:$Z$500,'Arrêts médicaux'!$A$8:$A$500,B16,'Arrêts médicaux'!$D$8:$D$500,Salariés!$H$1)</f>
        <v>0</v>
      </c>
      <c r="JA16" s="37">
        <f>SUMIFS('Arrêts médicaux'!$Z$8:$Z$500,'Arrêts médicaux'!$A$8:$A$500,B16,'Arrêts médicaux'!$D$8:$D$500,Salariés!$H$2)</f>
        <v>0</v>
      </c>
      <c r="JB16" s="38">
        <f t="shared" si="229"/>
        <v>0</v>
      </c>
      <c r="JC16" s="37">
        <f>SUMIFS('Arrêts médicaux'!$Z$8:$Z$500,'Arrêts médicaux'!$A$8:$A$500,B16,'Arrêts médicaux'!$D$8:$D$500,Salariés!$H$3)</f>
        <v>0</v>
      </c>
      <c r="JD16" s="37">
        <f>SUMIFS('Arrêts médicaux'!$Z$8:$Z$500,'Arrêts médicaux'!$A$8:$A$500,B16,'Arrêts médicaux'!$D$8:$D$500,Salariés!$H$4)</f>
        <v>0</v>
      </c>
      <c r="JE16" s="38">
        <f t="shared" si="230"/>
        <v>0</v>
      </c>
      <c r="JF16" s="37">
        <f>SUMIFS('Arrêts médicaux'!$Z$8:$Z$500,'Arrêts médicaux'!$A$8:$A$500,B16,'Arrêts médicaux'!$D$8:$D$500,Salariés!$H$5)</f>
        <v>0</v>
      </c>
      <c r="JG16" s="37">
        <f>SUMIFS('Arrêts médicaux'!$Z$8:$Z$500,'Arrêts médicaux'!$A$8:$A$500,B16,'Arrêts médicaux'!$D$8:$D$500,Salariés!$H$6)</f>
        <v>0</v>
      </c>
      <c r="JH16" s="37">
        <f>SUMIFS('Arrêts médicaux'!$Z$8:$Z$500,'Arrêts médicaux'!$A$8:$A$500,B16,'Arrêts médicaux'!$D$8:$D$500,Salariés!$H$7)</f>
        <v>0</v>
      </c>
      <c r="JI16" s="38">
        <f t="shared" si="231"/>
        <v>0</v>
      </c>
      <c r="JJ16" s="37">
        <f>SUMIFS('Arrêts médicaux'!$Z$8:$Z$500,'Arrêts médicaux'!$A$8:$A$500,B16,'Arrêts médicaux'!$D$8:$D$500,Salariés!$H$8)</f>
        <v>0</v>
      </c>
      <c r="JK16" s="37">
        <f>SUMIFS('Absences diverses'!$X$8:$X$500,'Absences diverses'!$A$8:$A$500,B16,'Absences diverses'!$D$8:$D$500,Salariés!$J$1)</f>
        <v>0</v>
      </c>
      <c r="JL16" s="37">
        <f>SUMIFS('Absences diverses'!$X$8:$X$500,'Absences diverses'!$A$8:$A$500,B16,'Absences diverses'!$D$8:$D$500,Salariés!$J$2)</f>
        <v>0</v>
      </c>
      <c r="JM16" s="37">
        <f>SUMIFS('Absences diverses'!$X$8:$X$500,'Absences diverses'!$A$8:$A$500,B16,'Absences diverses'!$D$8:$D$500,Salariés!$J$3)</f>
        <v>0</v>
      </c>
      <c r="JN16" s="37">
        <f>SUMIFS('Absences diverses'!$X$8:$X$500,'Absences diverses'!$A$8:$A$500,B16,'Absences diverses'!$D$8:$D$500,Salariés!$J$4)</f>
        <v>0</v>
      </c>
      <c r="JO16" s="37">
        <f>SUMIFS('Arrêts médicaux'!$AA$8:$AA$500,'Arrêts médicaux'!$A$8:$A$500,B16,'Arrêts médicaux'!$D$8:$D$500,Salariés!$H$1)</f>
        <v>0</v>
      </c>
      <c r="JP16" s="37">
        <f>SUMIFS('Arrêts médicaux'!$AA$8:$AA$500,'Arrêts médicaux'!$A$8:$A$500,B16,'Arrêts médicaux'!$D$8:$D$500,Salariés!$H$2)</f>
        <v>0</v>
      </c>
      <c r="JQ16" s="38">
        <f t="shared" si="232"/>
        <v>0</v>
      </c>
      <c r="JR16" s="37">
        <f>SUMIFS('Arrêts médicaux'!$AA$8:$AA$500,'Arrêts médicaux'!$A$8:$A$500,B16,'Arrêts médicaux'!$D$8:$D$500,Salariés!$H$3)</f>
        <v>0</v>
      </c>
      <c r="JS16" s="37">
        <f>SUMIFS('Arrêts médicaux'!$AA$8:$AA$500,'Arrêts médicaux'!$A$8:$A$500,B16,'Arrêts médicaux'!$D$8:$D$500,Salariés!$H$4)</f>
        <v>0</v>
      </c>
      <c r="JT16" s="38">
        <f t="shared" si="233"/>
        <v>0</v>
      </c>
      <c r="JU16" s="37">
        <f>SUMIFS('Arrêts médicaux'!$AA$8:$AA$500,'Arrêts médicaux'!$A$8:$A$500,B16,'Arrêts médicaux'!$D$8:$D$500,Salariés!$H$5)</f>
        <v>0</v>
      </c>
      <c r="JV16" s="37">
        <f>SUMIFS('Arrêts médicaux'!$AA$8:$AA$500,'Arrêts médicaux'!$A$8:$A$500,B16,'Arrêts médicaux'!$D$8:$D$500,Salariés!$H$6)</f>
        <v>0</v>
      </c>
      <c r="JW16" s="37">
        <f>SUMIFS('Arrêts médicaux'!$AA$8:$AA$500,'Arrêts médicaux'!$A$8:$A$500,B16,'Arrêts médicaux'!$D$8:$D$500,Salariés!$H$7)</f>
        <v>0</v>
      </c>
      <c r="JX16" s="38">
        <f t="shared" si="234"/>
        <v>0</v>
      </c>
      <c r="JY16" s="37">
        <f>SUMIFS('Arrêts médicaux'!$AA$8:$AA$500,'Arrêts médicaux'!$A$8:$A$500,B16,'Arrêts médicaux'!$D$8:$D$500,Salariés!$H$8)</f>
        <v>0</v>
      </c>
      <c r="JZ16" s="37">
        <f>SUMIFS('Absences diverses'!$Y$8:$Y$500,'Absences diverses'!$A$8:$A$500,B16,'Absences diverses'!$D$8:$D$500,Salariés!$J$1)</f>
        <v>0</v>
      </c>
      <c r="KA16" s="37">
        <f>SUMIFS('Absences diverses'!$Y$8:$Y$500,'Absences diverses'!$A$8:$A$500,B16,'Absences diverses'!$D$8:$D$500,Salariés!$J$2)</f>
        <v>0</v>
      </c>
      <c r="KB16" s="37">
        <f>SUMIFS('Absences diverses'!$Y$8:$Y$500,'Absences diverses'!$A$8:$A$500,B16,'Absences diverses'!$D$8:$D$500,Salariés!$J$3)</f>
        <v>0</v>
      </c>
      <c r="KC16" s="37">
        <f>SUMIFS('Absences diverses'!$Y$8:$Y$500,'Absences diverses'!$A$8:$A$500,B16,'Absences diverses'!$D$8:$D$500,Salariés!$J$4)</f>
        <v>0</v>
      </c>
      <c r="KD16" s="37">
        <f>SUMIFS('Arrêts médicaux'!$AB$8:$AB$500,'Arrêts médicaux'!$A$8:$A$500,B16,'Arrêts médicaux'!$D$8:$D$500,Salariés!$H$1)</f>
        <v>0</v>
      </c>
      <c r="KE16" s="37">
        <f>SUMIFS('Arrêts médicaux'!$AB$8:$AB$500,'Arrêts médicaux'!$A$8:$A$500,B16,'Arrêts médicaux'!$D$8:$D$500,Salariés!$H$2)</f>
        <v>0</v>
      </c>
      <c r="KF16" s="38">
        <f t="shared" si="235"/>
        <v>0</v>
      </c>
      <c r="KG16" s="37">
        <f>SUMIFS('Arrêts médicaux'!$AB$8:$AB$500,'Arrêts médicaux'!$A$8:$A$500,B16,'Arrêts médicaux'!$D$8:$D$500,Salariés!$H$3)</f>
        <v>0</v>
      </c>
      <c r="KH16" s="37">
        <f>SUMIFS('Arrêts médicaux'!$AB$8:$AB$500,'Arrêts médicaux'!$A$8:$A$500,B16,'Arrêts médicaux'!$D$8:$D$500,Salariés!$H$4)</f>
        <v>0</v>
      </c>
      <c r="KI16" s="38">
        <f t="shared" si="236"/>
        <v>0</v>
      </c>
      <c r="KJ16" s="37">
        <f>SUMIFS('Arrêts médicaux'!$AB$8:$AB$500,'Arrêts médicaux'!$A$8:$A$500,B16,'Arrêts médicaux'!$D$8:$D$500,Salariés!$H$5)</f>
        <v>0</v>
      </c>
      <c r="KK16" s="37">
        <f>SUMIFS('Arrêts médicaux'!$AB$8:$AB$500,'Arrêts médicaux'!$A$8:$A$500,B16,'Arrêts médicaux'!$D$8:$D$500,Salariés!$H$6)</f>
        <v>0</v>
      </c>
      <c r="KL16" s="37">
        <f>SUMIFS('Arrêts médicaux'!$AB$8:$AB$500,'Arrêts médicaux'!$A$8:$A$500,B16,'Arrêts médicaux'!$D$8:$D$500,Salariés!$H$7)</f>
        <v>0</v>
      </c>
      <c r="KM16" s="38">
        <f t="shared" si="237"/>
        <v>0</v>
      </c>
      <c r="KN16" s="37">
        <f>SUMIFS('Arrêts médicaux'!$AB$8:$AB$500,'Arrêts médicaux'!$A$8:$A$500,B16,'Arrêts médicaux'!$D$8:$D$500,Salariés!$H$8)</f>
        <v>0</v>
      </c>
      <c r="KO16" s="37">
        <f>SUMIFS('Absences diverses'!$Z$8:$Z$500,'Absences diverses'!$A$8:$A$500,B16,'Absences diverses'!$D$8:$D$500,Salariés!$J$1)</f>
        <v>0</v>
      </c>
      <c r="KP16" s="37">
        <f>SUMIFS('Absences diverses'!$Z$8:$Z$500,'Absences diverses'!$A$8:$A$500,B16,'Absences diverses'!$D$8:$D$500,Salariés!$J$2)</f>
        <v>0</v>
      </c>
      <c r="KQ16" s="37">
        <f>SUMIFS('Absences diverses'!$Z$8:$Z$500,'Absences diverses'!$A$8:$A$500,B16,'Absences diverses'!$D$8:$D$500,Salariés!$J$3)</f>
        <v>0</v>
      </c>
      <c r="KR16" s="37">
        <f>SUMIFS('Absences diverses'!$Z$8:$Z$500,'Absences diverses'!$A$8:$A$500,B16,'Absences diverses'!$D$8:$D$500,Salariés!$J$4)</f>
        <v>0</v>
      </c>
      <c r="KS16" s="37">
        <f>SUMIFS('Arrêts médicaux'!$AC$8:$AC$500,'Arrêts médicaux'!$A$8:$A$500,B16,'Arrêts médicaux'!$D$8:$D$500,Salariés!$H$1)</f>
        <v>0</v>
      </c>
      <c r="KT16" s="37">
        <f>SUMIFS('Arrêts médicaux'!$AC$8:$AC$500,'Arrêts médicaux'!$A$8:$A$500,B16,'Arrêts médicaux'!$D$8:$D$500,Salariés!$H$2)</f>
        <v>0</v>
      </c>
      <c r="KU16" s="38">
        <f t="shared" si="238"/>
        <v>0</v>
      </c>
      <c r="KV16" s="37">
        <f>SUMIFS('Arrêts médicaux'!$AC$8:$AC$500,'Arrêts médicaux'!$A$8:$A$500,B16,'Arrêts médicaux'!$D$8:$D$500,Salariés!$H$3)</f>
        <v>0</v>
      </c>
      <c r="KW16" s="37">
        <f>SUMIFS('Arrêts médicaux'!$AC$8:$AC$500,'Arrêts médicaux'!$A$8:$A$500,B16,'Arrêts médicaux'!$D$8:$D$500,Salariés!$H$4)</f>
        <v>0</v>
      </c>
      <c r="KX16" s="38">
        <f t="shared" si="239"/>
        <v>0</v>
      </c>
      <c r="KY16" s="37">
        <f>SUMIFS('Arrêts médicaux'!$AC$8:$AC$500,'Arrêts médicaux'!$A$8:$A$500,B16,'Arrêts médicaux'!$D$8:$D$500,Salariés!$H$5)</f>
        <v>0</v>
      </c>
      <c r="KZ16" s="37">
        <f>SUMIFS('Arrêts médicaux'!$AC$8:$AC$500,'Arrêts médicaux'!$A$8:$A$500,B16,'Arrêts médicaux'!$D$8:$D$500,Salariés!$H$6)</f>
        <v>0</v>
      </c>
      <c r="LA16" s="37">
        <f>SUMIFS('Arrêts médicaux'!$AC$8:$AC$500,'Arrêts médicaux'!$A$8:$A$500,B16,'Arrêts médicaux'!$D$8:$D$500,Salariés!$H$7)</f>
        <v>0</v>
      </c>
      <c r="LB16" s="38">
        <f t="shared" si="240"/>
        <v>0</v>
      </c>
      <c r="LC16" s="37">
        <f>SUMIFS('Arrêts médicaux'!$AC$8:$AC$500,'Arrêts médicaux'!$A$8:$A$500,B16,'Arrêts médicaux'!$D$8:$D$500,Salariés!$H$8)</f>
        <v>0</v>
      </c>
      <c r="LD16" s="37">
        <f>SUMIFS('Absences diverses'!$AA$8:$AA$500,'Absences diverses'!$A$8:$A$500,B16,'Absences diverses'!$D$8:$D$500,Salariés!$J$1)</f>
        <v>0</v>
      </c>
      <c r="LE16" s="37">
        <f>SUMIFS('Absences diverses'!$AA$8:$AA$500,'Absences diverses'!$A$8:$A$500,B16,'Absences diverses'!$D$8:$D$500,Salariés!$J$2)</f>
        <v>0</v>
      </c>
      <c r="LF16" s="37">
        <f>SUMIFS('Absences diverses'!$AA$8:$AA$500,'Absences diverses'!$A$8:$A$500,B16,'Absences diverses'!$D$8:$D$500,Salariés!$J$3)</f>
        <v>0</v>
      </c>
      <c r="LG16" s="37">
        <f>SUMIFS('Absences diverses'!$AA$8:$AA$500,'Absences diverses'!$A$8:$A$500,B16,'Absences diverses'!$D$8:$D$500,Salariés!$J$4)</f>
        <v>0</v>
      </c>
      <c r="LH16" s="37">
        <f>SUMIFS('Arrêts médicaux'!$AD$8:$AD$500,'Arrêts médicaux'!$A$8:$A$500,B16,'Arrêts médicaux'!$D$8:$D$500,Salariés!$H$1)</f>
        <v>0</v>
      </c>
      <c r="LI16" s="37">
        <f>SUMIFS('Arrêts médicaux'!$AD$8:$AD$500,'Arrêts médicaux'!$A$8:$A$500,B16,'Arrêts médicaux'!$D$8:$D$500,Salariés!$H$2)</f>
        <v>0</v>
      </c>
      <c r="LJ16" s="38">
        <f t="shared" si="241"/>
        <v>0</v>
      </c>
      <c r="LK16" s="37">
        <f>SUMIFS('Arrêts médicaux'!$AD$8:$AD$500,'Arrêts médicaux'!$A$8:$A$500,B16,'Arrêts médicaux'!$D$8:$D$500,Salariés!$H$3)</f>
        <v>0</v>
      </c>
      <c r="LL16" s="37">
        <f>SUMIFS('Arrêts médicaux'!$AD$8:$AD$500,'Arrêts médicaux'!$A$8:$A$500,B16,'Arrêts médicaux'!$D$8:$D$500,Salariés!$H$4)</f>
        <v>0</v>
      </c>
      <c r="LM16" s="38">
        <f t="shared" si="242"/>
        <v>0</v>
      </c>
      <c r="LN16" s="37">
        <f>SUMIFS('Arrêts médicaux'!$AD$8:$AD$500,'Arrêts médicaux'!$A$8:$A$500,B16,'Arrêts médicaux'!$D$8:$D$500,Salariés!$H$5)</f>
        <v>0</v>
      </c>
      <c r="LO16" s="37">
        <f>SUMIFS('Arrêts médicaux'!$AD$8:$AD$500,'Arrêts médicaux'!$A$8:$A$500,B16,'Arrêts médicaux'!$D$8:$D$500,Salariés!$H$6)</f>
        <v>0</v>
      </c>
      <c r="LP16" s="37">
        <f>SUMIFS('Arrêts médicaux'!$AD$8:$AD$500,'Arrêts médicaux'!$A$8:$A$500,B16,'Arrêts médicaux'!$D$8:$D$500,Salariés!$H$7)</f>
        <v>0</v>
      </c>
      <c r="LQ16" s="38">
        <f t="shared" si="243"/>
        <v>0</v>
      </c>
      <c r="LR16" s="37">
        <f>SUMIFS('Arrêts médicaux'!$AD$8:$AD$500,'Arrêts médicaux'!$A$8:$A$500,B16,'Arrêts médicaux'!$D$8:$D$500,Salariés!$H$8)</f>
        <v>0</v>
      </c>
      <c r="LS16" s="37">
        <f>SUMIFS('Absences diverses'!$AB$8:$AB$500,'Absences diverses'!$A$8:$A$500,B16,'Absences diverses'!$D$8:$D$500,Salariés!$J$1)</f>
        <v>0</v>
      </c>
      <c r="LT16" s="37">
        <f>SUMIFS('Absences diverses'!$AB$8:$AB$500,'Absences diverses'!$A$8:$A$500,B16,'Absences diverses'!$D$8:$D$500,Salariés!$J$2)</f>
        <v>0</v>
      </c>
      <c r="LU16" s="37">
        <f>SUMIFS('Absences diverses'!$AB$8:$AB$500,'Absences diverses'!$A$8:$A$500,B16,'Absences diverses'!$D$8:$D$500,Salariés!$J$3)</f>
        <v>0</v>
      </c>
      <c r="LV16" s="37">
        <f>SUMIFS('Absences diverses'!$AB$8:$AB$500,'Absences diverses'!$A$8:$A$500,B16,'Absences diverses'!$D$8:$D$500,Salariés!$J$4)</f>
        <v>0</v>
      </c>
      <c r="LW16" s="37">
        <f>SUMIFS('Arrêts médicaux'!$AE$8:$AE$500,'Arrêts médicaux'!$A$8:$A$500,B16,'Arrêts médicaux'!$D$8:$D$500,Salariés!$H$1)</f>
        <v>0</v>
      </c>
      <c r="LX16" s="37">
        <f>SUMIFS('Arrêts médicaux'!$AE$8:$AE$500,'Arrêts médicaux'!$A$8:$A$500,B16,'Arrêts médicaux'!$D$8:$D$500,Salariés!$H$2)</f>
        <v>0</v>
      </c>
      <c r="LY16" s="38">
        <f t="shared" si="244"/>
        <v>0</v>
      </c>
      <c r="LZ16" s="37">
        <f>SUMIFS('Arrêts médicaux'!$AE$8:$AE$500,'Arrêts médicaux'!$A$8:$A$500,B16,'Arrêts médicaux'!$D$8:$D$500,Salariés!$H$3)</f>
        <v>0</v>
      </c>
      <c r="MA16" s="37">
        <f>SUMIFS('Arrêts médicaux'!$AE$8:$AE$500,'Arrêts médicaux'!$A$8:$A$500,B16,'Arrêts médicaux'!$D$8:$D$500,Salariés!$H$4)</f>
        <v>0</v>
      </c>
      <c r="MB16" s="38">
        <f t="shared" si="245"/>
        <v>0</v>
      </c>
      <c r="MC16" s="37">
        <f>SUMIFS('Arrêts médicaux'!$AE$8:$AE$500,'Arrêts médicaux'!$A$8:$A$500,B16,'Arrêts médicaux'!$D$8:$D$500,Salariés!$H$5)</f>
        <v>0</v>
      </c>
      <c r="MD16" s="37">
        <f>SUMIFS('Arrêts médicaux'!$AE$8:$AE$500,'Arrêts médicaux'!$A$8:$A$500,B16,'Arrêts médicaux'!$D$8:$D$500,Salariés!$H$6)</f>
        <v>0</v>
      </c>
      <c r="ME16" s="37">
        <f>SUMIFS('Arrêts médicaux'!$AE$8:$AE$500,'Arrêts médicaux'!$A$8:$A$500,B16,'Arrêts médicaux'!$D$8:$D$500,Salariés!$H$7)</f>
        <v>0</v>
      </c>
      <c r="MF16" s="38">
        <f t="shared" si="246"/>
        <v>0</v>
      </c>
      <c r="MG16" s="37">
        <f>SUMIFS('Arrêts médicaux'!$AE$8:$AE$500,'Arrêts médicaux'!$A$8:$A$500,B16,'Arrêts médicaux'!$D$8:$D$500,Salariés!$H$8)</f>
        <v>0</v>
      </c>
      <c r="MH16" s="37">
        <f>SUMIFS('Absences diverses'!$AC$8:$AC$500,'Absences diverses'!$A$8:$A$500,B16,'Absences diverses'!$D$8:$D$500,Salariés!$J$1)</f>
        <v>0</v>
      </c>
      <c r="MI16" s="37">
        <f>SUMIFS('Absences diverses'!$AC$8:$AC$500,'Absences diverses'!$A$8:$A$500,B16,'Absences diverses'!$D$8:$D$500,Salariés!$J$2)</f>
        <v>0</v>
      </c>
      <c r="MJ16" s="37">
        <f>SUMIFS('Absences diverses'!$AC$8:$AC$500,'Absences diverses'!$A$8:$A$500,B16,'Absences diverses'!$D$8:$D$500,Salariés!$J$3)</f>
        <v>0</v>
      </c>
      <c r="MK16" s="37">
        <f>SUMIFS('Absences diverses'!$AC$8:$AC$500,'Absences diverses'!$A$8:$A$500,B16,'Absences diverses'!$D$8:$D$500,Salariés!$J$4)</f>
        <v>0</v>
      </c>
      <c r="ML16" s="37">
        <f>SUMIFS('Arrêts médicaux'!$AF$8:$AF$500,'Arrêts médicaux'!$A$8:$A$500,B16,'Arrêts médicaux'!$D$8:$D$500,Salariés!$H$1)</f>
        <v>0</v>
      </c>
      <c r="MM16" s="37">
        <f>SUMIFS('Arrêts médicaux'!$AF$8:$AF$500,'Arrêts médicaux'!$A$8:$A$500,B16,'Arrêts médicaux'!$D$8:$D$500,Salariés!$H$2)</f>
        <v>0</v>
      </c>
      <c r="MN16" s="38">
        <f t="shared" si="247"/>
        <v>0</v>
      </c>
      <c r="MO16" s="37">
        <f>SUMIFS('Arrêts médicaux'!$AF$8:$AF$500,'Arrêts médicaux'!$A$8:$A$500,B16,'Arrêts médicaux'!$D$8:$D$500,Salariés!$H$3)</f>
        <v>0</v>
      </c>
      <c r="MP16" s="37">
        <f>SUMIFS('Arrêts médicaux'!$AF$8:$AF$500,'Arrêts médicaux'!$A$8:$A$500,B16,'Arrêts médicaux'!$D$8:$D$500,Salariés!$H$4)</f>
        <v>0</v>
      </c>
      <c r="MQ16" s="38">
        <f t="shared" si="248"/>
        <v>0</v>
      </c>
      <c r="MR16" s="37">
        <f>SUMIFS('Arrêts médicaux'!$AF$8:$AF$500,'Arrêts médicaux'!$A$8:$A$500,B16,'Arrêts médicaux'!$D$8:$D$500,Salariés!$H$5)</f>
        <v>0</v>
      </c>
      <c r="MS16" s="37">
        <f>SUMIFS('Arrêts médicaux'!$AF$8:$AF$500,'Arrêts médicaux'!$A$8:$A$500,B16,'Arrêts médicaux'!$D$8:$D$500,Salariés!$H$6)</f>
        <v>0</v>
      </c>
      <c r="MT16" s="37">
        <f>SUMIFS('Arrêts médicaux'!$AF$8:$AF$500,'Arrêts médicaux'!$A$8:$A$500,B16,'Arrêts médicaux'!$D$8:$D$500,Salariés!$H$7)</f>
        <v>0</v>
      </c>
      <c r="MU16" s="38">
        <f t="shared" si="249"/>
        <v>0</v>
      </c>
      <c r="MV16" s="37">
        <f>SUMIFS('Arrêts médicaux'!$AF$8:$AF$500,'Arrêts médicaux'!$A$8:$A$500,B16,'Arrêts médicaux'!$D$8:$D$500,Salariés!$H$8)</f>
        <v>0</v>
      </c>
      <c r="MW16" s="37">
        <f>SUMIFS('Absences diverses'!$AD$8:$AD$500,'Absences diverses'!$A$8:$A$500,B16,'Absences diverses'!$D$8:$D$500,Salariés!$J$1)</f>
        <v>0</v>
      </c>
      <c r="MX16" s="37">
        <f>SUMIFS('Absences diverses'!$AD$8:$AD$500,'Absences diverses'!$A$8:$A$500,B16,'Absences diverses'!$D$8:$D$500,Salariés!$J$2)</f>
        <v>0</v>
      </c>
      <c r="MY16" s="37">
        <f>SUMIFS('Absences diverses'!$AD$8:$AD$500,'Absences diverses'!$A$8:$A$500,B16,'Absences diverses'!$D$8:$D$500,Salariés!$J$3)</f>
        <v>0</v>
      </c>
      <c r="MZ16" s="37">
        <f>SUMIFS('Absences diverses'!$AD$8:$AD$500,'Absences diverses'!$A$8:$A$500,B16,'Absences diverses'!$D$8:$D$500,Salariés!$J$4)</f>
        <v>0</v>
      </c>
      <c r="NA16" s="37">
        <f>SUMIFS('Arrêts médicaux'!$AG$8:$AG$500,'Arrêts médicaux'!$A$8:$A$500,B16,'Arrêts médicaux'!$D$8:$D$500,Salariés!$H$1)</f>
        <v>0</v>
      </c>
      <c r="NB16" s="37">
        <f>SUMIFS('Arrêts médicaux'!$AG$8:$AG$500,'Arrêts médicaux'!$A$8:$A$500,B16,'Arrêts médicaux'!$D$8:$D$500,Salariés!$H$2)</f>
        <v>0</v>
      </c>
      <c r="NC16" s="38">
        <f t="shared" si="250"/>
        <v>0</v>
      </c>
      <c r="ND16" s="37">
        <f>SUMIFS('Arrêts médicaux'!$AG$8:$AG$500,'Arrêts médicaux'!$A$8:$A$500,B16,'Arrêts médicaux'!$D$8:$D$500,Salariés!$H$3)</f>
        <v>0</v>
      </c>
      <c r="NE16" s="37">
        <f>SUMIFS('Arrêts médicaux'!$AG$8:$AG$500,'Arrêts médicaux'!$A$8:$A$500,B16,'Arrêts médicaux'!$D$8:$D$500,Salariés!$H$4)</f>
        <v>0</v>
      </c>
      <c r="NF16" s="38">
        <f t="shared" si="251"/>
        <v>0</v>
      </c>
      <c r="NG16" s="37">
        <f>SUMIFS('Arrêts médicaux'!$AG$8:$AG$500,'Arrêts médicaux'!$A$8:$A$500,B16,'Arrêts médicaux'!$D$8:$D$500,Salariés!$H$5)</f>
        <v>0</v>
      </c>
      <c r="NH16" s="37">
        <f>SUMIFS('Arrêts médicaux'!$AG$8:$AG$500,'Arrêts médicaux'!$A$8:$A$500,B16,'Arrêts médicaux'!$D$8:$D$500,Salariés!$H$6)</f>
        <v>0</v>
      </c>
      <c r="NI16" s="37">
        <f>SUMIFS('Arrêts médicaux'!$AG$8:$AG$500,'Arrêts médicaux'!$A$8:$A$500,B16,'Arrêts médicaux'!$D$8:$D$500,Salariés!$H$7)</f>
        <v>0</v>
      </c>
      <c r="NJ16" s="38">
        <f t="shared" si="252"/>
        <v>0</v>
      </c>
      <c r="NK16" s="37">
        <f>SUMIFS('Arrêts médicaux'!$AG$8:$AG$500,'Arrêts médicaux'!$A$8:$A$500,B16,'Arrêts médicaux'!$D$8:$D$500,Salariés!$H$8)</f>
        <v>0</v>
      </c>
      <c r="NL16" s="37">
        <f>SUMIFS('Absences diverses'!$AE$8:$AE$500,'Absences diverses'!$A$8:$A$500,B16,'Absences diverses'!$D$8:$D$500,Salariés!$J$1)</f>
        <v>0</v>
      </c>
      <c r="NM16" s="37">
        <f>SUMIFS('Absences diverses'!$AE$8:$AE$500,'Absences diverses'!$A$8:$A$500,B16,'Absences diverses'!$D$8:$D$500,Salariés!$J$2)</f>
        <v>0</v>
      </c>
      <c r="NN16" s="37">
        <f>SUMIFS('Absences diverses'!$AE$8:$AE$500,'Absences diverses'!$A$8:$A$500,B16,'Absences diverses'!$D$8:$D$500,Salariés!$J$3)</f>
        <v>0</v>
      </c>
      <c r="NO16" s="37">
        <f>SUMIFS('Absences diverses'!$AE$8:$AE$500,'Absences diverses'!$A$8:$A$500,B16,'Absences diverses'!$D$8:$D$500,Salariés!$J$4)</f>
        <v>0</v>
      </c>
      <c r="NP16" s="37">
        <f>SUMIFS('Arrêts médicaux'!$AH$8:$AH$500,'Arrêts médicaux'!$A$8:$A$500,B16,'Arrêts médicaux'!$D$8:$D$500,Salariés!$H$1)</f>
        <v>0</v>
      </c>
      <c r="NQ16" s="37">
        <f>SUMIFS('Arrêts médicaux'!$AH$8:$AH$500,'Arrêts médicaux'!$A$8:$A$500,B16,'Arrêts médicaux'!$D$8:$D$500,Salariés!$H$2)</f>
        <v>0</v>
      </c>
      <c r="NR16" s="38">
        <f t="shared" si="253"/>
        <v>0</v>
      </c>
      <c r="NS16" s="37">
        <f>SUMIFS('Arrêts médicaux'!$AH$8:$AH$500,'Arrêts médicaux'!$A$8:$A$500,B16,'Arrêts médicaux'!$D$8:$D$500,Salariés!$H$3)</f>
        <v>0</v>
      </c>
      <c r="NT16" s="37">
        <f>SUMIFS('Arrêts médicaux'!$AH$8:$AH$500,'Arrêts médicaux'!$A$8:$A$500,B16,'Arrêts médicaux'!$D$8:$D$500,Salariés!$H$4)</f>
        <v>0</v>
      </c>
      <c r="NU16" s="38">
        <f t="shared" si="254"/>
        <v>0</v>
      </c>
      <c r="NV16" s="37">
        <f>SUMIFS('Arrêts médicaux'!$AH$8:$AH$500,'Arrêts médicaux'!$A$8:$A$500,B16,'Arrêts médicaux'!$D$8:$D$500,Salariés!$H$5)</f>
        <v>0</v>
      </c>
      <c r="NW16" s="37">
        <f>SUMIFS('Arrêts médicaux'!$AH$8:$AH$500,'Arrêts médicaux'!$A$8:$A$500,B16,'Arrêts médicaux'!$D$8:$D$500,Salariés!$H$6)</f>
        <v>0</v>
      </c>
      <c r="NX16" s="37">
        <f>SUMIFS('Arrêts médicaux'!$AH$8:$AH$500,'Arrêts médicaux'!$A$8:$A$500,B16,'Arrêts médicaux'!$D$8:$D$500,Salariés!$H$7)</f>
        <v>0</v>
      </c>
      <c r="NY16" s="38">
        <f t="shared" si="255"/>
        <v>0</v>
      </c>
      <c r="NZ16" s="37">
        <f>SUMIFS('Arrêts médicaux'!$AH$8:$AH$500,'Arrêts médicaux'!$A$8:$A$500,B16,'Arrêts médicaux'!$D$8:$D$500,Salariés!$H$8)</f>
        <v>0</v>
      </c>
      <c r="OA16" s="37">
        <f>SUMIFS('Absences diverses'!$AF$8:$AF$500,'Absences diverses'!$A$8:$A$500,B16,'Absences diverses'!$D$8:$D$500,Salariés!$J$1)</f>
        <v>0</v>
      </c>
      <c r="OB16" s="37">
        <f>SUMIFS('Absences diverses'!$AF$8:$AF$500,'Absences diverses'!$A$8:$A$500,B16,'Absences diverses'!$D$8:$D$500,Salariés!$J$2)</f>
        <v>0</v>
      </c>
      <c r="OC16" s="37">
        <f>SUMIFS('Absences diverses'!$AF$8:$AF$500,'Absences diverses'!$A$8:$A$500,B16,'Absences diverses'!$D$8:$D$500,Salariés!$J$3)</f>
        <v>0</v>
      </c>
      <c r="OD16" s="37">
        <f>SUMIFS('Absences diverses'!$AF$8:$AF$500,'Absences diverses'!$A$8:$A$500,B16,'Absences diverses'!$D$8:$D$500,Salariés!$J$4)</f>
        <v>0</v>
      </c>
      <c r="OE16" s="37">
        <f>SUMIFS('Arrêts médicaux'!$AI$8:$AI$500,'Arrêts médicaux'!$A$8:$A$500,B16,'Arrêts médicaux'!$D$8:$D$500,Salariés!$H$1)</f>
        <v>0</v>
      </c>
      <c r="OF16" s="37">
        <f>SUMIFS('Arrêts médicaux'!$AI$8:$AI$500,'Arrêts médicaux'!$A$8:$A$500,B16,'Arrêts médicaux'!$D$8:$D$500,Salariés!$H$2)</f>
        <v>0</v>
      </c>
      <c r="OG16" s="38">
        <f t="shared" si="256"/>
        <v>0</v>
      </c>
      <c r="OH16" s="37">
        <f>SUMIFS('Arrêts médicaux'!$AI$8:$AI$500,'Arrêts médicaux'!$A$8:$A$500,B16,'Arrêts médicaux'!$D$8:$D$500,Salariés!$H$3)</f>
        <v>0</v>
      </c>
      <c r="OI16" s="37">
        <f>SUMIFS('Arrêts médicaux'!$AI$8:$AI$500,'Arrêts médicaux'!$A$8:$A$500,B16,'Arrêts médicaux'!$D$8:$D$500,Salariés!$H$4)</f>
        <v>0</v>
      </c>
      <c r="OJ16" s="38">
        <f t="shared" si="257"/>
        <v>0</v>
      </c>
      <c r="OK16" s="37">
        <f>SUMIFS('Arrêts médicaux'!$AI$8:$AI$500,'Arrêts médicaux'!$A$8:$A$500,B16,'Arrêts médicaux'!$D$8:$D$500,Salariés!$H$5)</f>
        <v>0</v>
      </c>
      <c r="OL16" s="37">
        <f>SUMIFS('Arrêts médicaux'!$AI$8:$AI$500,'Arrêts médicaux'!$A$8:$A$500,B16,'Arrêts médicaux'!$D$8:$D$500,Salariés!$H$6)</f>
        <v>0</v>
      </c>
      <c r="OM16" s="37">
        <f>SUMIFS('Arrêts médicaux'!$AI$8:$AI$500,'Arrêts médicaux'!$A$8:$A$500,B16,'Arrêts médicaux'!$D$8:$D$500,Salariés!$H$7)</f>
        <v>0</v>
      </c>
      <c r="ON16" s="38">
        <f t="shared" si="258"/>
        <v>0</v>
      </c>
      <c r="OO16" s="37">
        <f>SUMIFS('Arrêts médicaux'!$AI$8:$AI$500,'Arrêts médicaux'!$A$8:$A$500,B16,'Arrêts médicaux'!$D$8:$D$500,Salariés!$H$8)</f>
        <v>0</v>
      </c>
      <c r="OP16" s="37">
        <f>SUMIFS('Absences diverses'!$AG$8:$AG$500,'Absences diverses'!$A$8:$A$500,B16,'Absences diverses'!$D$8:$D$500,Salariés!$J$1)</f>
        <v>0</v>
      </c>
      <c r="OQ16" s="37">
        <f>SUMIFS('Absences diverses'!$AG$8:$AG$500,'Absences diverses'!$A$8:$A$500,B16,'Absences diverses'!$D$8:$D$500,Salariés!$J$2)</f>
        <v>0</v>
      </c>
      <c r="OR16" s="37">
        <f>SUMIFS('Absences diverses'!$AG$8:$AG$500,'Absences diverses'!$A$8:$A$500,B16,'Absences diverses'!$D$8:$D$500,Salariés!$J$3)</f>
        <v>0</v>
      </c>
      <c r="OS16" s="37">
        <f>SUMIFS('Absences diverses'!$AG$8:$AG$500,'Absences diverses'!$A$8:$A$500,B16,'Absences diverses'!$D$8:$D$500,Salariés!$J$4)</f>
        <v>0</v>
      </c>
      <c r="OT16" s="37">
        <f>SUMIFS('Arrêts médicaux'!$AJ$8:$AJ$500,'Arrêts médicaux'!$A$8:$A$500,B16,'Arrêts médicaux'!$D$8:$D$500,Salariés!$H$1)</f>
        <v>0</v>
      </c>
      <c r="OU16" s="37">
        <f>SUMIFS('Arrêts médicaux'!$AJ$8:$AJ$500,'Arrêts médicaux'!$A$8:$A$500,B16,'Arrêts médicaux'!$D$8:$D$500,Salariés!$H$2)</f>
        <v>0</v>
      </c>
      <c r="OV16" s="38">
        <f t="shared" si="259"/>
        <v>0</v>
      </c>
      <c r="OW16" s="37">
        <f>SUMIFS('Arrêts médicaux'!$AJ$8:$AJ$500,'Arrêts médicaux'!$A$8:$A$500,B16,'Arrêts médicaux'!$D$8:$D$500,Salariés!$H$3)</f>
        <v>0</v>
      </c>
      <c r="OX16" s="37">
        <f>SUMIFS('Arrêts médicaux'!$AJ$8:$AJ$500,'Arrêts médicaux'!$A$8:$A$500,B16,'Arrêts médicaux'!$D$8:$D$500,Salariés!$H$4)</f>
        <v>0</v>
      </c>
      <c r="OY16" s="38">
        <f t="shared" si="260"/>
        <v>0</v>
      </c>
      <c r="OZ16" s="37">
        <f>SUMIFS('Arrêts médicaux'!$AJ$8:$AJ$500,'Arrêts médicaux'!$A$8:$A$500,B16,'Arrêts médicaux'!$D$8:$D$500,Salariés!$H$5)</f>
        <v>0</v>
      </c>
      <c r="PA16" s="37">
        <f>SUMIFS('Arrêts médicaux'!$AJ$8:$AJ$500,'Arrêts médicaux'!$A$8:$A$500,B16,'Arrêts médicaux'!$D$8:$D$500,Salariés!$H$6)</f>
        <v>0</v>
      </c>
      <c r="PB16" s="37">
        <f>SUMIFS('Arrêts médicaux'!$AJ$8:$AJ$500,'Arrêts médicaux'!$A$8:$A$500,B16,'Arrêts médicaux'!$D$8:$D$500,Salariés!$H$7)</f>
        <v>0</v>
      </c>
      <c r="PC16" s="38">
        <f t="shared" si="261"/>
        <v>0</v>
      </c>
      <c r="PD16" s="37">
        <f>SUMIFS('Arrêts médicaux'!$AJ$8:$AJ$500,'Arrêts médicaux'!$A$8:$A$500,B16,'Arrêts médicaux'!$D$8:$D$500,Salariés!$H$8)</f>
        <v>0</v>
      </c>
      <c r="PE16" s="37">
        <f>SUMIFS('Absences diverses'!$AH$8:$AH$500,'Absences diverses'!$A$8:$A$500,B16,'Absences diverses'!$D$8:$D$500,Salariés!$J$1)</f>
        <v>0</v>
      </c>
      <c r="PF16" s="37">
        <f>SUMIFS('Absences diverses'!$AH$8:$AH$500,'Absences diverses'!$A$8:$A$500,B16,'Absences diverses'!$D$8:$D$500,Salariés!$J$2)</f>
        <v>0</v>
      </c>
      <c r="PG16" s="37">
        <f>SUMIFS('Absences diverses'!$AH$8:$AH$500,'Absences diverses'!$A$8:$A$500,B16,'Absences diverses'!$D$8:$D$500,Salariés!$J$3)</f>
        <v>0</v>
      </c>
      <c r="PH16" s="37">
        <f>SUMIFS('Absences diverses'!$AH$8:$AH$500,'Absences diverses'!$A$8:$A$500,B16,'Absences diverses'!$D$8:$D$500,Salariés!$J$4)</f>
        <v>0</v>
      </c>
      <c r="PI16" s="37">
        <f>SUMIFS('Arrêts médicaux'!$AK$8:$AK$500,'Arrêts médicaux'!$A$8:$A$500,B16,'Arrêts médicaux'!$D$8:$D$500,Salariés!$H$1)</f>
        <v>0</v>
      </c>
      <c r="PJ16" s="37">
        <f>SUMIFS('Arrêts médicaux'!$AK$8:$AK$500,'Arrêts médicaux'!$A$8:$A$500,B16,'Arrêts médicaux'!$D$8:$D$500,Salariés!$H$2)</f>
        <v>0</v>
      </c>
      <c r="PK16" s="38">
        <f t="shared" si="262"/>
        <v>0</v>
      </c>
      <c r="PL16" s="37">
        <f>SUMIFS('Arrêts médicaux'!$AK$8:$AK$500,'Arrêts médicaux'!$A$8:$A$500,B16,'Arrêts médicaux'!$D$8:$D$500,Salariés!$H$3)</f>
        <v>0</v>
      </c>
      <c r="PM16" s="37">
        <f>SUMIFS('Arrêts médicaux'!$AK$8:$AK$500,'Arrêts médicaux'!$A$8:$A$500,B16,'Arrêts médicaux'!$D$8:$D$500,Salariés!$H$4)</f>
        <v>0</v>
      </c>
      <c r="PN16" s="38">
        <f t="shared" si="263"/>
        <v>0</v>
      </c>
      <c r="PO16" s="37">
        <f>SUMIFS('Arrêts médicaux'!$AK$8:$AK$500,'Arrêts médicaux'!$A$8:$A$500,B16,'Arrêts médicaux'!$D$8:$D$500,Salariés!$H$5)</f>
        <v>0</v>
      </c>
      <c r="PP16" s="37">
        <f>SUMIFS('Arrêts médicaux'!$AK$8:$AK$500,'Arrêts médicaux'!$A$8:$A$500,B16,'Arrêts médicaux'!$D$8:$D$500,Salariés!$H$6)</f>
        <v>0</v>
      </c>
      <c r="PQ16" s="37">
        <f>SUMIFS('Arrêts médicaux'!$AK$8:$AK$500,'Arrêts médicaux'!$A$8:$A$500,B16,'Arrêts médicaux'!$D$8:$D$500,Salariés!$H$7)</f>
        <v>0</v>
      </c>
      <c r="PR16" s="38">
        <f t="shared" si="264"/>
        <v>0</v>
      </c>
      <c r="PS16" s="37">
        <f>SUMIFS('Arrêts médicaux'!$AK$8:$AK$500,'Arrêts médicaux'!$A$8:$A$500,B16,'Arrêts médicaux'!$D$8:$D$500,Salariés!$H$8)</f>
        <v>0</v>
      </c>
      <c r="PT16" s="37">
        <f>SUMIFS('Absences diverses'!$AI$8:$AI$500,'Absences diverses'!$A$8:$A$500,B16,'Absences diverses'!$D$8:$D$500,Salariés!$J$1)</f>
        <v>0</v>
      </c>
      <c r="PU16" s="37">
        <f>SUMIFS('Absences diverses'!$AI$8:$AI$500,'Absences diverses'!$A$8:$A$500,B16,'Absences diverses'!$D$8:$D$500,Salariés!$J$2)</f>
        <v>0</v>
      </c>
      <c r="PV16" s="37">
        <f>SUMIFS('Absences diverses'!$AI$8:$AI$500,'Absences diverses'!$A$8:$A$500,B16,'Absences diverses'!$D$8:$D$500,Salariés!$J$3)</f>
        <v>0</v>
      </c>
      <c r="PW16" s="37">
        <f>SUMIFS('Absences diverses'!$AI$8:$AI$500,'Absences diverses'!$A$8:$A$500,B16,'Absences diverses'!$D$8:$D$500,Salariés!$J$4)</f>
        <v>0</v>
      </c>
      <c r="PX16" s="37">
        <f>SUMIFS('Arrêts médicaux'!$AL$8:$AL$500,'Arrêts médicaux'!$A$8:$A$500,B16,'Arrêts médicaux'!$D$8:$D$500,Salariés!$H$1)</f>
        <v>0</v>
      </c>
      <c r="PY16" s="37">
        <f>SUMIFS('Arrêts médicaux'!$AL$8:$AL$500,'Arrêts médicaux'!$A$8:$A$500,B16,'Arrêts médicaux'!$D$8:$D$500,Salariés!$H$2)</f>
        <v>0</v>
      </c>
      <c r="PZ16" s="38">
        <f t="shared" si="265"/>
        <v>0</v>
      </c>
      <c r="QA16" s="37">
        <f>SUMIFS('Arrêts médicaux'!$AL$8:$AL$500,'Arrêts médicaux'!$A$8:$A$500,B16,'Arrêts médicaux'!$D$8:$D$500,Salariés!$H$3)</f>
        <v>0</v>
      </c>
      <c r="QB16" s="37">
        <f>SUMIFS('Arrêts médicaux'!$AL$8:$AL$500,'Arrêts médicaux'!$A$8:$A$500,B16,'Arrêts médicaux'!$D$8:$D$500,Salariés!$H$4)</f>
        <v>0</v>
      </c>
      <c r="QC16" s="38">
        <f t="shared" si="266"/>
        <v>0</v>
      </c>
      <c r="QD16" s="37">
        <f>SUMIFS('Arrêts médicaux'!$AL$8:$AL$500,'Arrêts médicaux'!$A$8:$A$500,B16,'Arrêts médicaux'!$D$8:$D$500,Salariés!$H$5)</f>
        <v>0</v>
      </c>
      <c r="QE16" s="37">
        <f>SUMIFS('Arrêts médicaux'!$AL$8:$AL$500,'Arrêts médicaux'!$A$8:$A$500,B16,'Arrêts médicaux'!$D$8:$D$500,Salariés!$H$6)</f>
        <v>0</v>
      </c>
      <c r="QF16" s="37">
        <f>SUMIFS('Arrêts médicaux'!$AL$8:$AL$500,'Arrêts médicaux'!$A$8:$A$500,B16,'Arrêts médicaux'!$D$8:$D$500,Salariés!$H$7)</f>
        <v>0</v>
      </c>
      <c r="QG16" s="38">
        <f t="shared" si="267"/>
        <v>0</v>
      </c>
      <c r="QH16" s="37">
        <f>SUMIFS('Arrêts médicaux'!$AL$8:$AL$500,'Arrêts médicaux'!$A$8:$A$500,B16,'Arrêts médicaux'!$D$8:$D$500,Salariés!$H$8)</f>
        <v>0</v>
      </c>
      <c r="QI16" s="37">
        <f>SUMIFS('Absences diverses'!$AJ$8:$AJ$500,'Absences diverses'!$A$8:$A$500,B16,'Absences diverses'!$D$8:$D$500,Salariés!$J$1)</f>
        <v>0</v>
      </c>
      <c r="QJ16" s="37">
        <f>SUMIFS('Absences diverses'!$AJ$8:$AJ$500,'Absences diverses'!$A$8:$A$500,B16,'Absences diverses'!$D$8:$D$500,Salariés!$J$2)</f>
        <v>0</v>
      </c>
      <c r="QK16" s="37">
        <f>SUMIFS('Absences diverses'!$AJ$8:$AJ$500,'Absences diverses'!$A$8:$A$500,B16,'Absences diverses'!$D$8:$D$500,Salariés!$J$3)</f>
        <v>0</v>
      </c>
      <c r="QL16" s="37">
        <f>SUMIFS('Absences diverses'!$AJ$8:$AJ$500,'Absences diverses'!$A$8:$A$500,B16,'Absences diverses'!$D$8:$D$500,Salariés!$J$4)</f>
        <v>0</v>
      </c>
      <c r="QM16" s="37">
        <f>SUMIFS('Arrêts médicaux'!$AM$8:$AM$500,'Arrêts médicaux'!$A$8:$A$500,B16,'Arrêts médicaux'!$D$8:$D$500,Salariés!$H$1)</f>
        <v>0</v>
      </c>
      <c r="QN16" s="37">
        <f>SUMIFS('Arrêts médicaux'!$AM$8:$AM$500,'Arrêts médicaux'!$A$8:$A$500,B16,'Arrêts médicaux'!$D$8:$D$500,Salariés!$H$2)</f>
        <v>0</v>
      </c>
      <c r="QO16" s="38">
        <f t="shared" si="268"/>
        <v>0</v>
      </c>
      <c r="QP16" s="37">
        <f>SUMIFS('Arrêts médicaux'!$AM$8:$AM$500,'Arrêts médicaux'!$A$8:$A$500,B16,'Arrêts médicaux'!$D$8:$D$500,Salariés!$H$3)</f>
        <v>0</v>
      </c>
      <c r="QQ16" s="37">
        <f>SUMIFS('Arrêts médicaux'!$AM$8:$AM$500,'Arrêts médicaux'!$A$8:$A$500,B16,'Arrêts médicaux'!$D$8:$D$500,Salariés!$H$4)</f>
        <v>0</v>
      </c>
      <c r="QR16" s="38">
        <f t="shared" si="269"/>
        <v>0</v>
      </c>
      <c r="QS16" s="37">
        <f>SUMIFS('Arrêts médicaux'!$AM$8:$AM$500,'Arrêts médicaux'!$A$8:$A$500,B16,'Arrêts médicaux'!$D$8:$D$500,Salariés!$H$5)</f>
        <v>0</v>
      </c>
      <c r="QT16" s="37">
        <f>SUMIFS('Arrêts médicaux'!$AM$8:$AM$500,'Arrêts médicaux'!$A$8:$A$500,B16,'Arrêts médicaux'!$D$8:$D$500,Salariés!$H$6)</f>
        <v>0</v>
      </c>
      <c r="QU16" s="37">
        <f>SUMIFS('Arrêts médicaux'!$AM$8:$AM$500,'Arrêts médicaux'!$A$8:$A$500,B16,'Arrêts médicaux'!$D$8:$D$500,Salariés!$H$7)</f>
        <v>0</v>
      </c>
      <c r="QV16" s="38">
        <f t="shared" si="270"/>
        <v>0</v>
      </c>
      <c r="QW16" s="37">
        <f>SUMIFS('Arrêts médicaux'!$AM$8:$AM$500,'Arrêts médicaux'!$A$8:$A$500,B16,'Arrêts médicaux'!$D$8:$D$500,Salariés!$H$8)</f>
        <v>0</v>
      </c>
      <c r="QX16" s="37">
        <f>SUMIFS('Absences diverses'!$AK$8:$AK$500,'Absences diverses'!$A$8:$A$500,B16,'Absences diverses'!$D$8:$D$500,Salariés!$J$1)</f>
        <v>0</v>
      </c>
      <c r="QY16" s="37">
        <f>SUMIFS('Absences diverses'!$AK$8:$AK$500,'Absences diverses'!$A$8:$A$500,B16,'Absences diverses'!$D$8:$D$500,Salariés!$J$2)</f>
        <v>0</v>
      </c>
      <c r="QZ16" s="37">
        <f>SUMIFS('Absences diverses'!$AK$8:$AK$500,'Absences diverses'!$A$8:$A$500,B16,'Absences diverses'!$D$8:$D$500,Salariés!$J$3)</f>
        <v>0</v>
      </c>
      <c r="RA16" s="37">
        <f>SUMIFS('Absences diverses'!$AK$8:$AK$500,'Absences diverses'!$A$8:$A$500,B16,'Absences diverses'!$D$8:$D$500,Salariés!$J$4)</f>
        <v>0</v>
      </c>
      <c r="RB16" s="37">
        <f>SUMIFS('Arrêts médicaux'!$AN$8:$AN$500,'Arrêts médicaux'!$A$8:$A$500,B16,'Arrêts médicaux'!$D$8:$D$500,Salariés!$H$1)</f>
        <v>0</v>
      </c>
      <c r="RC16" s="37">
        <f>SUMIFS('Arrêts médicaux'!$AN$8:$AN$500,'Arrêts médicaux'!$A$8:$A$500,B16,'Arrêts médicaux'!$D$8:$D$500,Salariés!$H$2)</f>
        <v>0</v>
      </c>
      <c r="RD16" s="38">
        <f t="shared" si="271"/>
        <v>0</v>
      </c>
      <c r="RE16" s="37">
        <f>SUMIFS('Arrêts médicaux'!$AN$8:$AN$500,'Arrêts médicaux'!$A$8:$A$500,B16,'Arrêts médicaux'!$D$8:$D$500,Salariés!$H$3)</f>
        <v>0</v>
      </c>
      <c r="RF16" s="37">
        <f>SUMIFS('Arrêts médicaux'!$AN$8:$AN$500,'Arrêts médicaux'!$A$8:$A$500,B16,'Arrêts médicaux'!$D$8:$D$500,Salariés!$H$4)</f>
        <v>0</v>
      </c>
      <c r="RG16" s="38">
        <f t="shared" si="272"/>
        <v>0</v>
      </c>
      <c r="RH16" s="37">
        <f>SUMIFS('Arrêts médicaux'!$AN$8:$AN$500,'Arrêts médicaux'!$A$8:$A$500,B16,'Arrêts médicaux'!$D$8:$D$500,Salariés!$H$5)</f>
        <v>0</v>
      </c>
      <c r="RI16" s="37">
        <f>SUMIFS('Arrêts médicaux'!$AN$8:$AN$500,'Arrêts médicaux'!$A$8:$A$500,B16,'Arrêts médicaux'!$D$8:$D$500,Salariés!$H$6)</f>
        <v>0</v>
      </c>
      <c r="RJ16" s="37">
        <f>SUMIFS('Arrêts médicaux'!$AN$8:$AN$500,'Arrêts médicaux'!$A$8:$A$500,B16,'Arrêts médicaux'!$D$8:$D$500,Salariés!$H$7)</f>
        <v>0</v>
      </c>
      <c r="RK16" s="38">
        <f t="shared" si="273"/>
        <v>0</v>
      </c>
      <c r="RL16" s="37">
        <f>SUMIFS('Arrêts médicaux'!$AN$8:$AN$500,'Arrêts médicaux'!$A$8:$A$500,B16,'Arrêts médicaux'!$D$8:$D$500,Salariés!$H$8)</f>
        <v>0</v>
      </c>
      <c r="RM16" s="37">
        <f>SUMIFS('Absences diverses'!$AL$8:$AL$500,'Absences diverses'!$A$8:$A$500,B16,'Absences diverses'!$D$8:$D$500,Salariés!$J$1)</f>
        <v>0</v>
      </c>
      <c r="RN16" s="37">
        <f>SUMIFS('Absences diverses'!$AL$8:$AL$500,'Absences diverses'!$A$8:$A$500,B16,'Absences diverses'!$D$8:$D$500,Salariés!$J$2)</f>
        <v>0</v>
      </c>
      <c r="RO16" s="37">
        <f>SUMIFS('Absences diverses'!$AL$8:$AL$500,'Absences diverses'!$A$8:$A$500,B16,'Absences diverses'!$D$8:$D$500,Salariés!$J$3)</f>
        <v>0</v>
      </c>
      <c r="RP16" s="37">
        <f>SUMIFS('Absences diverses'!$AL$8:$AL$500,'Absences diverses'!$A$8:$A$500,B16,'Absences diverses'!$D$8:$D$500,Salariés!$J$4)</f>
        <v>0</v>
      </c>
      <c r="RQ16" s="37">
        <f>SUMIFS('Arrêts médicaux'!$AO$8:$AO$500,'Arrêts médicaux'!$A$8:$A$500,B16,'Arrêts médicaux'!$D$8:$D$500,Salariés!$H$1)</f>
        <v>0</v>
      </c>
      <c r="RR16" s="37">
        <f>SUMIFS('Arrêts médicaux'!$AO$8:$AO$500,'Arrêts médicaux'!$A$8:$A$500,B16,'Arrêts médicaux'!$D$8:$D$500,Salariés!$H$2)</f>
        <v>0</v>
      </c>
      <c r="RS16" s="38">
        <f t="shared" si="274"/>
        <v>0</v>
      </c>
      <c r="RT16" s="37">
        <f>SUMIFS('Arrêts médicaux'!$AO$8:$AO$500,'Arrêts médicaux'!$A$8:$A$500,B16,'Arrêts médicaux'!$D$8:$D$500,Salariés!$H$3)</f>
        <v>0</v>
      </c>
      <c r="RU16" s="37">
        <f>SUMIFS('Arrêts médicaux'!$AO$8:$AO$500,'Arrêts médicaux'!$A$8:$A$500,B16,'Arrêts médicaux'!$D$8:$D$500,Salariés!$H$4)</f>
        <v>0</v>
      </c>
      <c r="RV16" s="38">
        <f t="shared" si="275"/>
        <v>0</v>
      </c>
      <c r="RW16" s="37">
        <f>SUMIFS('Arrêts médicaux'!$AO$8:$AO$500,'Arrêts médicaux'!$A$8:$A$500,B16,'Arrêts médicaux'!$D$8:$D$500,Salariés!$H$5)</f>
        <v>0</v>
      </c>
      <c r="RX16" s="37">
        <f>SUMIFS('Arrêts médicaux'!$AO$8:$AO$500,'Arrêts médicaux'!$A$8:$A$500,B16,'Arrêts médicaux'!$D$8:$D$500,Salariés!$H$6)</f>
        <v>0</v>
      </c>
      <c r="RY16" s="37">
        <f>SUMIFS('Arrêts médicaux'!$AO$8:$AO$500,'Arrêts médicaux'!$A$8:$A$500,B16,'Arrêts médicaux'!$D$8:$D$500,Salariés!$H$7)</f>
        <v>0</v>
      </c>
      <c r="RZ16" s="38">
        <f t="shared" si="276"/>
        <v>0</v>
      </c>
      <c r="SA16" s="37">
        <f>SUMIFS('Arrêts médicaux'!$AO$8:$AO$500,'Arrêts médicaux'!$A$8:$A$500,B16,'Arrêts médicaux'!$D$8:$D$500,Salariés!$H$8)</f>
        <v>0</v>
      </c>
      <c r="SB16" s="37">
        <f>SUMIFS('Absences diverses'!$AM$8:$AM$500,'Absences diverses'!$A$8:$A$500,B16,'Absences diverses'!$D$8:$D$500,Salariés!$J$1)</f>
        <v>0</v>
      </c>
      <c r="SC16" s="37">
        <f>SUMIFS('Absences diverses'!$AM$8:$AM$500,'Absences diverses'!$A$8:$A$500,B16,'Absences diverses'!$D$8:$D$500,Salariés!$J$2)</f>
        <v>0</v>
      </c>
      <c r="SD16" s="37">
        <f>SUMIFS('Absences diverses'!$AM$8:$AM$500,'Absences diverses'!$A$8:$A$500,B16,'Absences diverses'!$D$8:$D$500,Salariés!$J$3)</f>
        <v>0</v>
      </c>
      <c r="SE16" s="37">
        <f>SUMIFS('Absences diverses'!$AM$8:$AM$500,'Absences diverses'!$A$8:$A$500,B16,'Absences diverses'!$D$8:$D$500,Salariés!$J$4)</f>
        <v>0</v>
      </c>
      <c r="SF16" s="37">
        <f>SUMIFS('Arrêts médicaux'!$AP$8:$AP$500,'Arrêts médicaux'!$A$8:$A$500,B16,'Arrêts médicaux'!$D$8:$D$500,Salariés!$H$1)</f>
        <v>0</v>
      </c>
      <c r="SG16" s="37">
        <f>SUMIFS('Arrêts médicaux'!$AP$8:$AP$500,'Arrêts médicaux'!$A$8:$A$500,B16,'Arrêts médicaux'!$D$8:$D$500,Salariés!$H$2)</f>
        <v>0</v>
      </c>
      <c r="SH16" s="38">
        <f t="shared" si="277"/>
        <v>0</v>
      </c>
      <c r="SI16" s="37">
        <f>SUMIFS('Arrêts médicaux'!$AP$8:$AP$500,'Arrêts médicaux'!$A$8:$A$500,B16,'Arrêts médicaux'!$D$8:$D$500,Salariés!$H$3)</f>
        <v>0</v>
      </c>
      <c r="SJ16" s="37">
        <f>SUMIFS('Arrêts médicaux'!$AP$8:$AP$500,'Arrêts médicaux'!$A$8:$A$500,B16,'Arrêts médicaux'!$D$8:$D$500,Salariés!$H$4)</f>
        <v>0</v>
      </c>
      <c r="SK16" s="38">
        <f t="shared" si="278"/>
        <v>0</v>
      </c>
      <c r="SL16" s="37">
        <f>SUMIFS('Arrêts médicaux'!$AP$8:$AP$500,'Arrêts médicaux'!$A$8:$A$500,B16,'Arrêts médicaux'!$D$8:$D$500,Salariés!$H$5)</f>
        <v>0</v>
      </c>
      <c r="SM16" s="37">
        <f>SUMIFS('Arrêts médicaux'!$AP$8:$AP$500,'Arrêts médicaux'!$A$8:$A$500,B16,'Arrêts médicaux'!$D$8:$D$500,Salariés!$H$6)</f>
        <v>0</v>
      </c>
      <c r="SN16" s="37">
        <f>SUMIFS('Arrêts médicaux'!$AP$8:$AP$500,'Arrêts médicaux'!$A$8:$A$500,B16,'Arrêts médicaux'!$D$8:$D$500,Salariés!$H$7)</f>
        <v>0</v>
      </c>
      <c r="SO16" s="38">
        <f t="shared" si="279"/>
        <v>0</v>
      </c>
      <c r="SP16" s="37">
        <f>SUMIFS('Arrêts médicaux'!$AP$8:$AP$500,'Arrêts médicaux'!$A$8:$A$500,B16,'Arrêts médicaux'!$D$8:$D$500,Salariés!$H$8)</f>
        <v>0</v>
      </c>
      <c r="SQ16" s="37">
        <f>SUMIFS('Absences diverses'!$AN$8:$AN$500,'Absences diverses'!$A$8:$A$500,B16,'Absences diverses'!$D$8:$D$500,Salariés!$J$1)</f>
        <v>0</v>
      </c>
      <c r="SR16" s="37">
        <f>SUMIFS('Absences diverses'!$AN$8:$AN$500,'Absences diverses'!$A$8:$A$500,B16,'Absences diverses'!$D$8:$D$500,Salariés!$J$2)</f>
        <v>0</v>
      </c>
      <c r="SS16" s="37">
        <f>SUMIFS('Absences diverses'!$AN$8:$AN$500,'Absences diverses'!$A$8:$A$500,B16,'Absences diverses'!$D$8:$D$500,Salariés!$J$3)</f>
        <v>0</v>
      </c>
      <c r="ST16" s="37">
        <f>SUMIFS('Absences diverses'!$AN$8:$AN$500,'Absences diverses'!$A$8:$A$500,B16,'Absences diverses'!$D$8:$D$500,Salariés!$J$4)</f>
        <v>0</v>
      </c>
      <c r="SU16" s="37">
        <f>SUMIFS('Arrêts médicaux'!$AQ$8:$AQ$500,'Arrêts médicaux'!$A$8:$A$500,B16,'Arrêts médicaux'!$D$8:$D$500,Salariés!$H$1)</f>
        <v>0</v>
      </c>
      <c r="SV16" s="37">
        <f>SUMIFS('Arrêts médicaux'!$AQ$8:$AQ$500,'Arrêts médicaux'!$A$8:$A$500,B16,'Arrêts médicaux'!$D$8:$D$500,Salariés!$H$2)</f>
        <v>0</v>
      </c>
      <c r="SW16" s="38">
        <f t="shared" si="280"/>
        <v>0</v>
      </c>
      <c r="SX16" s="37">
        <f>SUMIFS('Arrêts médicaux'!$AQ$8:$AQ$500,'Arrêts médicaux'!$A$8:$A$500,B16,'Arrêts médicaux'!$D$8:$D$500,Salariés!$H$3)</f>
        <v>0</v>
      </c>
      <c r="SY16" s="37">
        <f>SUMIFS('Arrêts médicaux'!$AQ$8:$AQ$500,'Arrêts médicaux'!$A$8:$A$500,B16,'Arrêts médicaux'!$D$8:$D$500,Salariés!$H$4)</f>
        <v>0</v>
      </c>
      <c r="SZ16" s="38">
        <f t="shared" si="281"/>
        <v>0</v>
      </c>
      <c r="TA16" s="37">
        <f>SUMIFS('Arrêts médicaux'!$AQ$8:$AQ$500,'Arrêts médicaux'!$A$8:$A$500,B16,'Arrêts médicaux'!$D$8:$D$500,Salariés!$H$5)</f>
        <v>0</v>
      </c>
      <c r="TB16" s="37">
        <f>SUMIFS('Arrêts médicaux'!$AQ$8:$AQ$500,'Arrêts médicaux'!$A$8:$A$500,B16,'Arrêts médicaux'!$D$8:$D$500,Salariés!$H$6)</f>
        <v>0</v>
      </c>
      <c r="TC16" s="37">
        <f>SUMIFS('Arrêts médicaux'!$AQ$8:$AQ$500,'Arrêts médicaux'!$A$8:$A$500,B16,'Arrêts médicaux'!$D$8:$D$500,Salariés!$H$7)</f>
        <v>0</v>
      </c>
      <c r="TD16" s="38">
        <f t="shared" si="282"/>
        <v>0</v>
      </c>
      <c r="TE16" s="37">
        <f>SUMIFS('Arrêts médicaux'!$AQ$8:$AQ$500,'Arrêts médicaux'!$A$8:$A$500,B16,'Arrêts médicaux'!$D$8:$D$500,Salariés!$H$8)</f>
        <v>0</v>
      </c>
      <c r="TF16" s="37">
        <f>SUMIFS('Absences diverses'!$AO$8:$AO$500,'Absences diverses'!$A$8:$A$500,B16,'Absences diverses'!$D$8:$D$500,Salariés!$J$1)</f>
        <v>0</v>
      </c>
      <c r="TG16" s="37">
        <f>SUMIFS('Absences diverses'!$AO$8:$AO$500,'Absences diverses'!$A$8:$A$500,B16,'Absences diverses'!$D$8:$D$500,Salariés!$J$2)</f>
        <v>0</v>
      </c>
      <c r="TH16" s="37">
        <f>SUMIFS('Absences diverses'!$AO$8:$AO$500,'Absences diverses'!$A$8:$A$500,B16,'Absences diverses'!$D$8:$D$500,Salariés!$J$3)</f>
        <v>0</v>
      </c>
      <c r="TI16" s="37">
        <f>SUMIFS('Absences diverses'!$AO$8:$AO$500,'Absences diverses'!$A$8:$A$500,B16,'Absences diverses'!$D$8:$D$500,Salariés!$J$4)</f>
        <v>0</v>
      </c>
      <c r="TJ16" s="37">
        <f>SUMIFS('Arrêts médicaux'!$AR$8:$AR$500,'Arrêts médicaux'!$A$8:$A$500,B16,'Arrêts médicaux'!$D$8:$D$500,Salariés!$H$1)</f>
        <v>0</v>
      </c>
      <c r="TK16" s="37">
        <f>SUMIFS('Arrêts médicaux'!$AR$8:$AR$500,'Arrêts médicaux'!$A$8:$A$500,B16,'Arrêts médicaux'!$D$8:$D$500,Salariés!$H$2)</f>
        <v>0</v>
      </c>
      <c r="TL16" s="38">
        <f t="shared" si="283"/>
        <v>0</v>
      </c>
      <c r="TM16" s="37">
        <f>SUMIFS('Arrêts médicaux'!$AR$8:$AR$500,'Arrêts médicaux'!$A$8:$A$500,B16,'Arrêts médicaux'!$D$8:$D$500,Salariés!$H$3)</f>
        <v>0</v>
      </c>
      <c r="TN16" s="37">
        <f>SUMIFS('Arrêts médicaux'!$AR$8:$AR$500,'Arrêts médicaux'!$A$8:$A$500,B16,'Arrêts médicaux'!$D$8:$D$500,Salariés!$H$4)</f>
        <v>0</v>
      </c>
      <c r="TO16" s="38">
        <f t="shared" si="284"/>
        <v>0</v>
      </c>
      <c r="TP16" s="37">
        <f>SUMIFS('Arrêts médicaux'!$AR$8:$AR$500,'Arrêts médicaux'!$A$8:$A$500,B16,'Arrêts médicaux'!$D$8:$D$500,Salariés!$H$5)</f>
        <v>0</v>
      </c>
      <c r="TQ16" s="37">
        <f>SUMIFS('Arrêts médicaux'!$AR$8:$AR$500,'Arrêts médicaux'!$A$8:$A$500,B16,'Arrêts médicaux'!$D$8:$D$500,Salariés!$H$6)</f>
        <v>0</v>
      </c>
      <c r="TR16" s="37">
        <f>SUMIFS('Arrêts médicaux'!$AR$8:$AR$500,'Arrêts médicaux'!$A$8:$A$500,B16,'Arrêts médicaux'!$D$8:$D$500,Salariés!$H$7)</f>
        <v>0</v>
      </c>
      <c r="TS16" s="38">
        <f t="shared" si="285"/>
        <v>0</v>
      </c>
      <c r="TT16" s="37">
        <f>SUMIFS('Arrêts médicaux'!$AR$8:$AR$500,'Arrêts médicaux'!$A$8:$A$500,B16,'Arrêts médicaux'!$D$8:$D$500,Salariés!$H$8)</f>
        <v>0</v>
      </c>
      <c r="TU16" s="37">
        <f>SUMIFS('Absences diverses'!$AP$8:$AP$500,'Absences diverses'!$A$8:$A$500,B16,'Absences diverses'!$D$8:$D$500,Salariés!$J$1)</f>
        <v>0</v>
      </c>
      <c r="TV16" s="37">
        <f>SUMIFS('Absences diverses'!$AP$8:$AP$500,'Absences diverses'!$A$8:$A$500,B16,'Absences diverses'!$D$8:$D$500,Salariés!$J$2)</f>
        <v>0</v>
      </c>
      <c r="TW16" s="37">
        <f>SUMIFS('Absences diverses'!$AP$8:$AP$500,'Absences diverses'!$A$8:$A$500,B16,'Absences diverses'!$D$8:$D$500,Salariés!$J$3)</f>
        <v>0</v>
      </c>
      <c r="TX16" s="37">
        <f>SUMIFS('Absences diverses'!$AP$8:$AP$500,'Absences diverses'!$A$8:$A$500,B16,'Absences diverses'!$D$8:$D$500,Salariés!$J$4)</f>
        <v>0</v>
      </c>
      <c r="TY16" s="37">
        <f>SUMIFS('Arrêts médicaux'!$AS$8:$AS$500,'Arrêts médicaux'!$A$8:$A$500,B16,'Arrêts médicaux'!$D$8:$D$500,Salariés!$H$1)</f>
        <v>0</v>
      </c>
      <c r="TZ16" s="37">
        <f>SUMIFS('Arrêts médicaux'!$AS$8:$AS$500,'Arrêts médicaux'!$A$8:$A$500,B16,'Arrêts médicaux'!$D$8:$D$500,Salariés!$H$2)</f>
        <v>0</v>
      </c>
      <c r="UA16" s="38">
        <f t="shared" si="286"/>
        <v>0</v>
      </c>
      <c r="UB16" s="37">
        <f>SUMIFS('Arrêts médicaux'!$AS$8:$AS$500,'Arrêts médicaux'!$A$8:$A$500,B16,'Arrêts médicaux'!$D$8:$D$500,Salariés!$H$3)</f>
        <v>0</v>
      </c>
      <c r="UC16" s="37">
        <f>SUMIFS('Arrêts médicaux'!$AS$8:$AS$500,'Arrêts médicaux'!$A$8:$A$500,B16,'Arrêts médicaux'!$D$8:$D$500,Salariés!$H$4)</f>
        <v>0</v>
      </c>
      <c r="UD16" s="38">
        <f t="shared" si="287"/>
        <v>0</v>
      </c>
      <c r="UE16" s="37">
        <f>SUMIFS('Arrêts médicaux'!$AS$8:$AS$500,'Arrêts médicaux'!$A$8:$A$500,B16,'Arrêts médicaux'!$D$8:$D$500,Salariés!$H$5)</f>
        <v>0</v>
      </c>
      <c r="UF16" s="37">
        <f>SUMIFS('Arrêts médicaux'!$AS$8:$AS$500,'Arrêts médicaux'!$A$8:$A$500,B16,'Arrêts médicaux'!$D$8:$D$500,Salariés!$H$6)</f>
        <v>0</v>
      </c>
      <c r="UG16" s="37">
        <f>SUMIFS('Arrêts médicaux'!$AS$8:$AS$500,'Arrêts médicaux'!$A$8:$A$500,B16,'Arrêts médicaux'!$D$8:$D$500,Salariés!$H$7)</f>
        <v>0</v>
      </c>
      <c r="UH16" s="38">
        <f t="shared" si="288"/>
        <v>0</v>
      </c>
      <c r="UI16" s="37">
        <f>SUMIFS('Arrêts médicaux'!$AS$8:$AS$500,'Arrêts médicaux'!$A$8:$A$500,B16,'Arrêts médicaux'!$D$8:$D$500,Salariés!$H$8)</f>
        <v>0</v>
      </c>
      <c r="UJ16" s="37">
        <f>SUMIFS('Absences diverses'!$AQ$8:$AQ$500,'Absences diverses'!$A$8:$A$500,B16,'Absences diverses'!$D$8:$D$500,Salariés!$J$1)</f>
        <v>0</v>
      </c>
      <c r="UK16" s="37">
        <f>SUMIFS('Absences diverses'!$AQ$8:$AQ$500,'Absences diverses'!$A$8:$A$500,B16,'Absences diverses'!$D$8:$D$500,Salariés!$J$2)</f>
        <v>0</v>
      </c>
      <c r="UL16" s="37">
        <f>SUMIFS('Absences diverses'!$AQ$8:$AQ$500,'Absences diverses'!$A$8:$A$500,B16,'Absences diverses'!$D$8:$D$500,Salariés!$J$3)</f>
        <v>0</v>
      </c>
      <c r="UM16" s="37">
        <f>SUMIFS('Absences diverses'!$AQ$8:$AQ$500,'Absences diverses'!$A$8:$A$500,B16,'Absences diverses'!$D$8:$D$500,Salariés!$J$4)</f>
        <v>0</v>
      </c>
      <c r="UN16" s="37">
        <f>SUMIFS('Arrêts médicaux'!$AT$8:$AT$500,'Arrêts médicaux'!$A$8:$A$500,B16,'Arrêts médicaux'!$D$8:$D$500,Salariés!$H$1)</f>
        <v>0</v>
      </c>
      <c r="UO16" s="37">
        <f>SUMIFS('Arrêts médicaux'!$AT$8:$AT$500,'Arrêts médicaux'!$A$8:$A$500,B16,'Arrêts médicaux'!$D$8:$D$500,Salariés!$H$2)</f>
        <v>0</v>
      </c>
      <c r="UP16" s="38">
        <f t="shared" si="289"/>
        <v>0</v>
      </c>
      <c r="UQ16" s="37">
        <f>SUMIFS('Arrêts médicaux'!$AT$8:$AT$500,'Arrêts médicaux'!$A$8:$A$500,B16,'Arrêts médicaux'!$D$8:$D$500,Salariés!$H$3)</f>
        <v>0</v>
      </c>
      <c r="UR16" s="37">
        <f>SUMIFS('Arrêts médicaux'!$AT$8:$AT$500,'Arrêts médicaux'!$A$8:$A$500,B16,'Arrêts médicaux'!$D$8:$D$500,Salariés!$H$4)</f>
        <v>0</v>
      </c>
      <c r="US16" s="38">
        <f t="shared" si="290"/>
        <v>0</v>
      </c>
      <c r="UT16" s="37">
        <f>SUMIFS('Arrêts médicaux'!$AT$8:$AT$500,'Arrêts médicaux'!$A$8:$A$500,B16,'Arrêts médicaux'!$D$8:$D$500,Salariés!$H$5)</f>
        <v>0</v>
      </c>
      <c r="UU16" s="37">
        <f>SUMIFS('Arrêts médicaux'!$AT$8:$AT$500,'Arrêts médicaux'!$A$8:$A$500,B16,'Arrêts médicaux'!$D$8:$D$500,Salariés!$H$6)</f>
        <v>0</v>
      </c>
      <c r="UV16" s="37">
        <f>SUMIFS('Arrêts médicaux'!$AT$8:$AT$500,'Arrêts médicaux'!$A$8:$A$500,B16,'Arrêts médicaux'!$D$8:$D$500,Salariés!$H$7)</f>
        <v>0</v>
      </c>
      <c r="UW16" s="38">
        <f t="shared" si="291"/>
        <v>0</v>
      </c>
      <c r="UX16" s="37">
        <f>SUMIFS('Arrêts médicaux'!$AT$8:$AT$500,'Arrêts médicaux'!$A$8:$A$500,B16,'Arrêts médicaux'!$D$8:$D$500,Salariés!$H$8)</f>
        <v>0</v>
      </c>
      <c r="UY16" s="37">
        <f>SUMIFS('Absences diverses'!$AR$8:$AR$500,'Absences diverses'!$A$8:$A$500,B16,'Absences diverses'!$D$8:$D$500,Salariés!$J$1)</f>
        <v>0</v>
      </c>
      <c r="UZ16" s="37">
        <f>SUMIFS('Absences diverses'!$AR$8:$AR$500,'Absences diverses'!$A$8:$A$500,B16,'Absences diverses'!$D$8:$D$500,Salariés!$J$2)</f>
        <v>0</v>
      </c>
      <c r="VA16" s="37">
        <f>SUMIFS('Absences diverses'!$AR$8:$AR$500,'Absences diverses'!$A$8:$A$500,B16,'Absences diverses'!$D$8:$D$500,Salariés!$J$3)</f>
        <v>0</v>
      </c>
      <c r="VB16" s="37">
        <f>SUMIFS('Absences diverses'!$AR$8:$AR$500,'Absences diverses'!$A$8:$A$500,B16,'Absences diverses'!$D$8:$D$500,Salariés!$J$4)</f>
        <v>0</v>
      </c>
      <c r="VC16" s="37">
        <f>SUMIFS('Arrêts médicaux'!$AU$8:$AU$500,'Arrêts médicaux'!$A$8:$A$500,B16,'Arrêts médicaux'!$D$8:$D$500,Salariés!$H$1)</f>
        <v>0</v>
      </c>
      <c r="VD16" s="37">
        <f>SUMIFS('Arrêts médicaux'!$AU$8:$AU$500,'Arrêts médicaux'!$A$8:$A$500,B16,'Arrêts médicaux'!$D$8:$D$500,Salariés!$H$2)</f>
        <v>0</v>
      </c>
      <c r="VE16" s="38">
        <f t="shared" si="292"/>
        <v>0</v>
      </c>
      <c r="VF16" s="37">
        <f>SUMIFS('Arrêts médicaux'!$AU$8:$AU$500,'Arrêts médicaux'!$A$8:$A$500,B16,'Arrêts médicaux'!$D$8:$D$500,Salariés!$H$3)</f>
        <v>0</v>
      </c>
      <c r="VG16" s="37">
        <f>SUMIFS('Arrêts médicaux'!$AU$8:$AU$500,'Arrêts médicaux'!$A$8:$A$500,B16,'Arrêts médicaux'!$D$8:$D$500,Salariés!$H$4)</f>
        <v>0</v>
      </c>
      <c r="VH16" s="38">
        <f t="shared" si="293"/>
        <v>0</v>
      </c>
      <c r="VI16" s="37">
        <f>SUMIFS('Arrêts médicaux'!$AU$8:$AU$500,'Arrêts médicaux'!$A$8:$A$500,B16,'Arrêts médicaux'!$D$8:$D$500,Salariés!$H$5)</f>
        <v>0</v>
      </c>
      <c r="VJ16" s="37">
        <f>SUMIFS('Arrêts médicaux'!$AU$8:$AU$500,'Arrêts médicaux'!$A$8:$A$500,B16,'Arrêts médicaux'!$D$8:$D$500,Salariés!$H$6)</f>
        <v>0</v>
      </c>
      <c r="VK16" s="37">
        <f>SUMIFS('Arrêts médicaux'!$AU$8:$AU$500,'Arrêts médicaux'!$A$8:$A$500,B16,'Arrêts médicaux'!$D$8:$D$500,Salariés!$H$7)</f>
        <v>0</v>
      </c>
      <c r="VL16" s="38">
        <f t="shared" si="294"/>
        <v>0</v>
      </c>
      <c r="VM16" s="37">
        <f>SUMIFS('Arrêts médicaux'!$AU$8:$AU$500,'Arrêts médicaux'!$A$8:$A$500,B16,'Arrêts médicaux'!$D$8:$D$500,Salariés!$H$8)</f>
        <v>0</v>
      </c>
      <c r="VN16" s="37">
        <f>SUMIFS('Absences diverses'!$AS$8:$AS$500,'Absences diverses'!$A$8:$A$500,B16,'Absences diverses'!$D$8:$D$500,Salariés!$J$1)</f>
        <v>0</v>
      </c>
      <c r="VO16" s="37">
        <f>SUMIFS('Absences diverses'!$AS$8:$AS$500,'Absences diverses'!$A$8:$A$500,B16,'Absences diverses'!$D$8:$D$500,Salariés!$J$2)</f>
        <v>0</v>
      </c>
      <c r="VP16" s="37">
        <f>SUMIFS('Absences diverses'!$AS$8:$AS$500,'Absences diverses'!$A$8:$A$500,B16,'Absences diverses'!$D$8:$D$500,Salariés!$J$3)</f>
        <v>0</v>
      </c>
      <c r="VQ16" s="37">
        <f>SUMIFS('Absences diverses'!$AS$8:$AS$500,'Absences diverses'!$A$8:$A$500,B16,'Absences diverses'!$D$8:$D$500,Salariés!$J$4)</f>
        <v>0</v>
      </c>
      <c r="VR16" s="37">
        <f>SUMIFS('Arrêts médicaux'!$AV$8:$AV$500,'Arrêts médicaux'!$A$8:$A$500,B16,'Arrêts médicaux'!$D$8:$D$500,Salariés!$H$1)</f>
        <v>0</v>
      </c>
      <c r="VS16" s="37">
        <f>SUMIFS('Arrêts médicaux'!$AV$8:$AV$500,'Arrêts médicaux'!$A$8:$A$500,B16,'Arrêts médicaux'!$D$8:$D$500,Salariés!$H$2)</f>
        <v>0</v>
      </c>
      <c r="VT16" s="38">
        <f t="shared" si="295"/>
        <v>0</v>
      </c>
      <c r="VU16" s="37">
        <f>SUMIFS('Arrêts médicaux'!$AV$8:$AV$500,'Arrêts médicaux'!$A$8:$A$500,B16,'Arrêts médicaux'!$D$8:$D$500,Salariés!$H$3)</f>
        <v>0</v>
      </c>
      <c r="VV16" s="37">
        <f>SUMIFS('Arrêts médicaux'!$AV$8:$AV$500,'Arrêts médicaux'!$A$8:$A$500,B16,'Arrêts médicaux'!$D$8:$D$500,Salariés!$H$4)</f>
        <v>0</v>
      </c>
      <c r="VW16" s="38">
        <f t="shared" si="296"/>
        <v>0</v>
      </c>
      <c r="VX16" s="37">
        <f>SUMIFS('Arrêts médicaux'!$AV$8:$AV$500,'Arrêts médicaux'!$A$8:$A$500,B16,'Arrêts médicaux'!$D$8:$D$500,Salariés!$H$5)</f>
        <v>0</v>
      </c>
      <c r="VY16" s="37">
        <f>SUMIFS('Arrêts médicaux'!$AV$8:$AV$500,'Arrêts médicaux'!$A$8:$A$500,B16,'Arrêts médicaux'!$D$8:$D$500,Salariés!$H$6)</f>
        <v>0</v>
      </c>
      <c r="VZ16" s="37">
        <f>SUMIFS('Arrêts médicaux'!$AV$8:$AV$500,'Arrêts médicaux'!$A$8:$A$500,B16,'Arrêts médicaux'!$D$8:$D$500,Salariés!$H$7)</f>
        <v>0</v>
      </c>
      <c r="WA16" s="38">
        <f t="shared" si="297"/>
        <v>0</v>
      </c>
      <c r="WB16" s="37">
        <f>SUMIFS('Arrêts médicaux'!$AV$8:$AV$500,'Arrêts médicaux'!$A$8:$A$500,B16,'Arrêts médicaux'!$D$8:$D$500,Salariés!$H$8)</f>
        <v>0</v>
      </c>
      <c r="WC16" s="37">
        <f>SUMIFS('Absences diverses'!$AT$8:$AT$500,'Absences diverses'!$A$8:$A$500,B16,'Absences diverses'!$D$8:$D$500,Salariés!$J$1)</f>
        <v>0</v>
      </c>
      <c r="WD16" s="37">
        <f>SUMIFS('Absences diverses'!$AT$8:$AT$500,'Absences diverses'!$A$8:$A$500,B16,'Absences diverses'!$D$8:$D$500,Salariés!$J$2)</f>
        <v>0</v>
      </c>
      <c r="WE16" s="37">
        <f>SUMIFS('Absences diverses'!$AT$8:$AT$500,'Absences diverses'!$A$8:$A$500,B16,'Absences diverses'!$D$8:$D$500,Salariés!$J$3)</f>
        <v>0</v>
      </c>
      <c r="WF16" s="37">
        <f>SUMIFS('Absences diverses'!$AT$8:$AT$500,'Absences diverses'!$A$8:$A$500,B16,'Absences diverses'!$D$8:$D$500,Salariés!$J$4)</f>
        <v>0</v>
      </c>
      <c r="WG16" s="37">
        <f>SUMIFS('Arrêts médicaux'!$AW$8:$AW$500,'Arrêts médicaux'!$A$8:$A$500,B16,'Arrêts médicaux'!$D$8:$D$500,Salariés!$H$1)</f>
        <v>0</v>
      </c>
      <c r="WH16" s="37">
        <f>SUMIFS('Arrêts médicaux'!$AW$8:$AW$500,'Arrêts médicaux'!$A$8:$A$500,B16,'Arrêts médicaux'!$D$8:$D$500,Salariés!$H$2)</f>
        <v>0</v>
      </c>
      <c r="WI16" s="38">
        <f t="shared" si="298"/>
        <v>0</v>
      </c>
      <c r="WJ16" s="37">
        <f>SUMIFS('Arrêts médicaux'!$AW$8:$AW$500,'Arrêts médicaux'!$A$8:$A$500,B16,'Arrêts médicaux'!$D$8:$D$500,Salariés!$H$3)</f>
        <v>0</v>
      </c>
      <c r="WK16" s="37">
        <f>SUMIFS('Arrêts médicaux'!$AW$8:$AW$500,'Arrêts médicaux'!$A$8:$A$500,B16,'Arrêts médicaux'!$D$8:$D$500,Salariés!$H$4)</f>
        <v>0</v>
      </c>
      <c r="WL16" s="38">
        <f t="shared" si="299"/>
        <v>0</v>
      </c>
      <c r="WM16" s="37">
        <f>SUMIFS('Arrêts médicaux'!$AW$8:$AW$500,'Arrêts médicaux'!$A$8:$A$500,B16,'Arrêts médicaux'!$D$8:$D$500,Salariés!$H$5)</f>
        <v>0</v>
      </c>
      <c r="WN16" s="37">
        <f>SUMIFS('Arrêts médicaux'!$AW$8:$AW$500,'Arrêts médicaux'!$A$8:$A$500,B16,'Arrêts médicaux'!$D$8:$D$500,Salariés!$H$6)</f>
        <v>0</v>
      </c>
      <c r="WO16" s="37">
        <f>SUMIFS('Arrêts médicaux'!$AW$8:$AW$500,'Arrêts médicaux'!$A$8:$A$500,B16,'Arrêts médicaux'!$D$8:$D$500,Salariés!$H$7)</f>
        <v>0</v>
      </c>
      <c r="WP16" s="38">
        <f t="shared" si="300"/>
        <v>0</v>
      </c>
      <c r="WQ16" s="37">
        <f>SUMIFS('Arrêts médicaux'!$AW$8:$AW$500,'Arrêts médicaux'!$A$8:$A$500,B16,'Arrêts médicaux'!$D$8:$D$500,Salariés!$H$8)</f>
        <v>0</v>
      </c>
      <c r="WR16" s="37">
        <f>SUMIFS('Absences diverses'!$AU$8:$AU$500,'Absences diverses'!$A$8:$A$500,B16,'Absences diverses'!$D$8:$D$500,Salariés!$J$1)</f>
        <v>0</v>
      </c>
      <c r="WS16" s="37">
        <f>SUMIFS('Absences diverses'!$AU$8:$AU$500,'Absences diverses'!$A$8:$A$500,B16,'Absences diverses'!$D$8:$D$500,Salariés!$J$2)</f>
        <v>0</v>
      </c>
      <c r="WT16" s="37">
        <f>SUMIFS('Absences diverses'!$AU$8:$AU$500,'Absences diverses'!$A$8:$A$500,B16,'Absences diverses'!$D$8:$D$500,Salariés!$J$3)</f>
        <v>0</v>
      </c>
      <c r="WU16" s="37">
        <f>SUMIFS('Absences diverses'!$AU$8:$AU$500,'Absences diverses'!$A$8:$A$500,B16,'Absences diverses'!$D$8:$D$500,Salariés!$J$4)</f>
        <v>0</v>
      </c>
      <c r="WV16" s="37">
        <f>SUMIFS('Arrêts médicaux'!$AX$8:$AX$500,'Arrêts médicaux'!$A$8:$A$500,B16,'Arrêts médicaux'!$D$8:$D$500,Salariés!$H$1)</f>
        <v>0</v>
      </c>
      <c r="WW16" s="37">
        <f>SUMIFS('Arrêts médicaux'!$AX$8:$AX$500,'Arrêts médicaux'!$A$8:$A$500,B16,'Arrêts médicaux'!$D$8:$D$500,Salariés!$H$2)</f>
        <v>0</v>
      </c>
      <c r="WX16" s="38">
        <f t="shared" si="301"/>
        <v>0</v>
      </c>
      <c r="WY16" s="37">
        <f>SUMIFS('Arrêts médicaux'!$AX$8:$AX$500,'Arrêts médicaux'!$A$8:$A$500,B16,'Arrêts médicaux'!$D$8:$D$500,Salariés!$H$3)</f>
        <v>0</v>
      </c>
      <c r="WZ16" s="37">
        <f>SUMIFS('Arrêts médicaux'!$AX$8:$AX$500,'Arrêts médicaux'!$A$8:$A$500,B16,'Arrêts médicaux'!$D$8:$D$500,Salariés!$H$4)</f>
        <v>0</v>
      </c>
      <c r="XA16" s="38">
        <f t="shared" si="302"/>
        <v>0</v>
      </c>
      <c r="XB16" s="37">
        <f>SUMIFS('Arrêts médicaux'!$AX$8:$AX$500,'Arrêts médicaux'!$A$8:$A$500,B16,'Arrêts médicaux'!$D$8:$D$500,Salariés!$H$5)</f>
        <v>0</v>
      </c>
      <c r="XC16" s="37">
        <f>SUMIFS('Arrêts médicaux'!$AX$8:$AX$500,'Arrêts médicaux'!$A$8:$A$500,B16,'Arrêts médicaux'!$D$8:$D$500,Salariés!$H$6)</f>
        <v>0</v>
      </c>
      <c r="XD16" s="37">
        <f>SUMIFS('Arrêts médicaux'!$AX$8:$AX$500,'Arrêts médicaux'!$A$8:$A$500,B16,'Arrêts médicaux'!$D$8:$D$500,Salariés!$H$7)</f>
        <v>0</v>
      </c>
      <c r="XE16" s="38">
        <f t="shared" si="303"/>
        <v>0</v>
      </c>
      <c r="XF16" s="37">
        <f>SUMIFS('Arrêts médicaux'!$AX$8:$AX$500,'Arrêts médicaux'!$A$8:$A$500,B16,'Arrêts médicaux'!$D$8:$D$500,Salariés!$H$8)</f>
        <v>0</v>
      </c>
      <c r="XG16" s="37">
        <f>SUMIFS('Absences diverses'!$AV$8:$AV$500,'Absences diverses'!$A$8:$A$500,B16,'Absences diverses'!$D$8:$D$500,Salariés!$J$1)</f>
        <v>0</v>
      </c>
      <c r="XH16" s="37">
        <f>SUMIFS('Absences diverses'!$AV$8:$AV$500,'Absences diverses'!$A$8:$A$500,B16,'Absences diverses'!$D$8:$D$500,Salariés!$J$2)</f>
        <v>0</v>
      </c>
      <c r="XI16" s="37">
        <f>SUMIFS('Absences diverses'!$AV$8:$AV$500,'Absences diverses'!$A$8:$A$500,B16,'Absences diverses'!$D$8:$D$500,Salariés!$J$3)</f>
        <v>0</v>
      </c>
      <c r="XJ16" s="37">
        <f>SUMIFS('Absences diverses'!$AV$8:$AV$500,'Absences diverses'!$A$8:$A$500,B16,'Absences diverses'!$D$8:$D$500,Salariés!$J$4)</f>
        <v>0</v>
      </c>
      <c r="XK16" s="37">
        <f>SUMIFS('Arrêts médicaux'!$AY$8:$AY$500,'Arrêts médicaux'!$A$8:$A$500,B16,'Arrêts médicaux'!$D$8:$D$500,Salariés!$H$1)</f>
        <v>0</v>
      </c>
      <c r="XL16" s="37">
        <f>SUMIFS('Arrêts médicaux'!$AY$8:$AY$500,'Arrêts médicaux'!$A$8:$A$500,B16,'Arrêts médicaux'!$D$8:$D$500,Salariés!$H$2)</f>
        <v>0</v>
      </c>
      <c r="XM16" s="38">
        <f t="shared" si="304"/>
        <v>0</v>
      </c>
      <c r="XN16" s="37">
        <f>SUMIFS('Arrêts médicaux'!$AY$8:$AY$500,'Arrêts médicaux'!$A$8:$A$500,B16,'Arrêts médicaux'!$D$8:$D$500,Salariés!$H$3)</f>
        <v>0</v>
      </c>
      <c r="XO16" s="37">
        <f>SUMIFS('Arrêts médicaux'!$AY$8:$AY$500,'Arrêts médicaux'!$A$8:$A$500,B16,'Arrêts médicaux'!$D$8:$D$500,Salariés!$H$4)</f>
        <v>0</v>
      </c>
      <c r="XP16" s="38">
        <f t="shared" si="305"/>
        <v>0</v>
      </c>
      <c r="XQ16" s="37">
        <f>SUMIFS('Arrêts médicaux'!$AY$8:$AY$500,'Arrêts médicaux'!$A$8:$A$500,B16,'Arrêts médicaux'!$D$8:$D$500,Salariés!$H$5)</f>
        <v>0</v>
      </c>
      <c r="XR16" s="37">
        <f>SUMIFS('Arrêts médicaux'!$AY$8:$AY$500,'Arrêts médicaux'!$A$8:$A$500,B16,'Arrêts médicaux'!$D$8:$D$500,Salariés!$H$6)</f>
        <v>0</v>
      </c>
      <c r="XS16" s="37">
        <f>SUMIFS('Arrêts médicaux'!$AY$8:$AY$500,'Arrêts médicaux'!$A$8:$A$500,B16,'Arrêts médicaux'!$D$8:$D$500,Salariés!$H$7)</f>
        <v>0</v>
      </c>
      <c r="XT16" s="38">
        <f t="shared" si="306"/>
        <v>0</v>
      </c>
      <c r="XU16" s="37">
        <f>SUMIFS('Arrêts médicaux'!$AY$8:$AY$500,'Arrêts médicaux'!$A$8:$A$500,B16,'Arrêts médicaux'!$D$8:$D$500,Salariés!$H$8)</f>
        <v>0</v>
      </c>
      <c r="XV16" s="37">
        <f>SUMIFS('Absences diverses'!$AW$8:$AW$500,'Absences diverses'!$A$8:$A$500,B16,'Absences diverses'!$D$8:$D$500,Salariés!$J$1)</f>
        <v>0</v>
      </c>
      <c r="XW16" s="37">
        <f>SUMIFS('Absences diverses'!$AW$8:$AW$500,'Absences diverses'!$A$8:$A$500,B16,'Absences diverses'!$D$8:$D$500,Salariés!$J$2)</f>
        <v>0</v>
      </c>
      <c r="XX16" s="37">
        <f>SUMIFS('Absences diverses'!$AW$8:$AW$500,'Absences diverses'!$A$8:$A$500,B16,'Absences diverses'!$D$8:$D$500,Salariés!$J$3)</f>
        <v>0</v>
      </c>
      <c r="XY16" s="37">
        <f>SUMIFS('Absences diverses'!$AW$8:$AW$500,'Absences diverses'!$A$8:$A$500,B16,'Absences diverses'!$D$8:$D$500,Salariés!$J$4)</f>
        <v>0</v>
      </c>
      <c r="XZ16" s="37">
        <f>SUMIFS('Arrêts médicaux'!$AZ$8:$AZ$500,'Arrêts médicaux'!$A$8:$A$500,B16,'Arrêts médicaux'!$D$8:$D$500,Salariés!$H$1)</f>
        <v>0</v>
      </c>
      <c r="YA16" s="37">
        <f>SUMIFS('Arrêts médicaux'!$AZ$8:$AZ$500,'Arrêts médicaux'!$A$8:$A$500,B16,'Arrêts médicaux'!$D$8:$D$500,Salariés!$H$2)</f>
        <v>0</v>
      </c>
      <c r="YB16" s="38">
        <f t="shared" si="307"/>
        <v>0</v>
      </c>
      <c r="YC16" s="37">
        <f>SUMIFS('Arrêts médicaux'!$AZ$8:$AZ$500,'Arrêts médicaux'!$A$8:$A$500,B16,'Arrêts médicaux'!$D$8:$D$500,Salariés!$H$3)</f>
        <v>0</v>
      </c>
      <c r="YD16" s="37">
        <f>SUMIFS('Arrêts médicaux'!$AZ$8:$AZ$500,'Arrêts médicaux'!$A$8:$A$500,B16,'Arrêts médicaux'!$D$8:$D$500,Salariés!$H$4)</f>
        <v>0</v>
      </c>
      <c r="YE16" s="38">
        <f t="shared" si="308"/>
        <v>0</v>
      </c>
      <c r="YF16" s="37">
        <f>SUMIFS('Arrêts médicaux'!$AZ$8:$AZ$500,'Arrêts médicaux'!$A$8:$A$500,B16,'Arrêts médicaux'!$D$8:$D$500,Salariés!$H$5)</f>
        <v>0</v>
      </c>
      <c r="YG16" s="37">
        <f>SUMIFS('Arrêts médicaux'!$AZ$8:$AZ$500,'Arrêts médicaux'!$A$8:$A$500,B16,'Arrêts médicaux'!$D$8:$D$500,Salariés!$H$6)</f>
        <v>0</v>
      </c>
      <c r="YH16" s="37">
        <f>SUMIFS('Arrêts médicaux'!$AZ$8:$AZ$500,'Arrêts médicaux'!$A$8:$A$500,B16,'Arrêts médicaux'!$D$8:$D$500,Salariés!$H$7)</f>
        <v>0</v>
      </c>
      <c r="YI16" s="38">
        <f t="shared" si="309"/>
        <v>0</v>
      </c>
      <c r="YJ16" s="37">
        <f>SUMIFS('Arrêts médicaux'!$AZ$8:$AZ$500,'Arrêts médicaux'!$A$8:$A$500,B16,'Arrêts médicaux'!$D$8:$D$500,Salariés!$H$8)</f>
        <v>0</v>
      </c>
      <c r="YK16" s="37">
        <f>SUMIFS('Absences diverses'!$AX$8:$AX$500,'Absences diverses'!$A$8:$A$500,B16,'Absences diverses'!$D$8:$D$500,Salariés!$J$1)</f>
        <v>0</v>
      </c>
      <c r="YL16" s="37">
        <f>SUMIFS('Absences diverses'!$AX$8:$AX$500,'Absences diverses'!$A$8:$A$500,B16,'Absences diverses'!$D$8:$D$500,Salariés!$J$2)</f>
        <v>0</v>
      </c>
      <c r="YM16" s="37">
        <f>SUMIFS('Absences diverses'!$AX$8:$AX$500,'Absences diverses'!$A$8:$A$500,B16,'Absences diverses'!$D$8:$D$500,Salariés!$J$3)</f>
        <v>0</v>
      </c>
      <c r="YN16" s="37">
        <f>SUMIFS('Absences diverses'!$AX$8:$AX$500,'Absences diverses'!$A$8:$A$500,B16,'Absences diverses'!$D$8:$D$500,Salariés!$J$4)</f>
        <v>0</v>
      </c>
      <c r="YO16" s="37">
        <f>SUMIFS('Arrêts médicaux'!$BA$8:$BA$500,'Arrêts médicaux'!$A$8:$A$500,B16,'Arrêts médicaux'!$D$8:$D$500,Salariés!$H$1)</f>
        <v>0</v>
      </c>
      <c r="YP16" s="37">
        <f>SUMIFS('Arrêts médicaux'!$BA$8:$BA$500,'Arrêts médicaux'!$A$8:$A$500,B16,'Arrêts médicaux'!$D$8:$D$500,Salariés!$H$2)</f>
        <v>0</v>
      </c>
      <c r="YQ16" s="38">
        <f t="shared" si="310"/>
        <v>0</v>
      </c>
      <c r="YR16" s="37">
        <f>SUMIFS('Arrêts médicaux'!$BA$8:$BA$500,'Arrêts médicaux'!$A$8:$A$500,B16,'Arrêts médicaux'!$D$8:$D$500,Salariés!$H$3)</f>
        <v>0</v>
      </c>
      <c r="YS16" s="37">
        <f>SUMIFS('Arrêts médicaux'!$BA$8:$BA$500,'Arrêts médicaux'!$A$8:$A$500,B16,'Arrêts médicaux'!$D$8:$D$500,Salariés!$H$4)</f>
        <v>0</v>
      </c>
      <c r="YT16" s="38">
        <f t="shared" si="311"/>
        <v>0</v>
      </c>
      <c r="YU16" s="37">
        <f>SUMIFS('Arrêts médicaux'!$BA$8:$BA$500,'Arrêts médicaux'!$A$8:$A$500,B16,'Arrêts médicaux'!$D$8:$D$500,Salariés!$H$5)</f>
        <v>0</v>
      </c>
      <c r="YV16" s="37">
        <f>SUMIFS('Arrêts médicaux'!$BA$8:$BA$500,'Arrêts médicaux'!$A$8:$A$500,B16,'Arrêts médicaux'!$D$8:$D$500,Salariés!$H$6)</f>
        <v>0</v>
      </c>
      <c r="YW16" s="37">
        <f>SUMIFS('Arrêts médicaux'!$BA$8:$BA$500,'Arrêts médicaux'!$A$8:$A$500,B16,'Arrêts médicaux'!$D$8:$D$500,Salariés!$H$7)</f>
        <v>0</v>
      </c>
      <c r="YX16" s="38">
        <f t="shared" si="312"/>
        <v>0</v>
      </c>
      <c r="YY16" s="37">
        <f>SUMIFS('Arrêts médicaux'!$BA$8:$BA$500,'Arrêts médicaux'!$A$8:$A$500,B16,'Arrêts médicaux'!$D$8:$D$500,Salariés!$H$8)</f>
        <v>0</v>
      </c>
      <c r="YZ16" s="37">
        <f>SUMIFS('Absences diverses'!$AY$8:$AY$500,'Absences diverses'!$A$8:$A$500,B16,'Absences diverses'!$D$8:$D$500,Salariés!$J$1)</f>
        <v>0</v>
      </c>
      <c r="ZA16" s="37">
        <f>SUMIFS('Absences diverses'!$AY$8:$AY$500,'Absences diverses'!$A$8:$A$500,B16,'Absences diverses'!$D$8:$D$500,Salariés!$J$2)</f>
        <v>0</v>
      </c>
      <c r="ZB16" s="37">
        <f>SUMIFS('Absences diverses'!$AY$8:$AY$500,'Absences diverses'!$A$8:$A$500,B16,'Absences diverses'!$D$8:$D$500,Salariés!$J$3)</f>
        <v>0</v>
      </c>
      <c r="ZC16" s="37">
        <f>SUMIFS('Absences diverses'!$AY$8:$AY$500,'Absences diverses'!$A$8:$A$500,B16,'Absences diverses'!$D$8:$D$500,Salariés!$J$4)</f>
        <v>0</v>
      </c>
      <c r="ZD16" s="37">
        <f>SUMIFS('Arrêts médicaux'!$BB$8:$BB$500,'Arrêts médicaux'!$A$8:$A$500,B16,'Arrêts médicaux'!$D$8:$D$500,Salariés!$H$1)</f>
        <v>0</v>
      </c>
      <c r="ZE16" s="37">
        <f>SUMIFS('Arrêts médicaux'!$BB$8:$BB$500,'Arrêts médicaux'!$A$8:$A$500,B16,'Arrêts médicaux'!$D$8:$D$500,Salariés!$H$2)</f>
        <v>0</v>
      </c>
      <c r="ZF16" s="38">
        <f t="shared" si="313"/>
        <v>0</v>
      </c>
      <c r="ZG16" s="37">
        <f>SUMIFS('Arrêts médicaux'!$BB$8:$BB$500,'Arrêts médicaux'!$A$8:$A$500,B16,'Arrêts médicaux'!$D$8:$D$500,Salariés!$H$3)</f>
        <v>0</v>
      </c>
      <c r="ZH16" s="37">
        <f>SUMIFS('Arrêts médicaux'!$BB$8:$BB$500,'Arrêts médicaux'!$A$8:$A$500,B16,'Arrêts médicaux'!$D$8:$D$500,Salariés!$H$4)</f>
        <v>0</v>
      </c>
      <c r="ZI16" s="38">
        <f t="shared" si="314"/>
        <v>0</v>
      </c>
      <c r="ZJ16" s="37">
        <f>SUMIFS('Arrêts médicaux'!$BB$8:$BB$500,'Arrêts médicaux'!$A$8:$A$500,B16,'Arrêts médicaux'!$D$8:$D$500,Salariés!$H$5)</f>
        <v>0</v>
      </c>
      <c r="ZK16" s="37">
        <f>SUMIFS('Arrêts médicaux'!$BB$8:$BB$500,'Arrêts médicaux'!$A$8:$A$500,B16,'Arrêts médicaux'!$D$8:$D$500,Salariés!$H$6)</f>
        <v>0</v>
      </c>
      <c r="ZL16" s="37">
        <f>SUMIFS('Arrêts médicaux'!$BB$8:$BB$500,'Arrêts médicaux'!$A$8:$A$500,B16,'Arrêts médicaux'!$D$8:$D$500,Salariés!$H$7)</f>
        <v>0</v>
      </c>
      <c r="ZM16" s="38">
        <f t="shared" si="315"/>
        <v>0</v>
      </c>
      <c r="ZN16" s="37">
        <f>SUMIFS('Arrêts médicaux'!$BB$8:$BB$500,'Arrêts médicaux'!$A$8:$A$500,B16,'Arrêts médicaux'!$D$8:$D$500,Salariés!$H$8)</f>
        <v>0</v>
      </c>
      <c r="ZO16" s="37">
        <f>SUMIFS('Absences diverses'!$AZ$8:$AZ$500,'Absences diverses'!$A$8:$A$500,B16,'Absences diverses'!$D$8:$D$500,Salariés!$J$1)</f>
        <v>0</v>
      </c>
      <c r="ZP16" s="37">
        <f>SUMIFS('Absences diverses'!$AZ$8:$AZ$500,'Absences diverses'!$A$8:$A$500,B16,'Absences diverses'!$D$8:$D$500,Salariés!$J$2)</f>
        <v>0</v>
      </c>
      <c r="ZQ16" s="37">
        <f>SUMIFS('Absences diverses'!$AZ$8:$AZ$500,'Absences diverses'!$A$8:$A$500,B16,'Absences diverses'!$D$8:$D$500,Salariés!$J$3)</f>
        <v>0</v>
      </c>
      <c r="ZR16" s="37">
        <f>SUMIFS('Absences diverses'!$AZ$8:$AZ$500,'Absences diverses'!$A$8:$A$500,B16,'Absences diverses'!$D$8:$D$500,Salariés!$J$4)</f>
        <v>0</v>
      </c>
      <c r="ZS16" s="37">
        <f>SUMIFS('Arrêts médicaux'!$BC$8:$BC$500,'Arrêts médicaux'!$A$8:$A$500,B16,'Arrêts médicaux'!$D$8:$D$500,Salariés!$H$1)</f>
        <v>0</v>
      </c>
      <c r="ZT16" s="37">
        <f>SUMIFS('Arrêts médicaux'!$BC$8:$BC$500,'Arrêts médicaux'!$A$8:$A$500,B16,'Arrêts médicaux'!$D$8:$D$500,Salariés!$H$2)</f>
        <v>0</v>
      </c>
      <c r="ZU16" s="38">
        <f t="shared" si="316"/>
        <v>0</v>
      </c>
      <c r="ZV16" s="37">
        <f>SUMIFS('Arrêts médicaux'!$BC$8:$BC$500,'Arrêts médicaux'!$A$8:$A$500,B16,'Arrêts médicaux'!$D$8:$D$500,Salariés!$H$3)</f>
        <v>0</v>
      </c>
      <c r="ZW16" s="37">
        <f>SUMIFS('Arrêts médicaux'!$BC$8:$BC$500,'Arrêts médicaux'!$A$8:$A$500,B16,'Arrêts médicaux'!$D$8:$D$500,Salariés!$H$4)</f>
        <v>0</v>
      </c>
      <c r="ZX16" s="38">
        <f t="shared" si="317"/>
        <v>0</v>
      </c>
      <c r="ZY16" s="37">
        <f>SUMIFS('Arrêts médicaux'!$BC$8:$BC$500,'Arrêts médicaux'!$A$8:$A$500,B16,'Arrêts médicaux'!$D$8:$D$500,Salariés!$H$5)</f>
        <v>0</v>
      </c>
      <c r="ZZ16" s="37">
        <f>SUMIFS('Arrêts médicaux'!$BC$8:$BC$500,'Arrêts médicaux'!$A$8:$A$500,B16,'Arrêts médicaux'!$D$8:$D$500,Salariés!$H$6)</f>
        <v>0</v>
      </c>
      <c r="AAA16" s="37">
        <f>SUMIFS('Arrêts médicaux'!$BC$8:$BC$500,'Arrêts médicaux'!$A$8:$A$500,B16,'Arrêts médicaux'!$D$8:$D$500,Salariés!$H$7)</f>
        <v>0</v>
      </c>
      <c r="AAB16" s="38">
        <f t="shared" si="318"/>
        <v>0</v>
      </c>
      <c r="AAC16" s="37">
        <f>SUMIFS('Arrêts médicaux'!$BC$8:$BC$500,'Arrêts médicaux'!$A$8:$A$500,B16,'Arrêts médicaux'!$D$8:$D$500,Salariés!$H$8)</f>
        <v>0</v>
      </c>
      <c r="AAD16" s="37">
        <f>SUMIFS('Absences diverses'!$BA$8:$BA$500,'Absences diverses'!$A$8:$A$500,B16,'Absences diverses'!$D$8:$D$500,Salariés!$J$1)</f>
        <v>0</v>
      </c>
      <c r="AAE16" s="37">
        <f>SUMIFS('Absences diverses'!$BA$8:$BA$500,'Absences diverses'!$A$8:$A$500,B16,'Absences diverses'!$D$8:$D$500,Salariés!$J$2)</f>
        <v>0</v>
      </c>
      <c r="AAF16" s="37">
        <f>SUMIFS('Absences diverses'!$BA$8:$BA$500,'Absences diverses'!$A$8:$A$500,B16,'Absences diverses'!$D$8:$D$500,Salariés!$J$3)</f>
        <v>0</v>
      </c>
      <c r="AAG16" s="37">
        <f>SUMIFS('Absences diverses'!$BA$8:$BA$500,'Absences diverses'!$A$8:$A$500,B16,'Absences diverses'!$D$8:$D$500,Salariés!$J$4)</f>
        <v>0</v>
      </c>
      <c r="AAH16" s="37">
        <f>SUMIFS('Arrêts médicaux'!$BD$8:$BD$500,'Arrêts médicaux'!$A$8:$A$500,B16,'Arrêts médicaux'!$D$8:$D$500,Salariés!$H$1)</f>
        <v>0</v>
      </c>
      <c r="AAI16" s="37">
        <f>SUMIFS('Arrêts médicaux'!$BD$8:$BD$500,'Arrêts médicaux'!$A$8:$A$500,B16,'Arrêts médicaux'!$D$8:$D$500,Salariés!$H$2)</f>
        <v>0</v>
      </c>
      <c r="AAJ16" s="38">
        <f t="shared" si="319"/>
        <v>0</v>
      </c>
      <c r="AAK16" s="37">
        <f>SUMIFS('Arrêts médicaux'!$BD$8:$BD$500,'Arrêts médicaux'!$A$8:$A$500,B16,'Arrêts médicaux'!$D$8:$D$500,Salariés!$H$3)</f>
        <v>0</v>
      </c>
      <c r="AAL16" s="37">
        <f>SUMIFS('Arrêts médicaux'!$BD$8:$BD$500,'Arrêts médicaux'!$A$8:$A$500,B16,'Arrêts médicaux'!$D$8:$D$500,Salariés!$H$4)</f>
        <v>0</v>
      </c>
      <c r="AAM16" s="38">
        <f t="shared" si="320"/>
        <v>0</v>
      </c>
      <c r="AAN16" s="37">
        <f>SUMIFS('Arrêts médicaux'!$BD$8:$BD$500,'Arrêts médicaux'!$A$8:$A$500,B16,'Arrêts médicaux'!$D$8:$D$500,Salariés!$H$5)</f>
        <v>0</v>
      </c>
      <c r="AAO16" s="37">
        <f>SUMIFS('Arrêts médicaux'!$BD$8:$BD$500,'Arrêts médicaux'!$A$8:$A$500,B16,'Arrêts médicaux'!$D$8:$D$500,Salariés!$H$6)</f>
        <v>0</v>
      </c>
      <c r="AAP16" s="37">
        <f>SUMIFS('Arrêts médicaux'!$BD$8:$BD$500,'Arrêts médicaux'!$A$8:$A$500,B16,'Arrêts médicaux'!$D$8:$D$500,Salariés!$H$7)</f>
        <v>0</v>
      </c>
      <c r="AAQ16" s="38">
        <f t="shared" si="321"/>
        <v>0</v>
      </c>
      <c r="AAR16" s="37">
        <f>SUMIFS('Arrêts médicaux'!$BD$8:$BD$500,'Arrêts médicaux'!$A$8:$A$500,B16,'Arrêts médicaux'!$D$8:$D$500,Salariés!$H$8)</f>
        <v>0</v>
      </c>
      <c r="AAS16" s="37">
        <f>SUMIFS('Absences diverses'!$BB$8:$BB$500,'Absences diverses'!$A$8:$A$500,B16,'Absences diverses'!$D$8:$D$500,Salariés!$J$1)</f>
        <v>0</v>
      </c>
      <c r="AAT16" s="37">
        <f>SUMIFS('Absences diverses'!$BB$8:$BB$500,'Absences diverses'!$A$8:$A$500,B16,'Absences diverses'!$D$8:$D$500,Salariés!$J$2)</f>
        <v>0</v>
      </c>
      <c r="AAU16" s="37">
        <f>SUMIFS('Absences diverses'!$BB$8:$BB$500,'Absences diverses'!$A$8:$A$500,B16,'Absences diverses'!$D$8:$D$500,Salariés!$J$3)</f>
        <v>0</v>
      </c>
      <c r="AAV16" s="37">
        <f>SUMIFS('Absences diverses'!$BB$8:$BB$500,'Absences diverses'!$A$8:$A$500,B16,'Absences diverses'!$D$8:$D$500,Salariés!$J$4)</f>
        <v>0</v>
      </c>
      <c r="AAW16" s="37">
        <f>SUMIFS('Arrêts médicaux'!$BE$8:$BE$500,'Arrêts médicaux'!$A$8:$A$500,B16,'Arrêts médicaux'!$D$8:$D$500,Salariés!$H$1)</f>
        <v>0</v>
      </c>
      <c r="AAX16" s="37">
        <f>SUMIFS('Arrêts médicaux'!$BE$8:$BE$500,'Arrêts médicaux'!$A$8:$A$500,B16,'Arrêts médicaux'!$D$8:$D$500,Salariés!$H$2)</f>
        <v>0</v>
      </c>
      <c r="AAY16" s="38">
        <f t="shared" si="322"/>
        <v>0</v>
      </c>
      <c r="AAZ16" s="37">
        <f>SUMIFS('Arrêts médicaux'!$BE$8:$BE$500,'Arrêts médicaux'!$A$8:$A$500,B16,'Arrêts médicaux'!$D$8:$D$500,Salariés!$H$3)</f>
        <v>0</v>
      </c>
      <c r="ABA16" s="37">
        <f>SUMIFS('Arrêts médicaux'!$BE$8:$BE$500,'Arrêts médicaux'!$A$8:$A$500,B16,'Arrêts médicaux'!$D$8:$D$500,Salariés!$H$4)</f>
        <v>0</v>
      </c>
      <c r="ABB16" s="38">
        <f t="shared" si="323"/>
        <v>0</v>
      </c>
      <c r="ABC16" s="37">
        <f>SUMIFS('Arrêts médicaux'!$BE$8:$BE$500,'Arrêts médicaux'!$A$8:$A$500,B16,'Arrêts médicaux'!$D$8:$D$500,Salariés!$H$5)</f>
        <v>0</v>
      </c>
      <c r="ABD16" s="37">
        <f>SUMIFS('Arrêts médicaux'!$BE$8:$BE$500,'Arrêts médicaux'!$A$8:$A$500,B16,'Arrêts médicaux'!$D$8:$D$500,Salariés!$H$6)</f>
        <v>0</v>
      </c>
      <c r="ABE16" s="37">
        <f>SUMIFS('Arrêts médicaux'!$BE$8:$BE$500,'Arrêts médicaux'!$A$8:$A$500,B16,'Arrêts médicaux'!$D$8:$D$500,Salariés!$H$7)</f>
        <v>0</v>
      </c>
      <c r="ABF16" s="38">
        <f t="shared" si="324"/>
        <v>0</v>
      </c>
      <c r="ABG16" s="37">
        <f>SUMIFS('Arrêts médicaux'!$BE$8:$BE$500,'Arrêts médicaux'!$A$8:$A$500,B16,'Arrêts médicaux'!$D$8:$D$500,Salariés!$H$8)</f>
        <v>0</v>
      </c>
      <c r="ABH16" s="37">
        <f>SUMIFS('Absences diverses'!$BC$8:$BC$500,'Absences diverses'!$A$8:$A$500,B16,'Absences diverses'!$D$8:$D$500,Salariés!$J$1)</f>
        <v>0</v>
      </c>
      <c r="ABI16" s="37">
        <f>SUMIFS('Absences diverses'!$BC$8:$BC$500,'Absences diverses'!$A$8:$A$500,B16,'Absences diverses'!$D$8:$D$500,Salariés!$J$2)</f>
        <v>0</v>
      </c>
      <c r="ABJ16" s="37">
        <f>SUMIFS('Absences diverses'!$BC$8:$BC$500,'Absences diverses'!$A$8:$A$500,B16,'Absences diverses'!$D$8:$D$500,Salariés!$J$3)</f>
        <v>0</v>
      </c>
      <c r="ABK16" s="37">
        <f>SUMIFS('Absences diverses'!$BC$8:$BC$500,'Absences diverses'!$A$8:$A$500,B16,'Absences diverses'!$D$8:$D$500,Salariés!$J$4)</f>
        <v>0</v>
      </c>
      <c r="ABL16" s="37">
        <f>SUMIFS('Arrêts médicaux'!$BF$8:$BF$500,'Arrêts médicaux'!$A$8:$A$500,B16,'Arrêts médicaux'!$D$8:$D$500,Salariés!$H$1)</f>
        <v>0</v>
      </c>
      <c r="ABM16" s="37">
        <f>SUMIFS('Arrêts médicaux'!$BF$8:$BF$500,'Arrêts médicaux'!$A$8:$A$500,B16,'Arrêts médicaux'!$D$8:$D$500,Salariés!$H$2)</f>
        <v>0</v>
      </c>
      <c r="ABN16" s="38">
        <f t="shared" si="325"/>
        <v>0</v>
      </c>
      <c r="ABO16" s="37">
        <f>SUMIFS('Arrêts médicaux'!$BF$8:$BF$500,'Arrêts médicaux'!$A$8:$A$500,B16,'Arrêts médicaux'!$D$8:$D$500,Salariés!$H$3)</f>
        <v>0</v>
      </c>
      <c r="ABP16" s="37">
        <f>SUMIFS('Arrêts médicaux'!$BF$8:$BF$500,'Arrêts médicaux'!$A$8:$A$500,B16,'Arrêts médicaux'!$D$8:$D$500,Salariés!$H$4)</f>
        <v>0</v>
      </c>
      <c r="ABQ16" s="38">
        <f t="shared" si="326"/>
        <v>0</v>
      </c>
      <c r="ABR16" s="37">
        <f>SUMIFS('Arrêts médicaux'!$BF$8:$BF$500,'Arrêts médicaux'!$A$8:$A$500,B16,'Arrêts médicaux'!$D$8:$D$500,Salariés!$H$5)</f>
        <v>0</v>
      </c>
      <c r="ABS16" s="37">
        <f>SUMIFS('Arrêts médicaux'!$BF$8:$BF$500,'Arrêts médicaux'!$A$8:$A$500,B16,'Arrêts médicaux'!$D$8:$D$500,Salariés!$H$6)</f>
        <v>0</v>
      </c>
      <c r="ABT16" s="37">
        <f>SUMIFS('Arrêts médicaux'!$BF$8:$BF$500,'Arrêts médicaux'!$A$8:$A$500,B16,'Arrêts médicaux'!$D$8:$D$500,Salariés!$H$7)</f>
        <v>0</v>
      </c>
      <c r="ABU16" s="38">
        <f t="shared" si="327"/>
        <v>0</v>
      </c>
      <c r="ABV16" s="37">
        <f>SUMIFS('Arrêts médicaux'!$BF$8:$BF$500,'Arrêts médicaux'!$A$8:$A$500,B16,'Arrêts médicaux'!$D$8:$D$500,Salariés!$H$8)</f>
        <v>0</v>
      </c>
      <c r="ABW16" s="37">
        <f>SUMIFS('Absences diverses'!$BD$8:$BD$500,'Absences diverses'!$A$8:$A$500,B16,'Absences diverses'!$D$8:$D$500,Salariés!$J$1)</f>
        <v>0</v>
      </c>
      <c r="ABX16" s="37">
        <f>SUMIFS('Absences diverses'!$BD$8:$BD$500,'Absences diverses'!$A$8:$A$500,B16,'Absences diverses'!$D$8:$D$500,Salariés!$J$2)</f>
        <v>0</v>
      </c>
      <c r="ABY16" s="37">
        <f>SUMIFS('Absences diverses'!$BD$8:$BD$500,'Absences diverses'!$A$8:$A$500,B16,'Absences diverses'!$D$8:$D$500,Salariés!$J$3)</f>
        <v>0</v>
      </c>
      <c r="ABZ16" s="37">
        <f>SUMIFS('Absences diverses'!$BD$8:$BD$500,'Absences diverses'!$A$8:$A$500,B16,'Absences diverses'!$D$8:$D$500,Salariés!$J$4)</f>
        <v>0</v>
      </c>
      <c r="ACA16" s="37">
        <f>SUMIFS('Arrêts médicaux'!$BG$8:$BG$500,'Arrêts médicaux'!$A$8:$A$500,B16,'Arrêts médicaux'!$D$8:$D$500,Salariés!$H$1)</f>
        <v>0</v>
      </c>
      <c r="ACB16" s="37">
        <f>SUMIFS('Arrêts médicaux'!$BG$8:$BG$500,'Arrêts médicaux'!$A$8:$A$500,B16,'Arrêts médicaux'!$D$8:$D$500,Salariés!$H$2)</f>
        <v>0</v>
      </c>
      <c r="ACC16" s="38">
        <f t="shared" si="328"/>
        <v>0</v>
      </c>
      <c r="ACD16" s="37">
        <f>SUMIFS('Arrêts médicaux'!$BG$8:$BG$500,'Arrêts médicaux'!$A$8:$A$500,B16,'Arrêts médicaux'!$D$8:$D$500,Salariés!$H$3)</f>
        <v>0</v>
      </c>
      <c r="ACE16" s="37">
        <f>SUMIFS('Arrêts médicaux'!$BG$8:$BG$500,'Arrêts médicaux'!$A$8:$A$500,B16,'Arrêts médicaux'!$D$8:$D$500,Salariés!$H$4)</f>
        <v>0</v>
      </c>
      <c r="ACF16" s="38">
        <f t="shared" si="329"/>
        <v>0</v>
      </c>
      <c r="ACG16" s="37">
        <f>SUMIFS('Arrêts médicaux'!$BG$8:$BG$500,'Arrêts médicaux'!$A$8:$A$500,B16,'Arrêts médicaux'!$D$8:$D$500,Salariés!$H$5)</f>
        <v>0</v>
      </c>
      <c r="ACH16" s="37">
        <f>SUMIFS('Arrêts médicaux'!$BG$8:$BG$500,'Arrêts médicaux'!$A$8:$A$500,B16,'Arrêts médicaux'!$D$8:$D$500,Salariés!$H$6)</f>
        <v>0</v>
      </c>
      <c r="ACI16" s="37">
        <f>SUMIFS('Arrêts médicaux'!$BG$8:$BG$500,'Arrêts médicaux'!$A$8:$A$500,B16,'Arrêts médicaux'!$D$8:$D$500,Salariés!$H$7)</f>
        <v>0</v>
      </c>
      <c r="ACJ16" s="38">
        <f t="shared" si="330"/>
        <v>0</v>
      </c>
      <c r="ACK16" s="37">
        <f>SUMIFS('Arrêts médicaux'!$BG$8:$BG$500,'Arrêts médicaux'!$A$8:$A$500,B16,'Arrêts médicaux'!$D$8:$D$500,Salariés!$H$8)</f>
        <v>0</v>
      </c>
      <c r="ACL16" s="37">
        <f>SUMIFS('Absences diverses'!$BE$8:$BE$500,'Absences diverses'!$A$8:$A$500,B16,'Absences diverses'!$D$8:$D$500,Salariés!$J$1)</f>
        <v>0</v>
      </c>
      <c r="ACM16" s="37">
        <f>SUMIFS('Absences diverses'!$BE$8:$BE$500,'Absences diverses'!$A$8:$A$500,B16,'Absences diverses'!$D$8:$D$500,Salariés!$J$2)</f>
        <v>0</v>
      </c>
      <c r="ACN16" s="37">
        <f>SUMIFS('Absences diverses'!$BE$8:$BE$500,'Absences diverses'!$A$8:$A$500,B16,'Absences diverses'!$D$8:$D$500,Salariés!$J$3)</f>
        <v>0</v>
      </c>
      <c r="ACO16" s="37">
        <f>SUMIFS('Absences diverses'!$BE$8:$BE$500,'Absences diverses'!$A$8:$A$500,B16,'Absences diverses'!$D$8:$D$500,Salariés!$J$4)</f>
        <v>0</v>
      </c>
      <c r="ACP16" s="37">
        <f>SUMIFS('Arrêts médicaux'!$BH$8:$BH$500,'Arrêts médicaux'!$A$8:$A$500,B16,'Arrêts médicaux'!$D$8:$D$500,Salariés!$H$1)</f>
        <v>0</v>
      </c>
      <c r="ACQ16" s="37">
        <f>SUMIFS('Arrêts médicaux'!$BH$8:$BH$500,'Arrêts médicaux'!$A$8:$A$500,B16,'Arrêts médicaux'!$D$8:$D$500,Salariés!$H$2)</f>
        <v>0</v>
      </c>
      <c r="ACR16" s="38">
        <f t="shared" si="331"/>
        <v>0</v>
      </c>
      <c r="ACS16" s="37">
        <f>SUMIFS('Arrêts médicaux'!$BH$8:$BH$500,'Arrêts médicaux'!$A$8:$A$500,B16,'Arrêts médicaux'!$D$8:$D$500,Salariés!$H$3)</f>
        <v>0</v>
      </c>
      <c r="ACT16" s="37">
        <f>SUMIFS('Arrêts médicaux'!$BH$8:$BH$500,'Arrêts médicaux'!$A$8:$A$500,B16,'Arrêts médicaux'!$D$8:$D$500,Salariés!$H$4)</f>
        <v>0</v>
      </c>
      <c r="ACU16" s="38">
        <f t="shared" si="332"/>
        <v>0</v>
      </c>
      <c r="ACV16" s="37">
        <f>SUMIFS('Arrêts médicaux'!$BH$8:$BH$500,'Arrêts médicaux'!$A$8:$A$500,B16,'Arrêts médicaux'!$D$8:$D$500,Salariés!$H$5)</f>
        <v>0</v>
      </c>
      <c r="ACW16" s="37">
        <f>SUMIFS('Arrêts médicaux'!$BH$8:$BH$500,'Arrêts médicaux'!$A$8:$A$500,B16,'Arrêts médicaux'!$D$8:$D$500,Salariés!$H$6)</f>
        <v>0</v>
      </c>
      <c r="ACX16" s="37">
        <f>SUMIFS('Arrêts médicaux'!$BH$8:$BH$500,'Arrêts médicaux'!$A$8:$A$500,B16,'Arrêts médicaux'!$D$8:$D$500,Salariés!$H$7)</f>
        <v>0</v>
      </c>
      <c r="ACY16" s="38">
        <f t="shared" si="333"/>
        <v>0</v>
      </c>
      <c r="ACZ16" s="37">
        <f>SUMIFS('Arrêts médicaux'!$BH$8:$BH$500,'Arrêts médicaux'!$A$8:$A$500,B16,'Arrêts médicaux'!$D$8:$D$500,Salariés!$H$8)</f>
        <v>0</v>
      </c>
      <c r="ADA16" s="37">
        <f>SUMIFS('Absences diverses'!$BF$8:$BF$500,'Absences diverses'!$A$8:$A$500,B16,'Absences diverses'!$D$8:$D$500,Salariés!$J$1)</f>
        <v>0</v>
      </c>
      <c r="ADB16" s="37">
        <f>SUMIFS('Absences diverses'!$BF$8:$BF$500,'Absences diverses'!$A$8:$A$500,B16,'Absences diverses'!$D$8:$D$500,Salariés!$J$2)</f>
        <v>0</v>
      </c>
      <c r="ADC16" s="37">
        <f>SUMIFS('Absences diverses'!$BF$8:$BF$500,'Absences diverses'!$A$8:$A$500,B16,'Absences diverses'!$D$8:$D$500,Salariés!$J$3)</f>
        <v>0</v>
      </c>
      <c r="ADD16" s="37">
        <f>SUMIFS('Absences diverses'!$BF$8:$BF$500,'Absences diverses'!$A$8:$A$500,B16,'Absences diverses'!$D$8:$D$500,Salariés!$J$4)</f>
        <v>0</v>
      </c>
      <c r="ADE16" s="37">
        <f>SUMIFS('Arrêts médicaux'!$BI$8:$BI$500,'Arrêts médicaux'!$A$8:$A$500,B16,'Arrêts médicaux'!$D$8:$D$500,Salariés!$H$1)</f>
        <v>0</v>
      </c>
      <c r="ADF16" s="37">
        <f>SUMIFS('Arrêts médicaux'!$BI$8:$BI$500,'Arrêts médicaux'!$A$8:$A$500,B16,'Arrêts médicaux'!$D$8:$D$500,Salariés!$H$2)</f>
        <v>0</v>
      </c>
      <c r="ADG16" s="38">
        <f t="shared" si="334"/>
        <v>0</v>
      </c>
      <c r="ADH16" s="37">
        <f>SUMIFS('Arrêts médicaux'!$BI$8:$BI$500,'Arrêts médicaux'!$A$8:$A$500,B16,'Arrêts médicaux'!$D$8:$D$500,Salariés!$H$3)</f>
        <v>0</v>
      </c>
      <c r="ADI16" s="37">
        <f>SUMIFS('Arrêts médicaux'!$BI$8:$BI$500,'Arrêts médicaux'!$A$8:$A$500,B16,'Arrêts médicaux'!$D$8:$D$500,Salariés!$H$4)</f>
        <v>0</v>
      </c>
      <c r="ADJ16" s="38">
        <f t="shared" si="335"/>
        <v>0</v>
      </c>
      <c r="ADK16" s="37">
        <f>SUMIFS('Arrêts médicaux'!$BI$8:$BI$500,'Arrêts médicaux'!$A$8:$A$500,B16,'Arrêts médicaux'!$D$8:$D$500,Salariés!$H$5)</f>
        <v>0</v>
      </c>
      <c r="ADL16" s="37">
        <f>SUMIFS('Arrêts médicaux'!$BI$8:$BI$500,'Arrêts médicaux'!$A$8:$A$500,B16,'Arrêts médicaux'!$D$8:$D$500,Salariés!$H$6)</f>
        <v>0</v>
      </c>
      <c r="ADM16" s="37">
        <f>SUMIFS('Arrêts médicaux'!$BI$8:$BI$500,'Arrêts médicaux'!$A$8:$A$500,B16,'Arrêts médicaux'!$D$8:$D$500,Salariés!$H$7)</f>
        <v>0</v>
      </c>
      <c r="ADN16" s="38">
        <f t="shared" si="336"/>
        <v>0</v>
      </c>
      <c r="ADO16" s="37">
        <f>SUMIFS('Arrêts médicaux'!$BI$8:$BI$500,'Arrêts médicaux'!$A$8:$A$500,B16,'Arrêts médicaux'!$D$8:$D$500,Salariés!$H$8)</f>
        <v>0</v>
      </c>
      <c r="ADP16" s="37">
        <f>SUMIFS('Absences diverses'!$BG$8:$BG$500,'Absences diverses'!$A$8:$A$500,B16,'Absences diverses'!$D$8:$D$500,Salariés!$J$1)</f>
        <v>0</v>
      </c>
      <c r="ADQ16" s="37">
        <f>SUMIFS('Absences diverses'!$BG$8:$BG$500,'Absences diverses'!$A$8:$A$500,B16,'Absences diverses'!$D$8:$D$500,Salariés!$J$2)</f>
        <v>0</v>
      </c>
      <c r="ADR16" s="37">
        <f>SUMIFS('Absences diverses'!$BG$8:$BG$500,'Absences diverses'!$A$8:$A$500,B16,'Absences diverses'!$D$8:$D$500,Salariés!$J$3)</f>
        <v>0</v>
      </c>
      <c r="ADS16" s="37">
        <f>SUMIFS('Absences diverses'!$BG$8:$BG$500,'Absences diverses'!$A$8:$A$500,B16,'Absences diverses'!$D$8:$D$500,Salariés!$J$4)</f>
        <v>0</v>
      </c>
      <c r="ADT16" s="37">
        <f>SUMIFS('Arrêts médicaux'!$BJ$8:$BJ$500,'Arrêts médicaux'!$A$8:$A$500,B16,'Arrêts médicaux'!$D$8:$D$500,Salariés!$H$1)</f>
        <v>0</v>
      </c>
      <c r="ADU16" s="37">
        <f>SUMIFS('Arrêts médicaux'!$BJ$8:$BJ$500,'Arrêts médicaux'!$A$8:$A$500,B16,'Arrêts médicaux'!$D$8:$D$500,Salariés!$H$2)</f>
        <v>0</v>
      </c>
      <c r="ADV16" s="38">
        <f t="shared" si="337"/>
        <v>0</v>
      </c>
      <c r="ADW16" s="37">
        <f>SUMIFS('Arrêts médicaux'!$BJ$8:$BJ$500,'Arrêts médicaux'!$A$8:$A$500,B16,'Arrêts médicaux'!$D$8:$D$500,Salariés!$H$3)</f>
        <v>0</v>
      </c>
      <c r="ADX16" s="37">
        <f>SUMIFS('Arrêts médicaux'!$BJ$8:$BJ$500,'Arrêts médicaux'!$A$8:$A$500,B16,'Arrêts médicaux'!$D$8:$D$500,Salariés!$H$4)</f>
        <v>0</v>
      </c>
      <c r="ADY16" s="38">
        <f t="shared" si="338"/>
        <v>0</v>
      </c>
      <c r="ADZ16" s="37">
        <f>SUMIFS('Arrêts médicaux'!$BJ$8:$BJ$500,'Arrêts médicaux'!$A$8:$A$500,B16,'Arrêts médicaux'!$D$8:$D$500,Salariés!$H$5)</f>
        <v>0</v>
      </c>
      <c r="AEA16" s="37">
        <f>SUMIFS('Arrêts médicaux'!$BJ$8:$BJ$500,'Arrêts médicaux'!$A$8:$A$500,B16,'Arrêts médicaux'!$D$8:$D$500,Salariés!$H$6)</f>
        <v>0</v>
      </c>
      <c r="AEB16" s="37">
        <f>SUMIFS('Arrêts médicaux'!$BJ$8:$BJ$500,'Arrêts médicaux'!$A$8:$A$500,B16,'Arrêts médicaux'!$D$8:$D$500,Salariés!$H$7)</f>
        <v>0</v>
      </c>
      <c r="AEC16" s="38">
        <f t="shared" si="339"/>
        <v>0</v>
      </c>
      <c r="AED16" s="37">
        <f>SUMIFS('Arrêts médicaux'!$BJ$8:$BJ$500,'Arrêts médicaux'!$A$8:$A$500,B16,'Arrêts médicaux'!$D$8:$D$500,Salariés!$H$8)</f>
        <v>0</v>
      </c>
      <c r="AEE16" s="37">
        <f>SUMIFS('Absences diverses'!$BH$8:$BH$500,'Absences diverses'!$A$8:$A$500,B16,'Absences diverses'!$D$8:$D$500,Salariés!$J$1)</f>
        <v>0</v>
      </c>
      <c r="AEF16" s="37">
        <f>SUMIFS('Absences diverses'!$BH$8:$BH$500,'Absences diverses'!$A$8:$A$500,B16,'Absences diverses'!$D$8:$D$500,Salariés!$J$2)</f>
        <v>0</v>
      </c>
      <c r="AEG16" s="37">
        <f>SUMIFS('Absences diverses'!$BH$8:$BH$500,'Absences diverses'!$A$8:$A$500,B16,'Absences diverses'!$D$8:$D$500,Salariés!$J$3)</f>
        <v>0</v>
      </c>
      <c r="AEH16" s="37">
        <f>SUMIFS('Absences diverses'!$BH$8:$BH$500,'Absences diverses'!$A$8:$A$500,B16,'Absences diverses'!$D$8:$D$500,Salariés!$J$4)</f>
        <v>0</v>
      </c>
      <c r="AEI16" s="37">
        <f>SUMIFS('Arrêts médicaux'!$BK$8:$BK$500,'Arrêts médicaux'!$A$8:$A$500,B16,'Arrêts médicaux'!$D$8:$D$500,Salariés!$H$1)</f>
        <v>0</v>
      </c>
      <c r="AEJ16" s="37">
        <f>SUMIFS('Arrêts médicaux'!$BK$8:$BK$500,'Arrêts médicaux'!$A$8:$A$500,B16,'Arrêts médicaux'!$D$8:$D$500,Salariés!$H$2)</f>
        <v>0</v>
      </c>
      <c r="AEK16" s="38">
        <f t="shared" si="340"/>
        <v>0</v>
      </c>
      <c r="AEL16" s="37">
        <f>SUMIFS('Arrêts médicaux'!$BK$8:$BK$500,'Arrêts médicaux'!$A$8:$A$500,B16,'Arrêts médicaux'!$D$8:$D$500,Salariés!$H$3)</f>
        <v>0</v>
      </c>
      <c r="AEM16" s="37">
        <f>SUMIFS('Arrêts médicaux'!$BK$8:$BK$500,'Arrêts médicaux'!$A$8:$A$500,B16,'Arrêts médicaux'!$D$8:$D$500,Salariés!$H$4)</f>
        <v>0</v>
      </c>
      <c r="AEN16" s="38">
        <f t="shared" si="341"/>
        <v>0</v>
      </c>
      <c r="AEO16" s="37">
        <f>SUMIFS('Arrêts médicaux'!$BK$8:$BK$500,'Arrêts médicaux'!$A$8:$A$500,B16,'Arrêts médicaux'!$D$8:$D$500,Salariés!$H$5)</f>
        <v>0</v>
      </c>
      <c r="AEP16" s="37">
        <f>SUMIFS('Arrêts médicaux'!$BK$8:$BK$500,'Arrêts médicaux'!$A$8:$A$500,B16,'Arrêts médicaux'!$D$8:$D$500,Salariés!$H$6)</f>
        <v>0</v>
      </c>
      <c r="AEQ16" s="37">
        <f>SUMIFS('Arrêts médicaux'!$BK$8:$BK$500,'Arrêts médicaux'!$A$8:$A$500,B16,'Arrêts médicaux'!$D$8:$D$500,Salariés!$H$7)</f>
        <v>0</v>
      </c>
      <c r="AER16" s="38">
        <f t="shared" si="342"/>
        <v>0</v>
      </c>
      <c r="AES16" s="37">
        <f>SUMIFS('Arrêts médicaux'!$BK$8:$BK$500,'Arrêts médicaux'!$A$8:$A$500,B16,'Arrêts médicaux'!$D$8:$D$500,Salariés!$H$8)</f>
        <v>0</v>
      </c>
      <c r="AET16" s="37">
        <f>SUMIFS('Absences diverses'!$BI$8:$BI$500,'Absences diverses'!$A$8:$A$500,B16,'Absences diverses'!$D$8:$D$500,Salariés!$J$1)</f>
        <v>0</v>
      </c>
      <c r="AEU16" s="37">
        <f>SUMIFS('Absences diverses'!$BI$8:$BI$500,'Absences diverses'!$A$8:$A$500,B16,'Absences diverses'!$D$8:$D$500,Salariés!$J$2)</f>
        <v>0</v>
      </c>
      <c r="AEV16" s="37">
        <f>SUMIFS('Absences diverses'!$BI$8:$BI$500,'Absences diverses'!$A$8:$A$500,B16,'Absences diverses'!$D$8:$D$500,Salariés!$J$3)</f>
        <v>0</v>
      </c>
      <c r="AEW16" s="37">
        <f>SUMIFS('Absences diverses'!$BI$8:$BI$500,'Absences diverses'!$A$8:$A$500,B16,'Absences diverses'!$D$8:$D$500,Salariés!$J$4)</f>
        <v>0</v>
      </c>
      <c r="AEX16" s="37">
        <f>SUMIFS('Arrêts médicaux'!$BL$8:$BL$500,'Arrêts médicaux'!$A$8:$A$500,B16,'Arrêts médicaux'!$D$8:$D$500,Salariés!$H$1)</f>
        <v>0</v>
      </c>
      <c r="AEY16" s="37">
        <f>SUMIFS('Arrêts médicaux'!$BL$8:$BL$500,'Arrêts médicaux'!$A$8:$A$500,B16,'Arrêts médicaux'!$D$8:$D$500,Salariés!$H$2)</f>
        <v>0</v>
      </c>
      <c r="AEZ16" s="38">
        <f t="shared" si="343"/>
        <v>0</v>
      </c>
      <c r="AFA16" s="37">
        <f>SUMIFS('Arrêts médicaux'!$BL$8:$BL$500,'Arrêts médicaux'!$A$8:$A$500,B16,'Arrêts médicaux'!$D$8:$D$500,Salariés!$H$3)</f>
        <v>0</v>
      </c>
      <c r="AFB16" s="37">
        <f>SUMIFS('Arrêts médicaux'!$BL$8:$BL$500,'Arrêts médicaux'!$A$8:$A$500,B16,'Arrêts médicaux'!$D$8:$D$500,Salariés!$H$4)</f>
        <v>0</v>
      </c>
      <c r="AFC16" s="38">
        <f t="shared" si="344"/>
        <v>0</v>
      </c>
      <c r="AFD16" s="37">
        <f>SUMIFS('Arrêts médicaux'!$BL$8:$BL$500,'Arrêts médicaux'!$A$8:$A$500,B16,'Arrêts médicaux'!$D$8:$D$500,Salariés!$H$5)</f>
        <v>0</v>
      </c>
      <c r="AFE16" s="37">
        <f>SUMIFS('Arrêts médicaux'!$BL$8:$BL$500,'Arrêts médicaux'!$A$8:$A$500,B16,'Arrêts médicaux'!$D$8:$D$500,Salariés!$H$6)</f>
        <v>0</v>
      </c>
      <c r="AFF16" s="37">
        <f>SUMIFS('Arrêts médicaux'!$BL$8:$BL$500,'Arrêts médicaux'!$A$8:$A$500,B16,'Arrêts médicaux'!$D$8:$D$500,Salariés!$H$7)</f>
        <v>0</v>
      </c>
      <c r="AFG16" s="38">
        <f t="shared" si="345"/>
        <v>0</v>
      </c>
      <c r="AFH16" s="37">
        <f>SUMIFS('Arrêts médicaux'!$BL$8:$BL$500,'Arrêts médicaux'!$A$8:$A$500,B16,'Arrêts médicaux'!$D$8:$D$500,Salariés!$H$8)</f>
        <v>0</v>
      </c>
      <c r="AFI16" s="37">
        <f>SUMIFS('Absences diverses'!$BJ$8:$BJ$500,'Absences diverses'!$A$8:$A$500,B16,'Absences diverses'!$D$8:$D$500,Salariés!$J$1)</f>
        <v>0</v>
      </c>
      <c r="AFJ16" s="37">
        <f>SUMIFS('Absences diverses'!$BJ$8:$BJ$500,'Absences diverses'!$A$8:$A$500,B16,'Absences diverses'!$D$8:$D$500,Salariés!$J$2)</f>
        <v>0</v>
      </c>
      <c r="AFK16" s="37">
        <f>SUMIFS('Absences diverses'!$BJ$8:$BJ$500,'Absences diverses'!$A$8:$A$500,B16,'Absences diverses'!$D$8:$D$500,Salariés!$J$3)</f>
        <v>0</v>
      </c>
      <c r="AFL16" s="37">
        <f>SUMIFS('Absences diverses'!$BJ$8:$BJ$500,'Absences diverses'!$A$8:$A$500,B16,'Absences diverses'!$D$8:$D$500,Salariés!$J$4)</f>
        <v>0</v>
      </c>
      <c r="AFM16" s="37">
        <f>SUMIFS('Arrêts médicaux'!$BM$8:$BM$500,'Arrêts médicaux'!$A$8:$A$500,B16,'Arrêts médicaux'!$D$8:$D$500,Salariés!$H$1)</f>
        <v>0</v>
      </c>
      <c r="AFN16" s="37">
        <f>SUMIFS('Arrêts médicaux'!$BM$8:$BM$500,'Arrêts médicaux'!$A$8:$A$500,B16,'Arrêts médicaux'!$D$8:$D$500,Salariés!$H$2)</f>
        <v>0</v>
      </c>
      <c r="AFO16" s="38">
        <f t="shared" si="346"/>
        <v>0</v>
      </c>
      <c r="AFP16" s="37">
        <f>SUMIFS('Arrêts médicaux'!$BM$8:$BM$500,'Arrêts médicaux'!$A$8:$A$500,B16,'Arrêts médicaux'!$D$8:$D$500,Salariés!$H$3)</f>
        <v>0</v>
      </c>
      <c r="AFQ16" s="37">
        <f>SUMIFS('Arrêts médicaux'!$BM$8:$BM$500,'Arrêts médicaux'!$A$8:$A$500,B16,'Arrêts médicaux'!$D$8:$D$500,Salariés!$H$4)</f>
        <v>0</v>
      </c>
      <c r="AFR16" s="38">
        <f t="shared" si="347"/>
        <v>0</v>
      </c>
      <c r="AFS16" s="37">
        <f>SUMIFS('Arrêts médicaux'!$BM$8:$BM$500,'Arrêts médicaux'!$A$8:$A$500,B16,'Arrêts médicaux'!$D$8:$D$500,Salariés!$H$5)</f>
        <v>0</v>
      </c>
      <c r="AFT16" s="37">
        <f>SUMIFS('Arrêts médicaux'!$BM$8:$BM$500,'Arrêts médicaux'!$A$8:$A$500,B16,'Arrêts médicaux'!$D$8:$D$500,Salariés!$H$6)</f>
        <v>0</v>
      </c>
      <c r="AFU16" s="37">
        <f>SUMIFS('Arrêts médicaux'!$BM$8:$BM$500,'Arrêts médicaux'!$A$8:$A$500,B16,'Arrêts médicaux'!$D$8:$D$500,Salariés!$H$7)</f>
        <v>0</v>
      </c>
      <c r="AFV16" s="38">
        <f t="shared" si="348"/>
        <v>0</v>
      </c>
      <c r="AFW16" s="37">
        <f>SUMIFS('Arrêts médicaux'!$BM$8:$BM$500,'Arrêts médicaux'!$A$8:$A$500,B16,'Arrêts médicaux'!$D$8:$D$500,Salariés!$H$8)</f>
        <v>0</v>
      </c>
      <c r="AFX16" s="37">
        <f>SUMIFS('Absences diverses'!$BK$8:$BK$500,'Absences diverses'!$A$8:$A$500,B16,'Absences diverses'!$D$8:$D$500,Salariés!$J$1)</f>
        <v>0</v>
      </c>
      <c r="AFY16" s="37">
        <f>SUMIFS('Absences diverses'!$BK$8:$BK$500,'Absences diverses'!$A$8:$A$500,B16,'Absences diverses'!$D$8:$D$500,Salariés!$J$2)</f>
        <v>0</v>
      </c>
      <c r="AFZ16" s="37">
        <f>SUMIFS('Absences diverses'!$BK$8:$BK$500,'Absences diverses'!$A$8:$A$500,B16,'Absences diverses'!$D$8:$D$500,Salariés!$J$3)</f>
        <v>0</v>
      </c>
      <c r="AGA16" s="37">
        <f>SUMIFS('Absences diverses'!$BK$8:$BK$500,'Absences diverses'!$A$8:$A$500,B16,'Absences diverses'!$D$8:$D$500,Salariés!$J$4)</f>
        <v>0</v>
      </c>
      <c r="AGB16" s="37">
        <f>SUMIFS('Arrêts médicaux'!$BN$8:$BN$500,'Arrêts médicaux'!$A$8:$A$500,B16,'Arrêts médicaux'!$D$8:$D$500,Salariés!$H$1)</f>
        <v>0</v>
      </c>
      <c r="AGC16" s="37">
        <f>SUMIFS('Arrêts médicaux'!$BN$8:$BN$500,'Arrêts médicaux'!$A$8:$A$500,B16,'Arrêts médicaux'!$D$8:$D$500,Salariés!$H$2)</f>
        <v>0</v>
      </c>
      <c r="AGD16" s="38">
        <f t="shared" si="349"/>
        <v>0</v>
      </c>
      <c r="AGE16" s="37">
        <f>SUMIFS('Arrêts médicaux'!$BN$8:$BN$500,'Arrêts médicaux'!$A$8:$A$500,B16,'Arrêts médicaux'!$D$8:$D$500,Salariés!$H$3)</f>
        <v>0</v>
      </c>
      <c r="AGF16" s="37">
        <f>SUMIFS('Arrêts médicaux'!$BN$8:$BN$500,'Arrêts médicaux'!$A$8:$A$500,B16,'Arrêts médicaux'!$D$8:$D$500,Salariés!$H$4)</f>
        <v>0</v>
      </c>
      <c r="AGG16" s="38">
        <f t="shared" si="350"/>
        <v>0</v>
      </c>
      <c r="AGH16" s="37">
        <f>SUMIFS('Arrêts médicaux'!$BN$8:$BN$500,'Arrêts médicaux'!$A$8:$A$500,B16,'Arrêts médicaux'!$D$8:$D$500,Salariés!$H$5)</f>
        <v>0</v>
      </c>
      <c r="AGI16" s="37">
        <f>SUMIFS('Arrêts médicaux'!$BN$8:$BN$500,'Arrêts médicaux'!$A$8:$A$500,B16,'Arrêts médicaux'!$D$8:$D$500,Salariés!$H$6)</f>
        <v>0</v>
      </c>
      <c r="AGJ16" s="37">
        <f>SUMIFS('Arrêts médicaux'!$BN$8:$BN$500,'Arrêts médicaux'!$A$8:$A$500,B16,'Arrêts médicaux'!$D$8:$D$500,Salariés!$H$7)</f>
        <v>0</v>
      </c>
      <c r="AGK16" s="38">
        <f t="shared" si="351"/>
        <v>0</v>
      </c>
      <c r="AGL16" s="37">
        <f>SUMIFS('Arrêts médicaux'!$BN$8:$BN$500,'Arrêts médicaux'!$A$8:$A$500,B16,'Arrêts médicaux'!$D$8:$D$500,Salariés!$H$8)</f>
        <v>0</v>
      </c>
      <c r="AGM16" s="37">
        <f>SUMIFS('Absences diverses'!$BL$8:$BL$500,'Absences diverses'!$A$8:$A$500,B16,'Absences diverses'!$D$8:$D$500,Salariés!$J$1)</f>
        <v>0</v>
      </c>
      <c r="AGN16" s="37">
        <f>SUMIFS('Absences diverses'!$BL$8:$BL$500,'Absences diverses'!$A$8:$A$500,B16,'Absences diverses'!$D$8:$D$500,Salariés!$J$2)</f>
        <v>0</v>
      </c>
      <c r="AGO16" s="37">
        <f>SUMIFS('Absences diverses'!$BL$8:$BL$500,'Absences diverses'!$A$8:$A$500,B16,'Absences diverses'!$D$8:$D$500,Salariés!$J$3)</f>
        <v>0</v>
      </c>
      <c r="AGP16" s="37">
        <f>SUMIFS('Absences diverses'!$BL$8:$BL$500,'Absences diverses'!$A$8:$A$500,B16,'Absences diverses'!$D$8:$D$500,Salariés!$J$4)</f>
        <v>0</v>
      </c>
      <c r="AGQ16" s="37">
        <f>SUMIFS('Arrêts médicaux'!$BO$8:$BO$500,'Arrêts médicaux'!$A$8:$A$500,B16,'Arrêts médicaux'!$D$8:$D$500,Salariés!$H$1)</f>
        <v>0</v>
      </c>
      <c r="AGR16" s="37">
        <f>SUMIFS('Arrêts médicaux'!$BO$8:$BO$500,'Arrêts médicaux'!$A$8:$A$500,B16,'Arrêts médicaux'!$D$8:$D$500,Salariés!$H$2)</f>
        <v>0</v>
      </c>
      <c r="AGS16" s="38">
        <f t="shared" si="352"/>
        <v>0</v>
      </c>
      <c r="AGT16" s="37">
        <f>SUMIFS('Arrêts médicaux'!$BO$8:$BO$500,'Arrêts médicaux'!$A$8:$A$500,B16,'Arrêts médicaux'!$D$8:$D$500,Salariés!$H$3)</f>
        <v>0</v>
      </c>
      <c r="AGU16" s="37">
        <f>SUMIFS('Arrêts médicaux'!$BO$8:$BO$500,'Arrêts médicaux'!$A$8:$A$500,B16,'Arrêts médicaux'!$D$8:$D$500,Salariés!$H$4)</f>
        <v>0</v>
      </c>
      <c r="AGV16" s="38">
        <f t="shared" si="353"/>
        <v>0</v>
      </c>
      <c r="AGW16" s="37">
        <f>SUMIFS('Arrêts médicaux'!$BO$8:$BO$500,'Arrêts médicaux'!$A$8:$A$500,B16,'Arrêts médicaux'!$D$8:$D$500,Salariés!$H$5)</f>
        <v>0</v>
      </c>
      <c r="AGX16" s="37">
        <f>SUMIFS('Arrêts médicaux'!$BO$8:$BO$500,'Arrêts médicaux'!$A$8:$A$500,B16,'Arrêts médicaux'!$D$8:$D$500,Salariés!$H$6)</f>
        <v>0</v>
      </c>
      <c r="AGY16" s="37">
        <f>SUMIFS('Arrêts médicaux'!$BO$8:$BO$500,'Arrêts médicaux'!$A$8:$A$500,B16,'Arrêts médicaux'!$D$8:$D$500,Salariés!$H$7)</f>
        <v>0</v>
      </c>
      <c r="AGZ16" s="38">
        <f t="shared" si="354"/>
        <v>0</v>
      </c>
      <c r="AHA16" s="37">
        <f>SUMIFS('Arrêts médicaux'!$BO$8:$BO$500,'Arrêts médicaux'!$A$8:$A$500,B16,'Arrêts médicaux'!$D$8:$D$500,Salariés!$H$8)</f>
        <v>0</v>
      </c>
      <c r="AHB16" s="37">
        <f>SUMIFS('Absences diverses'!$BM$8:$BM$500,'Absences diverses'!$A$8:$A$500,B16,'Absences diverses'!$D$8:$D$500,Salariés!$J$1)</f>
        <v>0</v>
      </c>
      <c r="AHC16" s="37">
        <f>SUMIFS('Absences diverses'!$BM$8:$BM$500,'Absences diverses'!$A$8:$A$500,B16,'Absences diverses'!$D$8:$D$500,Salariés!$J$2)</f>
        <v>0</v>
      </c>
      <c r="AHD16" s="37">
        <f>SUMIFS('Absences diverses'!$BM$8:$BM$500,'Absences diverses'!$A$8:$A$500,B16,'Absences diverses'!$D$8:$D$500,Salariés!$J$3)</f>
        <v>0</v>
      </c>
      <c r="AHE16" s="37">
        <f>SUMIFS('Absences diverses'!$BM$8:$BM$500,'Absences diverses'!$A$8:$A$500,B16,'Absences diverses'!$D$8:$D$500,Salariés!$J$4)</f>
        <v>0</v>
      </c>
      <c r="AHF16" s="37">
        <f>SUMIFS('Arrêts médicaux'!$BP$8:$BP$500,'Arrêts médicaux'!$A$8:$A$500,B16,'Arrêts médicaux'!$D$8:$D$500,Salariés!$H$1)</f>
        <v>0</v>
      </c>
      <c r="AHG16" s="37">
        <f>SUMIFS('Arrêts médicaux'!$BP$8:$BP$500,'Arrêts médicaux'!$A$8:$A$500,B16,'Arrêts médicaux'!$D$8:$D$500,Salariés!$H$2)</f>
        <v>0</v>
      </c>
      <c r="AHH16" s="38">
        <f t="shared" si="355"/>
        <v>0</v>
      </c>
      <c r="AHI16" s="37">
        <f>SUMIFS('Arrêts médicaux'!$BP$8:$BP$500,'Arrêts médicaux'!$A$8:$A$500,B16,'Arrêts médicaux'!$D$8:$D$500,Salariés!$H$3)</f>
        <v>0</v>
      </c>
      <c r="AHJ16" s="37">
        <f>SUMIFS('Arrêts médicaux'!$BP$8:$BP$500,'Arrêts médicaux'!$A$8:$A$500,B16,'Arrêts médicaux'!$D$8:$D$500,Salariés!$H$4)</f>
        <v>0</v>
      </c>
      <c r="AHK16" s="38">
        <f t="shared" si="356"/>
        <v>0</v>
      </c>
      <c r="AHL16" s="37">
        <f>SUMIFS('Arrêts médicaux'!$BP$8:$BP$500,'Arrêts médicaux'!$A$8:$A$500,B16,'Arrêts médicaux'!$D$8:$D$500,Salariés!$H$5)</f>
        <v>0</v>
      </c>
      <c r="AHM16" s="37">
        <f>SUMIFS('Arrêts médicaux'!$BP$8:$BP$500,'Arrêts médicaux'!$A$8:$A$500,B16,'Arrêts médicaux'!$D$8:$D$500,Salariés!$H$6)</f>
        <v>0</v>
      </c>
      <c r="AHN16" s="37">
        <f>SUMIFS('Arrêts médicaux'!$BP$8:$BP$500,'Arrêts médicaux'!$A$8:$A$500,B16,'Arrêts médicaux'!$D$8:$D$500,Salariés!$H$7)</f>
        <v>0</v>
      </c>
      <c r="AHO16" s="38">
        <f t="shared" si="357"/>
        <v>0</v>
      </c>
      <c r="AHP16" s="37">
        <f>SUMIFS('Arrêts médicaux'!$BP$8:$BP$500,'Arrêts médicaux'!$A$8:$A$500,B16,'Arrêts médicaux'!$D$8:$D$500,Salariés!$H$8)</f>
        <v>0</v>
      </c>
      <c r="AHQ16" s="37">
        <f>SUMIFS('Absences diverses'!$BN$8:$BN$500,'Absences diverses'!$A$8:$A$500,B16,'Absences diverses'!$D$8:$D$500,Salariés!$J$1)</f>
        <v>0</v>
      </c>
      <c r="AHR16" s="37">
        <f>SUMIFS('Absences diverses'!$BN$8:$BN$500,'Absences diverses'!$A$8:$A$500,B16,'Absences diverses'!$D$8:$D$500,Salariés!$J$2)</f>
        <v>0</v>
      </c>
      <c r="AHS16" s="37">
        <f>SUMIFS('Absences diverses'!$BN$8:$BN$500,'Absences diverses'!$A$8:$A$500,B16,'Absences diverses'!$D$8:$D$500,Salariés!$J$3)</f>
        <v>0</v>
      </c>
      <c r="AHT16" s="37">
        <f>SUMIFS('Absences diverses'!$BN$8:$BN$500,'Absences diverses'!$A$8:$A$500,B16,'Absences diverses'!$D$8:$D$500,Salariés!$J$4)</f>
        <v>0</v>
      </c>
      <c r="AHU16" s="37">
        <f>SUMIFS('Arrêts médicaux'!$BQ$8:$BQ$500,'Arrêts médicaux'!$A$8:$A$500,B16,'Arrêts médicaux'!$D$8:$D$500,Salariés!$H$1)</f>
        <v>0</v>
      </c>
      <c r="AHV16" s="37">
        <f>SUMIFS('Arrêts médicaux'!$BQ$8:$BQ$500,'Arrêts médicaux'!$A$8:$A$500,B16,'Arrêts médicaux'!$D$8:$D$500,Salariés!$H$2)</f>
        <v>0</v>
      </c>
      <c r="AHW16" s="38">
        <f t="shared" si="358"/>
        <v>0</v>
      </c>
      <c r="AHX16" s="37">
        <f>SUMIFS('Arrêts médicaux'!$BQ$8:$BQ$500,'Arrêts médicaux'!$A$8:$A$500,B16,'Arrêts médicaux'!$D$8:$D$500,Salariés!$H$3)</f>
        <v>0</v>
      </c>
      <c r="AHY16" s="37">
        <f>SUMIFS('Arrêts médicaux'!$BQ$8:$BQ$500,'Arrêts médicaux'!$A$8:$A$500,B16,'Arrêts médicaux'!$D$8:$D$500,Salariés!$H$4)</f>
        <v>0</v>
      </c>
      <c r="AHZ16" s="38">
        <f t="shared" si="359"/>
        <v>0</v>
      </c>
      <c r="AIA16" s="37">
        <f>SUMIFS('Arrêts médicaux'!$BQ$8:$BQ$500,'Arrêts médicaux'!$A$8:$A$500,B16,'Arrêts médicaux'!$D$8:$D$500,Salariés!$H$5)</f>
        <v>0</v>
      </c>
      <c r="AIB16" s="37">
        <f>SUMIFS('Arrêts médicaux'!$BQ$8:$BQ$500,'Arrêts médicaux'!$A$8:$A$500,B16,'Arrêts médicaux'!$D$8:$D$500,Salariés!$H$6)</f>
        <v>0</v>
      </c>
      <c r="AIC16" s="37">
        <f>SUMIFS('Arrêts médicaux'!$BQ$8:$BQ$500,'Arrêts médicaux'!$A$8:$A$500,B16,'Arrêts médicaux'!$D$8:$D$500,Salariés!$H$7)</f>
        <v>0</v>
      </c>
      <c r="AID16" s="38">
        <f t="shared" si="360"/>
        <v>0</v>
      </c>
      <c r="AIE16" s="37">
        <f>SUMIFS('Arrêts médicaux'!$BQ$8:$BQ$500,'Arrêts médicaux'!$A$8:$A$500,B16,'Arrêts médicaux'!$D$8:$D$500,Salariés!$H$8)</f>
        <v>0</v>
      </c>
      <c r="AIF16" s="37">
        <f>SUMIFS('Absences diverses'!$BO$8:$BO$500,'Absences diverses'!$A$8:$A$500,B16,'Absences diverses'!$D$8:$D$500,Salariés!$J$1)</f>
        <v>0</v>
      </c>
      <c r="AIG16" s="37">
        <f>SUMIFS('Absences diverses'!$BO$8:$BO$500,'Absences diverses'!$A$8:$A$500,B16,'Absences diverses'!$D$8:$D$500,Salariés!$J$2)</f>
        <v>0</v>
      </c>
      <c r="AIH16" s="37">
        <f>SUMIFS('Absences diverses'!$BO$8:$BO$500,'Absences diverses'!$A$8:$A$500,B16,'Absences diverses'!$D$8:$D$500,Salariés!$J$3)</f>
        <v>0</v>
      </c>
      <c r="AII16" s="37">
        <f>SUMIFS('Absences diverses'!$BO$8:$BO$500,'Absences diverses'!$A$8:$A$500,B16,'Absences diverses'!$D$8:$D$500,Salariés!$J$4)</f>
        <v>0</v>
      </c>
    </row>
    <row r="17" spans="2:919" x14ac:dyDescent="0.25">
      <c r="B17" s="29">
        <f>+Salariés!A15</f>
        <v>0</v>
      </c>
      <c r="C17" s="29">
        <f>+Salariés!B15</f>
        <v>0</v>
      </c>
      <c r="D17" s="29">
        <f>+Salariés!C15</f>
        <v>0</v>
      </c>
      <c r="E17" s="37">
        <f>SUMIFS('Arrêts médicaux'!$I$8:$I$500,'Arrêts médicaux'!$A$8:$A$500,B17,'Arrêts médicaux'!$D$8:$D$500,Salariés!$H$1)</f>
        <v>0</v>
      </c>
      <c r="F17" s="118">
        <f>SUMIFS('Arrêts médicaux'!$I$8:$I$500,'Arrêts médicaux'!$A$8:$A$500,B17,'Arrêts médicaux'!$D$8:$D$500,Salariés!$H$2)</f>
        <v>0</v>
      </c>
      <c r="G17" s="120">
        <f t="shared" si="361"/>
        <v>0</v>
      </c>
      <c r="H17" s="37">
        <f>SUMIFS('Arrêts médicaux'!$I$8:$I$500,'Arrêts médicaux'!$A$8:$A$500,B17,'Arrêts médicaux'!$D$8:$D$500,Salariés!$H$3)</f>
        <v>0</v>
      </c>
      <c r="I17" s="37">
        <f>SUMIFS('Arrêts médicaux'!$I$8:$I$500,'Arrêts médicaux'!$A$8:$A$500,B17,'Arrêts médicaux'!$D$8:$D$500,Salariés!$H$4)</f>
        <v>0</v>
      </c>
      <c r="J17" s="38">
        <f t="shared" si="362"/>
        <v>0</v>
      </c>
      <c r="K17" s="37">
        <f>SUMIFS('Arrêts médicaux'!$I$8:$I$500,'Arrêts médicaux'!$A$8:$A$500,B17,'Arrêts médicaux'!$D$8:$D$500,Salariés!$H$5)</f>
        <v>0</v>
      </c>
      <c r="L17" s="37">
        <f>SUMIFS('Arrêts médicaux'!$I$8:$I$500,'Arrêts médicaux'!$A$8:$A$500,B17,'Arrêts médicaux'!$D$8:$D$500,Salariés!$H$6)</f>
        <v>0</v>
      </c>
      <c r="M17" s="37">
        <f>SUMIFS('Arrêts médicaux'!$I$8:$I$500,'Arrêts médicaux'!$A$8:$A$500,B17,'Arrêts médicaux'!$D$8:$D$500,Salariés!$H$7)</f>
        <v>0</v>
      </c>
      <c r="N17" s="38">
        <f t="shared" si="363"/>
        <v>0</v>
      </c>
      <c r="O17" s="37">
        <f>SUMIFS('Arrêts médicaux'!$I$8:$I$500,'Arrêts médicaux'!$A$8:$A$500,B17,'Arrêts médicaux'!$D$8:$D$500,Salariés!$H$8)</f>
        <v>0</v>
      </c>
      <c r="P17" s="37">
        <f>SUMIFS('Absences diverses'!$G$8:$G$500,'Absences diverses'!$A$8:$A$500,B17,'Absences diverses'!$D$8:$D$500,Salariés!$J$1)</f>
        <v>0</v>
      </c>
      <c r="Q17" s="37">
        <f>SUMIFS('Absences diverses'!$G$8:$G$500,'Absences diverses'!$A$8:$A$500,B17,'Absences diverses'!$D$8:$D$500,Salariés!$J$2)</f>
        <v>0</v>
      </c>
      <c r="R17" s="37">
        <f>SUMIFS('Absences diverses'!$G$8:$G$500,'Absences diverses'!$A$8:$A$500,B17,'Absences diverses'!$D$8:$D$500,Salariés!$J$3)</f>
        <v>0</v>
      </c>
      <c r="S17" s="116">
        <f>SUMIFS('Absences diverses'!$G$8:$G$500,'Absences diverses'!$A$8:$A$500,B17,'Absences diverses'!$D$8:$D$500,Salariés!$J$4)</f>
        <v>0</v>
      </c>
      <c r="T17" s="115">
        <f>SUMIFS('Arrêts médicaux'!$J$8:$J$500,'Arrêts médicaux'!$A$8:$A$500,B17,'Arrêts médicaux'!$D$8:$D$500,Salariés!$H$1)</f>
        <v>0</v>
      </c>
      <c r="U17" s="37">
        <f>SUMIFS('Arrêts médicaux'!$J$8:$J$500,'Arrêts médicaux'!$A$8:$A$500,B17,'Arrêts médicaux'!$D$8:$D$500,Salariés!$H$2)</f>
        <v>0</v>
      </c>
      <c r="V17" s="38">
        <f t="shared" si="181"/>
        <v>0</v>
      </c>
      <c r="W17" s="37">
        <f>SUMIFS('Arrêts médicaux'!$J$8:$J$500,'Arrêts médicaux'!$A$8:$A$500,B17,'Arrêts médicaux'!$D$8:$D$500,Salariés!$H$3)</f>
        <v>0</v>
      </c>
      <c r="X17" s="37">
        <f>SUMIFS('Arrêts médicaux'!$J$8:$J$500,'Arrêts médicaux'!$A$8:$A$500,B17,'Arrêts médicaux'!$D$8:$D$500,Salariés!$H$4)</f>
        <v>0</v>
      </c>
      <c r="Y17" s="38">
        <f t="shared" si="182"/>
        <v>0</v>
      </c>
      <c r="Z17" s="37">
        <f>SUMIFS('Arrêts médicaux'!$J$8:$J$500,'Arrêts médicaux'!$A$8:$A$500,B17,'Arrêts médicaux'!$D$8:$D$500,Salariés!$H$5)</f>
        <v>0</v>
      </c>
      <c r="AA17" s="37">
        <f>SUMIFS('Arrêts médicaux'!$J$8:$J$500,'Arrêts médicaux'!$A$8:$A$500,B17,'Arrêts médicaux'!$D$8:$D$500,Salariés!$H$6)</f>
        <v>0</v>
      </c>
      <c r="AB17" s="37">
        <f>SUMIFS('Arrêts médicaux'!$J$8:$J$500,'Arrêts médicaux'!$A$8:$A$500,B17,'Arrêts médicaux'!$D$8:$D$500,Salariés!$H$7)</f>
        <v>0</v>
      </c>
      <c r="AC17" s="38">
        <f t="shared" si="183"/>
        <v>0</v>
      </c>
      <c r="AD17" s="37">
        <f>SUMIFS('Arrêts médicaux'!$J$8:$J$500,'Arrêts médicaux'!$A$8:$A$500,B17,'Arrêts médicaux'!$D$8:$D$500,Salariés!$H$8)</f>
        <v>0</v>
      </c>
      <c r="AE17" s="37">
        <f>SUMIFS('Absences diverses'!$H$8:$H$500,'Absences diverses'!$A$8:$A$500,B17,'Absences diverses'!$D$8:$D$500,Salariés!$J$1)</f>
        <v>0</v>
      </c>
      <c r="AF17" s="37">
        <f>SUMIFS('Absences diverses'!$H$8:$H$500,'Absences diverses'!$A$8:$A$500,B17,'Absences diverses'!$D$8:$D$500,Salariés!$J$2)</f>
        <v>0</v>
      </c>
      <c r="AG17" s="37">
        <f>SUMIFS('Absences diverses'!$H$8:$H$500,'Absences diverses'!$A$8:$A$500,B17,'Absences diverses'!$D$8:$D$500,Salariés!$J$3)</f>
        <v>0</v>
      </c>
      <c r="AH17" s="116">
        <f>SUMIFS('Absences diverses'!$H$8:$H$500,'Absences diverses'!$A$8:$A$500,B17,'Absences diverses'!$D$8:$D$500,Salariés!$J$4)</f>
        <v>0</v>
      </c>
      <c r="AI17" s="37">
        <f>SUMIFS('Arrêts médicaux'!$K$8:$K$500,'Arrêts médicaux'!$A$8:$A$500,B17,'Arrêts médicaux'!$D$8:$D$500,Salariés!$H$1)</f>
        <v>0</v>
      </c>
      <c r="AJ17" s="37">
        <f>SUMIFS('Arrêts médicaux'!$K$8:$K$500,'Arrêts médicaux'!$A$8:$A$500,B17,'Arrêts médicaux'!$D$8:$D$500,Salariés!$H$2)</f>
        <v>0</v>
      </c>
      <c r="AK17" s="38">
        <f t="shared" si="184"/>
        <v>0</v>
      </c>
      <c r="AL17" s="37">
        <f>SUMIFS('Arrêts médicaux'!$K$8:$K$500,'Arrêts médicaux'!$A$8:$A$500,B17,'Arrêts médicaux'!$D$8:$D$500,Salariés!$H$3)</f>
        <v>0</v>
      </c>
      <c r="AM17" s="37">
        <f>SUMIFS('Arrêts médicaux'!$K$8:$K$500,'Arrêts médicaux'!$A$8:$A$500,B17,'Arrêts médicaux'!$D$8:$D$500,Salariés!$H$4)</f>
        <v>0</v>
      </c>
      <c r="AN17" s="38">
        <f t="shared" si="185"/>
        <v>0</v>
      </c>
      <c r="AO17" s="37">
        <f>SUMIFS('Arrêts médicaux'!$K$8:$K$500,'Arrêts médicaux'!$A$8:$A$500,B17,'Arrêts médicaux'!$D$8:$D$500,Salariés!$H$5)</f>
        <v>0</v>
      </c>
      <c r="AP17" s="37">
        <f>SUMIFS('Arrêts médicaux'!$K$8:$K$500,'Arrêts médicaux'!$A$8:$A$500,B17,'Arrêts médicaux'!$D$8:$D$500,Salariés!$H$6)</f>
        <v>0</v>
      </c>
      <c r="AQ17" s="37">
        <f>SUMIFS('Arrêts médicaux'!$K$8:$K$500,'Arrêts médicaux'!$A$8:$A$500,B17,'Arrêts médicaux'!$D$8:$D$500,Salariés!$H$7)</f>
        <v>0</v>
      </c>
      <c r="AR17" s="38">
        <f t="shared" si="186"/>
        <v>0</v>
      </c>
      <c r="AS17" s="37">
        <f>SUMIFS('Arrêts médicaux'!$K$8:$K$500,'Arrêts médicaux'!$A$8:$A$500,B17,'Arrêts médicaux'!$D$8:$D$500,Salariés!$H$8)</f>
        <v>0</v>
      </c>
      <c r="AT17" s="37">
        <f>SUMIFS('Absences diverses'!$I$8:$I$500,'Absences diverses'!$A$8:$A$500,B17,'Absences diverses'!$D$8:$D$500,Salariés!$J$1)</f>
        <v>0</v>
      </c>
      <c r="AU17" s="37">
        <f>SUMIFS('Absences diverses'!$I$8:$I$500,'Absences diverses'!$A$8:$A$500,B17,'Absences diverses'!$D$8:$D$500,Salariés!$J$2)</f>
        <v>0</v>
      </c>
      <c r="AV17" s="37">
        <f>SUMIFS('Absences diverses'!$I$8:$I$500,'Absences diverses'!$A$8:$A$500,B17,'Absences diverses'!$D$8:$D$500,Salariés!$J$3)</f>
        <v>0</v>
      </c>
      <c r="AW17" s="116">
        <f>SUMIFS('Absences diverses'!$I$8:$I$500,'Absences diverses'!$A$8:$A$500,B17,'Absences diverses'!$D$8:$D$500,Salariés!$J$4)</f>
        <v>0</v>
      </c>
      <c r="AX17" s="37">
        <f>SUMIFS('Arrêts médicaux'!$L$8:$L$500,'Arrêts médicaux'!$A$8:$A$500,B17,'Arrêts médicaux'!$D$8:$D$500,Salariés!$H$1)</f>
        <v>0</v>
      </c>
      <c r="AY17" s="37">
        <f>SUMIFS('Arrêts médicaux'!$L$8:$L$500,'Arrêts médicaux'!$A$8:$A$500,B17,'Arrêts médicaux'!$D$8:$D$500,Salariés!$H$2)</f>
        <v>0</v>
      </c>
      <c r="AZ17" s="38">
        <f t="shared" si="187"/>
        <v>0</v>
      </c>
      <c r="BA17" s="37">
        <f>SUMIFS('Arrêts médicaux'!$L$8:$L$500,'Arrêts médicaux'!$A$8:$A$500,B17,'Arrêts médicaux'!$D$8:$D$500,Salariés!$H$3)</f>
        <v>0</v>
      </c>
      <c r="BB17" s="37">
        <f>SUMIFS('Arrêts médicaux'!$L$8:$L$500,'Arrêts médicaux'!$A$8:$A$500,B17,'Arrêts médicaux'!$D$8:$D$500,Salariés!$H$4)</f>
        <v>0</v>
      </c>
      <c r="BC17" s="38">
        <f t="shared" si="188"/>
        <v>0</v>
      </c>
      <c r="BD17" s="37">
        <f>SUMIFS('Arrêts médicaux'!$L$8:$L$500,'Arrêts médicaux'!$A$8:$A$500,B17,'Arrêts médicaux'!$D$8:$D$500,Salariés!$H$5)</f>
        <v>0</v>
      </c>
      <c r="BE17" s="37">
        <f>SUMIFS('Arrêts médicaux'!$L$8:$L$500,'Arrêts médicaux'!$A$8:$A$500,B17,'Arrêts médicaux'!$D$8:$D$500,Salariés!$H$6)</f>
        <v>0</v>
      </c>
      <c r="BF17" s="37">
        <f>SUMIFS('Arrêts médicaux'!$L$8:$L$500,'Arrêts médicaux'!$A$8:$A$500,B17,'Arrêts médicaux'!$D$8:$D$500,Salariés!$H$7)</f>
        <v>0</v>
      </c>
      <c r="BG17" s="38">
        <f t="shared" si="189"/>
        <v>0</v>
      </c>
      <c r="BH17" s="37">
        <f>SUMIFS('Arrêts médicaux'!$L$8:$L$500,'Arrêts médicaux'!$A$8:$A$500,B17,'Arrêts médicaux'!$D$8:$D$500,Salariés!$H$8)</f>
        <v>0</v>
      </c>
      <c r="BI17" s="37">
        <f>SUMIFS('Absences diverses'!$J$8:$J$500,'Absences diverses'!$A$8:$A$500,B17,'Absences diverses'!$D$8:$D$500,Salariés!$J$1)</f>
        <v>0</v>
      </c>
      <c r="BJ17" s="37">
        <f>SUMIFS('Absences diverses'!$J$8:$J$500,'Absences diverses'!$A$8:$A$500,B17,'Absences diverses'!$D$8:$D$500,Salariés!$J$2)</f>
        <v>0</v>
      </c>
      <c r="BK17" s="37">
        <f>SUMIFS('Absences diverses'!$J$8:$J$500,'Absences diverses'!$A$8:$A$500,B17,'Absences diverses'!$D$8:$D$500,Salariés!$J$3)</f>
        <v>0</v>
      </c>
      <c r="BL17" s="116">
        <f>SUMIFS('Absences diverses'!$J$8:$J$500,'Absences diverses'!$A$8:$A$500,B17,'Absences diverses'!$D$8:$D$500,Salariés!$J$4)</f>
        <v>0</v>
      </c>
      <c r="BM17" s="37">
        <f>SUMIFS('Arrêts médicaux'!$M$8:$M$500,'Arrêts médicaux'!$A$8:$A$500,B17,'Arrêts médicaux'!$D$8:$D$500,Salariés!$H$1)</f>
        <v>0</v>
      </c>
      <c r="BN17" s="37">
        <f>SUMIFS('Arrêts médicaux'!$M$8:$M$500,'Arrêts médicaux'!$A$8:$A$500,B17,'Arrêts médicaux'!$D$8:$D$500,Salariés!$H$2)</f>
        <v>0</v>
      </c>
      <c r="BO17" s="38">
        <f t="shared" si="190"/>
        <v>0</v>
      </c>
      <c r="BP17" s="37">
        <f>SUMIFS('Arrêts médicaux'!$M$8:$M$500,'Arrêts médicaux'!$A$8:$A$500,B17,'Arrêts médicaux'!$D$8:$D$500,Salariés!$H$3)</f>
        <v>0</v>
      </c>
      <c r="BQ17" s="37">
        <f>SUMIFS('Arrêts médicaux'!$M$8:$M$500,'Arrêts médicaux'!$A$8:$A$500,B17,'Arrêts médicaux'!$D$8:$D$500,Salariés!$H$4)</f>
        <v>0</v>
      </c>
      <c r="BR17" s="38">
        <f t="shared" si="191"/>
        <v>0</v>
      </c>
      <c r="BS17" s="37">
        <f>SUMIFS('Arrêts médicaux'!$M$8:$M$500,'Arrêts médicaux'!$A$8:$A$500,B17,'Arrêts médicaux'!$D$8:$D$500,Salariés!$H$5)</f>
        <v>0</v>
      </c>
      <c r="BT17" s="37">
        <f>SUMIFS('Arrêts médicaux'!$M$8:$M$500,'Arrêts médicaux'!$A$8:$A$500,B17,'Arrêts médicaux'!$D$8:$D$500,Salariés!$H$6)</f>
        <v>0</v>
      </c>
      <c r="BU17" s="37">
        <f>SUMIFS('Arrêts médicaux'!$M$8:$M$500,'Arrêts médicaux'!$A$8:$A$500,B17,'Arrêts médicaux'!$D$8:$D$500,Salariés!$H$7)</f>
        <v>0</v>
      </c>
      <c r="BV17" s="38">
        <f t="shared" si="192"/>
        <v>0</v>
      </c>
      <c r="BW17" s="37">
        <f>SUMIFS('Arrêts médicaux'!$M$8:$M$500,'Arrêts médicaux'!$A$8:$A$500,B17,'Arrêts médicaux'!$D$8:$D$500,Salariés!$H$8)</f>
        <v>0</v>
      </c>
      <c r="BX17" s="37">
        <f>SUMIFS('Absences diverses'!$K$8:$K$500,'Absences diverses'!$A$8:$A$500,B17,'Absences diverses'!$D$8:$D$500,Salariés!$J$1)</f>
        <v>0</v>
      </c>
      <c r="BY17" s="37">
        <f>SUMIFS('Absences diverses'!$K$8:$K$500,'Absences diverses'!$A$8:$A$500,B17,'Absences diverses'!$D$8:$D$500,Salariés!$J$2)</f>
        <v>0</v>
      </c>
      <c r="BZ17" s="37">
        <f>SUMIFS('Absences diverses'!$K$8:$K$500,'Absences diverses'!$A$8:$A$500,B17,'Absences diverses'!$D$8:$D$500,Salariés!$J$3)</f>
        <v>0</v>
      </c>
      <c r="CA17" s="37">
        <f>SUMIFS('Absences diverses'!$K$8:$K$500,'Absences diverses'!$A$8:$A$500,B17,'Absences diverses'!$D$8:$D$500,Salariés!$J$4)</f>
        <v>0</v>
      </c>
      <c r="CB17" s="37">
        <f>SUMIFS('Arrêts médicaux'!$N$8:$N$500,'Arrêts médicaux'!$A$8:$A$500,B17,'Arrêts médicaux'!$D$8:$D$500,Salariés!$H$1)</f>
        <v>0</v>
      </c>
      <c r="CC17" s="37">
        <f>SUMIFS('Arrêts médicaux'!$N$8:$N$500,'Arrêts médicaux'!$A$8:$A$500,B17,'Arrêts médicaux'!$D$8:$D$500,Salariés!$H$2)</f>
        <v>0</v>
      </c>
      <c r="CD17" s="38">
        <f t="shared" si="193"/>
        <v>0</v>
      </c>
      <c r="CE17" s="37">
        <f>SUMIFS('Arrêts médicaux'!$N$8:$N$500,'Arrêts médicaux'!$A$8:$A$500,B17,'Arrêts médicaux'!$D$8:$D$500,Salariés!$H$3)</f>
        <v>0</v>
      </c>
      <c r="CF17" s="37">
        <f>SUMIFS('Arrêts médicaux'!$N$8:$N$500,'Arrêts médicaux'!$A$8:$A$500,B17,'Arrêts médicaux'!$D$8:$D$500,Salariés!$H$4)</f>
        <v>0</v>
      </c>
      <c r="CG17" s="38">
        <f t="shared" si="194"/>
        <v>0</v>
      </c>
      <c r="CH17" s="37">
        <f>SUMIFS('Arrêts médicaux'!$N$8:$N$500,'Arrêts médicaux'!$A$8:$A$500,B17,'Arrêts médicaux'!$D$8:$D$500,Salariés!$H$5)</f>
        <v>0</v>
      </c>
      <c r="CI17" s="37">
        <f>SUMIFS('Arrêts médicaux'!$N$8:$N$500,'Arrêts médicaux'!$A$8:$A$500,B17,'Arrêts médicaux'!$D$8:$D$500,Salariés!$H$6)</f>
        <v>0</v>
      </c>
      <c r="CJ17" s="37">
        <f>SUMIFS('Arrêts médicaux'!$N$8:$N$500,'Arrêts médicaux'!$A$8:$A$500,B17,'Arrêts médicaux'!$D$8:$D$500,Salariés!$H$7)</f>
        <v>0</v>
      </c>
      <c r="CK17" s="38">
        <f t="shared" si="195"/>
        <v>0</v>
      </c>
      <c r="CL17" s="37">
        <f>SUMIFS('Arrêts médicaux'!$N$8:$N$500,'Arrêts médicaux'!$A$8:$A$500,B17,'Arrêts médicaux'!$D$8:$D$500,Salariés!$H$8)</f>
        <v>0</v>
      </c>
      <c r="CM17" s="37">
        <f>SUMIFS('Absences diverses'!$L$8:$L$500,'Absences diverses'!$A$8:$A$500,B17,'Absences diverses'!$D$8:$D$500,Salariés!$J$1)</f>
        <v>0</v>
      </c>
      <c r="CN17" s="37">
        <f>SUMIFS('Absences diverses'!$L$8:$L$500,'Absences diverses'!$A$8:$A$500,B17,'Absences diverses'!$D$8:$D$500,Salariés!$J$2)</f>
        <v>0</v>
      </c>
      <c r="CO17" s="37">
        <f>SUMIFS('Absences diverses'!$L$8:$L$500,'Absences diverses'!$A$8:$A$500,B17,'Absences diverses'!$D$8:$D$500,Salariés!$J$3)</f>
        <v>0</v>
      </c>
      <c r="CP17" s="37">
        <f>SUMIFS('Absences diverses'!$L$8:$L$500,'Absences diverses'!$A$8:$A$500,B17,'Absences diverses'!$D$8:$D$500,Salariés!$J$4)</f>
        <v>0</v>
      </c>
      <c r="CQ17" s="37">
        <f>SUMIFS('Arrêts médicaux'!$O$8:$O$500,'Arrêts médicaux'!$A$8:$A$500,B17,'Arrêts médicaux'!$D$8:$D$500,Salariés!$H$1)</f>
        <v>0</v>
      </c>
      <c r="CR17" s="37">
        <f>SUMIFS('Arrêts médicaux'!$O$8:$O$500,'Arrêts médicaux'!$A$8:$A$500,B17,'Arrêts médicaux'!$D$8:$D$500,Salariés!$H$2)</f>
        <v>0</v>
      </c>
      <c r="CS17" s="38">
        <f t="shared" si="196"/>
        <v>0</v>
      </c>
      <c r="CT17" s="37">
        <f>SUMIFS('Arrêts médicaux'!$O$8:$O$500,'Arrêts médicaux'!$A$8:$A$500,B17,'Arrêts médicaux'!$D$8:$D$500,Salariés!$H$3)</f>
        <v>0</v>
      </c>
      <c r="CU17" s="37">
        <f>SUMIFS('Arrêts médicaux'!$O$8:$O$500,'Arrêts médicaux'!$A$8:$A$500,B17,'Arrêts médicaux'!$D$8:$D$500,Salariés!$H$4)</f>
        <v>0</v>
      </c>
      <c r="CV17" s="38">
        <f t="shared" si="197"/>
        <v>0</v>
      </c>
      <c r="CW17" s="37">
        <f>SUMIFS('Arrêts médicaux'!$O$8:$O$500,'Arrêts médicaux'!$A$8:$A$500,B17,'Arrêts médicaux'!$D$8:$D$500,Salariés!$H$5)</f>
        <v>0</v>
      </c>
      <c r="CX17" s="37">
        <f>SUMIFS('Arrêts médicaux'!$O$8:$O$500,'Arrêts médicaux'!$A$8:$A$500,B17,'Arrêts médicaux'!$D$8:$D$500,Salariés!$H$6)</f>
        <v>0</v>
      </c>
      <c r="CY17" s="37">
        <f>SUMIFS('Arrêts médicaux'!$O$8:$O$500,'Arrêts médicaux'!$A$8:$A$500,B17,'Arrêts médicaux'!$D$8:$D$500,Salariés!$H$7)</f>
        <v>0</v>
      </c>
      <c r="CZ17" s="38">
        <f t="shared" si="198"/>
        <v>0</v>
      </c>
      <c r="DA17" s="37">
        <f>SUMIFS('Arrêts médicaux'!$O$8:$O$500,'Arrêts médicaux'!$A$8:$A$500,B17,'Arrêts médicaux'!$D$8:$D$500,Salariés!$H$8)</f>
        <v>0</v>
      </c>
      <c r="DB17" s="37">
        <f>SUMIFS('Absences diverses'!$M$8:$M$500,'Absences diverses'!$A$8:$A$500,B17,'Absences diverses'!$D$8:$D$500,Salariés!$J$1)</f>
        <v>0</v>
      </c>
      <c r="DC17" s="37">
        <f>SUMIFS('Absences diverses'!$M$8:$M$500,'Absences diverses'!$A$8:$A$500,B17,'Absences diverses'!$D$8:$D$500,Salariés!$J$2)</f>
        <v>0</v>
      </c>
      <c r="DD17" s="37">
        <f>SUMIFS('Absences diverses'!$M$8:$M$500,'Absences diverses'!$A$8:$A$500,B17,'Absences diverses'!$D$8:$D$500,Salariés!$J$3)</f>
        <v>0</v>
      </c>
      <c r="DE17" s="37">
        <f>SUMIFS('Absences diverses'!$M$8:$M$500,'Absences diverses'!$A$8:$A$500,B17,'Absences diverses'!$D$8:$D$500,Salariés!$J$4)</f>
        <v>0</v>
      </c>
      <c r="DF17" s="37">
        <f>SUMIFS('Arrêts médicaux'!$P$8:$P$500,'Arrêts médicaux'!$A$8:$A$500,B17,'Arrêts médicaux'!$D$8:$D$500,Salariés!$H$1)</f>
        <v>0</v>
      </c>
      <c r="DG17" s="37">
        <f>SUMIFS('Arrêts médicaux'!$P$8:$P$500,'Arrêts médicaux'!$A$8:$A$500,B17,'Arrêts médicaux'!$D$8:$D$500,Salariés!$H$2)</f>
        <v>0</v>
      </c>
      <c r="DH17" s="38">
        <f t="shared" si="199"/>
        <v>0</v>
      </c>
      <c r="DI17" s="37">
        <f>SUMIFS('Arrêts médicaux'!$P$8:$P$500,'Arrêts médicaux'!$A$8:$A$500,B17,'Arrêts médicaux'!$D$8:$D$500,Salariés!$H$3)</f>
        <v>0</v>
      </c>
      <c r="DJ17" s="37">
        <f>SUMIFS('Arrêts médicaux'!$P$8:$P$500,'Arrêts médicaux'!$A$8:$A$500,B17,'Arrêts médicaux'!$D$8:$D$500,Salariés!$H$4)</f>
        <v>0</v>
      </c>
      <c r="DK17" s="38">
        <f t="shared" si="200"/>
        <v>0</v>
      </c>
      <c r="DL17" s="37">
        <f>SUMIFS('Arrêts médicaux'!$P$8:$P$500,'Arrêts médicaux'!$A$8:$A$500,B17,'Arrêts médicaux'!$D$8:$D$500,Salariés!$H$5)</f>
        <v>0</v>
      </c>
      <c r="DM17" s="37">
        <f>SUMIFS('Arrêts médicaux'!$P$8:$P$500,'Arrêts médicaux'!$A$8:$A$500,B17,'Arrêts médicaux'!$D$8:$D$500,Salariés!$H$6)</f>
        <v>0</v>
      </c>
      <c r="DN17" s="37">
        <f>SUMIFS('Arrêts médicaux'!$P$8:$P$500,'Arrêts médicaux'!$A$8:$A$500,B17,'Arrêts médicaux'!$D$8:$D$500,Salariés!$H$7)</f>
        <v>0</v>
      </c>
      <c r="DO17" s="38">
        <f t="shared" si="201"/>
        <v>0</v>
      </c>
      <c r="DP17" s="37">
        <f>SUMIFS('Arrêts médicaux'!$P$8:$P$500,'Arrêts médicaux'!$A$8:$A$500,B17,'Arrêts médicaux'!$D$8:$D$500,Salariés!$H$8)</f>
        <v>0</v>
      </c>
      <c r="DQ17" s="37">
        <f>SUMIFS('Absences diverses'!$N$8:$N$500,'Absences diverses'!$A$8:$A$500,B17,'Absences diverses'!$D$8:$D$500,Salariés!$J$1)</f>
        <v>0</v>
      </c>
      <c r="DR17" s="37">
        <f>SUMIFS('Absences diverses'!$N$8:$N$500,'Absences diverses'!$A$8:$A$500,B17,'Absences diverses'!$D$8:$D$500,Salariés!$J$2)</f>
        <v>0</v>
      </c>
      <c r="DS17" s="37">
        <f>SUMIFS('Absences diverses'!$N$8:$N$500,'Absences diverses'!$A$8:$A$500,B17,'Absences diverses'!$D$8:$D$500,Salariés!$J$3)</f>
        <v>0</v>
      </c>
      <c r="DT17" s="37">
        <f>SUMIFS('Absences diverses'!$N$8:$N$500,'Absences diverses'!$A$8:$A$500,B17,'Absences diverses'!$D$8:$D$500,Salariés!$J$4)</f>
        <v>0</v>
      </c>
      <c r="DU17" s="37">
        <f>SUMIFS('Arrêts médicaux'!$Q$8:$Q$500,'Arrêts médicaux'!$A$8:$A$500,B17,'Arrêts médicaux'!$D$8:$D$500,Salariés!$H$1)</f>
        <v>0</v>
      </c>
      <c r="DV17" s="37">
        <f>SUMIFS('Arrêts médicaux'!$Q$8:$Q$500,'Arrêts médicaux'!$A$8:$A$500,B17,'Arrêts médicaux'!$D$8:$D$500,Salariés!$H$2)</f>
        <v>0</v>
      </c>
      <c r="DW17" s="38">
        <f t="shared" si="202"/>
        <v>0</v>
      </c>
      <c r="DX17" s="37">
        <f>SUMIFS('Arrêts médicaux'!$Q$8:$Q$500,'Arrêts médicaux'!$A$8:$A$500,B17,'Arrêts médicaux'!$D$8:$D$500,Salariés!$H$3)</f>
        <v>0</v>
      </c>
      <c r="DY17" s="37">
        <f>SUMIFS('Arrêts médicaux'!$Q$8:$Q$500,'Arrêts médicaux'!$A$8:$A$500,B17,'Arrêts médicaux'!$D$8:$D$500,Salariés!$H$4)</f>
        <v>0</v>
      </c>
      <c r="DZ17" s="38">
        <f t="shared" si="203"/>
        <v>0</v>
      </c>
      <c r="EA17" s="37">
        <f>SUMIFS('Arrêts médicaux'!$Q$8:$Q$500,'Arrêts médicaux'!$A$8:$A$500,B17,'Arrêts médicaux'!$D$8:$D$500,Salariés!$H$5)</f>
        <v>0</v>
      </c>
      <c r="EB17" s="37">
        <f>SUMIFS('Arrêts médicaux'!$Q$8:$Q$500,'Arrêts médicaux'!$A$8:$A$500,B17,'Arrêts médicaux'!$D$8:$D$500,Salariés!$H$6)</f>
        <v>0</v>
      </c>
      <c r="EC17" s="37">
        <f>SUMIFS('Arrêts médicaux'!$Q$8:$Q$500,'Arrêts médicaux'!$A$8:$A$500,B17,'Arrêts médicaux'!$D$8:$D$500,Salariés!$H$7)</f>
        <v>0</v>
      </c>
      <c r="ED17" s="38">
        <f t="shared" si="204"/>
        <v>0</v>
      </c>
      <c r="EE17" s="37">
        <f>SUMIFS('Arrêts médicaux'!$Q$8:$Q$500,'Arrêts médicaux'!$A$8:$A$500,B17,'Arrêts médicaux'!$D$8:$D$500,Salariés!$H$8)</f>
        <v>0</v>
      </c>
      <c r="EF17" s="37">
        <f>SUMIFS('Absences diverses'!$O$8:$O$500,'Absences diverses'!$A$8:$A$500,B17,'Absences diverses'!$D$8:$D$500,Salariés!$J$1)</f>
        <v>0</v>
      </c>
      <c r="EG17" s="37">
        <f>SUMIFS('Absences diverses'!$O$8:$O$500,'Absences diverses'!$A$8:$A$500,B17,'Absences diverses'!$D$8:$D$500,Salariés!$J$2)</f>
        <v>0</v>
      </c>
      <c r="EH17" s="37">
        <f>SUMIFS('Absences diverses'!$O$8:$O$500,'Absences diverses'!$A$8:$A$500,B17,'Absences diverses'!$D$8:$D$500,Salariés!$J$3)</f>
        <v>0</v>
      </c>
      <c r="EI17" s="37">
        <f>SUMIFS('Absences diverses'!$O$8:$O$500,'Absences diverses'!$A$8:$A$500,B17,'Absences diverses'!$D$8:$D$500,Salariés!$J$4)</f>
        <v>0</v>
      </c>
      <c r="EJ17" s="37">
        <f>SUMIFS('Arrêts médicaux'!$R$8:$R$500,'Arrêts médicaux'!$A$8:$A$500,B17,'Arrêts médicaux'!$D$8:$D$500,Salariés!$H$1)</f>
        <v>0</v>
      </c>
      <c r="EK17" s="37">
        <f>SUMIFS('Arrêts médicaux'!$R$8:$R$500,'Arrêts médicaux'!$A$8:$A$500,B17,'Arrêts médicaux'!$D$8:$D$500,Salariés!$H$2)</f>
        <v>0</v>
      </c>
      <c r="EL17" s="38">
        <f t="shared" si="205"/>
        <v>0</v>
      </c>
      <c r="EM17" s="37">
        <f>SUMIFS('Arrêts médicaux'!$R$8:$R$500,'Arrêts médicaux'!$A$8:$A$500,B17,'Arrêts médicaux'!$D$8:$D$500,Salariés!$H$3)</f>
        <v>0</v>
      </c>
      <c r="EN17" s="37">
        <f>SUMIFS('Arrêts médicaux'!$R$8:$R$500,'Arrêts médicaux'!$A$8:$A$500,B17,'Arrêts médicaux'!$D$8:$D$500,Salariés!$H$4)</f>
        <v>0</v>
      </c>
      <c r="EO17" s="38">
        <f t="shared" si="206"/>
        <v>0</v>
      </c>
      <c r="EP17" s="37">
        <f>SUMIFS('Arrêts médicaux'!$R$8:$R$500,'Arrêts médicaux'!$A$8:$A$500,B17,'Arrêts médicaux'!$D$8:$D$500,Salariés!$H$5)</f>
        <v>0</v>
      </c>
      <c r="EQ17" s="37">
        <f>SUMIFS('Arrêts médicaux'!$R$8:$R$500,'Arrêts médicaux'!$A$8:$A$500,B17,'Arrêts médicaux'!$D$8:$D$500,Salariés!$H$6)</f>
        <v>0</v>
      </c>
      <c r="ER17" s="37">
        <f>SUMIFS('Arrêts médicaux'!$R$8:$R$500,'Arrêts médicaux'!$A$8:$A$500,B17,'Arrêts médicaux'!$D$8:$D$500,Salariés!$H$7)</f>
        <v>0</v>
      </c>
      <c r="ES17" s="38">
        <f t="shared" si="207"/>
        <v>0</v>
      </c>
      <c r="ET17" s="37">
        <f>SUMIFS('Arrêts médicaux'!$R$8:$R$500,'Arrêts médicaux'!$A$8:$A$500,B17,'Arrêts médicaux'!$D$8:$D$500,Salariés!$H$8)</f>
        <v>0</v>
      </c>
      <c r="EU17" s="37">
        <f>SUMIFS('Absences diverses'!$P$8:$P$500,'Absences diverses'!$A$8:$A$500,B17,'Absences diverses'!$D$8:$D$500,Salariés!$J$1)</f>
        <v>0</v>
      </c>
      <c r="EV17" s="37">
        <f>SUMIFS('Absences diverses'!$P$8:$P$500,'Absences diverses'!$A$8:$A$500,B17,'Absences diverses'!$D$8:$D$500,Salariés!$J$2)</f>
        <v>0</v>
      </c>
      <c r="EW17" s="37">
        <f>SUMIFS('Absences diverses'!$P$8:$P$500,'Absences diverses'!$A$8:$A$500,B17,'Absences diverses'!$D$8:$D$500,Salariés!$J$3)</f>
        <v>0</v>
      </c>
      <c r="EX17" s="37">
        <f>SUMIFS('Absences diverses'!$P$8:$P$500,'Absences diverses'!$A$8:$A$500,B17,'Absences diverses'!$D$8:$D$500,Salariés!$J$4)</f>
        <v>0</v>
      </c>
      <c r="EY17" s="37">
        <f>SUMIFS('Arrêts médicaux'!$S$8:$S$500,'Arrêts médicaux'!$A$8:$A$500,B17,'Arrêts médicaux'!$D$8:$D$500,Salariés!$H$1)</f>
        <v>0</v>
      </c>
      <c r="EZ17" s="37">
        <f>SUMIFS('Arrêts médicaux'!$S$8:$S$500,'Arrêts médicaux'!$A$8:$A$500,B17,'Arrêts médicaux'!$D$8:$D$500,Salariés!$H$2)</f>
        <v>0</v>
      </c>
      <c r="FA17" s="38">
        <f t="shared" si="208"/>
        <v>0</v>
      </c>
      <c r="FB17" s="37">
        <f>SUMIFS('Arrêts médicaux'!$S$8:$S$500,'Arrêts médicaux'!$A$8:$A$500,B17,'Arrêts médicaux'!$D$8:$D$500,Salariés!$H$3)</f>
        <v>0</v>
      </c>
      <c r="FC17" s="37">
        <f>SUMIFS('Arrêts médicaux'!$S$8:$S$500,'Arrêts médicaux'!$A$8:$A$500,B17,'Arrêts médicaux'!$D$8:$D$500,Salariés!$H$4)</f>
        <v>0</v>
      </c>
      <c r="FD17" s="38">
        <f t="shared" si="209"/>
        <v>0</v>
      </c>
      <c r="FE17" s="37">
        <f>SUMIFS('Arrêts médicaux'!$S$8:$S$500,'Arrêts médicaux'!$A$8:$A$500,B17,'Arrêts médicaux'!$D$8:$D$500,Salariés!$H$5)</f>
        <v>0</v>
      </c>
      <c r="FF17" s="37">
        <f>SUMIFS('Arrêts médicaux'!$S$8:$S$500,'Arrêts médicaux'!$A$8:$A$500,B17,'Arrêts médicaux'!$D$8:$D$500,Salariés!$H$6)</f>
        <v>0</v>
      </c>
      <c r="FG17" s="37">
        <f>SUMIFS('Arrêts médicaux'!$S$8:$S$500,'Arrêts médicaux'!$A$8:$A$500,B17,'Arrêts médicaux'!$D$8:$D$500,Salariés!$H$7)</f>
        <v>0</v>
      </c>
      <c r="FH17" s="38">
        <f t="shared" si="210"/>
        <v>0</v>
      </c>
      <c r="FI17" s="37">
        <f>SUMIFS('Arrêts médicaux'!$S$8:$S$500,'Arrêts médicaux'!$A$8:$A$500,B17,'Arrêts médicaux'!$D$8:$D$500,Salariés!$H$8)</f>
        <v>0</v>
      </c>
      <c r="FJ17" s="37">
        <f>SUMIFS('Absences diverses'!$Q$8:$Q$500,'Absences diverses'!$A$8:$A$500,B17,'Absences diverses'!$D$8:$D$500,Salariés!$J$1)</f>
        <v>0</v>
      </c>
      <c r="FK17" s="37">
        <f>SUMIFS('Absences diverses'!$Q$8:$Q$500,'Absences diverses'!$A$8:$A$500,B17,'Absences diverses'!$D$8:$D$500,Salariés!$J$2)</f>
        <v>0</v>
      </c>
      <c r="FL17" s="37">
        <f>SUMIFS('Absences diverses'!$Q$8:$Q$500,'Absences diverses'!$A$8:$A$500,B17,'Absences diverses'!$D$8:$D$500,Salariés!$J$3)</f>
        <v>0</v>
      </c>
      <c r="FM17" s="37">
        <f>SUMIFS('Absences diverses'!$Q$8:$Q$500,'Absences diverses'!$A$8:$A$500,B17,'Absences diverses'!$D$8:$D$500,Salariés!$J$4)</f>
        <v>0</v>
      </c>
      <c r="FN17" s="37">
        <f>SUMIFS('Arrêts médicaux'!$T$8:$T$500,'Arrêts médicaux'!$A$8:$A$500,B17,'Arrêts médicaux'!$D$8:$D$500,Salariés!$H$1)</f>
        <v>0</v>
      </c>
      <c r="FO17" s="37">
        <f>SUMIFS('Arrêts médicaux'!$T$8:$T$500,'Arrêts médicaux'!$A$8:$A$500,B17,'Arrêts médicaux'!$D$8:$D$500,Salariés!$H$2)</f>
        <v>0</v>
      </c>
      <c r="FP17" s="38">
        <f t="shared" si="211"/>
        <v>0</v>
      </c>
      <c r="FQ17" s="37">
        <f>SUMIFS('Arrêts médicaux'!$T$8:$T$500,'Arrêts médicaux'!$A$8:$A$500,B17,'Arrêts médicaux'!$D$8:$D$500,Salariés!$H$3)</f>
        <v>0</v>
      </c>
      <c r="FR17" s="37">
        <f>SUMIFS('Arrêts médicaux'!$T$8:$T$500,'Arrêts médicaux'!$A$8:$A$500,B17,'Arrêts médicaux'!$D$8:$D$500,Salariés!$H$4)</f>
        <v>0</v>
      </c>
      <c r="FS17" s="38">
        <f t="shared" si="212"/>
        <v>0</v>
      </c>
      <c r="FT17" s="37">
        <f>SUMIFS('Arrêts médicaux'!$T$8:$T$500,'Arrêts médicaux'!$A$8:$A$500,B17,'Arrêts médicaux'!$D$8:$D$500,Salariés!$H$5)</f>
        <v>0</v>
      </c>
      <c r="FU17" s="37">
        <f>SUMIFS('Arrêts médicaux'!$T$8:$T$500,'Arrêts médicaux'!$A$8:$A$500,B17,'Arrêts médicaux'!$D$8:$D$500,Salariés!$H$6)</f>
        <v>0</v>
      </c>
      <c r="FV17" s="37">
        <f>SUMIFS('Arrêts médicaux'!$T$8:$T$500,'Arrêts médicaux'!$A$8:$A$500,B17,'Arrêts médicaux'!$D$8:$D$500,Salariés!$H$7)</f>
        <v>0</v>
      </c>
      <c r="FW17" s="38">
        <f t="shared" si="213"/>
        <v>0</v>
      </c>
      <c r="FX17" s="37">
        <f>SUMIFS('Arrêts médicaux'!$T$8:$T$500,'Arrêts médicaux'!$A$8:$A$500,B17,'Arrêts médicaux'!$D$8:$D$500,Salariés!$H$8)</f>
        <v>0</v>
      </c>
      <c r="FY17" s="37">
        <f>SUMIFS('Absences diverses'!$R$8:$R$500,'Absences diverses'!$A$8:$A$500,B17,'Absences diverses'!$D$8:$D$500,Salariés!$J$1)</f>
        <v>0</v>
      </c>
      <c r="FZ17" s="37">
        <f>SUMIFS('Absences diverses'!$R$8:$R$500,'Absences diverses'!$A$8:$A$500,B17,'Absences diverses'!$D$8:$D$500,Salariés!$J$2)</f>
        <v>0</v>
      </c>
      <c r="GA17" s="37">
        <f>SUMIFS('Absences diverses'!$R$8:$R$500,'Absences diverses'!$A$8:$A$500,B17,'Absences diverses'!$D$8:$D$500,Salariés!$J$3)</f>
        <v>0</v>
      </c>
      <c r="GB17" s="37">
        <f>SUMIFS('Absences diverses'!$R$8:$R$500,'Absences diverses'!$A$8:$A$500,B17,'Absences diverses'!$D$8:$D$500,Salariés!$J$4)</f>
        <v>0</v>
      </c>
      <c r="GC17" s="37">
        <f>SUMIFS('Arrêts médicaux'!$U$8:$U$500,'Arrêts médicaux'!$A$8:$A$500,B17,'Arrêts médicaux'!$D$8:$D$500,Salariés!$H$1)</f>
        <v>0</v>
      </c>
      <c r="GD17" s="37">
        <f>SUMIFS('Arrêts médicaux'!$U$8:$U$500,'Arrêts médicaux'!$A$8:$A$500,B17,'Arrêts médicaux'!$D$8:$D$500,Salariés!$H$2)</f>
        <v>0</v>
      </c>
      <c r="GE17" s="38">
        <f t="shared" si="214"/>
        <v>0</v>
      </c>
      <c r="GF17" s="37">
        <f>SUMIFS('Arrêts médicaux'!$U$8:$U$500,'Arrêts médicaux'!$A$8:$A$500,B17,'Arrêts médicaux'!$D$8:$D$500,Salariés!$H$3)</f>
        <v>0</v>
      </c>
      <c r="GG17" s="37">
        <f>SUMIFS('Arrêts médicaux'!$U$8:$U$500,'Arrêts médicaux'!$A$8:$A$500,B17,'Arrêts médicaux'!$D$8:$D$500,Salariés!$H$4)</f>
        <v>0</v>
      </c>
      <c r="GH17" s="38">
        <f t="shared" si="215"/>
        <v>0</v>
      </c>
      <c r="GI17" s="37">
        <f>SUMIFS('Arrêts médicaux'!$U$8:$U$500,'Arrêts médicaux'!$A$8:$A$500,B17,'Arrêts médicaux'!$D$8:$D$500,Salariés!$H$5)</f>
        <v>0</v>
      </c>
      <c r="GJ17" s="37">
        <f>SUMIFS('Arrêts médicaux'!$U$8:$U$500,'Arrêts médicaux'!$A$8:$A$500,B17,'Arrêts médicaux'!$D$8:$D$500,Salariés!$H$6)</f>
        <v>0</v>
      </c>
      <c r="GK17" s="37">
        <f>SUMIFS('Arrêts médicaux'!$U$8:$U$500,'Arrêts médicaux'!$A$8:$A$500,B17,'Arrêts médicaux'!$D$8:$D$500,Salariés!$H$7)</f>
        <v>0</v>
      </c>
      <c r="GL17" s="38">
        <f t="shared" si="216"/>
        <v>0</v>
      </c>
      <c r="GM17" s="37">
        <f>SUMIFS('Arrêts médicaux'!$U$8:$U$500,'Arrêts médicaux'!$A$8:$A$500,B17,'Arrêts médicaux'!$D$8:$D$500,Salariés!$H$8)</f>
        <v>0</v>
      </c>
      <c r="GN17" s="37">
        <f>SUMIFS('Absences diverses'!$S$8:$S$500,'Absences diverses'!$A$8:$A$500,B17,'Absences diverses'!$D$8:$D$500,Salariés!$J$1)</f>
        <v>0</v>
      </c>
      <c r="GO17" s="37">
        <f>SUMIFS('Absences diverses'!$S$8:$S$500,'Absences diverses'!$A$8:$A$500,B17,'Absences diverses'!$D$8:$D$500,Salariés!$J$2)</f>
        <v>0</v>
      </c>
      <c r="GP17" s="37">
        <f>SUMIFS('Absences diverses'!$S$8:$S$500,'Absences diverses'!$A$8:$A$500,B17,'Absences diverses'!$D$8:$D$500,Salariés!$J$3)</f>
        <v>0</v>
      </c>
      <c r="GQ17" s="37">
        <f>SUMIFS('Absences diverses'!$S$8:$S$500,'Absences diverses'!$A$8:$A$500,B17,'Absences diverses'!$D$8:$D$500,Salariés!$J$4)</f>
        <v>0</v>
      </c>
      <c r="GR17" s="37">
        <f>SUMIFS('Arrêts médicaux'!$V$8:$V$500,'Arrêts médicaux'!$A$8:$A$500,B17,'Arrêts médicaux'!$D$8:$D$500,Salariés!$H$1)</f>
        <v>0</v>
      </c>
      <c r="GS17" s="37">
        <f>SUMIFS('Arrêts médicaux'!$V$8:$V$500,'Arrêts médicaux'!$A$8:$A$500,B17,'Arrêts médicaux'!$D$8:$D$500,Salariés!$H$2)</f>
        <v>0</v>
      </c>
      <c r="GT17" s="38">
        <f t="shared" si="217"/>
        <v>0</v>
      </c>
      <c r="GU17" s="37">
        <f>SUMIFS('Arrêts médicaux'!$V$8:$V$500,'Arrêts médicaux'!$A$8:$A$500,B17,'Arrêts médicaux'!$D$8:$D$500,Salariés!$H$3)</f>
        <v>0</v>
      </c>
      <c r="GV17" s="37">
        <f>SUMIFS('Arrêts médicaux'!$V$8:$V$500,'Arrêts médicaux'!$A$8:$A$500,B17,'Arrêts médicaux'!$D$8:$D$500,Salariés!$H$4)</f>
        <v>0</v>
      </c>
      <c r="GW17" s="38">
        <f t="shared" si="218"/>
        <v>0</v>
      </c>
      <c r="GX17" s="37">
        <f>SUMIFS('Arrêts médicaux'!$V$8:$V$500,'Arrêts médicaux'!$A$8:$A$500,B17,'Arrêts médicaux'!$D$8:$D$500,Salariés!$H$5)</f>
        <v>0</v>
      </c>
      <c r="GY17" s="37">
        <f>SUMIFS('Arrêts médicaux'!$V$8:$V$500,'Arrêts médicaux'!$A$8:$A$500,B17,'Arrêts médicaux'!$D$8:$D$500,Salariés!$H$6)</f>
        <v>0</v>
      </c>
      <c r="GZ17" s="37">
        <f>SUMIFS('Arrêts médicaux'!$V$8:$V$500,'Arrêts médicaux'!$A$8:$A$500,B17,'Arrêts médicaux'!$D$8:$D$500,Salariés!$H$7)</f>
        <v>0</v>
      </c>
      <c r="HA17" s="38">
        <f t="shared" si="219"/>
        <v>0</v>
      </c>
      <c r="HB17" s="37">
        <f>SUMIFS('Arrêts médicaux'!$V$8:$V$500,'Arrêts médicaux'!$A$8:$A$500,B17,'Arrêts médicaux'!$D$8:$D$500,Salariés!$H$8)</f>
        <v>0</v>
      </c>
      <c r="HC17" s="37">
        <f>SUMIFS('Absences diverses'!$T$8:$T$500,'Absences diverses'!$A$8:$A$500,B17,'Absences diverses'!$D$8:$D$500,Salariés!$J$1)</f>
        <v>0</v>
      </c>
      <c r="HD17" s="37">
        <f>SUMIFS('Absences diverses'!$T$8:$T$500,'Absences diverses'!$A$8:$A$500,B17,'Absences diverses'!$D$8:$D$500,Salariés!$J$2)</f>
        <v>0</v>
      </c>
      <c r="HE17" s="37">
        <f>SUMIFS('Absences diverses'!$T$8:$T$500,'Absences diverses'!$A$8:$A$500,B17,'Absences diverses'!$D$8:$D$500,Salariés!$J$3)</f>
        <v>0</v>
      </c>
      <c r="HF17" s="37">
        <f>SUMIFS('Absences diverses'!$T$8:$T$500,'Absences diverses'!$A$8:$A$500,B17,'Absences diverses'!$D$8:$D$500,Salariés!$J$4)</f>
        <v>0</v>
      </c>
      <c r="HG17" s="37">
        <f>SUMIFS('Arrêts médicaux'!$W$8:$W$500,'Arrêts médicaux'!$A$8:$A$500,B17,'Arrêts médicaux'!$D$8:$D$500,Salariés!$H$1)</f>
        <v>0</v>
      </c>
      <c r="HH17" s="37">
        <f>SUMIFS('Arrêts médicaux'!$W$8:$W$500,'Arrêts médicaux'!$A$8:$A$500,B17,'Arrêts médicaux'!$D$8:$D$500,Salariés!$H$2)</f>
        <v>0</v>
      </c>
      <c r="HI17" s="38">
        <f t="shared" si="220"/>
        <v>0</v>
      </c>
      <c r="HJ17" s="37">
        <f>SUMIFS('Arrêts médicaux'!$W$8:$W$500,'Arrêts médicaux'!$A$8:$A$500,B17,'Arrêts médicaux'!$D$8:$D$500,Salariés!$H$3)</f>
        <v>0</v>
      </c>
      <c r="HK17" s="37">
        <f>SUMIFS('Arrêts médicaux'!$W$8:$W$500,'Arrêts médicaux'!$A$8:$A$500,B17,'Arrêts médicaux'!$D$8:$D$500,Salariés!$H$4)</f>
        <v>0</v>
      </c>
      <c r="HL17" s="38">
        <f t="shared" si="221"/>
        <v>0</v>
      </c>
      <c r="HM17" s="37">
        <f>SUMIFS('Arrêts médicaux'!$W$8:$W$500,'Arrêts médicaux'!$A$8:$A$500,B17,'Arrêts médicaux'!$D$8:$D$500,Salariés!$H$5)</f>
        <v>0</v>
      </c>
      <c r="HN17" s="37">
        <f>SUMIFS('Arrêts médicaux'!$W$8:$W$500,'Arrêts médicaux'!$A$8:$A$500,B17,'Arrêts médicaux'!$D$8:$D$500,Salariés!$H$6)</f>
        <v>0</v>
      </c>
      <c r="HO17" s="37">
        <f>SUMIFS('Arrêts médicaux'!$W$8:$W$500,'Arrêts médicaux'!$A$8:$A$500,B17,'Arrêts médicaux'!$D$8:$D$500,Salariés!$H$7)</f>
        <v>0</v>
      </c>
      <c r="HP17" s="38">
        <f t="shared" si="222"/>
        <v>0</v>
      </c>
      <c r="HQ17" s="37">
        <f>SUMIFS('Arrêts médicaux'!$W$8:$W$500,'Arrêts médicaux'!$A$8:$A$500,B17,'Arrêts médicaux'!$D$8:$D$500,Salariés!$H$8)</f>
        <v>0</v>
      </c>
      <c r="HR17" s="37">
        <f>SUMIFS('Absences diverses'!$U$8:$U$500,'Absences diverses'!$A$8:$A$500,B17,'Absences diverses'!$D$8:$D$500,Salariés!$J$1)</f>
        <v>0</v>
      </c>
      <c r="HS17" s="37">
        <f>SUMIFS('Absences diverses'!$U$8:$U$500,'Absences diverses'!$A$8:$A$500,B17,'Absences diverses'!$D$8:$D$500,Salariés!$J$2)</f>
        <v>0</v>
      </c>
      <c r="HT17" s="37">
        <f>SUMIFS('Absences diverses'!$U$8:$U$500,'Absences diverses'!$A$8:$A$500,B17,'Absences diverses'!$D$8:$D$500,Salariés!$J$3)</f>
        <v>0</v>
      </c>
      <c r="HU17" s="37">
        <f>SUMIFS('Absences diverses'!$U$8:$U$500,'Absences diverses'!$A$8:$A$500,B17,'Absences diverses'!$D$8:$D$500,Salariés!$J$4)</f>
        <v>0</v>
      </c>
      <c r="HV17" s="37">
        <f>SUMIFS('Arrêts médicaux'!$X$8:$X$500,'Arrêts médicaux'!$A$8:$A$500,B17,'Arrêts médicaux'!$D$8:$D$500,Salariés!$H$1)</f>
        <v>0</v>
      </c>
      <c r="HW17" s="37">
        <f>SUMIFS('Arrêts médicaux'!$X$8:$X$500,'Arrêts médicaux'!$A$8:$A$500,B17,'Arrêts médicaux'!$D$8:$D$500,Salariés!$H$2)</f>
        <v>0</v>
      </c>
      <c r="HX17" s="38">
        <f t="shared" si="223"/>
        <v>0</v>
      </c>
      <c r="HY17" s="37">
        <f>SUMIFS('Arrêts médicaux'!$X$8:$X$500,'Arrêts médicaux'!$A$8:$A$500,B17,'Arrêts médicaux'!$D$8:$D$500,Salariés!$H$3)</f>
        <v>0</v>
      </c>
      <c r="HZ17" s="37">
        <f>SUMIFS('Arrêts médicaux'!$X$8:$X$500,'Arrêts médicaux'!$A$8:$A$500,B17,'Arrêts médicaux'!$D$8:$D$500,Salariés!$H$4)</f>
        <v>0</v>
      </c>
      <c r="IA17" s="38">
        <f t="shared" si="224"/>
        <v>0</v>
      </c>
      <c r="IB17" s="37">
        <f>SUMIFS('Arrêts médicaux'!$X$8:$X$500,'Arrêts médicaux'!$A$8:$A$500,B17,'Arrêts médicaux'!$D$8:$D$500,Salariés!$H$5)</f>
        <v>0</v>
      </c>
      <c r="IC17" s="37">
        <f>SUMIFS('Arrêts médicaux'!$X$8:$X$500,'Arrêts médicaux'!$A$8:$A$500,B17,'Arrêts médicaux'!$D$8:$D$500,Salariés!$H$6)</f>
        <v>0</v>
      </c>
      <c r="ID17" s="37">
        <f>SUMIFS('Arrêts médicaux'!$X$8:$X$500,'Arrêts médicaux'!$A$8:$A$500,B17,'Arrêts médicaux'!$D$8:$D$500,Salariés!$H$7)</f>
        <v>0</v>
      </c>
      <c r="IE17" s="38">
        <f t="shared" si="225"/>
        <v>0</v>
      </c>
      <c r="IF17" s="37">
        <f>SUMIFS('Arrêts médicaux'!$X$8:$X$500,'Arrêts médicaux'!$A$8:$A$500,B17,'Arrêts médicaux'!$D$8:$D$500,Salariés!$H$8)</f>
        <v>0</v>
      </c>
      <c r="IG17" s="37">
        <f>SUMIFS('Absences diverses'!$V$8:$V$500,'Absences diverses'!$A$8:$A$500,B17,'Absences diverses'!$D$8:$D$500,Salariés!$J$1)</f>
        <v>0</v>
      </c>
      <c r="IH17" s="37">
        <f>SUMIFS('Absences diverses'!$V$8:$V$500,'Absences diverses'!$A$8:$A$500,B17,'Absences diverses'!$D$8:$D$500,Salariés!$J$2)</f>
        <v>0</v>
      </c>
      <c r="II17" s="37">
        <f>SUMIFS('Absences diverses'!$V$8:$V$500,'Absences diverses'!$A$8:$A$500,B17,'Absences diverses'!$D$8:$D$500,Salariés!$J$3)</f>
        <v>0</v>
      </c>
      <c r="IJ17" s="37">
        <f>SUMIFS('Absences diverses'!$V$8:$V$500,'Absences diverses'!$A$8:$A$500,B17,'Absences diverses'!$D$8:$D$500,Salariés!$J$4)</f>
        <v>0</v>
      </c>
      <c r="IK17" s="37">
        <f>SUMIFS('Arrêts médicaux'!$Y$8:$Y$500,'Arrêts médicaux'!$A$8:$A$500,B17,'Arrêts médicaux'!$D$8:$D$500,Salariés!$H$1)</f>
        <v>0</v>
      </c>
      <c r="IL17" s="37">
        <f>SUMIFS('Arrêts médicaux'!$Y$8:$Y$500,'Arrêts médicaux'!$A$8:$A$500,B17,'Arrêts médicaux'!$D$8:$D$500,Salariés!$H$2)</f>
        <v>0</v>
      </c>
      <c r="IM17" s="38">
        <f t="shared" si="226"/>
        <v>0</v>
      </c>
      <c r="IN17" s="37">
        <f>SUMIFS('Arrêts médicaux'!$Y$8:$Y$500,'Arrêts médicaux'!$A$8:$A$500,B17,'Arrêts médicaux'!$D$8:$D$500,Salariés!$H$3)</f>
        <v>0</v>
      </c>
      <c r="IO17" s="37">
        <f>SUMIFS('Arrêts médicaux'!$Y$8:$Y$500,'Arrêts médicaux'!$A$8:$A$500,B17,'Arrêts médicaux'!$D$8:$D$500,Salariés!$H$4)</f>
        <v>0</v>
      </c>
      <c r="IP17" s="38">
        <f t="shared" si="227"/>
        <v>0</v>
      </c>
      <c r="IQ17" s="37">
        <f>SUMIFS('Arrêts médicaux'!$Y$8:$Y$500,'Arrêts médicaux'!$A$8:$A$500,B17,'Arrêts médicaux'!$D$8:$D$500,Salariés!$H$5)</f>
        <v>0</v>
      </c>
      <c r="IR17" s="37">
        <f>SUMIFS('Arrêts médicaux'!$Y$8:$Y$500,'Arrêts médicaux'!$A$8:$A$500,B17,'Arrêts médicaux'!$D$8:$D$500,Salariés!$H$6)</f>
        <v>0</v>
      </c>
      <c r="IS17" s="37">
        <f>SUMIFS('Arrêts médicaux'!$Y$8:$Y$500,'Arrêts médicaux'!$A$8:$A$500,B17,'Arrêts médicaux'!$D$8:$D$500,Salariés!$H$7)</f>
        <v>0</v>
      </c>
      <c r="IT17" s="38">
        <f t="shared" si="228"/>
        <v>0</v>
      </c>
      <c r="IU17" s="37">
        <f>SUMIFS('Arrêts médicaux'!$Y$8:$Y$500,'Arrêts médicaux'!$A$8:$A$500,B17,'Arrêts médicaux'!$D$8:$D$500,Salariés!$H$8)</f>
        <v>0</v>
      </c>
      <c r="IV17" s="37">
        <f>SUMIFS('Absences diverses'!$W$8:$W$500,'Absences diverses'!$A$8:$A$500,B17,'Absences diverses'!$D$8:$D$500,Salariés!$J$1)</f>
        <v>0</v>
      </c>
      <c r="IW17" s="37">
        <f>SUMIFS('Absences diverses'!$W$8:$W$500,'Absences diverses'!$A$8:$A$500,B17,'Absences diverses'!$D$8:$D$500,Salariés!$J$2)</f>
        <v>0</v>
      </c>
      <c r="IX17" s="37">
        <f>SUMIFS('Absences diverses'!$W$8:$W$500,'Absences diverses'!$A$8:$A$500,B17,'Absences diverses'!$D$8:$D$500,Salariés!$J$3)</f>
        <v>0</v>
      </c>
      <c r="IY17" s="37">
        <f>SUMIFS('Absences diverses'!$W$8:$W$500,'Absences diverses'!$A$8:$A$500,B17,'Absences diverses'!$D$8:$D$500,Salariés!$J$4)</f>
        <v>0</v>
      </c>
      <c r="IZ17" s="37">
        <f>SUMIFS('Arrêts médicaux'!$Z$8:$Z$500,'Arrêts médicaux'!$A$8:$A$500,B17,'Arrêts médicaux'!$D$8:$D$500,Salariés!$H$1)</f>
        <v>0</v>
      </c>
      <c r="JA17" s="37">
        <f>SUMIFS('Arrêts médicaux'!$Z$8:$Z$500,'Arrêts médicaux'!$A$8:$A$500,B17,'Arrêts médicaux'!$D$8:$D$500,Salariés!$H$2)</f>
        <v>0</v>
      </c>
      <c r="JB17" s="38">
        <f t="shared" si="229"/>
        <v>0</v>
      </c>
      <c r="JC17" s="37">
        <f>SUMIFS('Arrêts médicaux'!$Z$8:$Z$500,'Arrêts médicaux'!$A$8:$A$500,B17,'Arrêts médicaux'!$D$8:$D$500,Salariés!$H$3)</f>
        <v>0</v>
      </c>
      <c r="JD17" s="37">
        <f>SUMIFS('Arrêts médicaux'!$Z$8:$Z$500,'Arrêts médicaux'!$A$8:$A$500,B17,'Arrêts médicaux'!$D$8:$D$500,Salariés!$H$4)</f>
        <v>0</v>
      </c>
      <c r="JE17" s="38">
        <f t="shared" si="230"/>
        <v>0</v>
      </c>
      <c r="JF17" s="37">
        <f>SUMIFS('Arrêts médicaux'!$Z$8:$Z$500,'Arrêts médicaux'!$A$8:$A$500,B17,'Arrêts médicaux'!$D$8:$D$500,Salariés!$H$5)</f>
        <v>0</v>
      </c>
      <c r="JG17" s="37">
        <f>SUMIFS('Arrêts médicaux'!$Z$8:$Z$500,'Arrêts médicaux'!$A$8:$A$500,B17,'Arrêts médicaux'!$D$8:$D$500,Salariés!$H$6)</f>
        <v>0</v>
      </c>
      <c r="JH17" s="37">
        <f>SUMIFS('Arrêts médicaux'!$Z$8:$Z$500,'Arrêts médicaux'!$A$8:$A$500,B17,'Arrêts médicaux'!$D$8:$D$500,Salariés!$H$7)</f>
        <v>0</v>
      </c>
      <c r="JI17" s="38">
        <f t="shared" si="231"/>
        <v>0</v>
      </c>
      <c r="JJ17" s="37">
        <f>SUMIFS('Arrêts médicaux'!$Z$8:$Z$500,'Arrêts médicaux'!$A$8:$A$500,B17,'Arrêts médicaux'!$D$8:$D$500,Salariés!$H$8)</f>
        <v>0</v>
      </c>
      <c r="JK17" s="37">
        <f>SUMIFS('Absences diverses'!$X$8:$X$500,'Absences diverses'!$A$8:$A$500,B17,'Absences diverses'!$D$8:$D$500,Salariés!$J$1)</f>
        <v>0</v>
      </c>
      <c r="JL17" s="37">
        <f>SUMIFS('Absences diverses'!$X$8:$X$500,'Absences diverses'!$A$8:$A$500,B17,'Absences diverses'!$D$8:$D$500,Salariés!$J$2)</f>
        <v>0</v>
      </c>
      <c r="JM17" s="37">
        <f>SUMIFS('Absences diverses'!$X$8:$X$500,'Absences diverses'!$A$8:$A$500,B17,'Absences diverses'!$D$8:$D$500,Salariés!$J$3)</f>
        <v>0</v>
      </c>
      <c r="JN17" s="37">
        <f>SUMIFS('Absences diverses'!$X$8:$X$500,'Absences diverses'!$A$8:$A$500,B17,'Absences diverses'!$D$8:$D$500,Salariés!$J$4)</f>
        <v>0</v>
      </c>
      <c r="JO17" s="37">
        <f>SUMIFS('Arrêts médicaux'!$AA$8:$AA$500,'Arrêts médicaux'!$A$8:$A$500,B17,'Arrêts médicaux'!$D$8:$D$500,Salariés!$H$1)</f>
        <v>0</v>
      </c>
      <c r="JP17" s="37">
        <f>SUMIFS('Arrêts médicaux'!$AA$8:$AA$500,'Arrêts médicaux'!$A$8:$A$500,B17,'Arrêts médicaux'!$D$8:$D$500,Salariés!$H$2)</f>
        <v>0</v>
      </c>
      <c r="JQ17" s="38">
        <f t="shared" si="232"/>
        <v>0</v>
      </c>
      <c r="JR17" s="37">
        <f>SUMIFS('Arrêts médicaux'!$AA$8:$AA$500,'Arrêts médicaux'!$A$8:$A$500,B17,'Arrêts médicaux'!$D$8:$D$500,Salariés!$H$3)</f>
        <v>0</v>
      </c>
      <c r="JS17" s="37">
        <f>SUMIFS('Arrêts médicaux'!$AA$8:$AA$500,'Arrêts médicaux'!$A$8:$A$500,B17,'Arrêts médicaux'!$D$8:$D$500,Salariés!$H$4)</f>
        <v>0</v>
      </c>
      <c r="JT17" s="38">
        <f t="shared" si="233"/>
        <v>0</v>
      </c>
      <c r="JU17" s="37">
        <f>SUMIFS('Arrêts médicaux'!$AA$8:$AA$500,'Arrêts médicaux'!$A$8:$A$500,B17,'Arrêts médicaux'!$D$8:$D$500,Salariés!$H$5)</f>
        <v>0</v>
      </c>
      <c r="JV17" s="37">
        <f>SUMIFS('Arrêts médicaux'!$AA$8:$AA$500,'Arrêts médicaux'!$A$8:$A$500,B17,'Arrêts médicaux'!$D$8:$D$500,Salariés!$H$6)</f>
        <v>0</v>
      </c>
      <c r="JW17" s="37">
        <f>SUMIFS('Arrêts médicaux'!$AA$8:$AA$500,'Arrêts médicaux'!$A$8:$A$500,B17,'Arrêts médicaux'!$D$8:$D$500,Salariés!$H$7)</f>
        <v>0</v>
      </c>
      <c r="JX17" s="38">
        <f t="shared" si="234"/>
        <v>0</v>
      </c>
      <c r="JY17" s="37">
        <f>SUMIFS('Arrêts médicaux'!$AA$8:$AA$500,'Arrêts médicaux'!$A$8:$A$500,B17,'Arrêts médicaux'!$D$8:$D$500,Salariés!$H$8)</f>
        <v>0</v>
      </c>
      <c r="JZ17" s="37">
        <f>SUMIFS('Absences diverses'!$Y$8:$Y$500,'Absences diverses'!$A$8:$A$500,B17,'Absences diverses'!$D$8:$D$500,Salariés!$J$1)</f>
        <v>0</v>
      </c>
      <c r="KA17" s="37">
        <f>SUMIFS('Absences diverses'!$Y$8:$Y$500,'Absences diverses'!$A$8:$A$500,B17,'Absences diverses'!$D$8:$D$500,Salariés!$J$2)</f>
        <v>0</v>
      </c>
      <c r="KB17" s="37">
        <f>SUMIFS('Absences diverses'!$Y$8:$Y$500,'Absences diverses'!$A$8:$A$500,B17,'Absences diverses'!$D$8:$D$500,Salariés!$J$3)</f>
        <v>0</v>
      </c>
      <c r="KC17" s="37">
        <f>SUMIFS('Absences diverses'!$Y$8:$Y$500,'Absences diverses'!$A$8:$A$500,B17,'Absences diverses'!$D$8:$D$500,Salariés!$J$4)</f>
        <v>0</v>
      </c>
      <c r="KD17" s="37">
        <f>SUMIFS('Arrêts médicaux'!$AB$8:$AB$500,'Arrêts médicaux'!$A$8:$A$500,B17,'Arrêts médicaux'!$D$8:$D$500,Salariés!$H$1)</f>
        <v>0</v>
      </c>
      <c r="KE17" s="37">
        <f>SUMIFS('Arrêts médicaux'!$AB$8:$AB$500,'Arrêts médicaux'!$A$8:$A$500,B17,'Arrêts médicaux'!$D$8:$D$500,Salariés!$H$2)</f>
        <v>0</v>
      </c>
      <c r="KF17" s="38">
        <f t="shared" si="235"/>
        <v>0</v>
      </c>
      <c r="KG17" s="37">
        <f>SUMIFS('Arrêts médicaux'!$AB$8:$AB$500,'Arrêts médicaux'!$A$8:$A$500,B17,'Arrêts médicaux'!$D$8:$D$500,Salariés!$H$3)</f>
        <v>0</v>
      </c>
      <c r="KH17" s="37">
        <f>SUMIFS('Arrêts médicaux'!$AB$8:$AB$500,'Arrêts médicaux'!$A$8:$A$500,B17,'Arrêts médicaux'!$D$8:$D$500,Salariés!$H$4)</f>
        <v>0</v>
      </c>
      <c r="KI17" s="38">
        <f t="shared" si="236"/>
        <v>0</v>
      </c>
      <c r="KJ17" s="37">
        <f>SUMIFS('Arrêts médicaux'!$AB$8:$AB$500,'Arrêts médicaux'!$A$8:$A$500,B17,'Arrêts médicaux'!$D$8:$D$500,Salariés!$H$5)</f>
        <v>0</v>
      </c>
      <c r="KK17" s="37">
        <f>SUMIFS('Arrêts médicaux'!$AB$8:$AB$500,'Arrêts médicaux'!$A$8:$A$500,B17,'Arrêts médicaux'!$D$8:$D$500,Salariés!$H$6)</f>
        <v>0</v>
      </c>
      <c r="KL17" s="37">
        <f>SUMIFS('Arrêts médicaux'!$AB$8:$AB$500,'Arrêts médicaux'!$A$8:$A$500,B17,'Arrêts médicaux'!$D$8:$D$500,Salariés!$H$7)</f>
        <v>0</v>
      </c>
      <c r="KM17" s="38">
        <f t="shared" si="237"/>
        <v>0</v>
      </c>
      <c r="KN17" s="37">
        <f>SUMIFS('Arrêts médicaux'!$AB$8:$AB$500,'Arrêts médicaux'!$A$8:$A$500,B17,'Arrêts médicaux'!$D$8:$D$500,Salariés!$H$8)</f>
        <v>0</v>
      </c>
      <c r="KO17" s="37">
        <f>SUMIFS('Absences diverses'!$Z$8:$Z$500,'Absences diverses'!$A$8:$A$500,B17,'Absences diverses'!$D$8:$D$500,Salariés!$J$1)</f>
        <v>0</v>
      </c>
      <c r="KP17" s="37">
        <f>SUMIFS('Absences diverses'!$Z$8:$Z$500,'Absences diverses'!$A$8:$A$500,B17,'Absences diverses'!$D$8:$D$500,Salariés!$J$2)</f>
        <v>0</v>
      </c>
      <c r="KQ17" s="37">
        <f>SUMIFS('Absences diverses'!$Z$8:$Z$500,'Absences diverses'!$A$8:$A$500,B17,'Absences diverses'!$D$8:$D$500,Salariés!$J$3)</f>
        <v>0</v>
      </c>
      <c r="KR17" s="37">
        <f>SUMIFS('Absences diverses'!$Z$8:$Z$500,'Absences diverses'!$A$8:$A$500,B17,'Absences diverses'!$D$8:$D$500,Salariés!$J$4)</f>
        <v>0</v>
      </c>
      <c r="KS17" s="37">
        <f>SUMIFS('Arrêts médicaux'!$AC$8:$AC$500,'Arrêts médicaux'!$A$8:$A$500,B17,'Arrêts médicaux'!$D$8:$D$500,Salariés!$H$1)</f>
        <v>0</v>
      </c>
      <c r="KT17" s="37">
        <f>SUMIFS('Arrêts médicaux'!$AC$8:$AC$500,'Arrêts médicaux'!$A$8:$A$500,B17,'Arrêts médicaux'!$D$8:$D$500,Salariés!$H$2)</f>
        <v>0</v>
      </c>
      <c r="KU17" s="38">
        <f t="shared" si="238"/>
        <v>0</v>
      </c>
      <c r="KV17" s="37">
        <f>SUMIFS('Arrêts médicaux'!$AC$8:$AC$500,'Arrêts médicaux'!$A$8:$A$500,B17,'Arrêts médicaux'!$D$8:$D$500,Salariés!$H$3)</f>
        <v>0</v>
      </c>
      <c r="KW17" s="37">
        <f>SUMIFS('Arrêts médicaux'!$AC$8:$AC$500,'Arrêts médicaux'!$A$8:$A$500,B17,'Arrêts médicaux'!$D$8:$D$500,Salariés!$H$4)</f>
        <v>0</v>
      </c>
      <c r="KX17" s="38">
        <f t="shared" si="239"/>
        <v>0</v>
      </c>
      <c r="KY17" s="37">
        <f>SUMIFS('Arrêts médicaux'!$AC$8:$AC$500,'Arrêts médicaux'!$A$8:$A$500,B17,'Arrêts médicaux'!$D$8:$D$500,Salariés!$H$5)</f>
        <v>0</v>
      </c>
      <c r="KZ17" s="37">
        <f>SUMIFS('Arrêts médicaux'!$AC$8:$AC$500,'Arrêts médicaux'!$A$8:$A$500,B17,'Arrêts médicaux'!$D$8:$D$500,Salariés!$H$6)</f>
        <v>0</v>
      </c>
      <c r="LA17" s="37">
        <f>SUMIFS('Arrêts médicaux'!$AC$8:$AC$500,'Arrêts médicaux'!$A$8:$A$500,B17,'Arrêts médicaux'!$D$8:$D$500,Salariés!$H$7)</f>
        <v>0</v>
      </c>
      <c r="LB17" s="38">
        <f t="shared" si="240"/>
        <v>0</v>
      </c>
      <c r="LC17" s="37">
        <f>SUMIFS('Arrêts médicaux'!$AC$8:$AC$500,'Arrêts médicaux'!$A$8:$A$500,B17,'Arrêts médicaux'!$D$8:$D$500,Salariés!$H$8)</f>
        <v>0</v>
      </c>
      <c r="LD17" s="37">
        <f>SUMIFS('Absences diverses'!$AA$8:$AA$500,'Absences diverses'!$A$8:$A$500,B17,'Absences diverses'!$D$8:$D$500,Salariés!$J$1)</f>
        <v>0</v>
      </c>
      <c r="LE17" s="37">
        <f>SUMIFS('Absences diverses'!$AA$8:$AA$500,'Absences diverses'!$A$8:$A$500,B17,'Absences diverses'!$D$8:$D$500,Salariés!$J$2)</f>
        <v>0</v>
      </c>
      <c r="LF17" s="37">
        <f>SUMIFS('Absences diverses'!$AA$8:$AA$500,'Absences diverses'!$A$8:$A$500,B17,'Absences diverses'!$D$8:$D$500,Salariés!$J$3)</f>
        <v>0</v>
      </c>
      <c r="LG17" s="37">
        <f>SUMIFS('Absences diverses'!$AA$8:$AA$500,'Absences diverses'!$A$8:$A$500,B17,'Absences diverses'!$D$8:$D$500,Salariés!$J$4)</f>
        <v>0</v>
      </c>
      <c r="LH17" s="37">
        <f>SUMIFS('Arrêts médicaux'!$AD$8:$AD$500,'Arrêts médicaux'!$A$8:$A$500,B17,'Arrêts médicaux'!$D$8:$D$500,Salariés!$H$1)</f>
        <v>0</v>
      </c>
      <c r="LI17" s="37">
        <f>SUMIFS('Arrêts médicaux'!$AD$8:$AD$500,'Arrêts médicaux'!$A$8:$A$500,B17,'Arrêts médicaux'!$D$8:$D$500,Salariés!$H$2)</f>
        <v>0</v>
      </c>
      <c r="LJ17" s="38">
        <f t="shared" si="241"/>
        <v>0</v>
      </c>
      <c r="LK17" s="37">
        <f>SUMIFS('Arrêts médicaux'!$AD$8:$AD$500,'Arrêts médicaux'!$A$8:$A$500,B17,'Arrêts médicaux'!$D$8:$D$500,Salariés!$H$3)</f>
        <v>0</v>
      </c>
      <c r="LL17" s="37">
        <f>SUMIFS('Arrêts médicaux'!$AD$8:$AD$500,'Arrêts médicaux'!$A$8:$A$500,B17,'Arrêts médicaux'!$D$8:$D$500,Salariés!$H$4)</f>
        <v>0</v>
      </c>
      <c r="LM17" s="38">
        <f t="shared" si="242"/>
        <v>0</v>
      </c>
      <c r="LN17" s="37">
        <f>SUMIFS('Arrêts médicaux'!$AD$8:$AD$500,'Arrêts médicaux'!$A$8:$A$500,B17,'Arrêts médicaux'!$D$8:$D$500,Salariés!$H$5)</f>
        <v>0</v>
      </c>
      <c r="LO17" s="37">
        <f>SUMIFS('Arrêts médicaux'!$AD$8:$AD$500,'Arrêts médicaux'!$A$8:$A$500,B17,'Arrêts médicaux'!$D$8:$D$500,Salariés!$H$6)</f>
        <v>0</v>
      </c>
      <c r="LP17" s="37">
        <f>SUMIFS('Arrêts médicaux'!$AD$8:$AD$500,'Arrêts médicaux'!$A$8:$A$500,B17,'Arrêts médicaux'!$D$8:$D$500,Salariés!$H$7)</f>
        <v>0</v>
      </c>
      <c r="LQ17" s="38">
        <f t="shared" si="243"/>
        <v>0</v>
      </c>
      <c r="LR17" s="37">
        <f>SUMIFS('Arrêts médicaux'!$AD$8:$AD$500,'Arrêts médicaux'!$A$8:$A$500,B17,'Arrêts médicaux'!$D$8:$D$500,Salariés!$H$8)</f>
        <v>0</v>
      </c>
      <c r="LS17" s="37">
        <f>SUMIFS('Absences diverses'!$AB$8:$AB$500,'Absences diverses'!$A$8:$A$500,B17,'Absences diverses'!$D$8:$D$500,Salariés!$J$1)</f>
        <v>0</v>
      </c>
      <c r="LT17" s="37">
        <f>SUMIFS('Absences diverses'!$AB$8:$AB$500,'Absences diverses'!$A$8:$A$500,B17,'Absences diverses'!$D$8:$D$500,Salariés!$J$2)</f>
        <v>0</v>
      </c>
      <c r="LU17" s="37">
        <f>SUMIFS('Absences diverses'!$AB$8:$AB$500,'Absences diverses'!$A$8:$A$500,B17,'Absences diverses'!$D$8:$D$500,Salariés!$J$3)</f>
        <v>0</v>
      </c>
      <c r="LV17" s="37">
        <f>SUMIFS('Absences diverses'!$AB$8:$AB$500,'Absences diverses'!$A$8:$A$500,B17,'Absences diverses'!$D$8:$D$500,Salariés!$J$4)</f>
        <v>0</v>
      </c>
      <c r="LW17" s="37">
        <f>SUMIFS('Arrêts médicaux'!$AE$8:$AE$500,'Arrêts médicaux'!$A$8:$A$500,B17,'Arrêts médicaux'!$D$8:$D$500,Salariés!$H$1)</f>
        <v>0</v>
      </c>
      <c r="LX17" s="37">
        <f>SUMIFS('Arrêts médicaux'!$AE$8:$AE$500,'Arrêts médicaux'!$A$8:$A$500,B17,'Arrêts médicaux'!$D$8:$D$500,Salariés!$H$2)</f>
        <v>0</v>
      </c>
      <c r="LY17" s="38">
        <f t="shared" si="244"/>
        <v>0</v>
      </c>
      <c r="LZ17" s="37">
        <f>SUMIFS('Arrêts médicaux'!$AE$8:$AE$500,'Arrêts médicaux'!$A$8:$A$500,B17,'Arrêts médicaux'!$D$8:$D$500,Salariés!$H$3)</f>
        <v>0</v>
      </c>
      <c r="MA17" s="37">
        <f>SUMIFS('Arrêts médicaux'!$AE$8:$AE$500,'Arrêts médicaux'!$A$8:$A$500,B17,'Arrêts médicaux'!$D$8:$D$500,Salariés!$H$4)</f>
        <v>0</v>
      </c>
      <c r="MB17" s="38">
        <f t="shared" si="245"/>
        <v>0</v>
      </c>
      <c r="MC17" s="37">
        <f>SUMIFS('Arrêts médicaux'!$AE$8:$AE$500,'Arrêts médicaux'!$A$8:$A$500,B17,'Arrêts médicaux'!$D$8:$D$500,Salariés!$H$5)</f>
        <v>0</v>
      </c>
      <c r="MD17" s="37">
        <f>SUMIFS('Arrêts médicaux'!$AE$8:$AE$500,'Arrêts médicaux'!$A$8:$A$500,B17,'Arrêts médicaux'!$D$8:$D$500,Salariés!$H$6)</f>
        <v>0</v>
      </c>
      <c r="ME17" s="37">
        <f>SUMIFS('Arrêts médicaux'!$AE$8:$AE$500,'Arrêts médicaux'!$A$8:$A$500,B17,'Arrêts médicaux'!$D$8:$D$500,Salariés!$H$7)</f>
        <v>0</v>
      </c>
      <c r="MF17" s="38">
        <f t="shared" si="246"/>
        <v>0</v>
      </c>
      <c r="MG17" s="37">
        <f>SUMIFS('Arrêts médicaux'!$AE$8:$AE$500,'Arrêts médicaux'!$A$8:$A$500,B17,'Arrêts médicaux'!$D$8:$D$500,Salariés!$H$8)</f>
        <v>0</v>
      </c>
      <c r="MH17" s="37">
        <f>SUMIFS('Absences diverses'!$AC$8:$AC$500,'Absences diverses'!$A$8:$A$500,B17,'Absences diverses'!$D$8:$D$500,Salariés!$J$1)</f>
        <v>0</v>
      </c>
      <c r="MI17" s="37">
        <f>SUMIFS('Absences diverses'!$AC$8:$AC$500,'Absences diverses'!$A$8:$A$500,B17,'Absences diverses'!$D$8:$D$500,Salariés!$J$2)</f>
        <v>0</v>
      </c>
      <c r="MJ17" s="37">
        <f>SUMIFS('Absences diverses'!$AC$8:$AC$500,'Absences diverses'!$A$8:$A$500,B17,'Absences diverses'!$D$8:$D$500,Salariés!$J$3)</f>
        <v>0</v>
      </c>
      <c r="MK17" s="37">
        <f>SUMIFS('Absences diverses'!$AC$8:$AC$500,'Absences diverses'!$A$8:$A$500,B17,'Absences diverses'!$D$8:$D$500,Salariés!$J$4)</f>
        <v>0</v>
      </c>
      <c r="ML17" s="37">
        <f>SUMIFS('Arrêts médicaux'!$AF$8:$AF$500,'Arrêts médicaux'!$A$8:$A$500,B17,'Arrêts médicaux'!$D$8:$D$500,Salariés!$H$1)</f>
        <v>0</v>
      </c>
      <c r="MM17" s="37">
        <f>SUMIFS('Arrêts médicaux'!$AF$8:$AF$500,'Arrêts médicaux'!$A$8:$A$500,B17,'Arrêts médicaux'!$D$8:$D$500,Salariés!$H$2)</f>
        <v>0</v>
      </c>
      <c r="MN17" s="38">
        <f t="shared" si="247"/>
        <v>0</v>
      </c>
      <c r="MO17" s="37">
        <f>SUMIFS('Arrêts médicaux'!$AF$8:$AF$500,'Arrêts médicaux'!$A$8:$A$500,B17,'Arrêts médicaux'!$D$8:$D$500,Salariés!$H$3)</f>
        <v>0</v>
      </c>
      <c r="MP17" s="37">
        <f>SUMIFS('Arrêts médicaux'!$AF$8:$AF$500,'Arrêts médicaux'!$A$8:$A$500,B17,'Arrêts médicaux'!$D$8:$D$500,Salariés!$H$4)</f>
        <v>0</v>
      </c>
      <c r="MQ17" s="38">
        <f t="shared" si="248"/>
        <v>0</v>
      </c>
      <c r="MR17" s="37">
        <f>SUMIFS('Arrêts médicaux'!$AF$8:$AF$500,'Arrêts médicaux'!$A$8:$A$500,B17,'Arrêts médicaux'!$D$8:$D$500,Salariés!$H$5)</f>
        <v>0</v>
      </c>
      <c r="MS17" s="37">
        <f>SUMIFS('Arrêts médicaux'!$AF$8:$AF$500,'Arrêts médicaux'!$A$8:$A$500,B17,'Arrêts médicaux'!$D$8:$D$500,Salariés!$H$6)</f>
        <v>0</v>
      </c>
      <c r="MT17" s="37">
        <f>SUMIFS('Arrêts médicaux'!$AF$8:$AF$500,'Arrêts médicaux'!$A$8:$A$500,B17,'Arrêts médicaux'!$D$8:$D$500,Salariés!$H$7)</f>
        <v>0</v>
      </c>
      <c r="MU17" s="38">
        <f t="shared" si="249"/>
        <v>0</v>
      </c>
      <c r="MV17" s="37">
        <f>SUMIFS('Arrêts médicaux'!$AF$8:$AF$500,'Arrêts médicaux'!$A$8:$A$500,B17,'Arrêts médicaux'!$D$8:$D$500,Salariés!$H$8)</f>
        <v>0</v>
      </c>
      <c r="MW17" s="37">
        <f>SUMIFS('Absences diverses'!$AD$8:$AD$500,'Absences diverses'!$A$8:$A$500,B17,'Absences diverses'!$D$8:$D$500,Salariés!$J$1)</f>
        <v>0</v>
      </c>
      <c r="MX17" s="37">
        <f>SUMIFS('Absences diverses'!$AD$8:$AD$500,'Absences diverses'!$A$8:$A$500,B17,'Absences diverses'!$D$8:$D$500,Salariés!$J$2)</f>
        <v>0</v>
      </c>
      <c r="MY17" s="37">
        <f>SUMIFS('Absences diverses'!$AD$8:$AD$500,'Absences diverses'!$A$8:$A$500,B17,'Absences diverses'!$D$8:$D$500,Salariés!$J$3)</f>
        <v>0</v>
      </c>
      <c r="MZ17" s="37">
        <f>SUMIFS('Absences diverses'!$AD$8:$AD$500,'Absences diverses'!$A$8:$A$500,B17,'Absences diverses'!$D$8:$D$500,Salariés!$J$4)</f>
        <v>0</v>
      </c>
      <c r="NA17" s="37">
        <f>SUMIFS('Arrêts médicaux'!$AG$8:$AG$500,'Arrêts médicaux'!$A$8:$A$500,B17,'Arrêts médicaux'!$D$8:$D$500,Salariés!$H$1)</f>
        <v>0</v>
      </c>
      <c r="NB17" s="37">
        <f>SUMIFS('Arrêts médicaux'!$AG$8:$AG$500,'Arrêts médicaux'!$A$8:$A$500,B17,'Arrêts médicaux'!$D$8:$D$500,Salariés!$H$2)</f>
        <v>0</v>
      </c>
      <c r="NC17" s="38">
        <f t="shared" si="250"/>
        <v>0</v>
      </c>
      <c r="ND17" s="37">
        <f>SUMIFS('Arrêts médicaux'!$AG$8:$AG$500,'Arrêts médicaux'!$A$8:$A$500,B17,'Arrêts médicaux'!$D$8:$D$500,Salariés!$H$3)</f>
        <v>0</v>
      </c>
      <c r="NE17" s="37">
        <f>SUMIFS('Arrêts médicaux'!$AG$8:$AG$500,'Arrêts médicaux'!$A$8:$A$500,B17,'Arrêts médicaux'!$D$8:$D$500,Salariés!$H$4)</f>
        <v>0</v>
      </c>
      <c r="NF17" s="38">
        <f t="shared" si="251"/>
        <v>0</v>
      </c>
      <c r="NG17" s="37">
        <f>SUMIFS('Arrêts médicaux'!$AG$8:$AG$500,'Arrêts médicaux'!$A$8:$A$500,B17,'Arrêts médicaux'!$D$8:$D$500,Salariés!$H$5)</f>
        <v>0</v>
      </c>
      <c r="NH17" s="37">
        <f>SUMIFS('Arrêts médicaux'!$AG$8:$AG$500,'Arrêts médicaux'!$A$8:$A$500,B17,'Arrêts médicaux'!$D$8:$D$500,Salariés!$H$6)</f>
        <v>0</v>
      </c>
      <c r="NI17" s="37">
        <f>SUMIFS('Arrêts médicaux'!$AG$8:$AG$500,'Arrêts médicaux'!$A$8:$A$500,B17,'Arrêts médicaux'!$D$8:$D$500,Salariés!$H$7)</f>
        <v>0</v>
      </c>
      <c r="NJ17" s="38">
        <f t="shared" si="252"/>
        <v>0</v>
      </c>
      <c r="NK17" s="37">
        <f>SUMIFS('Arrêts médicaux'!$AG$8:$AG$500,'Arrêts médicaux'!$A$8:$A$500,B17,'Arrêts médicaux'!$D$8:$D$500,Salariés!$H$8)</f>
        <v>0</v>
      </c>
      <c r="NL17" s="37">
        <f>SUMIFS('Absences diverses'!$AE$8:$AE$500,'Absences diverses'!$A$8:$A$500,B17,'Absences diverses'!$D$8:$D$500,Salariés!$J$1)</f>
        <v>0</v>
      </c>
      <c r="NM17" s="37">
        <f>SUMIFS('Absences diverses'!$AE$8:$AE$500,'Absences diverses'!$A$8:$A$500,B17,'Absences diverses'!$D$8:$D$500,Salariés!$J$2)</f>
        <v>0</v>
      </c>
      <c r="NN17" s="37">
        <f>SUMIFS('Absences diverses'!$AE$8:$AE$500,'Absences diverses'!$A$8:$A$500,B17,'Absences diverses'!$D$8:$D$500,Salariés!$J$3)</f>
        <v>0</v>
      </c>
      <c r="NO17" s="37">
        <f>SUMIFS('Absences diverses'!$AE$8:$AE$500,'Absences diverses'!$A$8:$A$500,B17,'Absences diverses'!$D$8:$D$500,Salariés!$J$4)</f>
        <v>0</v>
      </c>
      <c r="NP17" s="37">
        <f>SUMIFS('Arrêts médicaux'!$AH$8:$AH$500,'Arrêts médicaux'!$A$8:$A$500,B17,'Arrêts médicaux'!$D$8:$D$500,Salariés!$H$1)</f>
        <v>0</v>
      </c>
      <c r="NQ17" s="37">
        <f>SUMIFS('Arrêts médicaux'!$AH$8:$AH$500,'Arrêts médicaux'!$A$8:$A$500,B17,'Arrêts médicaux'!$D$8:$D$500,Salariés!$H$2)</f>
        <v>0</v>
      </c>
      <c r="NR17" s="38">
        <f t="shared" si="253"/>
        <v>0</v>
      </c>
      <c r="NS17" s="37">
        <f>SUMIFS('Arrêts médicaux'!$AH$8:$AH$500,'Arrêts médicaux'!$A$8:$A$500,B17,'Arrêts médicaux'!$D$8:$D$500,Salariés!$H$3)</f>
        <v>0</v>
      </c>
      <c r="NT17" s="37">
        <f>SUMIFS('Arrêts médicaux'!$AH$8:$AH$500,'Arrêts médicaux'!$A$8:$A$500,B17,'Arrêts médicaux'!$D$8:$D$500,Salariés!$H$4)</f>
        <v>0</v>
      </c>
      <c r="NU17" s="38">
        <f t="shared" si="254"/>
        <v>0</v>
      </c>
      <c r="NV17" s="37">
        <f>SUMIFS('Arrêts médicaux'!$AH$8:$AH$500,'Arrêts médicaux'!$A$8:$A$500,B17,'Arrêts médicaux'!$D$8:$D$500,Salariés!$H$5)</f>
        <v>0</v>
      </c>
      <c r="NW17" s="37">
        <f>SUMIFS('Arrêts médicaux'!$AH$8:$AH$500,'Arrêts médicaux'!$A$8:$A$500,B17,'Arrêts médicaux'!$D$8:$D$500,Salariés!$H$6)</f>
        <v>0</v>
      </c>
      <c r="NX17" s="37">
        <f>SUMIFS('Arrêts médicaux'!$AH$8:$AH$500,'Arrêts médicaux'!$A$8:$A$500,B17,'Arrêts médicaux'!$D$8:$D$500,Salariés!$H$7)</f>
        <v>0</v>
      </c>
      <c r="NY17" s="38">
        <f t="shared" si="255"/>
        <v>0</v>
      </c>
      <c r="NZ17" s="37">
        <f>SUMIFS('Arrêts médicaux'!$AH$8:$AH$500,'Arrêts médicaux'!$A$8:$A$500,B17,'Arrêts médicaux'!$D$8:$D$500,Salariés!$H$8)</f>
        <v>0</v>
      </c>
      <c r="OA17" s="37">
        <f>SUMIFS('Absences diverses'!$AF$8:$AF$500,'Absences diverses'!$A$8:$A$500,B17,'Absences diverses'!$D$8:$D$500,Salariés!$J$1)</f>
        <v>0</v>
      </c>
      <c r="OB17" s="37">
        <f>SUMIFS('Absences diverses'!$AF$8:$AF$500,'Absences diverses'!$A$8:$A$500,B17,'Absences diverses'!$D$8:$D$500,Salariés!$J$2)</f>
        <v>0</v>
      </c>
      <c r="OC17" s="37">
        <f>SUMIFS('Absences diverses'!$AF$8:$AF$500,'Absences diverses'!$A$8:$A$500,B17,'Absences diverses'!$D$8:$D$500,Salariés!$J$3)</f>
        <v>0</v>
      </c>
      <c r="OD17" s="37">
        <f>SUMIFS('Absences diverses'!$AF$8:$AF$500,'Absences diverses'!$A$8:$A$500,B17,'Absences diverses'!$D$8:$D$500,Salariés!$J$4)</f>
        <v>0</v>
      </c>
      <c r="OE17" s="37">
        <f>SUMIFS('Arrêts médicaux'!$AI$8:$AI$500,'Arrêts médicaux'!$A$8:$A$500,B17,'Arrêts médicaux'!$D$8:$D$500,Salariés!$H$1)</f>
        <v>0</v>
      </c>
      <c r="OF17" s="37">
        <f>SUMIFS('Arrêts médicaux'!$AI$8:$AI$500,'Arrêts médicaux'!$A$8:$A$500,B17,'Arrêts médicaux'!$D$8:$D$500,Salariés!$H$2)</f>
        <v>0</v>
      </c>
      <c r="OG17" s="38">
        <f t="shared" si="256"/>
        <v>0</v>
      </c>
      <c r="OH17" s="37">
        <f>SUMIFS('Arrêts médicaux'!$AI$8:$AI$500,'Arrêts médicaux'!$A$8:$A$500,B17,'Arrêts médicaux'!$D$8:$D$500,Salariés!$H$3)</f>
        <v>0</v>
      </c>
      <c r="OI17" s="37">
        <f>SUMIFS('Arrêts médicaux'!$AI$8:$AI$500,'Arrêts médicaux'!$A$8:$A$500,B17,'Arrêts médicaux'!$D$8:$D$500,Salariés!$H$4)</f>
        <v>0</v>
      </c>
      <c r="OJ17" s="38">
        <f t="shared" si="257"/>
        <v>0</v>
      </c>
      <c r="OK17" s="37">
        <f>SUMIFS('Arrêts médicaux'!$AI$8:$AI$500,'Arrêts médicaux'!$A$8:$A$500,B17,'Arrêts médicaux'!$D$8:$D$500,Salariés!$H$5)</f>
        <v>0</v>
      </c>
      <c r="OL17" s="37">
        <f>SUMIFS('Arrêts médicaux'!$AI$8:$AI$500,'Arrêts médicaux'!$A$8:$A$500,B17,'Arrêts médicaux'!$D$8:$D$500,Salariés!$H$6)</f>
        <v>0</v>
      </c>
      <c r="OM17" s="37">
        <f>SUMIFS('Arrêts médicaux'!$AI$8:$AI$500,'Arrêts médicaux'!$A$8:$A$500,B17,'Arrêts médicaux'!$D$8:$D$500,Salariés!$H$7)</f>
        <v>0</v>
      </c>
      <c r="ON17" s="38">
        <f t="shared" si="258"/>
        <v>0</v>
      </c>
      <c r="OO17" s="37">
        <f>SUMIFS('Arrêts médicaux'!$AI$8:$AI$500,'Arrêts médicaux'!$A$8:$A$500,B17,'Arrêts médicaux'!$D$8:$D$500,Salariés!$H$8)</f>
        <v>0</v>
      </c>
      <c r="OP17" s="37">
        <f>SUMIFS('Absences diverses'!$AG$8:$AG$500,'Absences diverses'!$A$8:$A$500,B17,'Absences diverses'!$D$8:$D$500,Salariés!$J$1)</f>
        <v>0</v>
      </c>
      <c r="OQ17" s="37">
        <f>SUMIFS('Absences diverses'!$AG$8:$AG$500,'Absences diverses'!$A$8:$A$500,B17,'Absences diverses'!$D$8:$D$500,Salariés!$J$2)</f>
        <v>0</v>
      </c>
      <c r="OR17" s="37">
        <f>SUMIFS('Absences diverses'!$AG$8:$AG$500,'Absences diverses'!$A$8:$A$500,B17,'Absences diverses'!$D$8:$D$500,Salariés!$J$3)</f>
        <v>0</v>
      </c>
      <c r="OS17" s="37">
        <f>SUMIFS('Absences diverses'!$AG$8:$AG$500,'Absences diverses'!$A$8:$A$500,B17,'Absences diverses'!$D$8:$D$500,Salariés!$J$4)</f>
        <v>0</v>
      </c>
      <c r="OT17" s="37">
        <f>SUMIFS('Arrêts médicaux'!$AJ$8:$AJ$500,'Arrêts médicaux'!$A$8:$A$500,B17,'Arrêts médicaux'!$D$8:$D$500,Salariés!$H$1)</f>
        <v>0</v>
      </c>
      <c r="OU17" s="37">
        <f>SUMIFS('Arrêts médicaux'!$AJ$8:$AJ$500,'Arrêts médicaux'!$A$8:$A$500,B17,'Arrêts médicaux'!$D$8:$D$500,Salariés!$H$2)</f>
        <v>0</v>
      </c>
      <c r="OV17" s="38">
        <f t="shared" si="259"/>
        <v>0</v>
      </c>
      <c r="OW17" s="37">
        <f>SUMIFS('Arrêts médicaux'!$AJ$8:$AJ$500,'Arrêts médicaux'!$A$8:$A$500,B17,'Arrêts médicaux'!$D$8:$D$500,Salariés!$H$3)</f>
        <v>0</v>
      </c>
      <c r="OX17" s="37">
        <f>SUMIFS('Arrêts médicaux'!$AJ$8:$AJ$500,'Arrêts médicaux'!$A$8:$A$500,B17,'Arrêts médicaux'!$D$8:$D$500,Salariés!$H$4)</f>
        <v>0</v>
      </c>
      <c r="OY17" s="38">
        <f t="shared" si="260"/>
        <v>0</v>
      </c>
      <c r="OZ17" s="37">
        <f>SUMIFS('Arrêts médicaux'!$AJ$8:$AJ$500,'Arrêts médicaux'!$A$8:$A$500,B17,'Arrêts médicaux'!$D$8:$D$500,Salariés!$H$5)</f>
        <v>0</v>
      </c>
      <c r="PA17" s="37">
        <f>SUMIFS('Arrêts médicaux'!$AJ$8:$AJ$500,'Arrêts médicaux'!$A$8:$A$500,B17,'Arrêts médicaux'!$D$8:$D$500,Salariés!$H$6)</f>
        <v>0</v>
      </c>
      <c r="PB17" s="37">
        <f>SUMIFS('Arrêts médicaux'!$AJ$8:$AJ$500,'Arrêts médicaux'!$A$8:$A$500,B17,'Arrêts médicaux'!$D$8:$D$500,Salariés!$H$7)</f>
        <v>0</v>
      </c>
      <c r="PC17" s="38">
        <f t="shared" si="261"/>
        <v>0</v>
      </c>
      <c r="PD17" s="37">
        <f>SUMIFS('Arrêts médicaux'!$AJ$8:$AJ$500,'Arrêts médicaux'!$A$8:$A$500,B17,'Arrêts médicaux'!$D$8:$D$500,Salariés!$H$8)</f>
        <v>0</v>
      </c>
      <c r="PE17" s="37">
        <f>SUMIFS('Absences diverses'!$AH$8:$AH$500,'Absences diverses'!$A$8:$A$500,B17,'Absences diverses'!$D$8:$D$500,Salariés!$J$1)</f>
        <v>0</v>
      </c>
      <c r="PF17" s="37">
        <f>SUMIFS('Absences diverses'!$AH$8:$AH$500,'Absences diverses'!$A$8:$A$500,B17,'Absences diverses'!$D$8:$D$500,Salariés!$J$2)</f>
        <v>0</v>
      </c>
      <c r="PG17" s="37">
        <f>SUMIFS('Absences diverses'!$AH$8:$AH$500,'Absences diverses'!$A$8:$A$500,B17,'Absences diverses'!$D$8:$D$500,Salariés!$J$3)</f>
        <v>0</v>
      </c>
      <c r="PH17" s="37">
        <f>SUMIFS('Absences diverses'!$AH$8:$AH$500,'Absences diverses'!$A$8:$A$500,B17,'Absences diverses'!$D$8:$D$500,Salariés!$J$4)</f>
        <v>0</v>
      </c>
      <c r="PI17" s="37">
        <f>SUMIFS('Arrêts médicaux'!$AK$8:$AK$500,'Arrêts médicaux'!$A$8:$A$500,B17,'Arrêts médicaux'!$D$8:$D$500,Salariés!$H$1)</f>
        <v>0</v>
      </c>
      <c r="PJ17" s="37">
        <f>SUMIFS('Arrêts médicaux'!$AK$8:$AK$500,'Arrêts médicaux'!$A$8:$A$500,B17,'Arrêts médicaux'!$D$8:$D$500,Salariés!$H$2)</f>
        <v>0</v>
      </c>
      <c r="PK17" s="38">
        <f t="shared" si="262"/>
        <v>0</v>
      </c>
      <c r="PL17" s="37">
        <f>SUMIFS('Arrêts médicaux'!$AK$8:$AK$500,'Arrêts médicaux'!$A$8:$A$500,B17,'Arrêts médicaux'!$D$8:$D$500,Salariés!$H$3)</f>
        <v>0</v>
      </c>
      <c r="PM17" s="37">
        <f>SUMIFS('Arrêts médicaux'!$AK$8:$AK$500,'Arrêts médicaux'!$A$8:$A$500,B17,'Arrêts médicaux'!$D$8:$D$500,Salariés!$H$4)</f>
        <v>0</v>
      </c>
      <c r="PN17" s="38">
        <f t="shared" si="263"/>
        <v>0</v>
      </c>
      <c r="PO17" s="37">
        <f>SUMIFS('Arrêts médicaux'!$AK$8:$AK$500,'Arrêts médicaux'!$A$8:$A$500,B17,'Arrêts médicaux'!$D$8:$D$500,Salariés!$H$5)</f>
        <v>0</v>
      </c>
      <c r="PP17" s="37">
        <f>SUMIFS('Arrêts médicaux'!$AK$8:$AK$500,'Arrêts médicaux'!$A$8:$A$500,B17,'Arrêts médicaux'!$D$8:$D$500,Salariés!$H$6)</f>
        <v>0</v>
      </c>
      <c r="PQ17" s="37">
        <f>SUMIFS('Arrêts médicaux'!$AK$8:$AK$500,'Arrêts médicaux'!$A$8:$A$500,B17,'Arrêts médicaux'!$D$8:$D$500,Salariés!$H$7)</f>
        <v>0</v>
      </c>
      <c r="PR17" s="38">
        <f t="shared" si="264"/>
        <v>0</v>
      </c>
      <c r="PS17" s="37">
        <f>SUMIFS('Arrêts médicaux'!$AK$8:$AK$500,'Arrêts médicaux'!$A$8:$A$500,B17,'Arrêts médicaux'!$D$8:$D$500,Salariés!$H$8)</f>
        <v>0</v>
      </c>
      <c r="PT17" s="37">
        <f>SUMIFS('Absences diverses'!$AI$8:$AI$500,'Absences diverses'!$A$8:$A$500,B17,'Absences diverses'!$D$8:$D$500,Salariés!$J$1)</f>
        <v>0</v>
      </c>
      <c r="PU17" s="37">
        <f>SUMIFS('Absences diverses'!$AI$8:$AI$500,'Absences diverses'!$A$8:$A$500,B17,'Absences diverses'!$D$8:$D$500,Salariés!$J$2)</f>
        <v>0</v>
      </c>
      <c r="PV17" s="37">
        <f>SUMIFS('Absences diverses'!$AI$8:$AI$500,'Absences diverses'!$A$8:$A$500,B17,'Absences diverses'!$D$8:$D$500,Salariés!$J$3)</f>
        <v>0</v>
      </c>
      <c r="PW17" s="37">
        <f>SUMIFS('Absences diverses'!$AI$8:$AI$500,'Absences diverses'!$A$8:$A$500,B17,'Absences diverses'!$D$8:$D$500,Salariés!$J$4)</f>
        <v>0</v>
      </c>
      <c r="PX17" s="37">
        <f>SUMIFS('Arrêts médicaux'!$AL$8:$AL$500,'Arrêts médicaux'!$A$8:$A$500,B17,'Arrêts médicaux'!$D$8:$D$500,Salariés!$H$1)</f>
        <v>0</v>
      </c>
      <c r="PY17" s="37">
        <f>SUMIFS('Arrêts médicaux'!$AL$8:$AL$500,'Arrêts médicaux'!$A$8:$A$500,B17,'Arrêts médicaux'!$D$8:$D$500,Salariés!$H$2)</f>
        <v>0</v>
      </c>
      <c r="PZ17" s="38">
        <f t="shared" si="265"/>
        <v>0</v>
      </c>
      <c r="QA17" s="37">
        <f>SUMIFS('Arrêts médicaux'!$AL$8:$AL$500,'Arrêts médicaux'!$A$8:$A$500,B17,'Arrêts médicaux'!$D$8:$D$500,Salariés!$H$3)</f>
        <v>0</v>
      </c>
      <c r="QB17" s="37">
        <f>SUMIFS('Arrêts médicaux'!$AL$8:$AL$500,'Arrêts médicaux'!$A$8:$A$500,B17,'Arrêts médicaux'!$D$8:$D$500,Salariés!$H$4)</f>
        <v>0</v>
      </c>
      <c r="QC17" s="38">
        <f t="shared" si="266"/>
        <v>0</v>
      </c>
      <c r="QD17" s="37">
        <f>SUMIFS('Arrêts médicaux'!$AL$8:$AL$500,'Arrêts médicaux'!$A$8:$A$500,B17,'Arrêts médicaux'!$D$8:$D$500,Salariés!$H$5)</f>
        <v>0</v>
      </c>
      <c r="QE17" s="37">
        <f>SUMIFS('Arrêts médicaux'!$AL$8:$AL$500,'Arrêts médicaux'!$A$8:$A$500,B17,'Arrêts médicaux'!$D$8:$D$500,Salariés!$H$6)</f>
        <v>0</v>
      </c>
      <c r="QF17" s="37">
        <f>SUMIFS('Arrêts médicaux'!$AL$8:$AL$500,'Arrêts médicaux'!$A$8:$A$500,B17,'Arrêts médicaux'!$D$8:$D$500,Salariés!$H$7)</f>
        <v>0</v>
      </c>
      <c r="QG17" s="38">
        <f t="shared" si="267"/>
        <v>0</v>
      </c>
      <c r="QH17" s="37">
        <f>SUMIFS('Arrêts médicaux'!$AL$8:$AL$500,'Arrêts médicaux'!$A$8:$A$500,B17,'Arrêts médicaux'!$D$8:$D$500,Salariés!$H$8)</f>
        <v>0</v>
      </c>
      <c r="QI17" s="37">
        <f>SUMIFS('Absences diverses'!$AJ$8:$AJ$500,'Absences diverses'!$A$8:$A$500,B17,'Absences diverses'!$D$8:$D$500,Salariés!$J$1)</f>
        <v>0</v>
      </c>
      <c r="QJ17" s="37">
        <f>SUMIFS('Absences diverses'!$AJ$8:$AJ$500,'Absences diverses'!$A$8:$A$500,B17,'Absences diverses'!$D$8:$D$500,Salariés!$J$2)</f>
        <v>0</v>
      </c>
      <c r="QK17" s="37">
        <f>SUMIFS('Absences diverses'!$AJ$8:$AJ$500,'Absences diverses'!$A$8:$A$500,B17,'Absences diverses'!$D$8:$D$500,Salariés!$J$3)</f>
        <v>0</v>
      </c>
      <c r="QL17" s="37">
        <f>SUMIFS('Absences diverses'!$AJ$8:$AJ$500,'Absences diverses'!$A$8:$A$500,B17,'Absences diverses'!$D$8:$D$500,Salariés!$J$4)</f>
        <v>0</v>
      </c>
      <c r="QM17" s="37">
        <f>SUMIFS('Arrêts médicaux'!$AM$8:$AM$500,'Arrêts médicaux'!$A$8:$A$500,B17,'Arrêts médicaux'!$D$8:$D$500,Salariés!$H$1)</f>
        <v>0</v>
      </c>
      <c r="QN17" s="37">
        <f>SUMIFS('Arrêts médicaux'!$AM$8:$AM$500,'Arrêts médicaux'!$A$8:$A$500,B17,'Arrêts médicaux'!$D$8:$D$500,Salariés!$H$2)</f>
        <v>0</v>
      </c>
      <c r="QO17" s="38">
        <f t="shared" si="268"/>
        <v>0</v>
      </c>
      <c r="QP17" s="37">
        <f>SUMIFS('Arrêts médicaux'!$AM$8:$AM$500,'Arrêts médicaux'!$A$8:$A$500,B17,'Arrêts médicaux'!$D$8:$D$500,Salariés!$H$3)</f>
        <v>0</v>
      </c>
      <c r="QQ17" s="37">
        <f>SUMIFS('Arrêts médicaux'!$AM$8:$AM$500,'Arrêts médicaux'!$A$8:$A$500,B17,'Arrêts médicaux'!$D$8:$D$500,Salariés!$H$4)</f>
        <v>0</v>
      </c>
      <c r="QR17" s="38">
        <f t="shared" si="269"/>
        <v>0</v>
      </c>
      <c r="QS17" s="37">
        <f>SUMIFS('Arrêts médicaux'!$AM$8:$AM$500,'Arrêts médicaux'!$A$8:$A$500,B17,'Arrêts médicaux'!$D$8:$D$500,Salariés!$H$5)</f>
        <v>0</v>
      </c>
      <c r="QT17" s="37">
        <f>SUMIFS('Arrêts médicaux'!$AM$8:$AM$500,'Arrêts médicaux'!$A$8:$A$500,B17,'Arrêts médicaux'!$D$8:$D$500,Salariés!$H$6)</f>
        <v>0</v>
      </c>
      <c r="QU17" s="37">
        <f>SUMIFS('Arrêts médicaux'!$AM$8:$AM$500,'Arrêts médicaux'!$A$8:$A$500,B17,'Arrêts médicaux'!$D$8:$D$500,Salariés!$H$7)</f>
        <v>0</v>
      </c>
      <c r="QV17" s="38">
        <f t="shared" si="270"/>
        <v>0</v>
      </c>
      <c r="QW17" s="37">
        <f>SUMIFS('Arrêts médicaux'!$AM$8:$AM$500,'Arrêts médicaux'!$A$8:$A$500,B17,'Arrêts médicaux'!$D$8:$D$500,Salariés!$H$8)</f>
        <v>0</v>
      </c>
      <c r="QX17" s="37">
        <f>SUMIFS('Absences diverses'!$AK$8:$AK$500,'Absences diverses'!$A$8:$A$500,B17,'Absences diverses'!$D$8:$D$500,Salariés!$J$1)</f>
        <v>0</v>
      </c>
      <c r="QY17" s="37">
        <f>SUMIFS('Absences diverses'!$AK$8:$AK$500,'Absences diverses'!$A$8:$A$500,B17,'Absences diverses'!$D$8:$D$500,Salariés!$J$2)</f>
        <v>0</v>
      </c>
      <c r="QZ17" s="37">
        <f>SUMIFS('Absences diverses'!$AK$8:$AK$500,'Absences diverses'!$A$8:$A$500,B17,'Absences diverses'!$D$8:$D$500,Salariés!$J$3)</f>
        <v>0</v>
      </c>
      <c r="RA17" s="37">
        <f>SUMIFS('Absences diverses'!$AK$8:$AK$500,'Absences diverses'!$A$8:$A$500,B17,'Absences diverses'!$D$8:$D$500,Salariés!$J$4)</f>
        <v>0</v>
      </c>
      <c r="RB17" s="37">
        <f>SUMIFS('Arrêts médicaux'!$AN$8:$AN$500,'Arrêts médicaux'!$A$8:$A$500,B17,'Arrêts médicaux'!$D$8:$D$500,Salariés!$H$1)</f>
        <v>0</v>
      </c>
      <c r="RC17" s="37">
        <f>SUMIFS('Arrêts médicaux'!$AN$8:$AN$500,'Arrêts médicaux'!$A$8:$A$500,B17,'Arrêts médicaux'!$D$8:$D$500,Salariés!$H$2)</f>
        <v>0</v>
      </c>
      <c r="RD17" s="38">
        <f t="shared" si="271"/>
        <v>0</v>
      </c>
      <c r="RE17" s="37">
        <f>SUMIFS('Arrêts médicaux'!$AN$8:$AN$500,'Arrêts médicaux'!$A$8:$A$500,B17,'Arrêts médicaux'!$D$8:$D$500,Salariés!$H$3)</f>
        <v>0</v>
      </c>
      <c r="RF17" s="37">
        <f>SUMIFS('Arrêts médicaux'!$AN$8:$AN$500,'Arrêts médicaux'!$A$8:$A$500,B17,'Arrêts médicaux'!$D$8:$D$500,Salariés!$H$4)</f>
        <v>0</v>
      </c>
      <c r="RG17" s="38">
        <f t="shared" si="272"/>
        <v>0</v>
      </c>
      <c r="RH17" s="37">
        <f>SUMIFS('Arrêts médicaux'!$AN$8:$AN$500,'Arrêts médicaux'!$A$8:$A$500,B17,'Arrêts médicaux'!$D$8:$D$500,Salariés!$H$5)</f>
        <v>0</v>
      </c>
      <c r="RI17" s="37">
        <f>SUMIFS('Arrêts médicaux'!$AN$8:$AN$500,'Arrêts médicaux'!$A$8:$A$500,B17,'Arrêts médicaux'!$D$8:$D$500,Salariés!$H$6)</f>
        <v>0</v>
      </c>
      <c r="RJ17" s="37">
        <f>SUMIFS('Arrêts médicaux'!$AN$8:$AN$500,'Arrêts médicaux'!$A$8:$A$500,B17,'Arrêts médicaux'!$D$8:$D$500,Salariés!$H$7)</f>
        <v>0</v>
      </c>
      <c r="RK17" s="38">
        <f t="shared" si="273"/>
        <v>0</v>
      </c>
      <c r="RL17" s="37">
        <f>SUMIFS('Arrêts médicaux'!$AN$8:$AN$500,'Arrêts médicaux'!$A$8:$A$500,B17,'Arrêts médicaux'!$D$8:$D$500,Salariés!$H$8)</f>
        <v>0</v>
      </c>
      <c r="RM17" s="37">
        <f>SUMIFS('Absences diverses'!$AL$8:$AL$500,'Absences diverses'!$A$8:$A$500,B17,'Absences diverses'!$D$8:$D$500,Salariés!$J$1)</f>
        <v>0</v>
      </c>
      <c r="RN17" s="37">
        <f>SUMIFS('Absences diverses'!$AL$8:$AL$500,'Absences diverses'!$A$8:$A$500,B17,'Absences diverses'!$D$8:$D$500,Salariés!$J$2)</f>
        <v>0</v>
      </c>
      <c r="RO17" s="37">
        <f>SUMIFS('Absences diverses'!$AL$8:$AL$500,'Absences diverses'!$A$8:$A$500,B17,'Absences diverses'!$D$8:$D$500,Salariés!$J$3)</f>
        <v>0</v>
      </c>
      <c r="RP17" s="37">
        <f>SUMIFS('Absences diverses'!$AL$8:$AL$500,'Absences diverses'!$A$8:$A$500,B17,'Absences diverses'!$D$8:$D$500,Salariés!$J$4)</f>
        <v>0</v>
      </c>
      <c r="RQ17" s="37">
        <f>SUMIFS('Arrêts médicaux'!$AO$8:$AO$500,'Arrêts médicaux'!$A$8:$A$500,B17,'Arrêts médicaux'!$D$8:$D$500,Salariés!$H$1)</f>
        <v>0</v>
      </c>
      <c r="RR17" s="37">
        <f>SUMIFS('Arrêts médicaux'!$AO$8:$AO$500,'Arrêts médicaux'!$A$8:$A$500,B17,'Arrêts médicaux'!$D$8:$D$500,Salariés!$H$2)</f>
        <v>0</v>
      </c>
      <c r="RS17" s="38">
        <f t="shared" si="274"/>
        <v>0</v>
      </c>
      <c r="RT17" s="37">
        <f>SUMIFS('Arrêts médicaux'!$AO$8:$AO$500,'Arrêts médicaux'!$A$8:$A$500,B17,'Arrêts médicaux'!$D$8:$D$500,Salariés!$H$3)</f>
        <v>0</v>
      </c>
      <c r="RU17" s="37">
        <f>SUMIFS('Arrêts médicaux'!$AO$8:$AO$500,'Arrêts médicaux'!$A$8:$A$500,B17,'Arrêts médicaux'!$D$8:$D$500,Salariés!$H$4)</f>
        <v>0</v>
      </c>
      <c r="RV17" s="38">
        <f t="shared" si="275"/>
        <v>0</v>
      </c>
      <c r="RW17" s="37">
        <f>SUMIFS('Arrêts médicaux'!$AO$8:$AO$500,'Arrêts médicaux'!$A$8:$A$500,B17,'Arrêts médicaux'!$D$8:$D$500,Salariés!$H$5)</f>
        <v>0</v>
      </c>
      <c r="RX17" s="37">
        <f>SUMIFS('Arrêts médicaux'!$AO$8:$AO$500,'Arrêts médicaux'!$A$8:$A$500,B17,'Arrêts médicaux'!$D$8:$D$500,Salariés!$H$6)</f>
        <v>0</v>
      </c>
      <c r="RY17" s="37">
        <f>SUMIFS('Arrêts médicaux'!$AO$8:$AO$500,'Arrêts médicaux'!$A$8:$A$500,B17,'Arrêts médicaux'!$D$8:$D$500,Salariés!$H$7)</f>
        <v>0</v>
      </c>
      <c r="RZ17" s="38">
        <f t="shared" si="276"/>
        <v>0</v>
      </c>
      <c r="SA17" s="37">
        <f>SUMIFS('Arrêts médicaux'!$AO$8:$AO$500,'Arrêts médicaux'!$A$8:$A$500,B17,'Arrêts médicaux'!$D$8:$D$500,Salariés!$H$8)</f>
        <v>0</v>
      </c>
      <c r="SB17" s="37">
        <f>SUMIFS('Absences diverses'!$AM$8:$AM$500,'Absences diverses'!$A$8:$A$500,B17,'Absences diverses'!$D$8:$D$500,Salariés!$J$1)</f>
        <v>0</v>
      </c>
      <c r="SC17" s="37">
        <f>SUMIFS('Absences diverses'!$AM$8:$AM$500,'Absences diverses'!$A$8:$A$500,B17,'Absences diverses'!$D$8:$D$500,Salariés!$J$2)</f>
        <v>0</v>
      </c>
      <c r="SD17" s="37">
        <f>SUMIFS('Absences diverses'!$AM$8:$AM$500,'Absences diverses'!$A$8:$A$500,B17,'Absences diverses'!$D$8:$D$500,Salariés!$J$3)</f>
        <v>0</v>
      </c>
      <c r="SE17" s="37">
        <f>SUMIFS('Absences diverses'!$AM$8:$AM$500,'Absences diverses'!$A$8:$A$500,B17,'Absences diverses'!$D$8:$D$500,Salariés!$J$4)</f>
        <v>0</v>
      </c>
      <c r="SF17" s="37">
        <f>SUMIFS('Arrêts médicaux'!$AP$8:$AP$500,'Arrêts médicaux'!$A$8:$A$500,B17,'Arrêts médicaux'!$D$8:$D$500,Salariés!$H$1)</f>
        <v>0</v>
      </c>
      <c r="SG17" s="37">
        <f>SUMIFS('Arrêts médicaux'!$AP$8:$AP$500,'Arrêts médicaux'!$A$8:$A$500,B17,'Arrêts médicaux'!$D$8:$D$500,Salariés!$H$2)</f>
        <v>0</v>
      </c>
      <c r="SH17" s="38">
        <f t="shared" si="277"/>
        <v>0</v>
      </c>
      <c r="SI17" s="37">
        <f>SUMIFS('Arrêts médicaux'!$AP$8:$AP$500,'Arrêts médicaux'!$A$8:$A$500,B17,'Arrêts médicaux'!$D$8:$D$500,Salariés!$H$3)</f>
        <v>0</v>
      </c>
      <c r="SJ17" s="37">
        <f>SUMIFS('Arrêts médicaux'!$AP$8:$AP$500,'Arrêts médicaux'!$A$8:$A$500,B17,'Arrêts médicaux'!$D$8:$D$500,Salariés!$H$4)</f>
        <v>0</v>
      </c>
      <c r="SK17" s="38">
        <f t="shared" si="278"/>
        <v>0</v>
      </c>
      <c r="SL17" s="37">
        <f>SUMIFS('Arrêts médicaux'!$AP$8:$AP$500,'Arrêts médicaux'!$A$8:$A$500,B17,'Arrêts médicaux'!$D$8:$D$500,Salariés!$H$5)</f>
        <v>0</v>
      </c>
      <c r="SM17" s="37">
        <f>SUMIFS('Arrêts médicaux'!$AP$8:$AP$500,'Arrêts médicaux'!$A$8:$A$500,B17,'Arrêts médicaux'!$D$8:$D$500,Salariés!$H$6)</f>
        <v>0</v>
      </c>
      <c r="SN17" s="37">
        <f>SUMIFS('Arrêts médicaux'!$AP$8:$AP$500,'Arrêts médicaux'!$A$8:$A$500,B17,'Arrêts médicaux'!$D$8:$D$500,Salariés!$H$7)</f>
        <v>0</v>
      </c>
      <c r="SO17" s="38">
        <f t="shared" si="279"/>
        <v>0</v>
      </c>
      <c r="SP17" s="37">
        <f>SUMIFS('Arrêts médicaux'!$AP$8:$AP$500,'Arrêts médicaux'!$A$8:$A$500,B17,'Arrêts médicaux'!$D$8:$D$500,Salariés!$H$8)</f>
        <v>0</v>
      </c>
      <c r="SQ17" s="37">
        <f>SUMIFS('Absences diverses'!$AN$8:$AN$500,'Absences diverses'!$A$8:$A$500,B17,'Absences diverses'!$D$8:$D$500,Salariés!$J$1)</f>
        <v>0</v>
      </c>
      <c r="SR17" s="37">
        <f>SUMIFS('Absences diverses'!$AN$8:$AN$500,'Absences diverses'!$A$8:$A$500,B17,'Absences diverses'!$D$8:$D$500,Salariés!$J$2)</f>
        <v>0</v>
      </c>
      <c r="SS17" s="37">
        <f>SUMIFS('Absences diverses'!$AN$8:$AN$500,'Absences diverses'!$A$8:$A$500,B17,'Absences diverses'!$D$8:$D$500,Salariés!$J$3)</f>
        <v>0</v>
      </c>
      <c r="ST17" s="37">
        <f>SUMIFS('Absences diverses'!$AN$8:$AN$500,'Absences diverses'!$A$8:$A$500,B17,'Absences diverses'!$D$8:$D$500,Salariés!$J$4)</f>
        <v>0</v>
      </c>
      <c r="SU17" s="37">
        <f>SUMIFS('Arrêts médicaux'!$AQ$8:$AQ$500,'Arrêts médicaux'!$A$8:$A$500,B17,'Arrêts médicaux'!$D$8:$D$500,Salariés!$H$1)</f>
        <v>0</v>
      </c>
      <c r="SV17" s="37">
        <f>SUMIFS('Arrêts médicaux'!$AQ$8:$AQ$500,'Arrêts médicaux'!$A$8:$A$500,B17,'Arrêts médicaux'!$D$8:$D$500,Salariés!$H$2)</f>
        <v>0</v>
      </c>
      <c r="SW17" s="38">
        <f t="shared" si="280"/>
        <v>0</v>
      </c>
      <c r="SX17" s="37">
        <f>SUMIFS('Arrêts médicaux'!$AQ$8:$AQ$500,'Arrêts médicaux'!$A$8:$A$500,B17,'Arrêts médicaux'!$D$8:$D$500,Salariés!$H$3)</f>
        <v>0</v>
      </c>
      <c r="SY17" s="37">
        <f>SUMIFS('Arrêts médicaux'!$AQ$8:$AQ$500,'Arrêts médicaux'!$A$8:$A$500,B17,'Arrêts médicaux'!$D$8:$D$500,Salariés!$H$4)</f>
        <v>0</v>
      </c>
      <c r="SZ17" s="38">
        <f t="shared" si="281"/>
        <v>0</v>
      </c>
      <c r="TA17" s="37">
        <f>SUMIFS('Arrêts médicaux'!$AQ$8:$AQ$500,'Arrêts médicaux'!$A$8:$A$500,B17,'Arrêts médicaux'!$D$8:$D$500,Salariés!$H$5)</f>
        <v>0</v>
      </c>
      <c r="TB17" s="37">
        <f>SUMIFS('Arrêts médicaux'!$AQ$8:$AQ$500,'Arrêts médicaux'!$A$8:$A$500,B17,'Arrêts médicaux'!$D$8:$D$500,Salariés!$H$6)</f>
        <v>0</v>
      </c>
      <c r="TC17" s="37">
        <f>SUMIFS('Arrêts médicaux'!$AQ$8:$AQ$500,'Arrêts médicaux'!$A$8:$A$500,B17,'Arrêts médicaux'!$D$8:$D$500,Salariés!$H$7)</f>
        <v>0</v>
      </c>
      <c r="TD17" s="38">
        <f t="shared" si="282"/>
        <v>0</v>
      </c>
      <c r="TE17" s="37">
        <f>SUMIFS('Arrêts médicaux'!$AQ$8:$AQ$500,'Arrêts médicaux'!$A$8:$A$500,B17,'Arrêts médicaux'!$D$8:$D$500,Salariés!$H$8)</f>
        <v>0</v>
      </c>
      <c r="TF17" s="37">
        <f>SUMIFS('Absences diverses'!$AO$8:$AO$500,'Absences diverses'!$A$8:$A$500,B17,'Absences diverses'!$D$8:$D$500,Salariés!$J$1)</f>
        <v>0</v>
      </c>
      <c r="TG17" s="37">
        <f>SUMIFS('Absences diverses'!$AO$8:$AO$500,'Absences diverses'!$A$8:$A$500,B17,'Absences diverses'!$D$8:$D$500,Salariés!$J$2)</f>
        <v>0</v>
      </c>
      <c r="TH17" s="37">
        <f>SUMIFS('Absences diverses'!$AO$8:$AO$500,'Absences diverses'!$A$8:$A$500,B17,'Absences diverses'!$D$8:$D$500,Salariés!$J$3)</f>
        <v>0</v>
      </c>
      <c r="TI17" s="37">
        <f>SUMIFS('Absences diverses'!$AO$8:$AO$500,'Absences diverses'!$A$8:$A$500,B17,'Absences diverses'!$D$8:$D$500,Salariés!$J$4)</f>
        <v>0</v>
      </c>
      <c r="TJ17" s="37">
        <f>SUMIFS('Arrêts médicaux'!$AR$8:$AR$500,'Arrêts médicaux'!$A$8:$A$500,B17,'Arrêts médicaux'!$D$8:$D$500,Salariés!$H$1)</f>
        <v>0</v>
      </c>
      <c r="TK17" s="37">
        <f>SUMIFS('Arrêts médicaux'!$AR$8:$AR$500,'Arrêts médicaux'!$A$8:$A$500,B17,'Arrêts médicaux'!$D$8:$D$500,Salariés!$H$2)</f>
        <v>0</v>
      </c>
      <c r="TL17" s="38">
        <f t="shared" si="283"/>
        <v>0</v>
      </c>
      <c r="TM17" s="37">
        <f>SUMIFS('Arrêts médicaux'!$AR$8:$AR$500,'Arrêts médicaux'!$A$8:$A$500,B17,'Arrêts médicaux'!$D$8:$D$500,Salariés!$H$3)</f>
        <v>0</v>
      </c>
      <c r="TN17" s="37">
        <f>SUMIFS('Arrêts médicaux'!$AR$8:$AR$500,'Arrêts médicaux'!$A$8:$A$500,B17,'Arrêts médicaux'!$D$8:$D$500,Salariés!$H$4)</f>
        <v>0</v>
      </c>
      <c r="TO17" s="38">
        <f t="shared" si="284"/>
        <v>0</v>
      </c>
      <c r="TP17" s="37">
        <f>SUMIFS('Arrêts médicaux'!$AR$8:$AR$500,'Arrêts médicaux'!$A$8:$A$500,B17,'Arrêts médicaux'!$D$8:$D$500,Salariés!$H$5)</f>
        <v>0</v>
      </c>
      <c r="TQ17" s="37">
        <f>SUMIFS('Arrêts médicaux'!$AR$8:$AR$500,'Arrêts médicaux'!$A$8:$A$500,B17,'Arrêts médicaux'!$D$8:$D$500,Salariés!$H$6)</f>
        <v>0</v>
      </c>
      <c r="TR17" s="37">
        <f>SUMIFS('Arrêts médicaux'!$AR$8:$AR$500,'Arrêts médicaux'!$A$8:$A$500,B17,'Arrêts médicaux'!$D$8:$D$500,Salariés!$H$7)</f>
        <v>0</v>
      </c>
      <c r="TS17" s="38">
        <f t="shared" si="285"/>
        <v>0</v>
      </c>
      <c r="TT17" s="37">
        <f>SUMIFS('Arrêts médicaux'!$AR$8:$AR$500,'Arrêts médicaux'!$A$8:$A$500,B17,'Arrêts médicaux'!$D$8:$D$500,Salariés!$H$8)</f>
        <v>0</v>
      </c>
      <c r="TU17" s="37">
        <f>SUMIFS('Absences diverses'!$AP$8:$AP$500,'Absences diverses'!$A$8:$A$500,B17,'Absences diverses'!$D$8:$D$500,Salariés!$J$1)</f>
        <v>0</v>
      </c>
      <c r="TV17" s="37">
        <f>SUMIFS('Absences diverses'!$AP$8:$AP$500,'Absences diverses'!$A$8:$A$500,B17,'Absences diverses'!$D$8:$D$500,Salariés!$J$2)</f>
        <v>0</v>
      </c>
      <c r="TW17" s="37">
        <f>SUMIFS('Absences diverses'!$AP$8:$AP$500,'Absences diverses'!$A$8:$A$500,B17,'Absences diverses'!$D$8:$D$500,Salariés!$J$3)</f>
        <v>0</v>
      </c>
      <c r="TX17" s="37">
        <f>SUMIFS('Absences diverses'!$AP$8:$AP$500,'Absences diverses'!$A$8:$A$500,B17,'Absences diverses'!$D$8:$D$500,Salariés!$J$4)</f>
        <v>0</v>
      </c>
      <c r="TY17" s="37">
        <f>SUMIFS('Arrêts médicaux'!$AS$8:$AS$500,'Arrêts médicaux'!$A$8:$A$500,B17,'Arrêts médicaux'!$D$8:$D$500,Salariés!$H$1)</f>
        <v>0</v>
      </c>
      <c r="TZ17" s="37">
        <f>SUMIFS('Arrêts médicaux'!$AS$8:$AS$500,'Arrêts médicaux'!$A$8:$A$500,B17,'Arrêts médicaux'!$D$8:$D$500,Salariés!$H$2)</f>
        <v>0</v>
      </c>
      <c r="UA17" s="38">
        <f t="shared" si="286"/>
        <v>0</v>
      </c>
      <c r="UB17" s="37">
        <f>SUMIFS('Arrêts médicaux'!$AS$8:$AS$500,'Arrêts médicaux'!$A$8:$A$500,B17,'Arrêts médicaux'!$D$8:$D$500,Salariés!$H$3)</f>
        <v>0</v>
      </c>
      <c r="UC17" s="37">
        <f>SUMIFS('Arrêts médicaux'!$AS$8:$AS$500,'Arrêts médicaux'!$A$8:$A$500,B17,'Arrêts médicaux'!$D$8:$D$500,Salariés!$H$4)</f>
        <v>0</v>
      </c>
      <c r="UD17" s="38">
        <f t="shared" si="287"/>
        <v>0</v>
      </c>
      <c r="UE17" s="37">
        <f>SUMIFS('Arrêts médicaux'!$AS$8:$AS$500,'Arrêts médicaux'!$A$8:$A$500,B17,'Arrêts médicaux'!$D$8:$D$500,Salariés!$H$5)</f>
        <v>0</v>
      </c>
      <c r="UF17" s="37">
        <f>SUMIFS('Arrêts médicaux'!$AS$8:$AS$500,'Arrêts médicaux'!$A$8:$A$500,B17,'Arrêts médicaux'!$D$8:$D$500,Salariés!$H$6)</f>
        <v>0</v>
      </c>
      <c r="UG17" s="37">
        <f>SUMIFS('Arrêts médicaux'!$AS$8:$AS$500,'Arrêts médicaux'!$A$8:$A$500,B17,'Arrêts médicaux'!$D$8:$D$500,Salariés!$H$7)</f>
        <v>0</v>
      </c>
      <c r="UH17" s="38">
        <f t="shared" si="288"/>
        <v>0</v>
      </c>
      <c r="UI17" s="37">
        <f>SUMIFS('Arrêts médicaux'!$AS$8:$AS$500,'Arrêts médicaux'!$A$8:$A$500,B17,'Arrêts médicaux'!$D$8:$D$500,Salariés!$H$8)</f>
        <v>0</v>
      </c>
      <c r="UJ17" s="37">
        <f>SUMIFS('Absences diverses'!$AQ$8:$AQ$500,'Absences diverses'!$A$8:$A$500,B17,'Absences diverses'!$D$8:$D$500,Salariés!$J$1)</f>
        <v>0</v>
      </c>
      <c r="UK17" s="37">
        <f>SUMIFS('Absences diverses'!$AQ$8:$AQ$500,'Absences diverses'!$A$8:$A$500,B17,'Absences diverses'!$D$8:$D$500,Salariés!$J$2)</f>
        <v>0</v>
      </c>
      <c r="UL17" s="37">
        <f>SUMIFS('Absences diverses'!$AQ$8:$AQ$500,'Absences diverses'!$A$8:$A$500,B17,'Absences diverses'!$D$8:$D$500,Salariés!$J$3)</f>
        <v>0</v>
      </c>
      <c r="UM17" s="37">
        <f>SUMIFS('Absences diverses'!$AQ$8:$AQ$500,'Absences diverses'!$A$8:$A$500,B17,'Absences diverses'!$D$8:$D$500,Salariés!$J$4)</f>
        <v>0</v>
      </c>
      <c r="UN17" s="37">
        <f>SUMIFS('Arrêts médicaux'!$AT$8:$AT$500,'Arrêts médicaux'!$A$8:$A$500,B17,'Arrêts médicaux'!$D$8:$D$500,Salariés!$H$1)</f>
        <v>0</v>
      </c>
      <c r="UO17" s="37">
        <f>SUMIFS('Arrêts médicaux'!$AT$8:$AT$500,'Arrêts médicaux'!$A$8:$A$500,B17,'Arrêts médicaux'!$D$8:$D$500,Salariés!$H$2)</f>
        <v>0</v>
      </c>
      <c r="UP17" s="38">
        <f t="shared" si="289"/>
        <v>0</v>
      </c>
      <c r="UQ17" s="37">
        <f>SUMIFS('Arrêts médicaux'!$AT$8:$AT$500,'Arrêts médicaux'!$A$8:$A$500,B17,'Arrêts médicaux'!$D$8:$D$500,Salariés!$H$3)</f>
        <v>0</v>
      </c>
      <c r="UR17" s="37">
        <f>SUMIFS('Arrêts médicaux'!$AT$8:$AT$500,'Arrêts médicaux'!$A$8:$A$500,B17,'Arrêts médicaux'!$D$8:$D$500,Salariés!$H$4)</f>
        <v>0</v>
      </c>
      <c r="US17" s="38">
        <f t="shared" si="290"/>
        <v>0</v>
      </c>
      <c r="UT17" s="37">
        <f>SUMIFS('Arrêts médicaux'!$AT$8:$AT$500,'Arrêts médicaux'!$A$8:$A$500,B17,'Arrêts médicaux'!$D$8:$D$500,Salariés!$H$5)</f>
        <v>0</v>
      </c>
      <c r="UU17" s="37">
        <f>SUMIFS('Arrêts médicaux'!$AT$8:$AT$500,'Arrêts médicaux'!$A$8:$A$500,B17,'Arrêts médicaux'!$D$8:$D$500,Salariés!$H$6)</f>
        <v>0</v>
      </c>
      <c r="UV17" s="37">
        <f>SUMIFS('Arrêts médicaux'!$AT$8:$AT$500,'Arrêts médicaux'!$A$8:$A$500,B17,'Arrêts médicaux'!$D$8:$D$500,Salariés!$H$7)</f>
        <v>0</v>
      </c>
      <c r="UW17" s="38">
        <f t="shared" si="291"/>
        <v>0</v>
      </c>
      <c r="UX17" s="37">
        <f>SUMIFS('Arrêts médicaux'!$AT$8:$AT$500,'Arrêts médicaux'!$A$8:$A$500,B17,'Arrêts médicaux'!$D$8:$D$500,Salariés!$H$8)</f>
        <v>0</v>
      </c>
      <c r="UY17" s="37">
        <f>SUMIFS('Absences diverses'!$AR$8:$AR$500,'Absences diverses'!$A$8:$A$500,B17,'Absences diverses'!$D$8:$D$500,Salariés!$J$1)</f>
        <v>0</v>
      </c>
      <c r="UZ17" s="37">
        <f>SUMIFS('Absences diverses'!$AR$8:$AR$500,'Absences diverses'!$A$8:$A$500,B17,'Absences diverses'!$D$8:$D$500,Salariés!$J$2)</f>
        <v>0</v>
      </c>
      <c r="VA17" s="37">
        <f>SUMIFS('Absences diverses'!$AR$8:$AR$500,'Absences diverses'!$A$8:$A$500,B17,'Absences diverses'!$D$8:$D$500,Salariés!$J$3)</f>
        <v>0</v>
      </c>
      <c r="VB17" s="37">
        <f>SUMIFS('Absences diverses'!$AR$8:$AR$500,'Absences diverses'!$A$8:$A$500,B17,'Absences diverses'!$D$8:$D$500,Salariés!$J$4)</f>
        <v>0</v>
      </c>
      <c r="VC17" s="37">
        <f>SUMIFS('Arrêts médicaux'!$AU$8:$AU$500,'Arrêts médicaux'!$A$8:$A$500,B17,'Arrêts médicaux'!$D$8:$D$500,Salariés!$H$1)</f>
        <v>0</v>
      </c>
      <c r="VD17" s="37">
        <f>SUMIFS('Arrêts médicaux'!$AU$8:$AU$500,'Arrêts médicaux'!$A$8:$A$500,B17,'Arrêts médicaux'!$D$8:$D$500,Salariés!$H$2)</f>
        <v>0</v>
      </c>
      <c r="VE17" s="38">
        <f t="shared" si="292"/>
        <v>0</v>
      </c>
      <c r="VF17" s="37">
        <f>SUMIFS('Arrêts médicaux'!$AU$8:$AU$500,'Arrêts médicaux'!$A$8:$A$500,B17,'Arrêts médicaux'!$D$8:$D$500,Salariés!$H$3)</f>
        <v>0</v>
      </c>
      <c r="VG17" s="37">
        <f>SUMIFS('Arrêts médicaux'!$AU$8:$AU$500,'Arrêts médicaux'!$A$8:$A$500,B17,'Arrêts médicaux'!$D$8:$D$500,Salariés!$H$4)</f>
        <v>0</v>
      </c>
      <c r="VH17" s="38">
        <f t="shared" si="293"/>
        <v>0</v>
      </c>
      <c r="VI17" s="37">
        <f>SUMIFS('Arrêts médicaux'!$AU$8:$AU$500,'Arrêts médicaux'!$A$8:$A$500,B17,'Arrêts médicaux'!$D$8:$D$500,Salariés!$H$5)</f>
        <v>0</v>
      </c>
      <c r="VJ17" s="37">
        <f>SUMIFS('Arrêts médicaux'!$AU$8:$AU$500,'Arrêts médicaux'!$A$8:$A$500,B17,'Arrêts médicaux'!$D$8:$D$500,Salariés!$H$6)</f>
        <v>0</v>
      </c>
      <c r="VK17" s="37">
        <f>SUMIFS('Arrêts médicaux'!$AU$8:$AU$500,'Arrêts médicaux'!$A$8:$A$500,B17,'Arrêts médicaux'!$D$8:$D$500,Salariés!$H$7)</f>
        <v>0</v>
      </c>
      <c r="VL17" s="38">
        <f t="shared" si="294"/>
        <v>0</v>
      </c>
      <c r="VM17" s="37">
        <f>SUMIFS('Arrêts médicaux'!$AU$8:$AU$500,'Arrêts médicaux'!$A$8:$A$500,B17,'Arrêts médicaux'!$D$8:$D$500,Salariés!$H$8)</f>
        <v>0</v>
      </c>
      <c r="VN17" s="37">
        <f>SUMIFS('Absences diverses'!$AS$8:$AS$500,'Absences diverses'!$A$8:$A$500,B17,'Absences diverses'!$D$8:$D$500,Salariés!$J$1)</f>
        <v>0</v>
      </c>
      <c r="VO17" s="37">
        <f>SUMIFS('Absences diverses'!$AS$8:$AS$500,'Absences diverses'!$A$8:$A$500,B17,'Absences diverses'!$D$8:$D$500,Salariés!$J$2)</f>
        <v>0</v>
      </c>
      <c r="VP17" s="37">
        <f>SUMIFS('Absences diverses'!$AS$8:$AS$500,'Absences diverses'!$A$8:$A$500,B17,'Absences diverses'!$D$8:$D$500,Salariés!$J$3)</f>
        <v>0</v>
      </c>
      <c r="VQ17" s="37">
        <f>SUMIFS('Absences diverses'!$AS$8:$AS$500,'Absences diverses'!$A$8:$A$500,B17,'Absences diverses'!$D$8:$D$500,Salariés!$J$4)</f>
        <v>0</v>
      </c>
      <c r="VR17" s="37">
        <f>SUMIFS('Arrêts médicaux'!$AV$8:$AV$500,'Arrêts médicaux'!$A$8:$A$500,B17,'Arrêts médicaux'!$D$8:$D$500,Salariés!$H$1)</f>
        <v>0</v>
      </c>
      <c r="VS17" s="37">
        <f>SUMIFS('Arrêts médicaux'!$AV$8:$AV$500,'Arrêts médicaux'!$A$8:$A$500,B17,'Arrêts médicaux'!$D$8:$D$500,Salariés!$H$2)</f>
        <v>0</v>
      </c>
      <c r="VT17" s="38">
        <f t="shared" si="295"/>
        <v>0</v>
      </c>
      <c r="VU17" s="37">
        <f>SUMIFS('Arrêts médicaux'!$AV$8:$AV$500,'Arrêts médicaux'!$A$8:$A$500,B17,'Arrêts médicaux'!$D$8:$D$500,Salariés!$H$3)</f>
        <v>0</v>
      </c>
      <c r="VV17" s="37">
        <f>SUMIFS('Arrêts médicaux'!$AV$8:$AV$500,'Arrêts médicaux'!$A$8:$A$500,B17,'Arrêts médicaux'!$D$8:$D$500,Salariés!$H$4)</f>
        <v>0</v>
      </c>
      <c r="VW17" s="38">
        <f t="shared" si="296"/>
        <v>0</v>
      </c>
      <c r="VX17" s="37">
        <f>SUMIFS('Arrêts médicaux'!$AV$8:$AV$500,'Arrêts médicaux'!$A$8:$A$500,B17,'Arrêts médicaux'!$D$8:$D$500,Salariés!$H$5)</f>
        <v>0</v>
      </c>
      <c r="VY17" s="37">
        <f>SUMIFS('Arrêts médicaux'!$AV$8:$AV$500,'Arrêts médicaux'!$A$8:$A$500,B17,'Arrêts médicaux'!$D$8:$D$500,Salariés!$H$6)</f>
        <v>0</v>
      </c>
      <c r="VZ17" s="37">
        <f>SUMIFS('Arrêts médicaux'!$AV$8:$AV$500,'Arrêts médicaux'!$A$8:$A$500,B17,'Arrêts médicaux'!$D$8:$D$500,Salariés!$H$7)</f>
        <v>0</v>
      </c>
      <c r="WA17" s="38">
        <f t="shared" si="297"/>
        <v>0</v>
      </c>
      <c r="WB17" s="37">
        <f>SUMIFS('Arrêts médicaux'!$AV$8:$AV$500,'Arrêts médicaux'!$A$8:$A$500,B17,'Arrêts médicaux'!$D$8:$D$500,Salariés!$H$8)</f>
        <v>0</v>
      </c>
      <c r="WC17" s="37">
        <f>SUMIFS('Absences diverses'!$AT$8:$AT$500,'Absences diverses'!$A$8:$A$500,B17,'Absences diverses'!$D$8:$D$500,Salariés!$J$1)</f>
        <v>0</v>
      </c>
      <c r="WD17" s="37">
        <f>SUMIFS('Absences diverses'!$AT$8:$AT$500,'Absences diverses'!$A$8:$A$500,B17,'Absences diverses'!$D$8:$D$500,Salariés!$J$2)</f>
        <v>0</v>
      </c>
      <c r="WE17" s="37">
        <f>SUMIFS('Absences diverses'!$AT$8:$AT$500,'Absences diverses'!$A$8:$A$500,B17,'Absences diverses'!$D$8:$D$500,Salariés!$J$3)</f>
        <v>0</v>
      </c>
      <c r="WF17" s="37">
        <f>SUMIFS('Absences diverses'!$AT$8:$AT$500,'Absences diverses'!$A$8:$A$500,B17,'Absences diverses'!$D$8:$D$500,Salariés!$J$4)</f>
        <v>0</v>
      </c>
      <c r="WG17" s="37">
        <f>SUMIFS('Arrêts médicaux'!$AW$8:$AW$500,'Arrêts médicaux'!$A$8:$A$500,B17,'Arrêts médicaux'!$D$8:$D$500,Salariés!$H$1)</f>
        <v>0</v>
      </c>
      <c r="WH17" s="37">
        <f>SUMIFS('Arrêts médicaux'!$AW$8:$AW$500,'Arrêts médicaux'!$A$8:$A$500,B17,'Arrêts médicaux'!$D$8:$D$500,Salariés!$H$2)</f>
        <v>0</v>
      </c>
      <c r="WI17" s="38">
        <f t="shared" si="298"/>
        <v>0</v>
      </c>
      <c r="WJ17" s="37">
        <f>SUMIFS('Arrêts médicaux'!$AW$8:$AW$500,'Arrêts médicaux'!$A$8:$A$500,B17,'Arrêts médicaux'!$D$8:$D$500,Salariés!$H$3)</f>
        <v>0</v>
      </c>
      <c r="WK17" s="37">
        <f>SUMIFS('Arrêts médicaux'!$AW$8:$AW$500,'Arrêts médicaux'!$A$8:$A$500,B17,'Arrêts médicaux'!$D$8:$D$500,Salariés!$H$4)</f>
        <v>0</v>
      </c>
      <c r="WL17" s="38">
        <f t="shared" si="299"/>
        <v>0</v>
      </c>
      <c r="WM17" s="37">
        <f>SUMIFS('Arrêts médicaux'!$AW$8:$AW$500,'Arrêts médicaux'!$A$8:$A$500,B17,'Arrêts médicaux'!$D$8:$D$500,Salariés!$H$5)</f>
        <v>0</v>
      </c>
      <c r="WN17" s="37">
        <f>SUMIFS('Arrêts médicaux'!$AW$8:$AW$500,'Arrêts médicaux'!$A$8:$A$500,B17,'Arrêts médicaux'!$D$8:$D$500,Salariés!$H$6)</f>
        <v>0</v>
      </c>
      <c r="WO17" s="37">
        <f>SUMIFS('Arrêts médicaux'!$AW$8:$AW$500,'Arrêts médicaux'!$A$8:$A$500,B17,'Arrêts médicaux'!$D$8:$D$500,Salariés!$H$7)</f>
        <v>0</v>
      </c>
      <c r="WP17" s="38">
        <f t="shared" si="300"/>
        <v>0</v>
      </c>
      <c r="WQ17" s="37">
        <f>SUMIFS('Arrêts médicaux'!$AW$8:$AW$500,'Arrêts médicaux'!$A$8:$A$500,B17,'Arrêts médicaux'!$D$8:$D$500,Salariés!$H$8)</f>
        <v>0</v>
      </c>
      <c r="WR17" s="37">
        <f>SUMIFS('Absences diverses'!$AU$8:$AU$500,'Absences diverses'!$A$8:$A$500,B17,'Absences diverses'!$D$8:$D$500,Salariés!$J$1)</f>
        <v>0</v>
      </c>
      <c r="WS17" s="37">
        <f>SUMIFS('Absences diverses'!$AU$8:$AU$500,'Absences diverses'!$A$8:$A$500,B17,'Absences diverses'!$D$8:$D$500,Salariés!$J$2)</f>
        <v>0</v>
      </c>
      <c r="WT17" s="37">
        <f>SUMIFS('Absences diverses'!$AU$8:$AU$500,'Absences diverses'!$A$8:$A$500,B17,'Absences diverses'!$D$8:$D$500,Salariés!$J$3)</f>
        <v>0</v>
      </c>
      <c r="WU17" s="37">
        <f>SUMIFS('Absences diverses'!$AU$8:$AU$500,'Absences diverses'!$A$8:$A$500,B17,'Absences diverses'!$D$8:$D$500,Salariés!$J$4)</f>
        <v>0</v>
      </c>
      <c r="WV17" s="37">
        <f>SUMIFS('Arrêts médicaux'!$AX$8:$AX$500,'Arrêts médicaux'!$A$8:$A$500,B17,'Arrêts médicaux'!$D$8:$D$500,Salariés!$H$1)</f>
        <v>0</v>
      </c>
      <c r="WW17" s="37">
        <f>SUMIFS('Arrêts médicaux'!$AX$8:$AX$500,'Arrêts médicaux'!$A$8:$A$500,B17,'Arrêts médicaux'!$D$8:$D$500,Salariés!$H$2)</f>
        <v>0</v>
      </c>
      <c r="WX17" s="38">
        <f t="shared" si="301"/>
        <v>0</v>
      </c>
      <c r="WY17" s="37">
        <f>SUMIFS('Arrêts médicaux'!$AX$8:$AX$500,'Arrêts médicaux'!$A$8:$A$500,B17,'Arrêts médicaux'!$D$8:$D$500,Salariés!$H$3)</f>
        <v>0</v>
      </c>
      <c r="WZ17" s="37">
        <f>SUMIFS('Arrêts médicaux'!$AX$8:$AX$500,'Arrêts médicaux'!$A$8:$A$500,B17,'Arrêts médicaux'!$D$8:$D$500,Salariés!$H$4)</f>
        <v>0</v>
      </c>
      <c r="XA17" s="38">
        <f t="shared" si="302"/>
        <v>0</v>
      </c>
      <c r="XB17" s="37">
        <f>SUMIFS('Arrêts médicaux'!$AX$8:$AX$500,'Arrêts médicaux'!$A$8:$A$500,B17,'Arrêts médicaux'!$D$8:$D$500,Salariés!$H$5)</f>
        <v>0</v>
      </c>
      <c r="XC17" s="37">
        <f>SUMIFS('Arrêts médicaux'!$AX$8:$AX$500,'Arrêts médicaux'!$A$8:$A$500,B17,'Arrêts médicaux'!$D$8:$D$500,Salariés!$H$6)</f>
        <v>0</v>
      </c>
      <c r="XD17" s="37">
        <f>SUMIFS('Arrêts médicaux'!$AX$8:$AX$500,'Arrêts médicaux'!$A$8:$A$500,B17,'Arrêts médicaux'!$D$8:$D$500,Salariés!$H$7)</f>
        <v>0</v>
      </c>
      <c r="XE17" s="38">
        <f t="shared" si="303"/>
        <v>0</v>
      </c>
      <c r="XF17" s="37">
        <f>SUMIFS('Arrêts médicaux'!$AX$8:$AX$500,'Arrêts médicaux'!$A$8:$A$500,B17,'Arrêts médicaux'!$D$8:$D$500,Salariés!$H$8)</f>
        <v>0</v>
      </c>
      <c r="XG17" s="37">
        <f>SUMIFS('Absences diverses'!$AV$8:$AV$500,'Absences diverses'!$A$8:$A$500,B17,'Absences diverses'!$D$8:$D$500,Salariés!$J$1)</f>
        <v>0</v>
      </c>
      <c r="XH17" s="37">
        <f>SUMIFS('Absences diverses'!$AV$8:$AV$500,'Absences diverses'!$A$8:$A$500,B17,'Absences diverses'!$D$8:$D$500,Salariés!$J$2)</f>
        <v>0</v>
      </c>
      <c r="XI17" s="37">
        <f>SUMIFS('Absences diverses'!$AV$8:$AV$500,'Absences diverses'!$A$8:$A$500,B17,'Absences diverses'!$D$8:$D$500,Salariés!$J$3)</f>
        <v>0</v>
      </c>
      <c r="XJ17" s="37">
        <f>SUMIFS('Absences diverses'!$AV$8:$AV$500,'Absences diverses'!$A$8:$A$500,B17,'Absences diverses'!$D$8:$D$500,Salariés!$J$4)</f>
        <v>0</v>
      </c>
      <c r="XK17" s="37">
        <f>SUMIFS('Arrêts médicaux'!$AY$8:$AY$500,'Arrêts médicaux'!$A$8:$A$500,B17,'Arrêts médicaux'!$D$8:$D$500,Salariés!$H$1)</f>
        <v>0</v>
      </c>
      <c r="XL17" s="37">
        <f>SUMIFS('Arrêts médicaux'!$AY$8:$AY$500,'Arrêts médicaux'!$A$8:$A$500,B17,'Arrêts médicaux'!$D$8:$D$500,Salariés!$H$2)</f>
        <v>0</v>
      </c>
      <c r="XM17" s="38">
        <f t="shared" si="304"/>
        <v>0</v>
      </c>
      <c r="XN17" s="37">
        <f>SUMIFS('Arrêts médicaux'!$AY$8:$AY$500,'Arrêts médicaux'!$A$8:$A$500,B17,'Arrêts médicaux'!$D$8:$D$500,Salariés!$H$3)</f>
        <v>0</v>
      </c>
      <c r="XO17" s="37">
        <f>SUMIFS('Arrêts médicaux'!$AY$8:$AY$500,'Arrêts médicaux'!$A$8:$A$500,B17,'Arrêts médicaux'!$D$8:$D$500,Salariés!$H$4)</f>
        <v>0</v>
      </c>
      <c r="XP17" s="38">
        <f t="shared" si="305"/>
        <v>0</v>
      </c>
      <c r="XQ17" s="37">
        <f>SUMIFS('Arrêts médicaux'!$AY$8:$AY$500,'Arrêts médicaux'!$A$8:$A$500,B17,'Arrêts médicaux'!$D$8:$D$500,Salariés!$H$5)</f>
        <v>0</v>
      </c>
      <c r="XR17" s="37">
        <f>SUMIFS('Arrêts médicaux'!$AY$8:$AY$500,'Arrêts médicaux'!$A$8:$A$500,B17,'Arrêts médicaux'!$D$8:$D$500,Salariés!$H$6)</f>
        <v>0</v>
      </c>
      <c r="XS17" s="37">
        <f>SUMIFS('Arrêts médicaux'!$AY$8:$AY$500,'Arrêts médicaux'!$A$8:$A$500,B17,'Arrêts médicaux'!$D$8:$D$500,Salariés!$H$7)</f>
        <v>0</v>
      </c>
      <c r="XT17" s="38">
        <f t="shared" si="306"/>
        <v>0</v>
      </c>
      <c r="XU17" s="37">
        <f>SUMIFS('Arrêts médicaux'!$AY$8:$AY$500,'Arrêts médicaux'!$A$8:$A$500,B17,'Arrêts médicaux'!$D$8:$D$500,Salariés!$H$8)</f>
        <v>0</v>
      </c>
      <c r="XV17" s="37">
        <f>SUMIFS('Absences diverses'!$AW$8:$AW$500,'Absences diverses'!$A$8:$A$500,B17,'Absences diverses'!$D$8:$D$500,Salariés!$J$1)</f>
        <v>0</v>
      </c>
      <c r="XW17" s="37">
        <f>SUMIFS('Absences diverses'!$AW$8:$AW$500,'Absences diverses'!$A$8:$A$500,B17,'Absences diverses'!$D$8:$D$500,Salariés!$J$2)</f>
        <v>0</v>
      </c>
      <c r="XX17" s="37">
        <f>SUMIFS('Absences diverses'!$AW$8:$AW$500,'Absences diverses'!$A$8:$A$500,B17,'Absences diverses'!$D$8:$D$500,Salariés!$J$3)</f>
        <v>0</v>
      </c>
      <c r="XY17" s="37">
        <f>SUMIFS('Absences diverses'!$AW$8:$AW$500,'Absences diverses'!$A$8:$A$500,B17,'Absences diverses'!$D$8:$D$500,Salariés!$J$4)</f>
        <v>0</v>
      </c>
      <c r="XZ17" s="37">
        <f>SUMIFS('Arrêts médicaux'!$AZ$8:$AZ$500,'Arrêts médicaux'!$A$8:$A$500,B17,'Arrêts médicaux'!$D$8:$D$500,Salariés!$H$1)</f>
        <v>0</v>
      </c>
      <c r="YA17" s="37">
        <f>SUMIFS('Arrêts médicaux'!$AZ$8:$AZ$500,'Arrêts médicaux'!$A$8:$A$500,B17,'Arrêts médicaux'!$D$8:$D$500,Salariés!$H$2)</f>
        <v>0</v>
      </c>
      <c r="YB17" s="38">
        <f t="shared" si="307"/>
        <v>0</v>
      </c>
      <c r="YC17" s="37">
        <f>SUMIFS('Arrêts médicaux'!$AZ$8:$AZ$500,'Arrêts médicaux'!$A$8:$A$500,B17,'Arrêts médicaux'!$D$8:$D$500,Salariés!$H$3)</f>
        <v>0</v>
      </c>
      <c r="YD17" s="37">
        <f>SUMIFS('Arrêts médicaux'!$AZ$8:$AZ$500,'Arrêts médicaux'!$A$8:$A$500,B17,'Arrêts médicaux'!$D$8:$D$500,Salariés!$H$4)</f>
        <v>0</v>
      </c>
      <c r="YE17" s="38">
        <f t="shared" si="308"/>
        <v>0</v>
      </c>
      <c r="YF17" s="37">
        <f>SUMIFS('Arrêts médicaux'!$AZ$8:$AZ$500,'Arrêts médicaux'!$A$8:$A$500,B17,'Arrêts médicaux'!$D$8:$D$500,Salariés!$H$5)</f>
        <v>0</v>
      </c>
      <c r="YG17" s="37">
        <f>SUMIFS('Arrêts médicaux'!$AZ$8:$AZ$500,'Arrêts médicaux'!$A$8:$A$500,B17,'Arrêts médicaux'!$D$8:$D$500,Salariés!$H$6)</f>
        <v>0</v>
      </c>
      <c r="YH17" s="37">
        <f>SUMIFS('Arrêts médicaux'!$AZ$8:$AZ$500,'Arrêts médicaux'!$A$8:$A$500,B17,'Arrêts médicaux'!$D$8:$D$500,Salariés!$H$7)</f>
        <v>0</v>
      </c>
      <c r="YI17" s="38">
        <f t="shared" si="309"/>
        <v>0</v>
      </c>
      <c r="YJ17" s="37">
        <f>SUMIFS('Arrêts médicaux'!$AZ$8:$AZ$500,'Arrêts médicaux'!$A$8:$A$500,B17,'Arrêts médicaux'!$D$8:$D$500,Salariés!$H$8)</f>
        <v>0</v>
      </c>
      <c r="YK17" s="37">
        <f>SUMIFS('Absences diverses'!$AX$8:$AX$500,'Absences diverses'!$A$8:$A$500,B17,'Absences diverses'!$D$8:$D$500,Salariés!$J$1)</f>
        <v>0</v>
      </c>
      <c r="YL17" s="37">
        <f>SUMIFS('Absences diverses'!$AX$8:$AX$500,'Absences diverses'!$A$8:$A$500,B17,'Absences diverses'!$D$8:$D$500,Salariés!$J$2)</f>
        <v>0</v>
      </c>
      <c r="YM17" s="37">
        <f>SUMIFS('Absences diverses'!$AX$8:$AX$500,'Absences diverses'!$A$8:$A$500,B17,'Absences diverses'!$D$8:$D$500,Salariés!$J$3)</f>
        <v>0</v>
      </c>
      <c r="YN17" s="37">
        <f>SUMIFS('Absences diverses'!$AX$8:$AX$500,'Absences diverses'!$A$8:$A$500,B17,'Absences diverses'!$D$8:$D$500,Salariés!$J$4)</f>
        <v>0</v>
      </c>
      <c r="YO17" s="37">
        <f>SUMIFS('Arrêts médicaux'!$BA$8:$BA$500,'Arrêts médicaux'!$A$8:$A$500,B17,'Arrêts médicaux'!$D$8:$D$500,Salariés!$H$1)</f>
        <v>0</v>
      </c>
      <c r="YP17" s="37">
        <f>SUMIFS('Arrêts médicaux'!$BA$8:$BA$500,'Arrêts médicaux'!$A$8:$A$500,B17,'Arrêts médicaux'!$D$8:$D$500,Salariés!$H$2)</f>
        <v>0</v>
      </c>
      <c r="YQ17" s="38">
        <f t="shared" si="310"/>
        <v>0</v>
      </c>
      <c r="YR17" s="37">
        <f>SUMIFS('Arrêts médicaux'!$BA$8:$BA$500,'Arrêts médicaux'!$A$8:$A$500,B17,'Arrêts médicaux'!$D$8:$D$500,Salariés!$H$3)</f>
        <v>0</v>
      </c>
      <c r="YS17" s="37">
        <f>SUMIFS('Arrêts médicaux'!$BA$8:$BA$500,'Arrêts médicaux'!$A$8:$A$500,B17,'Arrêts médicaux'!$D$8:$D$500,Salariés!$H$4)</f>
        <v>0</v>
      </c>
      <c r="YT17" s="38">
        <f t="shared" si="311"/>
        <v>0</v>
      </c>
      <c r="YU17" s="37">
        <f>SUMIFS('Arrêts médicaux'!$BA$8:$BA$500,'Arrêts médicaux'!$A$8:$A$500,B17,'Arrêts médicaux'!$D$8:$D$500,Salariés!$H$5)</f>
        <v>0</v>
      </c>
      <c r="YV17" s="37">
        <f>SUMIFS('Arrêts médicaux'!$BA$8:$BA$500,'Arrêts médicaux'!$A$8:$A$500,B17,'Arrêts médicaux'!$D$8:$D$500,Salariés!$H$6)</f>
        <v>0</v>
      </c>
      <c r="YW17" s="37">
        <f>SUMIFS('Arrêts médicaux'!$BA$8:$BA$500,'Arrêts médicaux'!$A$8:$A$500,B17,'Arrêts médicaux'!$D$8:$D$500,Salariés!$H$7)</f>
        <v>0</v>
      </c>
      <c r="YX17" s="38">
        <f t="shared" si="312"/>
        <v>0</v>
      </c>
      <c r="YY17" s="37">
        <f>SUMIFS('Arrêts médicaux'!$BA$8:$BA$500,'Arrêts médicaux'!$A$8:$A$500,B17,'Arrêts médicaux'!$D$8:$D$500,Salariés!$H$8)</f>
        <v>0</v>
      </c>
      <c r="YZ17" s="37">
        <f>SUMIFS('Absences diverses'!$AY$8:$AY$500,'Absences diverses'!$A$8:$A$500,B17,'Absences diverses'!$D$8:$D$500,Salariés!$J$1)</f>
        <v>0</v>
      </c>
      <c r="ZA17" s="37">
        <f>SUMIFS('Absences diverses'!$AY$8:$AY$500,'Absences diverses'!$A$8:$A$500,B17,'Absences diverses'!$D$8:$D$500,Salariés!$J$2)</f>
        <v>0</v>
      </c>
      <c r="ZB17" s="37">
        <f>SUMIFS('Absences diverses'!$AY$8:$AY$500,'Absences diverses'!$A$8:$A$500,B17,'Absences diverses'!$D$8:$D$500,Salariés!$J$3)</f>
        <v>0</v>
      </c>
      <c r="ZC17" s="37">
        <f>SUMIFS('Absences diverses'!$AY$8:$AY$500,'Absences diverses'!$A$8:$A$500,B17,'Absences diverses'!$D$8:$D$500,Salariés!$J$4)</f>
        <v>0</v>
      </c>
      <c r="ZD17" s="37">
        <f>SUMIFS('Arrêts médicaux'!$BB$8:$BB$500,'Arrêts médicaux'!$A$8:$A$500,B17,'Arrêts médicaux'!$D$8:$D$500,Salariés!$H$1)</f>
        <v>0</v>
      </c>
      <c r="ZE17" s="37">
        <f>SUMIFS('Arrêts médicaux'!$BB$8:$BB$500,'Arrêts médicaux'!$A$8:$A$500,B17,'Arrêts médicaux'!$D$8:$D$500,Salariés!$H$2)</f>
        <v>0</v>
      </c>
      <c r="ZF17" s="38">
        <f t="shared" si="313"/>
        <v>0</v>
      </c>
      <c r="ZG17" s="37">
        <f>SUMIFS('Arrêts médicaux'!$BB$8:$BB$500,'Arrêts médicaux'!$A$8:$A$500,B17,'Arrêts médicaux'!$D$8:$D$500,Salariés!$H$3)</f>
        <v>0</v>
      </c>
      <c r="ZH17" s="37">
        <f>SUMIFS('Arrêts médicaux'!$BB$8:$BB$500,'Arrêts médicaux'!$A$8:$A$500,B17,'Arrêts médicaux'!$D$8:$D$500,Salariés!$H$4)</f>
        <v>0</v>
      </c>
      <c r="ZI17" s="38">
        <f t="shared" si="314"/>
        <v>0</v>
      </c>
      <c r="ZJ17" s="37">
        <f>SUMIFS('Arrêts médicaux'!$BB$8:$BB$500,'Arrêts médicaux'!$A$8:$A$500,B17,'Arrêts médicaux'!$D$8:$D$500,Salariés!$H$5)</f>
        <v>0</v>
      </c>
      <c r="ZK17" s="37">
        <f>SUMIFS('Arrêts médicaux'!$BB$8:$BB$500,'Arrêts médicaux'!$A$8:$A$500,B17,'Arrêts médicaux'!$D$8:$D$500,Salariés!$H$6)</f>
        <v>0</v>
      </c>
      <c r="ZL17" s="37">
        <f>SUMIFS('Arrêts médicaux'!$BB$8:$BB$500,'Arrêts médicaux'!$A$8:$A$500,B17,'Arrêts médicaux'!$D$8:$D$500,Salariés!$H$7)</f>
        <v>0</v>
      </c>
      <c r="ZM17" s="38">
        <f t="shared" si="315"/>
        <v>0</v>
      </c>
      <c r="ZN17" s="37">
        <f>SUMIFS('Arrêts médicaux'!$BB$8:$BB$500,'Arrêts médicaux'!$A$8:$A$500,B17,'Arrêts médicaux'!$D$8:$D$500,Salariés!$H$8)</f>
        <v>0</v>
      </c>
      <c r="ZO17" s="37">
        <f>SUMIFS('Absences diverses'!$AZ$8:$AZ$500,'Absences diverses'!$A$8:$A$500,B17,'Absences diverses'!$D$8:$D$500,Salariés!$J$1)</f>
        <v>0</v>
      </c>
      <c r="ZP17" s="37">
        <f>SUMIFS('Absences diverses'!$AZ$8:$AZ$500,'Absences diverses'!$A$8:$A$500,B17,'Absences diverses'!$D$8:$D$500,Salariés!$J$2)</f>
        <v>0</v>
      </c>
      <c r="ZQ17" s="37">
        <f>SUMIFS('Absences diverses'!$AZ$8:$AZ$500,'Absences diverses'!$A$8:$A$500,B17,'Absences diverses'!$D$8:$D$500,Salariés!$J$3)</f>
        <v>0</v>
      </c>
      <c r="ZR17" s="37">
        <f>SUMIFS('Absences diverses'!$AZ$8:$AZ$500,'Absences diverses'!$A$8:$A$500,B17,'Absences diverses'!$D$8:$D$500,Salariés!$J$4)</f>
        <v>0</v>
      </c>
      <c r="ZS17" s="37">
        <f>SUMIFS('Arrêts médicaux'!$BC$8:$BC$500,'Arrêts médicaux'!$A$8:$A$500,B17,'Arrêts médicaux'!$D$8:$D$500,Salariés!$H$1)</f>
        <v>0</v>
      </c>
      <c r="ZT17" s="37">
        <f>SUMIFS('Arrêts médicaux'!$BC$8:$BC$500,'Arrêts médicaux'!$A$8:$A$500,B17,'Arrêts médicaux'!$D$8:$D$500,Salariés!$H$2)</f>
        <v>0</v>
      </c>
      <c r="ZU17" s="38">
        <f t="shared" si="316"/>
        <v>0</v>
      </c>
      <c r="ZV17" s="37">
        <f>SUMIFS('Arrêts médicaux'!$BC$8:$BC$500,'Arrêts médicaux'!$A$8:$A$500,B17,'Arrêts médicaux'!$D$8:$D$500,Salariés!$H$3)</f>
        <v>0</v>
      </c>
      <c r="ZW17" s="37">
        <f>SUMIFS('Arrêts médicaux'!$BC$8:$BC$500,'Arrêts médicaux'!$A$8:$A$500,B17,'Arrêts médicaux'!$D$8:$D$500,Salariés!$H$4)</f>
        <v>0</v>
      </c>
      <c r="ZX17" s="38">
        <f t="shared" si="317"/>
        <v>0</v>
      </c>
      <c r="ZY17" s="37">
        <f>SUMIFS('Arrêts médicaux'!$BC$8:$BC$500,'Arrêts médicaux'!$A$8:$A$500,B17,'Arrêts médicaux'!$D$8:$D$500,Salariés!$H$5)</f>
        <v>0</v>
      </c>
      <c r="ZZ17" s="37">
        <f>SUMIFS('Arrêts médicaux'!$BC$8:$BC$500,'Arrêts médicaux'!$A$8:$A$500,B17,'Arrêts médicaux'!$D$8:$D$500,Salariés!$H$6)</f>
        <v>0</v>
      </c>
      <c r="AAA17" s="37">
        <f>SUMIFS('Arrêts médicaux'!$BC$8:$BC$500,'Arrêts médicaux'!$A$8:$A$500,B17,'Arrêts médicaux'!$D$8:$D$500,Salariés!$H$7)</f>
        <v>0</v>
      </c>
      <c r="AAB17" s="38">
        <f t="shared" si="318"/>
        <v>0</v>
      </c>
      <c r="AAC17" s="37">
        <f>SUMIFS('Arrêts médicaux'!$BC$8:$BC$500,'Arrêts médicaux'!$A$8:$A$500,B17,'Arrêts médicaux'!$D$8:$D$500,Salariés!$H$8)</f>
        <v>0</v>
      </c>
      <c r="AAD17" s="37">
        <f>SUMIFS('Absences diverses'!$BA$8:$BA$500,'Absences diverses'!$A$8:$A$500,B17,'Absences diverses'!$D$8:$D$500,Salariés!$J$1)</f>
        <v>0</v>
      </c>
      <c r="AAE17" s="37">
        <f>SUMIFS('Absences diverses'!$BA$8:$BA$500,'Absences diverses'!$A$8:$A$500,B17,'Absences diverses'!$D$8:$D$500,Salariés!$J$2)</f>
        <v>0</v>
      </c>
      <c r="AAF17" s="37">
        <f>SUMIFS('Absences diverses'!$BA$8:$BA$500,'Absences diverses'!$A$8:$A$500,B17,'Absences diverses'!$D$8:$D$500,Salariés!$J$3)</f>
        <v>0</v>
      </c>
      <c r="AAG17" s="37">
        <f>SUMIFS('Absences diverses'!$BA$8:$BA$500,'Absences diverses'!$A$8:$A$500,B17,'Absences diverses'!$D$8:$D$500,Salariés!$J$4)</f>
        <v>0</v>
      </c>
      <c r="AAH17" s="37">
        <f>SUMIFS('Arrêts médicaux'!$BD$8:$BD$500,'Arrêts médicaux'!$A$8:$A$500,B17,'Arrêts médicaux'!$D$8:$D$500,Salariés!$H$1)</f>
        <v>0</v>
      </c>
      <c r="AAI17" s="37">
        <f>SUMIFS('Arrêts médicaux'!$BD$8:$BD$500,'Arrêts médicaux'!$A$8:$A$500,B17,'Arrêts médicaux'!$D$8:$D$500,Salariés!$H$2)</f>
        <v>0</v>
      </c>
      <c r="AAJ17" s="38">
        <f t="shared" si="319"/>
        <v>0</v>
      </c>
      <c r="AAK17" s="37">
        <f>SUMIFS('Arrêts médicaux'!$BD$8:$BD$500,'Arrêts médicaux'!$A$8:$A$500,B17,'Arrêts médicaux'!$D$8:$D$500,Salariés!$H$3)</f>
        <v>0</v>
      </c>
      <c r="AAL17" s="37">
        <f>SUMIFS('Arrêts médicaux'!$BD$8:$BD$500,'Arrêts médicaux'!$A$8:$A$500,B17,'Arrêts médicaux'!$D$8:$D$500,Salariés!$H$4)</f>
        <v>0</v>
      </c>
      <c r="AAM17" s="38">
        <f t="shared" si="320"/>
        <v>0</v>
      </c>
      <c r="AAN17" s="37">
        <f>SUMIFS('Arrêts médicaux'!$BD$8:$BD$500,'Arrêts médicaux'!$A$8:$A$500,B17,'Arrêts médicaux'!$D$8:$D$500,Salariés!$H$5)</f>
        <v>0</v>
      </c>
      <c r="AAO17" s="37">
        <f>SUMIFS('Arrêts médicaux'!$BD$8:$BD$500,'Arrêts médicaux'!$A$8:$A$500,B17,'Arrêts médicaux'!$D$8:$D$500,Salariés!$H$6)</f>
        <v>0</v>
      </c>
      <c r="AAP17" s="37">
        <f>SUMIFS('Arrêts médicaux'!$BD$8:$BD$500,'Arrêts médicaux'!$A$8:$A$500,B17,'Arrêts médicaux'!$D$8:$D$500,Salariés!$H$7)</f>
        <v>0</v>
      </c>
      <c r="AAQ17" s="38">
        <f t="shared" si="321"/>
        <v>0</v>
      </c>
      <c r="AAR17" s="37">
        <f>SUMIFS('Arrêts médicaux'!$BD$8:$BD$500,'Arrêts médicaux'!$A$8:$A$500,B17,'Arrêts médicaux'!$D$8:$D$500,Salariés!$H$8)</f>
        <v>0</v>
      </c>
      <c r="AAS17" s="37">
        <f>SUMIFS('Absences diverses'!$BB$8:$BB$500,'Absences diverses'!$A$8:$A$500,B17,'Absences diverses'!$D$8:$D$500,Salariés!$J$1)</f>
        <v>0</v>
      </c>
      <c r="AAT17" s="37">
        <f>SUMIFS('Absences diverses'!$BB$8:$BB$500,'Absences diverses'!$A$8:$A$500,B17,'Absences diverses'!$D$8:$D$500,Salariés!$J$2)</f>
        <v>0</v>
      </c>
      <c r="AAU17" s="37">
        <f>SUMIFS('Absences diverses'!$BB$8:$BB$500,'Absences diverses'!$A$8:$A$500,B17,'Absences diverses'!$D$8:$D$500,Salariés!$J$3)</f>
        <v>0</v>
      </c>
      <c r="AAV17" s="37">
        <f>SUMIFS('Absences diverses'!$BB$8:$BB$500,'Absences diverses'!$A$8:$A$500,B17,'Absences diverses'!$D$8:$D$500,Salariés!$J$4)</f>
        <v>0</v>
      </c>
      <c r="AAW17" s="37">
        <f>SUMIFS('Arrêts médicaux'!$BE$8:$BE$500,'Arrêts médicaux'!$A$8:$A$500,B17,'Arrêts médicaux'!$D$8:$D$500,Salariés!$H$1)</f>
        <v>0</v>
      </c>
      <c r="AAX17" s="37">
        <f>SUMIFS('Arrêts médicaux'!$BE$8:$BE$500,'Arrêts médicaux'!$A$8:$A$500,B17,'Arrêts médicaux'!$D$8:$D$500,Salariés!$H$2)</f>
        <v>0</v>
      </c>
      <c r="AAY17" s="38">
        <f t="shared" si="322"/>
        <v>0</v>
      </c>
      <c r="AAZ17" s="37">
        <f>SUMIFS('Arrêts médicaux'!$BE$8:$BE$500,'Arrêts médicaux'!$A$8:$A$500,B17,'Arrêts médicaux'!$D$8:$D$500,Salariés!$H$3)</f>
        <v>0</v>
      </c>
      <c r="ABA17" s="37">
        <f>SUMIFS('Arrêts médicaux'!$BE$8:$BE$500,'Arrêts médicaux'!$A$8:$A$500,B17,'Arrêts médicaux'!$D$8:$D$500,Salariés!$H$4)</f>
        <v>0</v>
      </c>
      <c r="ABB17" s="38">
        <f t="shared" si="323"/>
        <v>0</v>
      </c>
      <c r="ABC17" s="37">
        <f>SUMIFS('Arrêts médicaux'!$BE$8:$BE$500,'Arrêts médicaux'!$A$8:$A$500,B17,'Arrêts médicaux'!$D$8:$D$500,Salariés!$H$5)</f>
        <v>0</v>
      </c>
      <c r="ABD17" s="37">
        <f>SUMIFS('Arrêts médicaux'!$BE$8:$BE$500,'Arrêts médicaux'!$A$8:$A$500,B17,'Arrêts médicaux'!$D$8:$D$500,Salariés!$H$6)</f>
        <v>0</v>
      </c>
      <c r="ABE17" s="37">
        <f>SUMIFS('Arrêts médicaux'!$BE$8:$BE$500,'Arrêts médicaux'!$A$8:$A$500,B17,'Arrêts médicaux'!$D$8:$D$500,Salariés!$H$7)</f>
        <v>0</v>
      </c>
      <c r="ABF17" s="38">
        <f t="shared" si="324"/>
        <v>0</v>
      </c>
      <c r="ABG17" s="37">
        <f>SUMIFS('Arrêts médicaux'!$BE$8:$BE$500,'Arrêts médicaux'!$A$8:$A$500,B17,'Arrêts médicaux'!$D$8:$D$500,Salariés!$H$8)</f>
        <v>0</v>
      </c>
      <c r="ABH17" s="37">
        <f>SUMIFS('Absences diverses'!$BC$8:$BC$500,'Absences diverses'!$A$8:$A$500,B17,'Absences diverses'!$D$8:$D$500,Salariés!$J$1)</f>
        <v>0</v>
      </c>
      <c r="ABI17" s="37">
        <f>SUMIFS('Absences diverses'!$BC$8:$BC$500,'Absences diverses'!$A$8:$A$500,B17,'Absences diverses'!$D$8:$D$500,Salariés!$J$2)</f>
        <v>0</v>
      </c>
      <c r="ABJ17" s="37">
        <f>SUMIFS('Absences diverses'!$BC$8:$BC$500,'Absences diverses'!$A$8:$A$500,B17,'Absences diverses'!$D$8:$D$500,Salariés!$J$3)</f>
        <v>0</v>
      </c>
      <c r="ABK17" s="37">
        <f>SUMIFS('Absences diverses'!$BC$8:$BC$500,'Absences diverses'!$A$8:$A$500,B17,'Absences diverses'!$D$8:$D$500,Salariés!$J$4)</f>
        <v>0</v>
      </c>
      <c r="ABL17" s="37">
        <f>SUMIFS('Arrêts médicaux'!$BF$8:$BF$500,'Arrêts médicaux'!$A$8:$A$500,B17,'Arrêts médicaux'!$D$8:$D$500,Salariés!$H$1)</f>
        <v>0</v>
      </c>
      <c r="ABM17" s="37">
        <f>SUMIFS('Arrêts médicaux'!$BF$8:$BF$500,'Arrêts médicaux'!$A$8:$A$500,B17,'Arrêts médicaux'!$D$8:$D$500,Salariés!$H$2)</f>
        <v>0</v>
      </c>
      <c r="ABN17" s="38">
        <f t="shared" si="325"/>
        <v>0</v>
      </c>
      <c r="ABO17" s="37">
        <f>SUMIFS('Arrêts médicaux'!$BF$8:$BF$500,'Arrêts médicaux'!$A$8:$A$500,B17,'Arrêts médicaux'!$D$8:$D$500,Salariés!$H$3)</f>
        <v>0</v>
      </c>
      <c r="ABP17" s="37">
        <f>SUMIFS('Arrêts médicaux'!$BF$8:$BF$500,'Arrêts médicaux'!$A$8:$A$500,B17,'Arrêts médicaux'!$D$8:$D$500,Salariés!$H$4)</f>
        <v>0</v>
      </c>
      <c r="ABQ17" s="38">
        <f t="shared" si="326"/>
        <v>0</v>
      </c>
      <c r="ABR17" s="37">
        <f>SUMIFS('Arrêts médicaux'!$BF$8:$BF$500,'Arrêts médicaux'!$A$8:$A$500,B17,'Arrêts médicaux'!$D$8:$D$500,Salariés!$H$5)</f>
        <v>0</v>
      </c>
      <c r="ABS17" s="37">
        <f>SUMIFS('Arrêts médicaux'!$BF$8:$BF$500,'Arrêts médicaux'!$A$8:$A$500,B17,'Arrêts médicaux'!$D$8:$D$500,Salariés!$H$6)</f>
        <v>0</v>
      </c>
      <c r="ABT17" s="37">
        <f>SUMIFS('Arrêts médicaux'!$BF$8:$BF$500,'Arrêts médicaux'!$A$8:$A$500,B17,'Arrêts médicaux'!$D$8:$D$500,Salariés!$H$7)</f>
        <v>0</v>
      </c>
      <c r="ABU17" s="38">
        <f t="shared" si="327"/>
        <v>0</v>
      </c>
      <c r="ABV17" s="37">
        <f>SUMIFS('Arrêts médicaux'!$BF$8:$BF$500,'Arrêts médicaux'!$A$8:$A$500,B17,'Arrêts médicaux'!$D$8:$D$500,Salariés!$H$8)</f>
        <v>0</v>
      </c>
      <c r="ABW17" s="37">
        <f>SUMIFS('Absences diverses'!$BD$8:$BD$500,'Absences diverses'!$A$8:$A$500,B17,'Absences diverses'!$D$8:$D$500,Salariés!$J$1)</f>
        <v>0</v>
      </c>
      <c r="ABX17" s="37">
        <f>SUMIFS('Absences diverses'!$BD$8:$BD$500,'Absences diverses'!$A$8:$A$500,B17,'Absences diverses'!$D$8:$D$500,Salariés!$J$2)</f>
        <v>0</v>
      </c>
      <c r="ABY17" s="37">
        <f>SUMIFS('Absences diverses'!$BD$8:$BD$500,'Absences diverses'!$A$8:$A$500,B17,'Absences diverses'!$D$8:$D$500,Salariés!$J$3)</f>
        <v>0</v>
      </c>
      <c r="ABZ17" s="37">
        <f>SUMIFS('Absences diverses'!$BD$8:$BD$500,'Absences diverses'!$A$8:$A$500,B17,'Absences diverses'!$D$8:$D$500,Salariés!$J$4)</f>
        <v>0</v>
      </c>
      <c r="ACA17" s="37">
        <f>SUMIFS('Arrêts médicaux'!$BG$8:$BG$500,'Arrêts médicaux'!$A$8:$A$500,B17,'Arrêts médicaux'!$D$8:$D$500,Salariés!$H$1)</f>
        <v>0</v>
      </c>
      <c r="ACB17" s="37">
        <f>SUMIFS('Arrêts médicaux'!$BG$8:$BG$500,'Arrêts médicaux'!$A$8:$A$500,B17,'Arrêts médicaux'!$D$8:$D$500,Salariés!$H$2)</f>
        <v>0</v>
      </c>
      <c r="ACC17" s="38">
        <f t="shared" si="328"/>
        <v>0</v>
      </c>
      <c r="ACD17" s="37">
        <f>SUMIFS('Arrêts médicaux'!$BG$8:$BG$500,'Arrêts médicaux'!$A$8:$A$500,B17,'Arrêts médicaux'!$D$8:$D$500,Salariés!$H$3)</f>
        <v>0</v>
      </c>
      <c r="ACE17" s="37">
        <f>SUMIFS('Arrêts médicaux'!$BG$8:$BG$500,'Arrêts médicaux'!$A$8:$A$500,B17,'Arrêts médicaux'!$D$8:$D$500,Salariés!$H$4)</f>
        <v>0</v>
      </c>
      <c r="ACF17" s="38">
        <f t="shared" si="329"/>
        <v>0</v>
      </c>
      <c r="ACG17" s="37">
        <f>SUMIFS('Arrêts médicaux'!$BG$8:$BG$500,'Arrêts médicaux'!$A$8:$A$500,B17,'Arrêts médicaux'!$D$8:$D$500,Salariés!$H$5)</f>
        <v>0</v>
      </c>
      <c r="ACH17" s="37">
        <f>SUMIFS('Arrêts médicaux'!$BG$8:$BG$500,'Arrêts médicaux'!$A$8:$A$500,B17,'Arrêts médicaux'!$D$8:$D$500,Salariés!$H$6)</f>
        <v>0</v>
      </c>
      <c r="ACI17" s="37">
        <f>SUMIFS('Arrêts médicaux'!$BG$8:$BG$500,'Arrêts médicaux'!$A$8:$A$500,B17,'Arrêts médicaux'!$D$8:$D$500,Salariés!$H$7)</f>
        <v>0</v>
      </c>
      <c r="ACJ17" s="38">
        <f t="shared" si="330"/>
        <v>0</v>
      </c>
      <c r="ACK17" s="37">
        <f>SUMIFS('Arrêts médicaux'!$BG$8:$BG$500,'Arrêts médicaux'!$A$8:$A$500,B17,'Arrêts médicaux'!$D$8:$D$500,Salariés!$H$8)</f>
        <v>0</v>
      </c>
      <c r="ACL17" s="37">
        <f>SUMIFS('Absences diverses'!$BE$8:$BE$500,'Absences diverses'!$A$8:$A$500,B17,'Absences diverses'!$D$8:$D$500,Salariés!$J$1)</f>
        <v>0</v>
      </c>
      <c r="ACM17" s="37">
        <f>SUMIFS('Absences diverses'!$BE$8:$BE$500,'Absences diverses'!$A$8:$A$500,B17,'Absences diverses'!$D$8:$D$500,Salariés!$J$2)</f>
        <v>0</v>
      </c>
      <c r="ACN17" s="37">
        <f>SUMIFS('Absences diverses'!$BE$8:$BE$500,'Absences diverses'!$A$8:$A$500,B17,'Absences diverses'!$D$8:$D$500,Salariés!$J$3)</f>
        <v>0</v>
      </c>
      <c r="ACO17" s="37">
        <f>SUMIFS('Absences diverses'!$BE$8:$BE$500,'Absences diverses'!$A$8:$A$500,B17,'Absences diverses'!$D$8:$D$500,Salariés!$J$4)</f>
        <v>0</v>
      </c>
      <c r="ACP17" s="37">
        <f>SUMIFS('Arrêts médicaux'!$BH$8:$BH$500,'Arrêts médicaux'!$A$8:$A$500,B17,'Arrêts médicaux'!$D$8:$D$500,Salariés!$H$1)</f>
        <v>0</v>
      </c>
      <c r="ACQ17" s="37">
        <f>SUMIFS('Arrêts médicaux'!$BH$8:$BH$500,'Arrêts médicaux'!$A$8:$A$500,B17,'Arrêts médicaux'!$D$8:$D$500,Salariés!$H$2)</f>
        <v>0</v>
      </c>
      <c r="ACR17" s="38">
        <f t="shared" si="331"/>
        <v>0</v>
      </c>
      <c r="ACS17" s="37">
        <f>SUMIFS('Arrêts médicaux'!$BH$8:$BH$500,'Arrêts médicaux'!$A$8:$A$500,B17,'Arrêts médicaux'!$D$8:$D$500,Salariés!$H$3)</f>
        <v>0</v>
      </c>
      <c r="ACT17" s="37">
        <f>SUMIFS('Arrêts médicaux'!$BH$8:$BH$500,'Arrêts médicaux'!$A$8:$A$500,B17,'Arrêts médicaux'!$D$8:$D$500,Salariés!$H$4)</f>
        <v>0</v>
      </c>
      <c r="ACU17" s="38">
        <f t="shared" si="332"/>
        <v>0</v>
      </c>
      <c r="ACV17" s="37">
        <f>SUMIFS('Arrêts médicaux'!$BH$8:$BH$500,'Arrêts médicaux'!$A$8:$A$500,B17,'Arrêts médicaux'!$D$8:$D$500,Salariés!$H$5)</f>
        <v>0</v>
      </c>
      <c r="ACW17" s="37">
        <f>SUMIFS('Arrêts médicaux'!$BH$8:$BH$500,'Arrêts médicaux'!$A$8:$A$500,B17,'Arrêts médicaux'!$D$8:$D$500,Salariés!$H$6)</f>
        <v>0</v>
      </c>
      <c r="ACX17" s="37">
        <f>SUMIFS('Arrêts médicaux'!$BH$8:$BH$500,'Arrêts médicaux'!$A$8:$A$500,B17,'Arrêts médicaux'!$D$8:$D$500,Salariés!$H$7)</f>
        <v>0</v>
      </c>
      <c r="ACY17" s="38">
        <f t="shared" si="333"/>
        <v>0</v>
      </c>
      <c r="ACZ17" s="37">
        <f>SUMIFS('Arrêts médicaux'!$BH$8:$BH$500,'Arrêts médicaux'!$A$8:$A$500,B17,'Arrêts médicaux'!$D$8:$D$500,Salariés!$H$8)</f>
        <v>0</v>
      </c>
      <c r="ADA17" s="37">
        <f>SUMIFS('Absences diverses'!$BF$8:$BF$500,'Absences diverses'!$A$8:$A$500,B17,'Absences diverses'!$D$8:$D$500,Salariés!$J$1)</f>
        <v>0</v>
      </c>
      <c r="ADB17" s="37">
        <f>SUMIFS('Absences diverses'!$BF$8:$BF$500,'Absences diverses'!$A$8:$A$500,B17,'Absences diverses'!$D$8:$D$500,Salariés!$J$2)</f>
        <v>0</v>
      </c>
      <c r="ADC17" s="37">
        <f>SUMIFS('Absences diverses'!$BF$8:$BF$500,'Absences diverses'!$A$8:$A$500,B17,'Absences diverses'!$D$8:$D$500,Salariés!$J$3)</f>
        <v>0</v>
      </c>
      <c r="ADD17" s="37">
        <f>SUMIFS('Absences diverses'!$BF$8:$BF$500,'Absences diverses'!$A$8:$A$500,B17,'Absences diverses'!$D$8:$D$500,Salariés!$J$4)</f>
        <v>0</v>
      </c>
      <c r="ADE17" s="37">
        <f>SUMIFS('Arrêts médicaux'!$BI$8:$BI$500,'Arrêts médicaux'!$A$8:$A$500,B17,'Arrêts médicaux'!$D$8:$D$500,Salariés!$H$1)</f>
        <v>0</v>
      </c>
      <c r="ADF17" s="37">
        <f>SUMIFS('Arrêts médicaux'!$BI$8:$BI$500,'Arrêts médicaux'!$A$8:$A$500,B17,'Arrêts médicaux'!$D$8:$D$500,Salariés!$H$2)</f>
        <v>0</v>
      </c>
      <c r="ADG17" s="38">
        <f t="shared" si="334"/>
        <v>0</v>
      </c>
      <c r="ADH17" s="37">
        <f>SUMIFS('Arrêts médicaux'!$BI$8:$BI$500,'Arrêts médicaux'!$A$8:$A$500,B17,'Arrêts médicaux'!$D$8:$D$500,Salariés!$H$3)</f>
        <v>0</v>
      </c>
      <c r="ADI17" s="37">
        <f>SUMIFS('Arrêts médicaux'!$BI$8:$BI$500,'Arrêts médicaux'!$A$8:$A$500,B17,'Arrêts médicaux'!$D$8:$D$500,Salariés!$H$4)</f>
        <v>0</v>
      </c>
      <c r="ADJ17" s="38">
        <f t="shared" si="335"/>
        <v>0</v>
      </c>
      <c r="ADK17" s="37">
        <f>SUMIFS('Arrêts médicaux'!$BI$8:$BI$500,'Arrêts médicaux'!$A$8:$A$500,B17,'Arrêts médicaux'!$D$8:$D$500,Salariés!$H$5)</f>
        <v>0</v>
      </c>
      <c r="ADL17" s="37">
        <f>SUMIFS('Arrêts médicaux'!$BI$8:$BI$500,'Arrêts médicaux'!$A$8:$A$500,B17,'Arrêts médicaux'!$D$8:$D$500,Salariés!$H$6)</f>
        <v>0</v>
      </c>
      <c r="ADM17" s="37">
        <f>SUMIFS('Arrêts médicaux'!$BI$8:$BI$500,'Arrêts médicaux'!$A$8:$A$500,B17,'Arrêts médicaux'!$D$8:$D$500,Salariés!$H$7)</f>
        <v>0</v>
      </c>
      <c r="ADN17" s="38">
        <f t="shared" si="336"/>
        <v>0</v>
      </c>
      <c r="ADO17" s="37">
        <f>SUMIFS('Arrêts médicaux'!$BI$8:$BI$500,'Arrêts médicaux'!$A$8:$A$500,B17,'Arrêts médicaux'!$D$8:$D$500,Salariés!$H$8)</f>
        <v>0</v>
      </c>
      <c r="ADP17" s="37">
        <f>SUMIFS('Absences diverses'!$BG$8:$BG$500,'Absences diverses'!$A$8:$A$500,B17,'Absences diverses'!$D$8:$D$500,Salariés!$J$1)</f>
        <v>0</v>
      </c>
      <c r="ADQ17" s="37">
        <f>SUMIFS('Absences diverses'!$BG$8:$BG$500,'Absences diverses'!$A$8:$A$500,B17,'Absences diverses'!$D$8:$D$500,Salariés!$J$2)</f>
        <v>0</v>
      </c>
      <c r="ADR17" s="37">
        <f>SUMIFS('Absences diverses'!$BG$8:$BG$500,'Absences diverses'!$A$8:$A$500,B17,'Absences diverses'!$D$8:$D$500,Salariés!$J$3)</f>
        <v>0</v>
      </c>
      <c r="ADS17" s="37">
        <f>SUMIFS('Absences diverses'!$BG$8:$BG$500,'Absences diverses'!$A$8:$A$500,B17,'Absences diverses'!$D$8:$D$500,Salariés!$J$4)</f>
        <v>0</v>
      </c>
      <c r="ADT17" s="37">
        <f>SUMIFS('Arrêts médicaux'!$BJ$8:$BJ$500,'Arrêts médicaux'!$A$8:$A$500,B17,'Arrêts médicaux'!$D$8:$D$500,Salariés!$H$1)</f>
        <v>0</v>
      </c>
      <c r="ADU17" s="37">
        <f>SUMIFS('Arrêts médicaux'!$BJ$8:$BJ$500,'Arrêts médicaux'!$A$8:$A$500,B17,'Arrêts médicaux'!$D$8:$D$500,Salariés!$H$2)</f>
        <v>0</v>
      </c>
      <c r="ADV17" s="38">
        <f t="shared" si="337"/>
        <v>0</v>
      </c>
      <c r="ADW17" s="37">
        <f>SUMIFS('Arrêts médicaux'!$BJ$8:$BJ$500,'Arrêts médicaux'!$A$8:$A$500,B17,'Arrêts médicaux'!$D$8:$D$500,Salariés!$H$3)</f>
        <v>0</v>
      </c>
      <c r="ADX17" s="37">
        <f>SUMIFS('Arrêts médicaux'!$BJ$8:$BJ$500,'Arrêts médicaux'!$A$8:$A$500,B17,'Arrêts médicaux'!$D$8:$D$500,Salariés!$H$4)</f>
        <v>0</v>
      </c>
      <c r="ADY17" s="38">
        <f t="shared" si="338"/>
        <v>0</v>
      </c>
      <c r="ADZ17" s="37">
        <f>SUMIFS('Arrêts médicaux'!$BJ$8:$BJ$500,'Arrêts médicaux'!$A$8:$A$500,B17,'Arrêts médicaux'!$D$8:$D$500,Salariés!$H$5)</f>
        <v>0</v>
      </c>
      <c r="AEA17" s="37">
        <f>SUMIFS('Arrêts médicaux'!$BJ$8:$BJ$500,'Arrêts médicaux'!$A$8:$A$500,B17,'Arrêts médicaux'!$D$8:$D$500,Salariés!$H$6)</f>
        <v>0</v>
      </c>
      <c r="AEB17" s="37">
        <f>SUMIFS('Arrêts médicaux'!$BJ$8:$BJ$500,'Arrêts médicaux'!$A$8:$A$500,B17,'Arrêts médicaux'!$D$8:$D$500,Salariés!$H$7)</f>
        <v>0</v>
      </c>
      <c r="AEC17" s="38">
        <f t="shared" si="339"/>
        <v>0</v>
      </c>
      <c r="AED17" s="37">
        <f>SUMIFS('Arrêts médicaux'!$BJ$8:$BJ$500,'Arrêts médicaux'!$A$8:$A$500,B17,'Arrêts médicaux'!$D$8:$D$500,Salariés!$H$8)</f>
        <v>0</v>
      </c>
      <c r="AEE17" s="37">
        <f>SUMIFS('Absences diverses'!$BH$8:$BH$500,'Absences diverses'!$A$8:$A$500,B17,'Absences diverses'!$D$8:$D$500,Salariés!$J$1)</f>
        <v>0</v>
      </c>
      <c r="AEF17" s="37">
        <f>SUMIFS('Absences diverses'!$BH$8:$BH$500,'Absences diverses'!$A$8:$A$500,B17,'Absences diverses'!$D$8:$D$500,Salariés!$J$2)</f>
        <v>0</v>
      </c>
      <c r="AEG17" s="37">
        <f>SUMIFS('Absences diverses'!$BH$8:$BH$500,'Absences diverses'!$A$8:$A$500,B17,'Absences diverses'!$D$8:$D$500,Salariés!$J$3)</f>
        <v>0</v>
      </c>
      <c r="AEH17" s="37">
        <f>SUMIFS('Absences diverses'!$BH$8:$BH$500,'Absences diverses'!$A$8:$A$500,B17,'Absences diverses'!$D$8:$D$500,Salariés!$J$4)</f>
        <v>0</v>
      </c>
      <c r="AEI17" s="37">
        <f>SUMIFS('Arrêts médicaux'!$BK$8:$BK$500,'Arrêts médicaux'!$A$8:$A$500,B17,'Arrêts médicaux'!$D$8:$D$500,Salariés!$H$1)</f>
        <v>0</v>
      </c>
      <c r="AEJ17" s="37">
        <f>SUMIFS('Arrêts médicaux'!$BK$8:$BK$500,'Arrêts médicaux'!$A$8:$A$500,B17,'Arrêts médicaux'!$D$8:$D$500,Salariés!$H$2)</f>
        <v>0</v>
      </c>
      <c r="AEK17" s="38">
        <f t="shared" si="340"/>
        <v>0</v>
      </c>
      <c r="AEL17" s="37">
        <f>SUMIFS('Arrêts médicaux'!$BK$8:$BK$500,'Arrêts médicaux'!$A$8:$A$500,B17,'Arrêts médicaux'!$D$8:$D$500,Salariés!$H$3)</f>
        <v>0</v>
      </c>
      <c r="AEM17" s="37">
        <f>SUMIFS('Arrêts médicaux'!$BK$8:$BK$500,'Arrêts médicaux'!$A$8:$A$500,B17,'Arrêts médicaux'!$D$8:$D$500,Salariés!$H$4)</f>
        <v>0</v>
      </c>
      <c r="AEN17" s="38">
        <f t="shared" si="341"/>
        <v>0</v>
      </c>
      <c r="AEO17" s="37">
        <f>SUMIFS('Arrêts médicaux'!$BK$8:$BK$500,'Arrêts médicaux'!$A$8:$A$500,B17,'Arrêts médicaux'!$D$8:$D$500,Salariés!$H$5)</f>
        <v>0</v>
      </c>
      <c r="AEP17" s="37">
        <f>SUMIFS('Arrêts médicaux'!$BK$8:$BK$500,'Arrêts médicaux'!$A$8:$A$500,B17,'Arrêts médicaux'!$D$8:$D$500,Salariés!$H$6)</f>
        <v>0</v>
      </c>
      <c r="AEQ17" s="37">
        <f>SUMIFS('Arrêts médicaux'!$BK$8:$BK$500,'Arrêts médicaux'!$A$8:$A$500,B17,'Arrêts médicaux'!$D$8:$D$500,Salariés!$H$7)</f>
        <v>0</v>
      </c>
      <c r="AER17" s="38">
        <f t="shared" si="342"/>
        <v>0</v>
      </c>
      <c r="AES17" s="37">
        <f>SUMIFS('Arrêts médicaux'!$BK$8:$BK$500,'Arrêts médicaux'!$A$8:$A$500,B17,'Arrêts médicaux'!$D$8:$D$500,Salariés!$H$8)</f>
        <v>0</v>
      </c>
      <c r="AET17" s="37">
        <f>SUMIFS('Absences diverses'!$BI$8:$BI$500,'Absences diverses'!$A$8:$A$500,B17,'Absences diverses'!$D$8:$D$500,Salariés!$J$1)</f>
        <v>0</v>
      </c>
      <c r="AEU17" s="37">
        <f>SUMIFS('Absences diverses'!$BI$8:$BI$500,'Absences diverses'!$A$8:$A$500,B17,'Absences diverses'!$D$8:$D$500,Salariés!$J$2)</f>
        <v>0</v>
      </c>
      <c r="AEV17" s="37">
        <f>SUMIFS('Absences diverses'!$BI$8:$BI$500,'Absences diverses'!$A$8:$A$500,B17,'Absences diverses'!$D$8:$D$500,Salariés!$J$3)</f>
        <v>0</v>
      </c>
      <c r="AEW17" s="37">
        <f>SUMIFS('Absences diverses'!$BI$8:$BI$500,'Absences diverses'!$A$8:$A$500,B17,'Absences diverses'!$D$8:$D$500,Salariés!$J$4)</f>
        <v>0</v>
      </c>
      <c r="AEX17" s="37">
        <f>SUMIFS('Arrêts médicaux'!$BL$8:$BL$500,'Arrêts médicaux'!$A$8:$A$500,B17,'Arrêts médicaux'!$D$8:$D$500,Salariés!$H$1)</f>
        <v>0</v>
      </c>
      <c r="AEY17" s="37">
        <f>SUMIFS('Arrêts médicaux'!$BL$8:$BL$500,'Arrêts médicaux'!$A$8:$A$500,B17,'Arrêts médicaux'!$D$8:$D$500,Salariés!$H$2)</f>
        <v>0</v>
      </c>
      <c r="AEZ17" s="38">
        <f t="shared" si="343"/>
        <v>0</v>
      </c>
      <c r="AFA17" s="37">
        <f>SUMIFS('Arrêts médicaux'!$BL$8:$BL$500,'Arrêts médicaux'!$A$8:$A$500,B17,'Arrêts médicaux'!$D$8:$D$500,Salariés!$H$3)</f>
        <v>0</v>
      </c>
      <c r="AFB17" s="37">
        <f>SUMIFS('Arrêts médicaux'!$BL$8:$BL$500,'Arrêts médicaux'!$A$8:$A$500,B17,'Arrêts médicaux'!$D$8:$D$500,Salariés!$H$4)</f>
        <v>0</v>
      </c>
      <c r="AFC17" s="38">
        <f t="shared" si="344"/>
        <v>0</v>
      </c>
      <c r="AFD17" s="37">
        <f>SUMIFS('Arrêts médicaux'!$BL$8:$BL$500,'Arrêts médicaux'!$A$8:$A$500,B17,'Arrêts médicaux'!$D$8:$D$500,Salariés!$H$5)</f>
        <v>0</v>
      </c>
      <c r="AFE17" s="37">
        <f>SUMIFS('Arrêts médicaux'!$BL$8:$BL$500,'Arrêts médicaux'!$A$8:$A$500,B17,'Arrêts médicaux'!$D$8:$D$500,Salariés!$H$6)</f>
        <v>0</v>
      </c>
      <c r="AFF17" s="37">
        <f>SUMIFS('Arrêts médicaux'!$BL$8:$BL$500,'Arrêts médicaux'!$A$8:$A$500,B17,'Arrêts médicaux'!$D$8:$D$500,Salariés!$H$7)</f>
        <v>0</v>
      </c>
      <c r="AFG17" s="38">
        <f t="shared" si="345"/>
        <v>0</v>
      </c>
      <c r="AFH17" s="37">
        <f>SUMIFS('Arrêts médicaux'!$BL$8:$BL$500,'Arrêts médicaux'!$A$8:$A$500,B17,'Arrêts médicaux'!$D$8:$D$500,Salariés!$H$8)</f>
        <v>0</v>
      </c>
      <c r="AFI17" s="37">
        <f>SUMIFS('Absences diverses'!$BJ$8:$BJ$500,'Absences diverses'!$A$8:$A$500,B17,'Absences diverses'!$D$8:$D$500,Salariés!$J$1)</f>
        <v>0</v>
      </c>
      <c r="AFJ17" s="37">
        <f>SUMIFS('Absences diverses'!$BJ$8:$BJ$500,'Absences diverses'!$A$8:$A$500,B17,'Absences diverses'!$D$8:$D$500,Salariés!$J$2)</f>
        <v>0</v>
      </c>
      <c r="AFK17" s="37">
        <f>SUMIFS('Absences diverses'!$BJ$8:$BJ$500,'Absences diverses'!$A$8:$A$500,B17,'Absences diverses'!$D$8:$D$500,Salariés!$J$3)</f>
        <v>0</v>
      </c>
      <c r="AFL17" s="37">
        <f>SUMIFS('Absences diverses'!$BJ$8:$BJ$500,'Absences diverses'!$A$8:$A$500,B17,'Absences diverses'!$D$8:$D$500,Salariés!$J$4)</f>
        <v>0</v>
      </c>
      <c r="AFM17" s="37">
        <f>SUMIFS('Arrêts médicaux'!$BM$8:$BM$500,'Arrêts médicaux'!$A$8:$A$500,B17,'Arrêts médicaux'!$D$8:$D$500,Salariés!$H$1)</f>
        <v>0</v>
      </c>
      <c r="AFN17" s="37">
        <f>SUMIFS('Arrêts médicaux'!$BM$8:$BM$500,'Arrêts médicaux'!$A$8:$A$500,B17,'Arrêts médicaux'!$D$8:$D$500,Salariés!$H$2)</f>
        <v>0</v>
      </c>
      <c r="AFO17" s="38">
        <f t="shared" si="346"/>
        <v>0</v>
      </c>
      <c r="AFP17" s="37">
        <f>SUMIFS('Arrêts médicaux'!$BM$8:$BM$500,'Arrêts médicaux'!$A$8:$A$500,B17,'Arrêts médicaux'!$D$8:$D$500,Salariés!$H$3)</f>
        <v>0</v>
      </c>
      <c r="AFQ17" s="37">
        <f>SUMIFS('Arrêts médicaux'!$BM$8:$BM$500,'Arrêts médicaux'!$A$8:$A$500,B17,'Arrêts médicaux'!$D$8:$D$500,Salariés!$H$4)</f>
        <v>0</v>
      </c>
      <c r="AFR17" s="38">
        <f t="shared" si="347"/>
        <v>0</v>
      </c>
      <c r="AFS17" s="37">
        <f>SUMIFS('Arrêts médicaux'!$BM$8:$BM$500,'Arrêts médicaux'!$A$8:$A$500,B17,'Arrêts médicaux'!$D$8:$D$500,Salariés!$H$5)</f>
        <v>0</v>
      </c>
      <c r="AFT17" s="37">
        <f>SUMIFS('Arrêts médicaux'!$BM$8:$BM$500,'Arrêts médicaux'!$A$8:$A$500,B17,'Arrêts médicaux'!$D$8:$D$500,Salariés!$H$6)</f>
        <v>0</v>
      </c>
      <c r="AFU17" s="37">
        <f>SUMIFS('Arrêts médicaux'!$BM$8:$BM$500,'Arrêts médicaux'!$A$8:$A$500,B17,'Arrêts médicaux'!$D$8:$D$500,Salariés!$H$7)</f>
        <v>0</v>
      </c>
      <c r="AFV17" s="38">
        <f t="shared" si="348"/>
        <v>0</v>
      </c>
      <c r="AFW17" s="37">
        <f>SUMIFS('Arrêts médicaux'!$BM$8:$BM$500,'Arrêts médicaux'!$A$8:$A$500,B17,'Arrêts médicaux'!$D$8:$D$500,Salariés!$H$8)</f>
        <v>0</v>
      </c>
      <c r="AFX17" s="37">
        <f>SUMIFS('Absences diverses'!$BK$8:$BK$500,'Absences diverses'!$A$8:$A$500,B17,'Absences diverses'!$D$8:$D$500,Salariés!$J$1)</f>
        <v>0</v>
      </c>
      <c r="AFY17" s="37">
        <f>SUMIFS('Absences diverses'!$BK$8:$BK$500,'Absences diverses'!$A$8:$A$500,B17,'Absences diverses'!$D$8:$D$500,Salariés!$J$2)</f>
        <v>0</v>
      </c>
      <c r="AFZ17" s="37">
        <f>SUMIFS('Absences diverses'!$BK$8:$BK$500,'Absences diverses'!$A$8:$A$500,B17,'Absences diverses'!$D$8:$D$500,Salariés!$J$3)</f>
        <v>0</v>
      </c>
      <c r="AGA17" s="37">
        <f>SUMIFS('Absences diverses'!$BK$8:$BK$500,'Absences diverses'!$A$8:$A$500,B17,'Absences diverses'!$D$8:$D$500,Salariés!$J$4)</f>
        <v>0</v>
      </c>
      <c r="AGB17" s="37">
        <f>SUMIFS('Arrêts médicaux'!$BN$8:$BN$500,'Arrêts médicaux'!$A$8:$A$500,B17,'Arrêts médicaux'!$D$8:$D$500,Salariés!$H$1)</f>
        <v>0</v>
      </c>
      <c r="AGC17" s="37">
        <f>SUMIFS('Arrêts médicaux'!$BN$8:$BN$500,'Arrêts médicaux'!$A$8:$A$500,B17,'Arrêts médicaux'!$D$8:$D$500,Salariés!$H$2)</f>
        <v>0</v>
      </c>
      <c r="AGD17" s="38">
        <f t="shared" si="349"/>
        <v>0</v>
      </c>
      <c r="AGE17" s="37">
        <f>SUMIFS('Arrêts médicaux'!$BN$8:$BN$500,'Arrêts médicaux'!$A$8:$A$500,B17,'Arrêts médicaux'!$D$8:$D$500,Salariés!$H$3)</f>
        <v>0</v>
      </c>
      <c r="AGF17" s="37">
        <f>SUMIFS('Arrêts médicaux'!$BN$8:$BN$500,'Arrêts médicaux'!$A$8:$A$500,B17,'Arrêts médicaux'!$D$8:$D$500,Salariés!$H$4)</f>
        <v>0</v>
      </c>
      <c r="AGG17" s="38">
        <f t="shared" si="350"/>
        <v>0</v>
      </c>
      <c r="AGH17" s="37">
        <f>SUMIFS('Arrêts médicaux'!$BN$8:$BN$500,'Arrêts médicaux'!$A$8:$A$500,B17,'Arrêts médicaux'!$D$8:$D$500,Salariés!$H$5)</f>
        <v>0</v>
      </c>
      <c r="AGI17" s="37">
        <f>SUMIFS('Arrêts médicaux'!$BN$8:$BN$500,'Arrêts médicaux'!$A$8:$A$500,B17,'Arrêts médicaux'!$D$8:$D$500,Salariés!$H$6)</f>
        <v>0</v>
      </c>
      <c r="AGJ17" s="37">
        <f>SUMIFS('Arrêts médicaux'!$BN$8:$BN$500,'Arrêts médicaux'!$A$8:$A$500,B17,'Arrêts médicaux'!$D$8:$D$500,Salariés!$H$7)</f>
        <v>0</v>
      </c>
      <c r="AGK17" s="38">
        <f t="shared" si="351"/>
        <v>0</v>
      </c>
      <c r="AGL17" s="37">
        <f>SUMIFS('Arrêts médicaux'!$BN$8:$BN$500,'Arrêts médicaux'!$A$8:$A$500,B17,'Arrêts médicaux'!$D$8:$D$500,Salariés!$H$8)</f>
        <v>0</v>
      </c>
      <c r="AGM17" s="37">
        <f>SUMIFS('Absences diverses'!$BL$8:$BL$500,'Absences diverses'!$A$8:$A$500,B17,'Absences diverses'!$D$8:$D$500,Salariés!$J$1)</f>
        <v>0</v>
      </c>
      <c r="AGN17" s="37">
        <f>SUMIFS('Absences diverses'!$BL$8:$BL$500,'Absences diverses'!$A$8:$A$500,B17,'Absences diverses'!$D$8:$D$500,Salariés!$J$2)</f>
        <v>0</v>
      </c>
      <c r="AGO17" s="37">
        <f>SUMIFS('Absences diverses'!$BL$8:$BL$500,'Absences diverses'!$A$8:$A$500,B17,'Absences diverses'!$D$8:$D$500,Salariés!$J$3)</f>
        <v>0</v>
      </c>
      <c r="AGP17" s="37">
        <f>SUMIFS('Absences diverses'!$BL$8:$BL$500,'Absences diverses'!$A$8:$A$500,B17,'Absences diverses'!$D$8:$D$500,Salariés!$J$4)</f>
        <v>0</v>
      </c>
      <c r="AGQ17" s="37">
        <f>SUMIFS('Arrêts médicaux'!$BO$8:$BO$500,'Arrêts médicaux'!$A$8:$A$500,B17,'Arrêts médicaux'!$D$8:$D$500,Salariés!$H$1)</f>
        <v>0</v>
      </c>
      <c r="AGR17" s="37">
        <f>SUMIFS('Arrêts médicaux'!$BO$8:$BO$500,'Arrêts médicaux'!$A$8:$A$500,B17,'Arrêts médicaux'!$D$8:$D$500,Salariés!$H$2)</f>
        <v>0</v>
      </c>
      <c r="AGS17" s="38">
        <f t="shared" si="352"/>
        <v>0</v>
      </c>
      <c r="AGT17" s="37">
        <f>SUMIFS('Arrêts médicaux'!$BO$8:$BO$500,'Arrêts médicaux'!$A$8:$A$500,B17,'Arrêts médicaux'!$D$8:$D$500,Salariés!$H$3)</f>
        <v>0</v>
      </c>
      <c r="AGU17" s="37">
        <f>SUMIFS('Arrêts médicaux'!$BO$8:$BO$500,'Arrêts médicaux'!$A$8:$A$500,B17,'Arrêts médicaux'!$D$8:$D$500,Salariés!$H$4)</f>
        <v>0</v>
      </c>
      <c r="AGV17" s="38">
        <f t="shared" si="353"/>
        <v>0</v>
      </c>
      <c r="AGW17" s="37">
        <f>SUMIFS('Arrêts médicaux'!$BO$8:$BO$500,'Arrêts médicaux'!$A$8:$A$500,B17,'Arrêts médicaux'!$D$8:$D$500,Salariés!$H$5)</f>
        <v>0</v>
      </c>
      <c r="AGX17" s="37">
        <f>SUMIFS('Arrêts médicaux'!$BO$8:$BO$500,'Arrêts médicaux'!$A$8:$A$500,B17,'Arrêts médicaux'!$D$8:$D$500,Salariés!$H$6)</f>
        <v>0</v>
      </c>
      <c r="AGY17" s="37">
        <f>SUMIFS('Arrêts médicaux'!$BO$8:$BO$500,'Arrêts médicaux'!$A$8:$A$500,B17,'Arrêts médicaux'!$D$8:$D$500,Salariés!$H$7)</f>
        <v>0</v>
      </c>
      <c r="AGZ17" s="38">
        <f t="shared" si="354"/>
        <v>0</v>
      </c>
      <c r="AHA17" s="37">
        <f>SUMIFS('Arrêts médicaux'!$BO$8:$BO$500,'Arrêts médicaux'!$A$8:$A$500,B17,'Arrêts médicaux'!$D$8:$D$500,Salariés!$H$8)</f>
        <v>0</v>
      </c>
      <c r="AHB17" s="37">
        <f>SUMIFS('Absences diverses'!$BM$8:$BM$500,'Absences diverses'!$A$8:$A$500,B17,'Absences diverses'!$D$8:$D$500,Salariés!$J$1)</f>
        <v>0</v>
      </c>
      <c r="AHC17" s="37">
        <f>SUMIFS('Absences diverses'!$BM$8:$BM$500,'Absences diverses'!$A$8:$A$500,B17,'Absences diverses'!$D$8:$D$500,Salariés!$J$2)</f>
        <v>0</v>
      </c>
      <c r="AHD17" s="37">
        <f>SUMIFS('Absences diverses'!$BM$8:$BM$500,'Absences diverses'!$A$8:$A$500,B17,'Absences diverses'!$D$8:$D$500,Salariés!$J$3)</f>
        <v>0</v>
      </c>
      <c r="AHE17" s="37">
        <f>SUMIFS('Absences diverses'!$BM$8:$BM$500,'Absences diverses'!$A$8:$A$500,B17,'Absences diverses'!$D$8:$D$500,Salariés!$J$4)</f>
        <v>0</v>
      </c>
      <c r="AHF17" s="37">
        <f>SUMIFS('Arrêts médicaux'!$BP$8:$BP$500,'Arrêts médicaux'!$A$8:$A$500,B17,'Arrêts médicaux'!$D$8:$D$500,Salariés!$H$1)</f>
        <v>0</v>
      </c>
      <c r="AHG17" s="37">
        <f>SUMIFS('Arrêts médicaux'!$BP$8:$BP$500,'Arrêts médicaux'!$A$8:$A$500,B17,'Arrêts médicaux'!$D$8:$D$500,Salariés!$H$2)</f>
        <v>0</v>
      </c>
      <c r="AHH17" s="38">
        <f t="shared" si="355"/>
        <v>0</v>
      </c>
      <c r="AHI17" s="37">
        <f>SUMIFS('Arrêts médicaux'!$BP$8:$BP$500,'Arrêts médicaux'!$A$8:$A$500,B17,'Arrêts médicaux'!$D$8:$D$500,Salariés!$H$3)</f>
        <v>0</v>
      </c>
      <c r="AHJ17" s="37">
        <f>SUMIFS('Arrêts médicaux'!$BP$8:$BP$500,'Arrêts médicaux'!$A$8:$A$500,B17,'Arrêts médicaux'!$D$8:$D$500,Salariés!$H$4)</f>
        <v>0</v>
      </c>
      <c r="AHK17" s="38">
        <f t="shared" si="356"/>
        <v>0</v>
      </c>
      <c r="AHL17" s="37">
        <f>SUMIFS('Arrêts médicaux'!$BP$8:$BP$500,'Arrêts médicaux'!$A$8:$A$500,B17,'Arrêts médicaux'!$D$8:$D$500,Salariés!$H$5)</f>
        <v>0</v>
      </c>
      <c r="AHM17" s="37">
        <f>SUMIFS('Arrêts médicaux'!$BP$8:$BP$500,'Arrêts médicaux'!$A$8:$A$500,B17,'Arrêts médicaux'!$D$8:$D$500,Salariés!$H$6)</f>
        <v>0</v>
      </c>
      <c r="AHN17" s="37">
        <f>SUMIFS('Arrêts médicaux'!$BP$8:$BP$500,'Arrêts médicaux'!$A$8:$A$500,B17,'Arrêts médicaux'!$D$8:$D$500,Salariés!$H$7)</f>
        <v>0</v>
      </c>
      <c r="AHO17" s="38">
        <f t="shared" si="357"/>
        <v>0</v>
      </c>
      <c r="AHP17" s="37">
        <f>SUMIFS('Arrêts médicaux'!$BP$8:$BP$500,'Arrêts médicaux'!$A$8:$A$500,B17,'Arrêts médicaux'!$D$8:$D$500,Salariés!$H$8)</f>
        <v>0</v>
      </c>
      <c r="AHQ17" s="37">
        <f>SUMIFS('Absences diverses'!$BN$8:$BN$500,'Absences diverses'!$A$8:$A$500,B17,'Absences diverses'!$D$8:$D$500,Salariés!$J$1)</f>
        <v>0</v>
      </c>
      <c r="AHR17" s="37">
        <f>SUMIFS('Absences diverses'!$BN$8:$BN$500,'Absences diverses'!$A$8:$A$500,B17,'Absences diverses'!$D$8:$D$500,Salariés!$J$2)</f>
        <v>0</v>
      </c>
      <c r="AHS17" s="37">
        <f>SUMIFS('Absences diverses'!$BN$8:$BN$500,'Absences diverses'!$A$8:$A$500,B17,'Absences diverses'!$D$8:$D$500,Salariés!$J$3)</f>
        <v>0</v>
      </c>
      <c r="AHT17" s="37">
        <f>SUMIFS('Absences diverses'!$BN$8:$BN$500,'Absences diverses'!$A$8:$A$500,B17,'Absences diverses'!$D$8:$D$500,Salariés!$J$4)</f>
        <v>0</v>
      </c>
      <c r="AHU17" s="37">
        <f>SUMIFS('Arrêts médicaux'!$BQ$8:$BQ$500,'Arrêts médicaux'!$A$8:$A$500,B17,'Arrêts médicaux'!$D$8:$D$500,Salariés!$H$1)</f>
        <v>0</v>
      </c>
      <c r="AHV17" s="37">
        <f>SUMIFS('Arrêts médicaux'!$BQ$8:$BQ$500,'Arrêts médicaux'!$A$8:$A$500,B17,'Arrêts médicaux'!$D$8:$D$500,Salariés!$H$2)</f>
        <v>0</v>
      </c>
      <c r="AHW17" s="38">
        <f t="shared" si="358"/>
        <v>0</v>
      </c>
      <c r="AHX17" s="37">
        <f>SUMIFS('Arrêts médicaux'!$BQ$8:$BQ$500,'Arrêts médicaux'!$A$8:$A$500,B17,'Arrêts médicaux'!$D$8:$D$500,Salariés!$H$3)</f>
        <v>0</v>
      </c>
      <c r="AHY17" s="37">
        <f>SUMIFS('Arrêts médicaux'!$BQ$8:$BQ$500,'Arrêts médicaux'!$A$8:$A$500,B17,'Arrêts médicaux'!$D$8:$D$500,Salariés!$H$4)</f>
        <v>0</v>
      </c>
      <c r="AHZ17" s="38">
        <f t="shared" si="359"/>
        <v>0</v>
      </c>
      <c r="AIA17" s="37">
        <f>SUMIFS('Arrêts médicaux'!$BQ$8:$BQ$500,'Arrêts médicaux'!$A$8:$A$500,B17,'Arrêts médicaux'!$D$8:$D$500,Salariés!$H$5)</f>
        <v>0</v>
      </c>
      <c r="AIB17" s="37">
        <f>SUMIFS('Arrêts médicaux'!$BQ$8:$BQ$500,'Arrêts médicaux'!$A$8:$A$500,B17,'Arrêts médicaux'!$D$8:$D$500,Salariés!$H$6)</f>
        <v>0</v>
      </c>
      <c r="AIC17" s="37">
        <f>SUMIFS('Arrêts médicaux'!$BQ$8:$BQ$500,'Arrêts médicaux'!$A$8:$A$500,B17,'Arrêts médicaux'!$D$8:$D$500,Salariés!$H$7)</f>
        <v>0</v>
      </c>
      <c r="AID17" s="38">
        <f t="shared" si="360"/>
        <v>0</v>
      </c>
      <c r="AIE17" s="37">
        <f>SUMIFS('Arrêts médicaux'!$BQ$8:$BQ$500,'Arrêts médicaux'!$A$8:$A$500,B17,'Arrêts médicaux'!$D$8:$D$500,Salariés!$H$8)</f>
        <v>0</v>
      </c>
      <c r="AIF17" s="37">
        <f>SUMIFS('Absences diverses'!$BO$8:$BO$500,'Absences diverses'!$A$8:$A$500,B17,'Absences diverses'!$D$8:$D$500,Salariés!$J$1)</f>
        <v>0</v>
      </c>
      <c r="AIG17" s="37">
        <f>SUMIFS('Absences diverses'!$BO$8:$BO$500,'Absences diverses'!$A$8:$A$500,B17,'Absences diverses'!$D$8:$D$500,Salariés!$J$2)</f>
        <v>0</v>
      </c>
      <c r="AIH17" s="37">
        <f>SUMIFS('Absences diverses'!$BO$8:$BO$500,'Absences diverses'!$A$8:$A$500,B17,'Absences diverses'!$D$8:$D$500,Salariés!$J$3)</f>
        <v>0</v>
      </c>
      <c r="AII17" s="37">
        <f>SUMIFS('Absences diverses'!$BO$8:$BO$500,'Absences diverses'!$A$8:$A$500,B17,'Absences diverses'!$D$8:$D$500,Salariés!$J$4)</f>
        <v>0</v>
      </c>
    </row>
    <row r="18" spans="2:919" x14ac:dyDescent="0.25">
      <c r="B18" s="30">
        <f>+Salariés!A16</f>
        <v>0</v>
      </c>
      <c r="C18" s="30">
        <f>+Salariés!B16</f>
        <v>0</v>
      </c>
      <c r="D18" s="30">
        <f>+Salariés!C16</f>
        <v>0</v>
      </c>
      <c r="E18" s="37">
        <f>SUMIFS('Arrêts médicaux'!$I$8:$I$500,'Arrêts médicaux'!$A$8:$A$500,B18,'Arrêts médicaux'!$D$8:$D$500,Salariés!$H$1)</f>
        <v>0</v>
      </c>
      <c r="F18" s="118">
        <f>SUMIFS('Arrêts médicaux'!$I$8:$I$500,'Arrêts médicaux'!$A$8:$A$500,B18,'Arrêts médicaux'!$D$8:$D$500,Salariés!$H$2)</f>
        <v>0</v>
      </c>
      <c r="G18" s="120">
        <f t="shared" si="361"/>
        <v>0</v>
      </c>
      <c r="H18" s="37">
        <f>SUMIFS('Arrêts médicaux'!$I$8:$I$500,'Arrêts médicaux'!$A$8:$A$500,B18,'Arrêts médicaux'!$D$8:$D$500,Salariés!$H$3)</f>
        <v>0</v>
      </c>
      <c r="I18" s="37">
        <f>SUMIFS('Arrêts médicaux'!$I$8:$I$500,'Arrêts médicaux'!$A$8:$A$500,B18,'Arrêts médicaux'!$D$8:$D$500,Salariés!$H$4)</f>
        <v>0</v>
      </c>
      <c r="J18" s="38">
        <f t="shared" si="362"/>
        <v>0</v>
      </c>
      <c r="K18" s="37">
        <f>SUMIFS('Arrêts médicaux'!$I$8:$I$500,'Arrêts médicaux'!$A$8:$A$500,B18,'Arrêts médicaux'!$D$8:$D$500,Salariés!$H$5)</f>
        <v>0</v>
      </c>
      <c r="L18" s="37">
        <f>SUMIFS('Arrêts médicaux'!$I$8:$I$500,'Arrêts médicaux'!$A$8:$A$500,B18,'Arrêts médicaux'!$D$8:$D$500,Salariés!$H$6)</f>
        <v>0</v>
      </c>
      <c r="M18" s="37">
        <f>SUMIFS('Arrêts médicaux'!$I$8:$I$500,'Arrêts médicaux'!$A$8:$A$500,B18,'Arrêts médicaux'!$D$8:$D$500,Salariés!$H$7)</f>
        <v>0</v>
      </c>
      <c r="N18" s="38">
        <f t="shared" si="363"/>
        <v>0</v>
      </c>
      <c r="O18" s="37">
        <f>SUMIFS('Arrêts médicaux'!$I$8:$I$500,'Arrêts médicaux'!$A$8:$A$500,B18,'Arrêts médicaux'!$D$8:$D$500,Salariés!$H$8)</f>
        <v>0</v>
      </c>
      <c r="P18" s="37">
        <f>SUMIFS('Absences diverses'!$G$8:$G$500,'Absences diverses'!$A$8:$A$500,B18,'Absences diverses'!$D$8:$D$500,Salariés!$J$1)</f>
        <v>0</v>
      </c>
      <c r="Q18" s="37">
        <f>SUMIFS('Absences diverses'!$G$8:$G$500,'Absences diverses'!$A$8:$A$500,B18,'Absences diverses'!$D$8:$D$500,Salariés!$J$2)</f>
        <v>0</v>
      </c>
      <c r="R18" s="37">
        <f>SUMIFS('Absences diverses'!$G$8:$G$500,'Absences diverses'!$A$8:$A$500,B18,'Absences diverses'!$D$8:$D$500,Salariés!$J$3)</f>
        <v>0</v>
      </c>
      <c r="S18" s="116">
        <f>SUMIFS('Absences diverses'!$G$8:$G$500,'Absences diverses'!$A$8:$A$500,B18,'Absences diverses'!$D$8:$D$500,Salariés!$J$4)</f>
        <v>0</v>
      </c>
      <c r="T18" s="115">
        <f>SUMIFS('Arrêts médicaux'!$J$8:$J$500,'Arrêts médicaux'!$A$8:$A$500,B18,'Arrêts médicaux'!$D$8:$D$500,Salariés!$H$1)</f>
        <v>0</v>
      </c>
      <c r="U18" s="37">
        <f>SUMIFS('Arrêts médicaux'!$J$8:$J$500,'Arrêts médicaux'!$A$8:$A$500,B18,'Arrêts médicaux'!$D$8:$D$500,Salariés!$H$2)</f>
        <v>0</v>
      </c>
      <c r="V18" s="38">
        <f t="shared" si="181"/>
        <v>0</v>
      </c>
      <c r="W18" s="37">
        <f>SUMIFS('Arrêts médicaux'!$J$8:$J$500,'Arrêts médicaux'!$A$8:$A$500,B18,'Arrêts médicaux'!$D$8:$D$500,Salariés!$H$3)</f>
        <v>0</v>
      </c>
      <c r="X18" s="37">
        <f>SUMIFS('Arrêts médicaux'!$J$8:$J$500,'Arrêts médicaux'!$A$8:$A$500,B18,'Arrêts médicaux'!$D$8:$D$500,Salariés!$H$4)</f>
        <v>0</v>
      </c>
      <c r="Y18" s="38">
        <f t="shared" si="182"/>
        <v>0</v>
      </c>
      <c r="Z18" s="37">
        <f>SUMIFS('Arrêts médicaux'!$J$8:$J$500,'Arrêts médicaux'!$A$8:$A$500,B18,'Arrêts médicaux'!$D$8:$D$500,Salariés!$H$5)</f>
        <v>0</v>
      </c>
      <c r="AA18" s="37">
        <f>SUMIFS('Arrêts médicaux'!$J$8:$J$500,'Arrêts médicaux'!$A$8:$A$500,B18,'Arrêts médicaux'!$D$8:$D$500,Salariés!$H$6)</f>
        <v>0</v>
      </c>
      <c r="AB18" s="37">
        <f>SUMIFS('Arrêts médicaux'!$J$8:$J$500,'Arrêts médicaux'!$A$8:$A$500,B18,'Arrêts médicaux'!$D$8:$D$500,Salariés!$H$7)</f>
        <v>0</v>
      </c>
      <c r="AC18" s="38">
        <f t="shared" si="183"/>
        <v>0</v>
      </c>
      <c r="AD18" s="37">
        <f>SUMIFS('Arrêts médicaux'!$J$8:$J$500,'Arrêts médicaux'!$A$8:$A$500,B18,'Arrêts médicaux'!$D$8:$D$500,Salariés!$H$8)</f>
        <v>0</v>
      </c>
      <c r="AE18" s="37">
        <f>SUMIFS('Absences diverses'!$H$8:$H$500,'Absences diverses'!$A$8:$A$500,B18,'Absences diverses'!$D$8:$D$500,Salariés!$J$1)</f>
        <v>0</v>
      </c>
      <c r="AF18" s="37">
        <f>SUMIFS('Absences diverses'!$H$8:$H$500,'Absences diverses'!$A$8:$A$500,B18,'Absences diverses'!$D$8:$D$500,Salariés!$J$2)</f>
        <v>0</v>
      </c>
      <c r="AG18" s="37">
        <f>SUMIFS('Absences diverses'!$H$8:$H$500,'Absences diverses'!$A$8:$A$500,B18,'Absences diverses'!$D$8:$D$500,Salariés!$J$3)</f>
        <v>0</v>
      </c>
      <c r="AH18" s="116">
        <f>SUMIFS('Absences diverses'!$H$8:$H$500,'Absences diverses'!$A$8:$A$500,B18,'Absences diverses'!$D$8:$D$500,Salariés!$J$4)</f>
        <v>0</v>
      </c>
      <c r="AI18" s="37">
        <f>SUMIFS('Arrêts médicaux'!$K$8:$K$500,'Arrêts médicaux'!$A$8:$A$500,B18,'Arrêts médicaux'!$D$8:$D$500,Salariés!$H$1)</f>
        <v>0</v>
      </c>
      <c r="AJ18" s="37">
        <f>SUMIFS('Arrêts médicaux'!$K$8:$K$500,'Arrêts médicaux'!$A$8:$A$500,B18,'Arrêts médicaux'!$D$8:$D$500,Salariés!$H$2)</f>
        <v>0</v>
      </c>
      <c r="AK18" s="38">
        <f t="shared" si="184"/>
        <v>0</v>
      </c>
      <c r="AL18" s="37">
        <f>SUMIFS('Arrêts médicaux'!$K$8:$K$500,'Arrêts médicaux'!$A$8:$A$500,B18,'Arrêts médicaux'!$D$8:$D$500,Salariés!$H$3)</f>
        <v>0</v>
      </c>
      <c r="AM18" s="37">
        <f>SUMIFS('Arrêts médicaux'!$K$8:$K$500,'Arrêts médicaux'!$A$8:$A$500,B18,'Arrêts médicaux'!$D$8:$D$500,Salariés!$H$4)</f>
        <v>0</v>
      </c>
      <c r="AN18" s="38">
        <f t="shared" si="185"/>
        <v>0</v>
      </c>
      <c r="AO18" s="37">
        <f>SUMIFS('Arrêts médicaux'!$K$8:$K$500,'Arrêts médicaux'!$A$8:$A$500,B18,'Arrêts médicaux'!$D$8:$D$500,Salariés!$H$5)</f>
        <v>0</v>
      </c>
      <c r="AP18" s="37">
        <f>SUMIFS('Arrêts médicaux'!$K$8:$K$500,'Arrêts médicaux'!$A$8:$A$500,B18,'Arrêts médicaux'!$D$8:$D$500,Salariés!$H$6)</f>
        <v>0</v>
      </c>
      <c r="AQ18" s="37">
        <f>SUMIFS('Arrêts médicaux'!$K$8:$K$500,'Arrêts médicaux'!$A$8:$A$500,B18,'Arrêts médicaux'!$D$8:$D$500,Salariés!$H$7)</f>
        <v>0</v>
      </c>
      <c r="AR18" s="38">
        <f t="shared" si="186"/>
        <v>0</v>
      </c>
      <c r="AS18" s="37">
        <f>SUMIFS('Arrêts médicaux'!$K$8:$K$500,'Arrêts médicaux'!$A$8:$A$500,B18,'Arrêts médicaux'!$D$8:$D$500,Salariés!$H$8)</f>
        <v>0</v>
      </c>
      <c r="AT18" s="37">
        <f>SUMIFS('Absences diverses'!$I$8:$I$500,'Absences diverses'!$A$8:$A$500,B18,'Absences diverses'!$D$8:$D$500,Salariés!$J$1)</f>
        <v>0</v>
      </c>
      <c r="AU18" s="37">
        <f>SUMIFS('Absences diverses'!$I$8:$I$500,'Absences diverses'!$A$8:$A$500,B18,'Absences diverses'!$D$8:$D$500,Salariés!$J$2)</f>
        <v>0</v>
      </c>
      <c r="AV18" s="37">
        <f>SUMIFS('Absences diverses'!$I$8:$I$500,'Absences diverses'!$A$8:$A$500,B18,'Absences diverses'!$D$8:$D$500,Salariés!$J$3)</f>
        <v>0</v>
      </c>
      <c r="AW18" s="116">
        <f>SUMIFS('Absences diverses'!$I$8:$I$500,'Absences diverses'!$A$8:$A$500,B18,'Absences diverses'!$D$8:$D$500,Salariés!$J$4)</f>
        <v>0</v>
      </c>
      <c r="AX18" s="37">
        <f>SUMIFS('Arrêts médicaux'!$L$8:$L$500,'Arrêts médicaux'!$A$8:$A$500,B18,'Arrêts médicaux'!$D$8:$D$500,Salariés!$H$1)</f>
        <v>0</v>
      </c>
      <c r="AY18" s="37">
        <f>SUMIFS('Arrêts médicaux'!$L$8:$L$500,'Arrêts médicaux'!$A$8:$A$500,B18,'Arrêts médicaux'!$D$8:$D$500,Salariés!$H$2)</f>
        <v>0</v>
      </c>
      <c r="AZ18" s="38">
        <f t="shared" si="187"/>
        <v>0</v>
      </c>
      <c r="BA18" s="37">
        <f>SUMIFS('Arrêts médicaux'!$L$8:$L$500,'Arrêts médicaux'!$A$8:$A$500,B18,'Arrêts médicaux'!$D$8:$D$500,Salariés!$H$3)</f>
        <v>0</v>
      </c>
      <c r="BB18" s="37">
        <f>SUMIFS('Arrêts médicaux'!$L$8:$L$500,'Arrêts médicaux'!$A$8:$A$500,B18,'Arrêts médicaux'!$D$8:$D$500,Salariés!$H$4)</f>
        <v>0</v>
      </c>
      <c r="BC18" s="38">
        <f t="shared" si="188"/>
        <v>0</v>
      </c>
      <c r="BD18" s="37">
        <f>SUMIFS('Arrêts médicaux'!$L$8:$L$500,'Arrêts médicaux'!$A$8:$A$500,B18,'Arrêts médicaux'!$D$8:$D$500,Salariés!$H$5)</f>
        <v>0</v>
      </c>
      <c r="BE18" s="37">
        <f>SUMIFS('Arrêts médicaux'!$L$8:$L$500,'Arrêts médicaux'!$A$8:$A$500,B18,'Arrêts médicaux'!$D$8:$D$500,Salariés!$H$6)</f>
        <v>0</v>
      </c>
      <c r="BF18" s="37">
        <f>SUMIFS('Arrêts médicaux'!$L$8:$L$500,'Arrêts médicaux'!$A$8:$A$500,B18,'Arrêts médicaux'!$D$8:$D$500,Salariés!$H$7)</f>
        <v>0</v>
      </c>
      <c r="BG18" s="38">
        <f t="shared" si="189"/>
        <v>0</v>
      </c>
      <c r="BH18" s="37">
        <f>SUMIFS('Arrêts médicaux'!$L$8:$L$500,'Arrêts médicaux'!$A$8:$A$500,B18,'Arrêts médicaux'!$D$8:$D$500,Salariés!$H$8)</f>
        <v>0</v>
      </c>
      <c r="BI18" s="37">
        <f>SUMIFS('Absences diverses'!$J$8:$J$500,'Absences diverses'!$A$8:$A$500,B18,'Absences diverses'!$D$8:$D$500,Salariés!$J$1)</f>
        <v>0</v>
      </c>
      <c r="BJ18" s="37">
        <f>SUMIFS('Absences diverses'!$J$8:$J$500,'Absences diverses'!$A$8:$A$500,B18,'Absences diverses'!$D$8:$D$500,Salariés!$J$2)</f>
        <v>0</v>
      </c>
      <c r="BK18" s="37">
        <f>SUMIFS('Absences diverses'!$J$8:$J$500,'Absences diverses'!$A$8:$A$500,B18,'Absences diverses'!$D$8:$D$500,Salariés!$J$3)</f>
        <v>0</v>
      </c>
      <c r="BL18" s="116">
        <f>SUMIFS('Absences diverses'!$J$8:$J$500,'Absences diverses'!$A$8:$A$500,B18,'Absences diverses'!$D$8:$D$500,Salariés!$J$4)</f>
        <v>0</v>
      </c>
      <c r="BM18" s="37">
        <f>SUMIFS('Arrêts médicaux'!$M$8:$M$500,'Arrêts médicaux'!$A$8:$A$500,B18,'Arrêts médicaux'!$D$8:$D$500,Salariés!$H$1)</f>
        <v>0</v>
      </c>
      <c r="BN18" s="37">
        <f>SUMIFS('Arrêts médicaux'!$M$8:$M$500,'Arrêts médicaux'!$A$8:$A$500,B18,'Arrêts médicaux'!$D$8:$D$500,Salariés!$H$2)</f>
        <v>0</v>
      </c>
      <c r="BO18" s="38">
        <f t="shared" si="190"/>
        <v>0</v>
      </c>
      <c r="BP18" s="37">
        <f>SUMIFS('Arrêts médicaux'!$M$8:$M$500,'Arrêts médicaux'!$A$8:$A$500,B18,'Arrêts médicaux'!$D$8:$D$500,Salariés!$H$3)</f>
        <v>0</v>
      </c>
      <c r="BQ18" s="37">
        <f>SUMIFS('Arrêts médicaux'!$M$8:$M$500,'Arrêts médicaux'!$A$8:$A$500,B18,'Arrêts médicaux'!$D$8:$D$500,Salariés!$H$4)</f>
        <v>0</v>
      </c>
      <c r="BR18" s="38">
        <f t="shared" si="191"/>
        <v>0</v>
      </c>
      <c r="BS18" s="37">
        <f>SUMIFS('Arrêts médicaux'!$M$8:$M$500,'Arrêts médicaux'!$A$8:$A$500,B18,'Arrêts médicaux'!$D$8:$D$500,Salariés!$H$5)</f>
        <v>0</v>
      </c>
      <c r="BT18" s="37">
        <f>SUMIFS('Arrêts médicaux'!$M$8:$M$500,'Arrêts médicaux'!$A$8:$A$500,B18,'Arrêts médicaux'!$D$8:$D$500,Salariés!$H$6)</f>
        <v>0</v>
      </c>
      <c r="BU18" s="37">
        <f>SUMIFS('Arrêts médicaux'!$M$8:$M$500,'Arrêts médicaux'!$A$8:$A$500,B18,'Arrêts médicaux'!$D$8:$D$500,Salariés!$H$7)</f>
        <v>0</v>
      </c>
      <c r="BV18" s="38">
        <f t="shared" si="192"/>
        <v>0</v>
      </c>
      <c r="BW18" s="37">
        <f>SUMIFS('Arrêts médicaux'!$M$8:$M$500,'Arrêts médicaux'!$A$8:$A$500,B18,'Arrêts médicaux'!$D$8:$D$500,Salariés!$H$8)</f>
        <v>0</v>
      </c>
      <c r="BX18" s="37">
        <f>SUMIFS('Absences diverses'!$K$8:$K$500,'Absences diverses'!$A$8:$A$500,B18,'Absences diverses'!$D$8:$D$500,Salariés!$J$1)</f>
        <v>0</v>
      </c>
      <c r="BY18" s="37">
        <f>SUMIFS('Absences diverses'!$K$8:$K$500,'Absences diverses'!$A$8:$A$500,B18,'Absences diverses'!$D$8:$D$500,Salariés!$J$2)</f>
        <v>0</v>
      </c>
      <c r="BZ18" s="37">
        <f>SUMIFS('Absences diverses'!$K$8:$K$500,'Absences diverses'!$A$8:$A$500,B18,'Absences diverses'!$D$8:$D$500,Salariés!$J$3)</f>
        <v>0</v>
      </c>
      <c r="CA18" s="37">
        <f>SUMIFS('Absences diverses'!$K$8:$K$500,'Absences diverses'!$A$8:$A$500,B18,'Absences diverses'!$D$8:$D$500,Salariés!$J$4)</f>
        <v>0</v>
      </c>
      <c r="CB18" s="37">
        <f>SUMIFS('Arrêts médicaux'!$N$8:$N$500,'Arrêts médicaux'!$A$8:$A$500,B18,'Arrêts médicaux'!$D$8:$D$500,Salariés!$H$1)</f>
        <v>0</v>
      </c>
      <c r="CC18" s="37">
        <f>SUMIFS('Arrêts médicaux'!$N$8:$N$500,'Arrêts médicaux'!$A$8:$A$500,B18,'Arrêts médicaux'!$D$8:$D$500,Salariés!$H$2)</f>
        <v>0</v>
      </c>
      <c r="CD18" s="38">
        <f t="shared" si="193"/>
        <v>0</v>
      </c>
      <c r="CE18" s="37">
        <f>SUMIFS('Arrêts médicaux'!$N$8:$N$500,'Arrêts médicaux'!$A$8:$A$500,B18,'Arrêts médicaux'!$D$8:$D$500,Salariés!$H$3)</f>
        <v>0</v>
      </c>
      <c r="CF18" s="37">
        <f>SUMIFS('Arrêts médicaux'!$N$8:$N$500,'Arrêts médicaux'!$A$8:$A$500,B18,'Arrêts médicaux'!$D$8:$D$500,Salariés!$H$4)</f>
        <v>0</v>
      </c>
      <c r="CG18" s="38">
        <f t="shared" si="194"/>
        <v>0</v>
      </c>
      <c r="CH18" s="37">
        <f>SUMIFS('Arrêts médicaux'!$N$8:$N$500,'Arrêts médicaux'!$A$8:$A$500,B18,'Arrêts médicaux'!$D$8:$D$500,Salariés!$H$5)</f>
        <v>0</v>
      </c>
      <c r="CI18" s="37">
        <f>SUMIFS('Arrêts médicaux'!$N$8:$N$500,'Arrêts médicaux'!$A$8:$A$500,B18,'Arrêts médicaux'!$D$8:$D$500,Salariés!$H$6)</f>
        <v>0</v>
      </c>
      <c r="CJ18" s="37">
        <f>SUMIFS('Arrêts médicaux'!$N$8:$N$500,'Arrêts médicaux'!$A$8:$A$500,B18,'Arrêts médicaux'!$D$8:$D$500,Salariés!$H$7)</f>
        <v>0</v>
      </c>
      <c r="CK18" s="38">
        <f t="shared" si="195"/>
        <v>0</v>
      </c>
      <c r="CL18" s="37">
        <f>SUMIFS('Arrêts médicaux'!$N$8:$N$500,'Arrêts médicaux'!$A$8:$A$500,B18,'Arrêts médicaux'!$D$8:$D$500,Salariés!$H$8)</f>
        <v>0</v>
      </c>
      <c r="CM18" s="37">
        <f>SUMIFS('Absences diverses'!$L$8:$L$500,'Absences diverses'!$A$8:$A$500,B18,'Absences diverses'!$D$8:$D$500,Salariés!$J$1)</f>
        <v>0</v>
      </c>
      <c r="CN18" s="37">
        <f>SUMIFS('Absences diverses'!$L$8:$L$500,'Absences diverses'!$A$8:$A$500,B18,'Absences diverses'!$D$8:$D$500,Salariés!$J$2)</f>
        <v>0</v>
      </c>
      <c r="CO18" s="37">
        <f>SUMIFS('Absences diverses'!$L$8:$L$500,'Absences diverses'!$A$8:$A$500,B18,'Absences diverses'!$D$8:$D$500,Salariés!$J$3)</f>
        <v>0</v>
      </c>
      <c r="CP18" s="37">
        <f>SUMIFS('Absences diverses'!$L$8:$L$500,'Absences diverses'!$A$8:$A$500,B18,'Absences diverses'!$D$8:$D$500,Salariés!$J$4)</f>
        <v>0</v>
      </c>
      <c r="CQ18" s="37">
        <f>SUMIFS('Arrêts médicaux'!$O$8:$O$500,'Arrêts médicaux'!$A$8:$A$500,B18,'Arrêts médicaux'!$D$8:$D$500,Salariés!$H$1)</f>
        <v>0</v>
      </c>
      <c r="CR18" s="37">
        <f>SUMIFS('Arrêts médicaux'!$O$8:$O$500,'Arrêts médicaux'!$A$8:$A$500,B18,'Arrêts médicaux'!$D$8:$D$500,Salariés!$H$2)</f>
        <v>0</v>
      </c>
      <c r="CS18" s="38">
        <f t="shared" si="196"/>
        <v>0</v>
      </c>
      <c r="CT18" s="37">
        <f>SUMIFS('Arrêts médicaux'!$O$8:$O$500,'Arrêts médicaux'!$A$8:$A$500,B18,'Arrêts médicaux'!$D$8:$D$500,Salariés!$H$3)</f>
        <v>0</v>
      </c>
      <c r="CU18" s="37">
        <f>SUMIFS('Arrêts médicaux'!$O$8:$O$500,'Arrêts médicaux'!$A$8:$A$500,B18,'Arrêts médicaux'!$D$8:$D$500,Salariés!$H$4)</f>
        <v>0</v>
      </c>
      <c r="CV18" s="38">
        <f t="shared" si="197"/>
        <v>0</v>
      </c>
      <c r="CW18" s="37">
        <f>SUMIFS('Arrêts médicaux'!$O$8:$O$500,'Arrêts médicaux'!$A$8:$A$500,B18,'Arrêts médicaux'!$D$8:$D$500,Salariés!$H$5)</f>
        <v>0</v>
      </c>
      <c r="CX18" s="37">
        <f>SUMIFS('Arrêts médicaux'!$O$8:$O$500,'Arrêts médicaux'!$A$8:$A$500,B18,'Arrêts médicaux'!$D$8:$D$500,Salariés!$H$6)</f>
        <v>0</v>
      </c>
      <c r="CY18" s="37">
        <f>SUMIFS('Arrêts médicaux'!$O$8:$O$500,'Arrêts médicaux'!$A$8:$A$500,B18,'Arrêts médicaux'!$D$8:$D$500,Salariés!$H$7)</f>
        <v>0</v>
      </c>
      <c r="CZ18" s="38">
        <f t="shared" si="198"/>
        <v>0</v>
      </c>
      <c r="DA18" s="37">
        <f>SUMIFS('Arrêts médicaux'!$O$8:$O$500,'Arrêts médicaux'!$A$8:$A$500,B18,'Arrêts médicaux'!$D$8:$D$500,Salariés!$H$8)</f>
        <v>0</v>
      </c>
      <c r="DB18" s="37">
        <f>SUMIFS('Absences diverses'!$M$8:$M$500,'Absences diverses'!$A$8:$A$500,B18,'Absences diverses'!$D$8:$D$500,Salariés!$J$1)</f>
        <v>0</v>
      </c>
      <c r="DC18" s="37">
        <f>SUMIFS('Absences diverses'!$M$8:$M$500,'Absences diverses'!$A$8:$A$500,B18,'Absences diverses'!$D$8:$D$500,Salariés!$J$2)</f>
        <v>0</v>
      </c>
      <c r="DD18" s="37">
        <f>SUMIFS('Absences diverses'!$M$8:$M$500,'Absences diverses'!$A$8:$A$500,B18,'Absences diverses'!$D$8:$D$500,Salariés!$J$3)</f>
        <v>0</v>
      </c>
      <c r="DE18" s="37">
        <f>SUMIFS('Absences diverses'!$M$8:$M$500,'Absences diverses'!$A$8:$A$500,B18,'Absences diverses'!$D$8:$D$500,Salariés!$J$4)</f>
        <v>0</v>
      </c>
      <c r="DF18" s="37">
        <f>SUMIFS('Arrêts médicaux'!$P$8:$P$500,'Arrêts médicaux'!$A$8:$A$500,B18,'Arrêts médicaux'!$D$8:$D$500,Salariés!$H$1)</f>
        <v>0</v>
      </c>
      <c r="DG18" s="37">
        <f>SUMIFS('Arrêts médicaux'!$P$8:$P$500,'Arrêts médicaux'!$A$8:$A$500,B18,'Arrêts médicaux'!$D$8:$D$500,Salariés!$H$2)</f>
        <v>0</v>
      </c>
      <c r="DH18" s="38">
        <f t="shared" si="199"/>
        <v>0</v>
      </c>
      <c r="DI18" s="37">
        <f>SUMIFS('Arrêts médicaux'!$P$8:$P$500,'Arrêts médicaux'!$A$8:$A$500,B18,'Arrêts médicaux'!$D$8:$D$500,Salariés!$H$3)</f>
        <v>0</v>
      </c>
      <c r="DJ18" s="37">
        <f>SUMIFS('Arrêts médicaux'!$P$8:$P$500,'Arrêts médicaux'!$A$8:$A$500,B18,'Arrêts médicaux'!$D$8:$D$500,Salariés!$H$4)</f>
        <v>0</v>
      </c>
      <c r="DK18" s="38">
        <f t="shared" si="200"/>
        <v>0</v>
      </c>
      <c r="DL18" s="37">
        <f>SUMIFS('Arrêts médicaux'!$P$8:$P$500,'Arrêts médicaux'!$A$8:$A$500,B18,'Arrêts médicaux'!$D$8:$D$500,Salariés!$H$5)</f>
        <v>0</v>
      </c>
      <c r="DM18" s="37">
        <f>SUMIFS('Arrêts médicaux'!$P$8:$P$500,'Arrêts médicaux'!$A$8:$A$500,B18,'Arrêts médicaux'!$D$8:$D$500,Salariés!$H$6)</f>
        <v>0</v>
      </c>
      <c r="DN18" s="37">
        <f>SUMIFS('Arrêts médicaux'!$P$8:$P$500,'Arrêts médicaux'!$A$8:$A$500,B18,'Arrêts médicaux'!$D$8:$D$500,Salariés!$H$7)</f>
        <v>0</v>
      </c>
      <c r="DO18" s="38">
        <f t="shared" si="201"/>
        <v>0</v>
      </c>
      <c r="DP18" s="37">
        <f>SUMIFS('Arrêts médicaux'!$P$8:$P$500,'Arrêts médicaux'!$A$8:$A$500,B18,'Arrêts médicaux'!$D$8:$D$500,Salariés!$H$8)</f>
        <v>0</v>
      </c>
      <c r="DQ18" s="37">
        <f>SUMIFS('Absences diverses'!$N$8:$N$500,'Absences diverses'!$A$8:$A$500,B18,'Absences diverses'!$D$8:$D$500,Salariés!$J$1)</f>
        <v>0</v>
      </c>
      <c r="DR18" s="37">
        <f>SUMIFS('Absences diverses'!$N$8:$N$500,'Absences diverses'!$A$8:$A$500,B18,'Absences diverses'!$D$8:$D$500,Salariés!$J$2)</f>
        <v>0</v>
      </c>
      <c r="DS18" s="37">
        <f>SUMIFS('Absences diverses'!$N$8:$N$500,'Absences diverses'!$A$8:$A$500,B18,'Absences diverses'!$D$8:$D$500,Salariés!$J$3)</f>
        <v>0</v>
      </c>
      <c r="DT18" s="37">
        <f>SUMIFS('Absences diverses'!$N$8:$N$500,'Absences diverses'!$A$8:$A$500,B18,'Absences diverses'!$D$8:$D$500,Salariés!$J$4)</f>
        <v>0</v>
      </c>
      <c r="DU18" s="37">
        <f>SUMIFS('Arrêts médicaux'!$Q$8:$Q$500,'Arrêts médicaux'!$A$8:$A$500,B18,'Arrêts médicaux'!$D$8:$D$500,Salariés!$H$1)</f>
        <v>0</v>
      </c>
      <c r="DV18" s="37">
        <f>SUMIFS('Arrêts médicaux'!$Q$8:$Q$500,'Arrêts médicaux'!$A$8:$A$500,B18,'Arrêts médicaux'!$D$8:$D$500,Salariés!$H$2)</f>
        <v>0</v>
      </c>
      <c r="DW18" s="38">
        <f t="shared" si="202"/>
        <v>0</v>
      </c>
      <c r="DX18" s="37">
        <f>SUMIFS('Arrêts médicaux'!$Q$8:$Q$500,'Arrêts médicaux'!$A$8:$A$500,B18,'Arrêts médicaux'!$D$8:$D$500,Salariés!$H$3)</f>
        <v>0</v>
      </c>
      <c r="DY18" s="37">
        <f>SUMIFS('Arrêts médicaux'!$Q$8:$Q$500,'Arrêts médicaux'!$A$8:$A$500,B18,'Arrêts médicaux'!$D$8:$D$500,Salariés!$H$4)</f>
        <v>0</v>
      </c>
      <c r="DZ18" s="38">
        <f t="shared" si="203"/>
        <v>0</v>
      </c>
      <c r="EA18" s="37">
        <f>SUMIFS('Arrêts médicaux'!$Q$8:$Q$500,'Arrêts médicaux'!$A$8:$A$500,B18,'Arrêts médicaux'!$D$8:$D$500,Salariés!$H$5)</f>
        <v>0</v>
      </c>
      <c r="EB18" s="37">
        <f>SUMIFS('Arrêts médicaux'!$Q$8:$Q$500,'Arrêts médicaux'!$A$8:$A$500,B18,'Arrêts médicaux'!$D$8:$D$500,Salariés!$H$6)</f>
        <v>0</v>
      </c>
      <c r="EC18" s="37">
        <f>SUMIFS('Arrêts médicaux'!$Q$8:$Q$500,'Arrêts médicaux'!$A$8:$A$500,B18,'Arrêts médicaux'!$D$8:$D$500,Salariés!$H$7)</f>
        <v>0</v>
      </c>
      <c r="ED18" s="38">
        <f t="shared" si="204"/>
        <v>0</v>
      </c>
      <c r="EE18" s="37">
        <f>SUMIFS('Arrêts médicaux'!$Q$8:$Q$500,'Arrêts médicaux'!$A$8:$A$500,B18,'Arrêts médicaux'!$D$8:$D$500,Salariés!$H$8)</f>
        <v>0</v>
      </c>
      <c r="EF18" s="37">
        <f>SUMIFS('Absences diverses'!$O$8:$O$500,'Absences diverses'!$A$8:$A$500,B18,'Absences diverses'!$D$8:$D$500,Salariés!$J$1)</f>
        <v>0</v>
      </c>
      <c r="EG18" s="37">
        <f>SUMIFS('Absences diverses'!$O$8:$O$500,'Absences diverses'!$A$8:$A$500,B18,'Absences diverses'!$D$8:$D$500,Salariés!$J$2)</f>
        <v>0</v>
      </c>
      <c r="EH18" s="37">
        <f>SUMIFS('Absences diverses'!$O$8:$O$500,'Absences diverses'!$A$8:$A$500,B18,'Absences diverses'!$D$8:$D$500,Salariés!$J$3)</f>
        <v>0</v>
      </c>
      <c r="EI18" s="37">
        <f>SUMIFS('Absences diverses'!$O$8:$O$500,'Absences diverses'!$A$8:$A$500,B18,'Absences diverses'!$D$8:$D$500,Salariés!$J$4)</f>
        <v>0</v>
      </c>
      <c r="EJ18" s="37">
        <f>SUMIFS('Arrêts médicaux'!$R$8:$R$500,'Arrêts médicaux'!$A$8:$A$500,B18,'Arrêts médicaux'!$D$8:$D$500,Salariés!$H$1)</f>
        <v>0</v>
      </c>
      <c r="EK18" s="37">
        <f>SUMIFS('Arrêts médicaux'!$R$8:$R$500,'Arrêts médicaux'!$A$8:$A$500,B18,'Arrêts médicaux'!$D$8:$D$500,Salariés!$H$2)</f>
        <v>0</v>
      </c>
      <c r="EL18" s="38">
        <f t="shared" si="205"/>
        <v>0</v>
      </c>
      <c r="EM18" s="37">
        <f>SUMIFS('Arrêts médicaux'!$R$8:$R$500,'Arrêts médicaux'!$A$8:$A$500,B18,'Arrêts médicaux'!$D$8:$D$500,Salariés!$H$3)</f>
        <v>0</v>
      </c>
      <c r="EN18" s="37">
        <f>SUMIFS('Arrêts médicaux'!$R$8:$R$500,'Arrêts médicaux'!$A$8:$A$500,B18,'Arrêts médicaux'!$D$8:$D$500,Salariés!$H$4)</f>
        <v>0</v>
      </c>
      <c r="EO18" s="38">
        <f t="shared" si="206"/>
        <v>0</v>
      </c>
      <c r="EP18" s="37">
        <f>SUMIFS('Arrêts médicaux'!$R$8:$R$500,'Arrêts médicaux'!$A$8:$A$500,B18,'Arrêts médicaux'!$D$8:$D$500,Salariés!$H$5)</f>
        <v>0</v>
      </c>
      <c r="EQ18" s="37">
        <f>SUMIFS('Arrêts médicaux'!$R$8:$R$500,'Arrêts médicaux'!$A$8:$A$500,B18,'Arrêts médicaux'!$D$8:$D$500,Salariés!$H$6)</f>
        <v>0</v>
      </c>
      <c r="ER18" s="37">
        <f>SUMIFS('Arrêts médicaux'!$R$8:$R$500,'Arrêts médicaux'!$A$8:$A$500,B18,'Arrêts médicaux'!$D$8:$D$500,Salariés!$H$7)</f>
        <v>0</v>
      </c>
      <c r="ES18" s="38">
        <f t="shared" si="207"/>
        <v>0</v>
      </c>
      <c r="ET18" s="37">
        <f>SUMIFS('Arrêts médicaux'!$R$8:$R$500,'Arrêts médicaux'!$A$8:$A$500,B18,'Arrêts médicaux'!$D$8:$D$500,Salariés!$H$8)</f>
        <v>0</v>
      </c>
      <c r="EU18" s="37">
        <f>SUMIFS('Absences diverses'!$P$8:$P$500,'Absences diverses'!$A$8:$A$500,B18,'Absences diverses'!$D$8:$D$500,Salariés!$J$1)</f>
        <v>0</v>
      </c>
      <c r="EV18" s="37">
        <f>SUMIFS('Absences diverses'!$P$8:$P$500,'Absences diverses'!$A$8:$A$500,B18,'Absences diverses'!$D$8:$D$500,Salariés!$J$2)</f>
        <v>0</v>
      </c>
      <c r="EW18" s="37">
        <f>SUMIFS('Absences diverses'!$P$8:$P$500,'Absences diverses'!$A$8:$A$500,B18,'Absences diverses'!$D$8:$D$500,Salariés!$J$3)</f>
        <v>0</v>
      </c>
      <c r="EX18" s="37">
        <f>SUMIFS('Absences diverses'!$P$8:$P$500,'Absences diverses'!$A$8:$A$500,B18,'Absences diverses'!$D$8:$D$500,Salariés!$J$4)</f>
        <v>0</v>
      </c>
      <c r="EY18" s="37">
        <f>SUMIFS('Arrêts médicaux'!$S$8:$S$500,'Arrêts médicaux'!$A$8:$A$500,B18,'Arrêts médicaux'!$D$8:$D$500,Salariés!$H$1)</f>
        <v>0</v>
      </c>
      <c r="EZ18" s="37">
        <f>SUMIFS('Arrêts médicaux'!$S$8:$S$500,'Arrêts médicaux'!$A$8:$A$500,B18,'Arrêts médicaux'!$D$8:$D$500,Salariés!$H$2)</f>
        <v>0</v>
      </c>
      <c r="FA18" s="38">
        <f t="shared" si="208"/>
        <v>0</v>
      </c>
      <c r="FB18" s="37">
        <f>SUMIFS('Arrêts médicaux'!$S$8:$S$500,'Arrêts médicaux'!$A$8:$A$500,B18,'Arrêts médicaux'!$D$8:$D$500,Salariés!$H$3)</f>
        <v>0</v>
      </c>
      <c r="FC18" s="37">
        <f>SUMIFS('Arrêts médicaux'!$S$8:$S$500,'Arrêts médicaux'!$A$8:$A$500,B18,'Arrêts médicaux'!$D$8:$D$500,Salariés!$H$4)</f>
        <v>0</v>
      </c>
      <c r="FD18" s="38">
        <f t="shared" si="209"/>
        <v>0</v>
      </c>
      <c r="FE18" s="37">
        <f>SUMIFS('Arrêts médicaux'!$S$8:$S$500,'Arrêts médicaux'!$A$8:$A$500,B18,'Arrêts médicaux'!$D$8:$D$500,Salariés!$H$5)</f>
        <v>0</v>
      </c>
      <c r="FF18" s="37">
        <f>SUMIFS('Arrêts médicaux'!$S$8:$S$500,'Arrêts médicaux'!$A$8:$A$500,B18,'Arrêts médicaux'!$D$8:$D$500,Salariés!$H$6)</f>
        <v>0</v>
      </c>
      <c r="FG18" s="37">
        <f>SUMIFS('Arrêts médicaux'!$S$8:$S$500,'Arrêts médicaux'!$A$8:$A$500,B18,'Arrêts médicaux'!$D$8:$D$500,Salariés!$H$7)</f>
        <v>0</v>
      </c>
      <c r="FH18" s="38">
        <f t="shared" si="210"/>
        <v>0</v>
      </c>
      <c r="FI18" s="37">
        <f>SUMIFS('Arrêts médicaux'!$S$8:$S$500,'Arrêts médicaux'!$A$8:$A$500,B18,'Arrêts médicaux'!$D$8:$D$500,Salariés!$H$8)</f>
        <v>0</v>
      </c>
      <c r="FJ18" s="37">
        <f>SUMIFS('Absences diverses'!$Q$8:$Q$500,'Absences diverses'!$A$8:$A$500,B18,'Absences diverses'!$D$8:$D$500,Salariés!$J$1)</f>
        <v>0</v>
      </c>
      <c r="FK18" s="37">
        <f>SUMIFS('Absences diverses'!$Q$8:$Q$500,'Absences diverses'!$A$8:$A$500,B18,'Absences diverses'!$D$8:$D$500,Salariés!$J$2)</f>
        <v>0</v>
      </c>
      <c r="FL18" s="37">
        <f>SUMIFS('Absences diverses'!$Q$8:$Q$500,'Absences diverses'!$A$8:$A$500,B18,'Absences diverses'!$D$8:$D$500,Salariés!$J$3)</f>
        <v>0</v>
      </c>
      <c r="FM18" s="37">
        <f>SUMIFS('Absences diverses'!$Q$8:$Q$500,'Absences diverses'!$A$8:$A$500,B18,'Absences diverses'!$D$8:$D$500,Salariés!$J$4)</f>
        <v>0</v>
      </c>
      <c r="FN18" s="37">
        <f>SUMIFS('Arrêts médicaux'!$T$8:$T$500,'Arrêts médicaux'!$A$8:$A$500,B18,'Arrêts médicaux'!$D$8:$D$500,Salariés!$H$1)</f>
        <v>0</v>
      </c>
      <c r="FO18" s="37">
        <f>SUMIFS('Arrêts médicaux'!$T$8:$T$500,'Arrêts médicaux'!$A$8:$A$500,B18,'Arrêts médicaux'!$D$8:$D$500,Salariés!$H$2)</f>
        <v>0</v>
      </c>
      <c r="FP18" s="38">
        <f t="shared" si="211"/>
        <v>0</v>
      </c>
      <c r="FQ18" s="37">
        <f>SUMIFS('Arrêts médicaux'!$T$8:$T$500,'Arrêts médicaux'!$A$8:$A$500,B18,'Arrêts médicaux'!$D$8:$D$500,Salariés!$H$3)</f>
        <v>0</v>
      </c>
      <c r="FR18" s="37">
        <f>SUMIFS('Arrêts médicaux'!$T$8:$T$500,'Arrêts médicaux'!$A$8:$A$500,B18,'Arrêts médicaux'!$D$8:$D$500,Salariés!$H$4)</f>
        <v>0</v>
      </c>
      <c r="FS18" s="38">
        <f t="shared" si="212"/>
        <v>0</v>
      </c>
      <c r="FT18" s="37">
        <f>SUMIFS('Arrêts médicaux'!$T$8:$T$500,'Arrêts médicaux'!$A$8:$A$500,B18,'Arrêts médicaux'!$D$8:$D$500,Salariés!$H$5)</f>
        <v>0</v>
      </c>
      <c r="FU18" s="37">
        <f>SUMIFS('Arrêts médicaux'!$T$8:$T$500,'Arrêts médicaux'!$A$8:$A$500,B18,'Arrêts médicaux'!$D$8:$D$500,Salariés!$H$6)</f>
        <v>0</v>
      </c>
      <c r="FV18" s="37">
        <f>SUMIFS('Arrêts médicaux'!$T$8:$T$500,'Arrêts médicaux'!$A$8:$A$500,B18,'Arrêts médicaux'!$D$8:$D$500,Salariés!$H$7)</f>
        <v>0</v>
      </c>
      <c r="FW18" s="38">
        <f t="shared" si="213"/>
        <v>0</v>
      </c>
      <c r="FX18" s="37">
        <f>SUMIFS('Arrêts médicaux'!$T$8:$T$500,'Arrêts médicaux'!$A$8:$A$500,B18,'Arrêts médicaux'!$D$8:$D$500,Salariés!$H$8)</f>
        <v>0</v>
      </c>
      <c r="FY18" s="37">
        <f>SUMIFS('Absences diverses'!$R$8:$R$500,'Absences diverses'!$A$8:$A$500,B18,'Absences diverses'!$D$8:$D$500,Salariés!$J$1)</f>
        <v>0</v>
      </c>
      <c r="FZ18" s="37">
        <f>SUMIFS('Absences diverses'!$R$8:$R$500,'Absences diverses'!$A$8:$A$500,B18,'Absences diverses'!$D$8:$D$500,Salariés!$J$2)</f>
        <v>0</v>
      </c>
      <c r="GA18" s="37">
        <f>SUMIFS('Absences diverses'!$R$8:$R$500,'Absences diverses'!$A$8:$A$500,B18,'Absences diverses'!$D$8:$D$500,Salariés!$J$3)</f>
        <v>0</v>
      </c>
      <c r="GB18" s="37">
        <f>SUMIFS('Absences diverses'!$R$8:$R$500,'Absences diverses'!$A$8:$A$500,B18,'Absences diverses'!$D$8:$D$500,Salariés!$J$4)</f>
        <v>0</v>
      </c>
      <c r="GC18" s="37">
        <f>SUMIFS('Arrêts médicaux'!$U$8:$U$500,'Arrêts médicaux'!$A$8:$A$500,B18,'Arrêts médicaux'!$D$8:$D$500,Salariés!$H$1)</f>
        <v>0</v>
      </c>
      <c r="GD18" s="37">
        <f>SUMIFS('Arrêts médicaux'!$U$8:$U$500,'Arrêts médicaux'!$A$8:$A$500,B18,'Arrêts médicaux'!$D$8:$D$500,Salariés!$H$2)</f>
        <v>0</v>
      </c>
      <c r="GE18" s="38">
        <f t="shared" si="214"/>
        <v>0</v>
      </c>
      <c r="GF18" s="37">
        <f>SUMIFS('Arrêts médicaux'!$U$8:$U$500,'Arrêts médicaux'!$A$8:$A$500,B18,'Arrêts médicaux'!$D$8:$D$500,Salariés!$H$3)</f>
        <v>0</v>
      </c>
      <c r="GG18" s="37">
        <f>SUMIFS('Arrêts médicaux'!$U$8:$U$500,'Arrêts médicaux'!$A$8:$A$500,B18,'Arrêts médicaux'!$D$8:$D$500,Salariés!$H$4)</f>
        <v>0</v>
      </c>
      <c r="GH18" s="38">
        <f t="shared" si="215"/>
        <v>0</v>
      </c>
      <c r="GI18" s="37">
        <f>SUMIFS('Arrêts médicaux'!$U$8:$U$500,'Arrêts médicaux'!$A$8:$A$500,B18,'Arrêts médicaux'!$D$8:$D$500,Salariés!$H$5)</f>
        <v>0</v>
      </c>
      <c r="GJ18" s="37">
        <f>SUMIFS('Arrêts médicaux'!$U$8:$U$500,'Arrêts médicaux'!$A$8:$A$500,B18,'Arrêts médicaux'!$D$8:$D$500,Salariés!$H$6)</f>
        <v>0</v>
      </c>
      <c r="GK18" s="37">
        <f>SUMIFS('Arrêts médicaux'!$U$8:$U$500,'Arrêts médicaux'!$A$8:$A$500,B18,'Arrêts médicaux'!$D$8:$D$500,Salariés!$H$7)</f>
        <v>0</v>
      </c>
      <c r="GL18" s="38">
        <f t="shared" si="216"/>
        <v>0</v>
      </c>
      <c r="GM18" s="37">
        <f>SUMIFS('Arrêts médicaux'!$U$8:$U$500,'Arrêts médicaux'!$A$8:$A$500,B18,'Arrêts médicaux'!$D$8:$D$500,Salariés!$H$8)</f>
        <v>0</v>
      </c>
      <c r="GN18" s="37">
        <f>SUMIFS('Absences diverses'!$S$8:$S$500,'Absences diverses'!$A$8:$A$500,B18,'Absences diverses'!$D$8:$D$500,Salariés!$J$1)</f>
        <v>0</v>
      </c>
      <c r="GO18" s="37">
        <f>SUMIFS('Absences diverses'!$S$8:$S$500,'Absences diverses'!$A$8:$A$500,B18,'Absences diverses'!$D$8:$D$500,Salariés!$J$2)</f>
        <v>0</v>
      </c>
      <c r="GP18" s="37">
        <f>SUMIFS('Absences diverses'!$S$8:$S$500,'Absences diverses'!$A$8:$A$500,B18,'Absences diverses'!$D$8:$D$500,Salariés!$J$3)</f>
        <v>0</v>
      </c>
      <c r="GQ18" s="37">
        <f>SUMIFS('Absences diverses'!$S$8:$S$500,'Absences diverses'!$A$8:$A$500,B18,'Absences diverses'!$D$8:$D$500,Salariés!$J$4)</f>
        <v>0</v>
      </c>
      <c r="GR18" s="37">
        <f>SUMIFS('Arrêts médicaux'!$V$8:$V$500,'Arrêts médicaux'!$A$8:$A$500,B18,'Arrêts médicaux'!$D$8:$D$500,Salariés!$H$1)</f>
        <v>0</v>
      </c>
      <c r="GS18" s="37">
        <f>SUMIFS('Arrêts médicaux'!$V$8:$V$500,'Arrêts médicaux'!$A$8:$A$500,B18,'Arrêts médicaux'!$D$8:$D$500,Salariés!$H$2)</f>
        <v>0</v>
      </c>
      <c r="GT18" s="38">
        <f t="shared" si="217"/>
        <v>0</v>
      </c>
      <c r="GU18" s="37">
        <f>SUMIFS('Arrêts médicaux'!$V$8:$V$500,'Arrêts médicaux'!$A$8:$A$500,B18,'Arrêts médicaux'!$D$8:$D$500,Salariés!$H$3)</f>
        <v>0</v>
      </c>
      <c r="GV18" s="37">
        <f>SUMIFS('Arrêts médicaux'!$V$8:$V$500,'Arrêts médicaux'!$A$8:$A$500,B18,'Arrêts médicaux'!$D$8:$D$500,Salariés!$H$4)</f>
        <v>0</v>
      </c>
      <c r="GW18" s="38">
        <f t="shared" si="218"/>
        <v>0</v>
      </c>
      <c r="GX18" s="37">
        <f>SUMIFS('Arrêts médicaux'!$V$8:$V$500,'Arrêts médicaux'!$A$8:$A$500,B18,'Arrêts médicaux'!$D$8:$D$500,Salariés!$H$5)</f>
        <v>0</v>
      </c>
      <c r="GY18" s="37">
        <f>SUMIFS('Arrêts médicaux'!$V$8:$V$500,'Arrêts médicaux'!$A$8:$A$500,B18,'Arrêts médicaux'!$D$8:$D$500,Salariés!$H$6)</f>
        <v>0</v>
      </c>
      <c r="GZ18" s="37">
        <f>SUMIFS('Arrêts médicaux'!$V$8:$V$500,'Arrêts médicaux'!$A$8:$A$500,B18,'Arrêts médicaux'!$D$8:$D$500,Salariés!$H$7)</f>
        <v>0</v>
      </c>
      <c r="HA18" s="38">
        <f t="shared" si="219"/>
        <v>0</v>
      </c>
      <c r="HB18" s="37">
        <f>SUMIFS('Arrêts médicaux'!$V$8:$V$500,'Arrêts médicaux'!$A$8:$A$500,B18,'Arrêts médicaux'!$D$8:$D$500,Salariés!$H$8)</f>
        <v>0</v>
      </c>
      <c r="HC18" s="37">
        <f>SUMIFS('Absences diverses'!$T$8:$T$500,'Absences diverses'!$A$8:$A$500,B18,'Absences diverses'!$D$8:$D$500,Salariés!$J$1)</f>
        <v>0</v>
      </c>
      <c r="HD18" s="37">
        <f>SUMIFS('Absences diverses'!$T$8:$T$500,'Absences diverses'!$A$8:$A$500,B18,'Absences diverses'!$D$8:$D$500,Salariés!$J$2)</f>
        <v>0</v>
      </c>
      <c r="HE18" s="37">
        <f>SUMIFS('Absences diverses'!$T$8:$T$500,'Absences diverses'!$A$8:$A$500,B18,'Absences diverses'!$D$8:$D$500,Salariés!$J$3)</f>
        <v>0</v>
      </c>
      <c r="HF18" s="37">
        <f>SUMIFS('Absences diverses'!$T$8:$T$500,'Absences diverses'!$A$8:$A$500,B18,'Absences diverses'!$D$8:$D$500,Salariés!$J$4)</f>
        <v>0</v>
      </c>
      <c r="HG18" s="37">
        <f>SUMIFS('Arrêts médicaux'!$W$8:$W$500,'Arrêts médicaux'!$A$8:$A$500,B18,'Arrêts médicaux'!$D$8:$D$500,Salariés!$H$1)</f>
        <v>0</v>
      </c>
      <c r="HH18" s="37">
        <f>SUMIFS('Arrêts médicaux'!$W$8:$W$500,'Arrêts médicaux'!$A$8:$A$500,B18,'Arrêts médicaux'!$D$8:$D$500,Salariés!$H$2)</f>
        <v>0</v>
      </c>
      <c r="HI18" s="38">
        <f t="shared" si="220"/>
        <v>0</v>
      </c>
      <c r="HJ18" s="37">
        <f>SUMIFS('Arrêts médicaux'!$W$8:$W$500,'Arrêts médicaux'!$A$8:$A$500,B18,'Arrêts médicaux'!$D$8:$D$500,Salariés!$H$3)</f>
        <v>0</v>
      </c>
      <c r="HK18" s="37">
        <f>SUMIFS('Arrêts médicaux'!$W$8:$W$500,'Arrêts médicaux'!$A$8:$A$500,B18,'Arrêts médicaux'!$D$8:$D$500,Salariés!$H$4)</f>
        <v>0</v>
      </c>
      <c r="HL18" s="38">
        <f t="shared" si="221"/>
        <v>0</v>
      </c>
      <c r="HM18" s="37">
        <f>SUMIFS('Arrêts médicaux'!$W$8:$W$500,'Arrêts médicaux'!$A$8:$A$500,B18,'Arrêts médicaux'!$D$8:$D$500,Salariés!$H$5)</f>
        <v>0</v>
      </c>
      <c r="HN18" s="37">
        <f>SUMIFS('Arrêts médicaux'!$W$8:$W$500,'Arrêts médicaux'!$A$8:$A$500,B18,'Arrêts médicaux'!$D$8:$D$500,Salariés!$H$6)</f>
        <v>0</v>
      </c>
      <c r="HO18" s="37">
        <f>SUMIFS('Arrêts médicaux'!$W$8:$W$500,'Arrêts médicaux'!$A$8:$A$500,B18,'Arrêts médicaux'!$D$8:$D$500,Salariés!$H$7)</f>
        <v>0</v>
      </c>
      <c r="HP18" s="38">
        <f t="shared" si="222"/>
        <v>0</v>
      </c>
      <c r="HQ18" s="37">
        <f>SUMIFS('Arrêts médicaux'!$W$8:$W$500,'Arrêts médicaux'!$A$8:$A$500,B18,'Arrêts médicaux'!$D$8:$D$500,Salariés!$H$8)</f>
        <v>0</v>
      </c>
      <c r="HR18" s="37">
        <f>SUMIFS('Absences diverses'!$U$8:$U$500,'Absences diverses'!$A$8:$A$500,B18,'Absences diverses'!$D$8:$D$500,Salariés!$J$1)</f>
        <v>0</v>
      </c>
      <c r="HS18" s="37">
        <f>SUMIFS('Absences diverses'!$U$8:$U$500,'Absences diverses'!$A$8:$A$500,B18,'Absences diverses'!$D$8:$D$500,Salariés!$J$2)</f>
        <v>0</v>
      </c>
      <c r="HT18" s="37">
        <f>SUMIFS('Absences diverses'!$U$8:$U$500,'Absences diverses'!$A$8:$A$500,B18,'Absences diverses'!$D$8:$D$500,Salariés!$J$3)</f>
        <v>0</v>
      </c>
      <c r="HU18" s="37">
        <f>SUMIFS('Absences diverses'!$U$8:$U$500,'Absences diverses'!$A$8:$A$500,B18,'Absences diverses'!$D$8:$D$500,Salariés!$J$4)</f>
        <v>0</v>
      </c>
      <c r="HV18" s="37">
        <f>SUMIFS('Arrêts médicaux'!$X$8:$X$500,'Arrêts médicaux'!$A$8:$A$500,B18,'Arrêts médicaux'!$D$8:$D$500,Salariés!$H$1)</f>
        <v>0</v>
      </c>
      <c r="HW18" s="37">
        <f>SUMIFS('Arrêts médicaux'!$X$8:$X$500,'Arrêts médicaux'!$A$8:$A$500,B18,'Arrêts médicaux'!$D$8:$D$500,Salariés!$H$2)</f>
        <v>0</v>
      </c>
      <c r="HX18" s="38">
        <f t="shared" si="223"/>
        <v>0</v>
      </c>
      <c r="HY18" s="37">
        <f>SUMIFS('Arrêts médicaux'!$X$8:$X$500,'Arrêts médicaux'!$A$8:$A$500,B18,'Arrêts médicaux'!$D$8:$D$500,Salariés!$H$3)</f>
        <v>0</v>
      </c>
      <c r="HZ18" s="37">
        <f>SUMIFS('Arrêts médicaux'!$X$8:$X$500,'Arrêts médicaux'!$A$8:$A$500,B18,'Arrêts médicaux'!$D$8:$D$500,Salariés!$H$4)</f>
        <v>0</v>
      </c>
      <c r="IA18" s="38">
        <f t="shared" si="224"/>
        <v>0</v>
      </c>
      <c r="IB18" s="37">
        <f>SUMIFS('Arrêts médicaux'!$X$8:$X$500,'Arrêts médicaux'!$A$8:$A$500,B18,'Arrêts médicaux'!$D$8:$D$500,Salariés!$H$5)</f>
        <v>0</v>
      </c>
      <c r="IC18" s="37">
        <f>SUMIFS('Arrêts médicaux'!$X$8:$X$500,'Arrêts médicaux'!$A$8:$A$500,B18,'Arrêts médicaux'!$D$8:$D$500,Salariés!$H$6)</f>
        <v>0</v>
      </c>
      <c r="ID18" s="37">
        <f>SUMIFS('Arrêts médicaux'!$X$8:$X$500,'Arrêts médicaux'!$A$8:$A$500,B18,'Arrêts médicaux'!$D$8:$D$500,Salariés!$H$7)</f>
        <v>0</v>
      </c>
      <c r="IE18" s="38">
        <f t="shared" si="225"/>
        <v>0</v>
      </c>
      <c r="IF18" s="37">
        <f>SUMIFS('Arrêts médicaux'!$X$8:$X$500,'Arrêts médicaux'!$A$8:$A$500,B18,'Arrêts médicaux'!$D$8:$D$500,Salariés!$H$8)</f>
        <v>0</v>
      </c>
      <c r="IG18" s="37">
        <f>SUMIFS('Absences diverses'!$V$8:$V$500,'Absences diverses'!$A$8:$A$500,B18,'Absences diverses'!$D$8:$D$500,Salariés!$J$1)</f>
        <v>0</v>
      </c>
      <c r="IH18" s="37">
        <f>SUMIFS('Absences diverses'!$V$8:$V$500,'Absences diverses'!$A$8:$A$500,B18,'Absences diverses'!$D$8:$D$500,Salariés!$J$2)</f>
        <v>0</v>
      </c>
      <c r="II18" s="37">
        <f>SUMIFS('Absences diverses'!$V$8:$V$500,'Absences diverses'!$A$8:$A$500,B18,'Absences diverses'!$D$8:$D$500,Salariés!$J$3)</f>
        <v>0</v>
      </c>
      <c r="IJ18" s="37">
        <f>SUMIFS('Absences diverses'!$V$8:$V$500,'Absences diverses'!$A$8:$A$500,B18,'Absences diverses'!$D$8:$D$500,Salariés!$J$4)</f>
        <v>0</v>
      </c>
      <c r="IK18" s="37">
        <f>SUMIFS('Arrêts médicaux'!$Y$8:$Y$500,'Arrêts médicaux'!$A$8:$A$500,B18,'Arrêts médicaux'!$D$8:$D$500,Salariés!$H$1)</f>
        <v>0</v>
      </c>
      <c r="IL18" s="37">
        <f>SUMIFS('Arrêts médicaux'!$Y$8:$Y$500,'Arrêts médicaux'!$A$8:$A$500,B18,'Arrêts médicaux'!$D$8:$D$500,Salariés!$H$2)</f>
        <v>0</v>
      </c>
      <c r="IM18" s="38">
        <f t="shared" si="226"/>
        <v>0</v>
      </c>
      <c r="IN18" s="37">
        <f>SUMIFS('Arrêts médicaux'!$Y$8:$Y$500,'Arrêts médicaux'!$A$8:$A$500,B18,'Arrêts médicaux'!$D$8:$D$500,Salariés!$H$3)</f>
        <v>0</v>
      </c>
      <c r="IO18" s="37">
        <f>SUMIFS('Arrêts médicaux'!$Y$8:$Y$500,'Arrêts médicaux'!$A$8:$A$500,B18,'Arrêts médicaux'!$D$8:$D$500,Salariés!$H$4)</f>
        <v>0</v>
      </c>
      <c r="IP18" s="38">
        <f t="shared" si="227"/>
        <v>0</v>
      </c>
      <c r="IQ18" s="37">
        <f>SUMIFS('Arrêts médicaux'!$Y$8:$Y$500,'Arrêts médicaux'!$A$8:$A$500,B18,'Arrêts médicaux'!$D$8:$D$500,Salariés!$H$5)</f>
        <v>0</v>
      </c>
      <c r="IR18" s="37">
        <f>SUMIFS('Arrêts médicaux'!$Y$8:$Y$500,'Arrêts médicaux'!$A$8:$A$500,B18,'Arrêts médicaux'!$D$8:$D$500,Salariés!$H$6)</f>
        <v>0</v>
      </c>
      <c r="IS18" s="37">
        <f>SUMIFS('Arrêts médicaux'!$Y$8:$Y$500,'Arrêts médicaux'!$A$8:$A$500,B18,'Arrêts médicaux'!$D$8:$D$500,Salariés!$H$7)</f>
        <v>0</v>
      </c>
      <c r="IT18" s="38">
        <f t="shared" si="228"/>
        <v>0</v>
      </c>
      <c r="IU18" s="37">
        <f>SUMIFS('Arrêts médicaux'!$Y$8:$Y$500,'Arrêts médicaux'!$A$8:$A$500,B18,'Arrêts médicaux'!$D$8:$D$500,Salariés!$H$8)</f>
        <v>0</v>
      </c>
      <c r="IV18" s="37">
        <f>SUMIFS('Absences diverses'!$W$8:$W$500,'Absences diverses'!$A$8:$A$500,B18,'Absences diverses'!$D$8:$D$500,Salariés!$J$1)</f>
        <v>0</v>
      </c>
      <c r="IW18" s="37">
        <f>SUMIFS('Absences diverses'!$W$8:$W$500,'Absences diverses'!$A$8:$A$500,B18,'Absences diverses'!$D$8:$D$500,Salariés!$J$2)</f>
        <v>0</v>
      </c>
      <c r="IX18" s="37">
        <f>SUMIFS('Absences diverses'!$W$8:$W$500,'Absences diverses'!$A$8:$A$500,B18,'Absences diverses'!$D$8:$D$500,Salariés!$J$3)</f>
        <v>0</v>
      </c>
      <c r="IY18" s="37">
        <f>SUMIFS('Absences diverses'!$W$8:$W$500,'Absences diverses'!$A$8:$A$500,B18,'Absences diverses'!$D$8:$D$500,Salariés!$J$4)</f>
        <v>0</v>
      </c>
      <c r="IZ18" s="37">
        <f>SUMIFS('Arrêts médicaux'!$Z$8:$Z$500,'Arrêts médicaux'!$A$8:$A$500,B18,'Arrêts médicaux'!$D$8:$D$500,Salariés!$H$1)</f>
        <v>0</v>
      </c>
      <c r="JA18" s="37">
        <f>SUMIFS('Arrêts médicaux'!$Z$8:$Z$500,'Arrêts médicaux'!$A$8:$A$500,B18,'Arrêts médicaux'!$D$8:$D$500,Salariés!$H$2)</f>
        <v>0</v>
      </c>
      <c r="JB18" s="38">
        <f t="shared" si="229"/>
        <v>0</v>
      </c>
      <c r="JC18" s="37">
        <f>SUMIFS('Arrêts médicaux'!$Z$8:$Z$500,'Arrêts médicaux'!$A$8:$A$500,B18,'Arrêts médicaux'!$D$8:$D$500,Salariés!$H$3)</f>
        <v>0</v>
      </c>
      <c r="JD18" s="37">
        <f>SUMIFS('Arrêts médicaux'!$Z$8:$Z$500,'Arrêts médicaux'!$A$8:$A$500,B18,'Arrêts médicaux'!$D$8:$D$500,Salariés!$H$4)</f>
        <v>0</v>
      </c>
      <c r="JE18" s="38">
        <f t="shared" si="230"/>
        <v>0</v>
      </c>
      <c r="JF18" s="37">
        <f>SUMIFS('Arrêts médicaux'!$Z$8:$Z$500,'Arrêts médicaux'!$A$8:$A$500,B18,'Arrêts médicaux'!$D$8:$D$500,Salariés!$H$5)</f>
        <v>0</v>
      </c>
      <c r="JG18" s="37">
        <f>SUMIFS('Arrêts médicaux'!$Z$8:$Z$500,'Arrêts médicaux'!$A$8:$A$500,B18,'Arrêts médicaux'!$D$8:$D$500,Salariés!$H$6)</f>
        <v>0</v>
      </c>
      <c r="JH18" s="37">
        <f>SUMIFS('Arrêts médicaux'!$Z$8:$Z$500,'Arrêts médicaux'!$A$8:$A$500,B18,'Arrêts médicaux'!$D$8:$D$500,Salariés!$H$7)</f>
        <v>0</v>
      </c>
      <c r="JI18" s="38">
        <f t="shared" si="231"/>
        <v>0</v>
      </c>
      <c r="JJ18" s="37">
        <f>SUMIFS('Arrêts médicaux'!$Z$8:$Z$500,'Arrêts médicaux'!$A$8:$A$500,B18,'Arrêts médicaux'!$D$8:$D$500,Salariés!$H$8)</f>
        <v>0</v>
      </c>
      <c r="JK18" s="37">
        <f>SUMIFS('Absences diverses'!$X$8:$X$500,'Absences diverses'!$A$8:$A$500,B18,'Absences diverses'!$D$8:$D$500,Salariés!$J$1)</f>
        <v>0</v>
      </c>
      <c r="JL18" s="37">
        <f>SUMIFS('Absences diverses'!$X$8:$X$500,'Absences diverses'!$A$8:$A$500,B18,'Absences diverses'!$D$8:$D$500,Salariés!$J$2)</f>
        <v>0</v>
      </c>
      <c r="JM18" s="37">
        <f>SUMIFS('Absences diverses'!$X$8:$X$500,'Absences diverses'!$A$8:$A$500,B18,'Absences diverses'!$D$8:$D$500,Salariés!$J$3)</f>
        <v>0</v>
      </c>
      <c r="JN18" s="37">
        <f>SUMIFS('Absences diverses'!$X$8:$X$500,'Absences diverses'!$A$8:$A$500,B18,'Absences diverses'!$D$8:$D$500,Salariés!$J$4)</f>
        <v>0</v>
      </c>
      <c r="JO18" s="37">
        <f>SUMIFS('Arrêts médicaux'!$AA$8:$AA$500,'Arrêts médicaux'!$A$8:$A$500,B18,'Arrêts médicaux'!$D$8:$D$500,Salariés!$H$1)</f>
        <v>0</v>
      </c>
      <c r="JP18" s="37">
        <f>SUMIFS('Arrêts médicaux'!$AA$8:$AA$500,'Arrêts médicaux'!$A$8:$A$500,B18,'Arrêts médicaux'!$D$8:$D$500,Salariés!$H$2)</f>
        <v>0</v>
      </c>
      <c r="JQ18" s="38">
        <f t="shared" si="232"/>
        <v>0</v>
      </c>
      <c r="JR18" s="37">
        <f>SUMIFS('Arrêts médicaux'!$AA$8:$AA$500,'Arrêts médicaux'!$A$8:$A$500,B18,'Arrêts médicaux'!$D$8:$D$500,Salariés!$H$3)</f>
        <v>0</v>
      </c>
      <c r="JS18" s="37">
        <f>SUMIFS('Arrêts médicaux'!$AA$8:$AA$500,'Arrêts médicaux'!$A$8:$A$500,B18,'Arrêts médicaux'!$D$8:$D$500,Salariés!$H$4)</f>
        <v>0</v>
      </c>
      <c r="JT18" s="38">
        <f t="shared" si="233"/>
        <v>0</v>
      </c>
      <c r="JU18" s="37">
        <f>SUMIFS('Arrêts médicaux'!$AA$8:$AA$500,'Arrêts médicaux'!$A$8:$A$500,B18,'Arrêts médicaux'!$D$8:$D$500,Salariés!$H$5)</f>
        <v>0</v>
      </c>
      <c r="JV18" s="37">
        <f>SUMIFS('Arrêts médicaux'!$AA$8:$AA$500,'Arrêts médicaux'!$A$8:$A$500,B18,'Arrêts médicaux'!$D$8:$D$500,Salariés!$H$6)</f>
        <v>0</v>
      </c>
      <c r="JW18" s="37">
        <f>SUMIFS('Arrêts médicaux'!$AA$8:$AA$500,'Arrêts médicaux'!$A$8:$A$500,B18,'Arrêts médicaux'!$D$8:$D$500,Salariés!$H$7)</f>
        <v>0</v>
      </c>
      <c r="JX18" s="38">
        <f t="shared" si="234"/>
        <v>0</v>
      </c>
      <c r="JY18" s="37">
        <f>SUMIFS('Arrêts médicaux'!$AA$8:$AA$500,'Arrêts médicaux'!$A$8:$A$500,B18,'Arrêts médicaux'!$D$8:$D$500,Salariés!$H$8)</f>
        <v>0</v>
      </c>
      <c r="JZ18" s="37">
        <f>SUMIFS('Absences diverses'!$Y$8:$Y$500,'Absences diverses'!$A$8:$A$500,B18,'Absences diverses'!$D$8:$D$500,Salariés!$J$1)</f>
        <v>0</v>
      </c>
      <c r="KA18" s="37">
        <f>SUMIFS('Absences diverses'!$Y$8:$Y$500,'Absences diverses'!$A$8:$A$500,B18,'Absences diverses'!$D$8:$D$500,Salariés!$J$2)</f>
        <v>0</v>
      </c>
      <c r="KB18" s="37">
        <f>SUMIFS('Absences diverses'!$Y$8:$Y$500,'Absences diverses'!$A$8:$A$500,B18,'Absences diverses'!$D$8:$D$500,Salariés!$J$3)</f>
        <v>0</v>
      </c>
      <c r="KC18" s="37">
        <f>SUMIFS('Absences diverses'!$Y$8:$Y$500,'Absences diverses'!$A$8:$A$500,B18,'Absences diverses'!$D$8:$D$500,Salariés!$J$4)</f>
        <v>0</v>
      </c>
      <c r="KD18" s="37">
        <f>SUMIFS('Arrêts médicaux'!$AB$8:$AB$500,'Arrêts médicaux'!$A$8:$A$500,B18,'Arrêts médicaux'!$D$8:$D$500,Salariés!$H$1)</f>
        <v>0</v>
      </c>
      <c r="KE18" s="37">
        <f>SUMIFS('Arrêts médicaux'!$AB$8:$AB$500,'Arrêts médicaux'!$A$8:$A$500,B18,'Arrêts médicaux'!$D$8:$D$500,Salariés!$H$2)</f>
        <v>0</v>
      </c>
      <c r="KF18" s="38">
        <f t="shared" si="235"/>
        <v>0</v>
      </c>
      <c r="KG18" s="37">
        <f>SUMIFS('Arrêts médicaux'!$AB$8:$AB$500,'Arrêts médicaux'!$A$8:$A$500,B18,'Arrêts médicaux'!$D$8:$D$500,Salariés!$H$3)</f>
        <v>0</v>
      </c>
      <c r="KH18" s="37">
        <f>SUMIFS('Arrêts médicaux'!$AB$8:$AB$500,'Arrêts médicaux'!$A$8:$A$500,B18,'Arrêts médicaux'!$D$8:$D$500,Salariés!$H$4)</f>
        <v>0</v>
      </c>
      <c r="KI18" s="38">
        <f t="shared" si="236"/>
        <v>0</v>
      </c>
      <c r="KJ18" s="37">
        <f>SUMIFS('Arrêts médicaux'!$AB$8:$AB$500,'Arrêts médicaux'!$A$8:$A$500,B18,'Arrêts médicaux'!$D$8:$D$500,Salariés!$H$5)</f>
        <v>0</v>
      </c>
      <c r="KK18" s="37">
        <f>SUMIFS('Arrêts médicaux'!$AB$8:$AB$500,'Arrêts médicaux'!$A$8:$A$500,B18,'Arrêts médicaux'!$D$8:$D$500,Salariés!$H$6)</f>
        <v>0</v>
      </c>
      <c r="KL18" s="37">
        <f>SUMIFS('Arrêts médicaux'!$AB$8:$AB$500,'Arrêts médicaux'!$A$8:$A$500,B18,'Arrêts médicaux'!$D$8:$D$500,Salariés!$H$7)</f>
        <v>0</v>
      </c>
      <c r="KM18" s="38">
        <f t="shared" si="237"/>
        <v>0</v>
      </c>
      <c r="KN18" s="37">
        <f>SUMIFS('Arrêts médicaux'!$AB$8:$AB$500,'Arrêts médicaux'!$A$8:$A$500,B18,'Arrêts médicaux'!$D$8:$D$500,Salariés!$H$8)</f>
        <v>0</v>
      </c>
      <c r="KO18" s="37">
        <f>SUMIFS('Absences diverses'!$Z$8:$Z$500,'Absences diverses'!$A$8:$A$500,B18,'Absences diverses'!$D$8:$D$500,Salariés!$J$1)</f>
        <v>0</v>
      </c>
      <c r="KP18" s="37">
        <f>SUMIFS('Absences diverses'!$Z$8:$Z$500,'Absences diverses'!$A$8:$A$500,B18,'Absences diverses'!$D$8:$D$500,Salariés!$J$2)</f>
        <v>0</v>
      </c>
      <c r="KQ18" s="37">
        <f>SUMIFS('Absences diverses'!$Z$8:$Z$500,'Absences diverses'!$A$8:$A$500,B18,'Absences diverses'!$D$8:$D$500,Salariés!$J$3)</f>
        <v>0</v>
      </c>
      <c r="KR18" s="37">
        <f>SUMIFS('Absences diverses'!$Z$8:$Z$500,'Absences diverses'!$A$8:$A$500,B18,'Absences diverses'!$D$8:$D$500,Salariés!$J$4)</f>
        <v>0</v>
      </c>
      <c r="KS18" s="37">
        <f>SUMIFS('Arrêts médicaux'!$AC$8:$AC$500,'Arrêts médicaux'!$A$8:$A$500,B18,'Arrêts médicaux'!$D$8:$D$500,Salariés!$H$1)</f>
        <v>0</v>
      </c>
      <c r="KT18" s="37">
        <f>SUMIFS('Arrêts médicaux'!$AC$8:$AC$500,'Arrêts médicaux'!$A$8:$A$500,B18,'Arrêts médicaux'!$D$8:$D$500,Salariés!$H$2)</f>
        <v>0</v>
      </c>
      <c r="KU18" s="38">
        <f t="shared" si="238"/>
        <v>0</v>
      </c>
      <c r="KV18" s="37">
        <f>SUMIFS('Arrêts médicaux'!$AC$8:$AC$500,'Arrêts médicaux'!$A$8:$A$500,B18,'Arrêts médicaux'!$D$8:$D$500,Salariés!$H$3)</f>
        <v>0</v>
      </c>
      <c r="KW18" s="37">
        <f>SUMIFS('Arrêts médicaux'!$AC$8:$AC$500,'Arrêts médicaux'!$A$8:$A$500,B18,'Arrêts médicaux'!$D$8:$D$500,Salariés!$H$4)</f>
        <v>0</v>
      </c>
      <c r="KX18" s="38">
        <f t="shared" si="239"/>
        <v>0</v>
      </c>
      <c r="KY18" s="37">
        <f>SUMIFS('Arrêts médicaux'!$AC$8:$AC$500,'Arrêts médicaux'!$A$8:$A$500,B18,'Arrêts médicaux'!$D$8:$D$500,Salariés!$H$5)</f>
        <v>0</v>
      </c>
      <c r="KZ18" s="37">
        <f>SUMIFS('Arrêts médicaux'!$AC$8:$AC$500,'Arrêts médicaux'!$A$8:$A$500,B18,'Arrêts médicaux'!$D$8:$D$500,Salariés!$H$6)</f>
        <v>0</v>
      </c>
      <c r="LA18" s="37">
        <f>SUMIFS('Arrêts médicaux'!$AC$8:$AC$500,'Arrêts médicaux'!$A$8:$A$500,B18,'Arrêts médicaux'!$D$8:$D$500,Salariés!$H$7)</f>
        <v>0</v>
      </c>
      <c r="LB18" s="38">
        <f t="shared" si="240"/>
        <v>0</v>
      </c>
      <c r="LC18" s="37">
        <f>SUMIFS('Arrêts médicaux'!$AC$8:$AC$500,'Arrêts médicaux'!$A$8:$A$500,B18,'Arrêts médicaux'!$D$8:$D$500,Salariés!$H$8)</f>
        <v>0</v>
      </c>
      <c r="LD18" s="37">
        <f>SUMIFS('Absences diverses'!$AA$8:$AA$500,'Absences diverses'!$A$8:$A$500,B18,'Absences diverses'!$D$8:$D$500,Salariés!$J$1)</f>
        <v>0</v>
      </c>
      <c r="LE18" s="37">
        <f>SUMIFS('Absences diverses'!$AA$8:$AA$500,'Absences diverses'!$A$8:$A$500,B18,'Absences diverses'!$D$8:$D$500,Salariés!$J$2)</f>
        <v>0</v>
      </c>
      <c r="LF18" s="37">
        <f>SUMIFS('Absences diverses'!$AA$8:$AA$500,'Absences diverses'!$A$8:$A$500,B18,'Absences diverses'!$D$8:$D$500,Salariés!$J$3)</f>
        <v>0</v>
      </c>
      <c r="LG18" s="37">
        <f>SUMIFS('Absences diverses'!$AA$8:$AA$500,'Absences diverses'!$A$8:$A$500,B18,'Absences diverses'!$D$8:$D$500,Salariés!$J$4)</f>
        <v>0</v>
      </c>
      <c r="LH18" s="37">
        <f>SUMIFS('Arrêts médicaux'!$AD$8:$AD$500,'Arrêts médicaux'!$A$8:$A$500,B18,'Arrêts médicaux'!$D$8:$D$500,Salariés!$H$1)</f>
        <v>0</v>
      </c>
      <c r="LI18" s="37">
        <f>SUMIFS('Arrêts médicaux'!$AD$8:$AD$500,'Arrêts médicaux'!$A$8:$A$500,B18,'Arrêts médicaux'!$D$8:$D$500,Salariés!$H$2)</f>
        <v>0</v>
      </c>
      <c r="LJ18" s="38">
        <f t="shared" si="241"/>
        <v>0</v>
      </c>
      <c r="LK18" s="37">
        <f>SUMIFS('Arrêts médicaux'!$AD$8:$AD$500,'Arrêts médicaux'!$A$8:$A$500,B18,'Arrêts médicaux'!$D$8:$D$500,Salariés!$H$3)</f>
        <v>0</v>
      </c>
      <c r="LL18" s="37">
        <f>SUMIFS('Arrêts médicaux'!$AD$8:$AD$500,'Arrêts médicaux'!$A$8:$A$500,B18,'Arrêts médicaux'!$D$8:$D$500,Salariés!$H$4)</f>
        <v>0</v>
      </c>
      <c r="LM18" s="38">
        <f t="shared" si="242"/>
        <v>0</v>
      </c>
      <c r="LN18" s="37">
        <f>SUMIFS('Arrêts médicaux'!$AD$8:$AD$500,'Arrêts médicaux'!$A$8:$A$500,B18,'Arrêts médicaux'!$D$8:$D$500,Salariés!$H$5)</f>
        <v>0</v>
      </c>
      <c r="LO18" s="37">
        <f>SUMIFS('Arrêts médicaux'!$AD$8:$AD$500,'Arrêts médicaux'!$A$8:$A$500,B18,'Arrêts médicaux'!$D$8:$D$500,Salariés!$H$6)</f>
        <v>0</v>
      </c>
      <c r="LP18" s="37">
        <f>SUMIFS('Arrêts médicaux'!$AD$8:$AD$500,'Arrêts médicaux'!$A$8:$A$500,B18,'Arrêts médicaux'!$D$8:$D$500,Salariés!$H$7)</f>
        <v>0</v>
      </c>
      <c r="LQ18" s="38">
        <f t="shared" si="243"/>
        <v>0</v>
      </c>
      <c r="LR18" s="37">
        <f>SUMIFS('Arrêts médicaux'!$AD$8:$AD$500,'Arrêts médicaux'!$A$8:$A$500,B18,'Arrêts médicaux'!$D$8:$D$500,Salariés!$H$8)</f>
        <v>0</v>
      </c>
      <c r="LS18" s="37">
        <f>SUMIFS('Absences diverses'!$AB$8:$AB$500,'Absences diverses'!$A$8:$A$500,B18,'Absences diverses'!$D$8:$D$500,Salariés!$J$1)</f>
        <v>0</v>
      </c>
      <c r="LT18" s="37">
        <f>SUMIFS('Absences diverses'!$AB$8:$AB$500,'Absences diverses'!$A$8:$A$500,B18,'Absences diverses'!$D$8:$D$500,Salariés!$J$2)</f>
        <v>0</v>
      </c>
      <c r="LU18" s="37">
        <f>SUMIFS('Absences diverses'!$AB$8:$AB$500,'Absences diverses'!$A$8:$A$500,B18,'Absences diverses'!$D$8:$D$500,Salariés!$J$3)</f>
        <v>0</v>
      </c>
      <c r="LV18" s="37">
        <f>SUMIFS('Absences diverses'!$AB$8:$AB$500,'Absences diverses'!$A$8:$A$500,B18,'Absences diverses'!$D$8:$D$500,Salariés!$J$4)</f>
        <v>0</v>
      </c>
      <c r="LW18" s="37">
        <f>SUMIFS('Arrêts médicaux'!$AE$8:$AE$500,'Arrêts médicaux'!$A$8:$A$500,B18,'Arrêts médicaux'!$D$8:$D$500,Salariés!$H$1)</f>
        <v>0</v>
      </c>
      <c r="LX18" s="37">
        <f>SUMIFS('Arrêts médicaux'!$AE$8:$AE$500,'Arrêts médicaux'!$A$8:$A$500,B18,'Arrêts médicaux'!$D$8:$D$500,Salariés!$H$2)</f>
        <v>0</v>
      </c>
      <c r="LY18" s="38">
        <f t="shared" si="244"/>
        <v>0</v>
      </c>
      <c r="LZ18" s="37">
        <f>SUMIFS('Arrêts médicaux'!$AE$8:$AE$500,'Arrêts médicaux'!$A$8:$A$500,B18,'Arrêts médicaux'!$D$8:$D$500,Salariés!$H$3)</f>
        <v>0</v>
      </c>
      <c r="MA18" s="37">
        <f>SUMIFS('Arrêts médicaux'!$AE$8:$AE$500,'Arrêts médicaux'!$A$8:$A$500,B18,'Arrêts médicaux'!$D$8:$D$500,Salariés!$H$4)</f>
        <v>0</v>
      </c>
      <c r="MB18" s="38">
        <f t="shared" si="245"/>
        <v>0</v>
      </c>
      <c r="MC18" s="37">
        <f>SUMIFS('Arrêts médicaux'!$AE$8:$AE$500,'Arrêts médicaux'!$A$8:$A$500,B18,'Arrêts médicaux'!$D$8:$D$500,Salariés!$H$5)</f>
        <v>0</v>
      </c>
      <c r="MD18" s="37">
        <f>SUMIFS('Arrêts médicaux'!$AE$8:$AE$500,'Arrêts médicaux'!$A$8:$A$500,B18,'Arrêts médicaux'!$D$8:$D$500,Salariés!$H$6)</f>
        <v>0</v>
      </c>
      <c r="ME18" s="37">
        <f>SUMIFS('Arrêts médicaux'!$AE$8:$AE$500,'Arrêts médicaux'!$A$8:$A$500,B18,'Arrêts médicaux'!$D$8:$D$500,Salariés!$H$7)</f>
        <v>0</v>
      </c>
      <c r="MF18" s="38">
        <f t="shared" si="246"/>
        <v>0</v>
      </c>
      <c r="MG18" s="37">
        <f>SUMIFS('Arrêts médicaux'!$AE$8:$AE$500,'Arrêts médicaux'!$A$8:$A$500,B18,'Arrêts médicaux'!$D$8:$D$500,Salariés!$H$8)</f>
        <v>0</v>
      </c>
      <c r="MH18" s="37">
        <f>SUMIFS('Absences diverses'!$AC$8:$AC$500,'Absences diverses'!$A$8:$A$500,B18,'Absences diverses'!$D$8:$D$500,Salariés!$J$1)</f>
        <v>0</v>
      </c>
      <c r="MI18" s="37">
        <f>SUMIFS('Absences diverses'!$AC$8:$AC$500,'Absences diverses'!$A$8:$A$500,B18,'Absences diverses'!$D$8:$D$500,Salariés!$J$2)</f>
        <v>0</v>
      </c>
      <c r="MJ18" s="37">
        <f>SUMIFS('Absences diverses'!$AC$8:$AC$500,'Absences diverses'!$A$8:$A$500,B18,'Absences diverses'!$D$8:$D$500,Salariés!$J$3)</f>
        <v>0</v>
      </c>
      <c r="MK18" s="37">
        <f>SUMIFS('Absences diverses'!$AC$8:$AC$500,'Absences diverses'!$A$8:$A$500,B18,'Absences diverses'!$D$8:$D$500,Salariés!$J$4)</f>
        <v>0</v>
      </c>
      <c r="ML18" s="37">
        <f>SUMIFS('Arrêts médicaux'!$AF$8:$AF$500,'Arrêts médicaux'!$A$8:$A$500,B18,'Arrêts médicaux'!$D$8:$D$500,Salariés!$H$1)</f>
        <v>0</v>
      </c>
      <c r="MM18" s="37">
        <f>SUMIFS('Arrêts médicaux'!$AF$8:$AF$500,'Arrêts médicaux'!$A$8:$A$500,B18,'Arrêts médicaux'!$D$8:$D$500,Salariés!$H$2)</f>
        <v>0</v>
      </c>
      <c r="MN18" s="38">
        <f t="shared" si="247"/>
        <v>0</v>
      </c>
      <c r="MO18" s="37">
        <f>SUMIFS('Arrêts médicaux'!$AF$8:$AF$500,'Arrêts médicaux'!$A$8:$A$500,B18,'Arrêts médicaux'!$D$8:$D$500,Salariés!$H$3)</f>
        <v>0</v>
      </c>
      <c r="MP18" s="37">
        <f>SUMIFS('Arrêts médicaux'!$AF$8:$AF$500,'Arrêts médicaux'!$A$8:$A$500,B18,'Arrêts médicaux'!$D$8:$D$500,Salariés!$H$4)</f>
        <v>0</v>
      </c>
      <c r="MQ18" s="38">
        <f t="shared" si="248"/>
        <v>0</v>
      </c>
      <c r="MR18" s="37">
        <f>SUMIFS('Arrêts médicaux'!$AF$8:$AF$500,'Arrêts médicaux'!$A$8:$A$500,B18,'Arrêts médicaux'!$D$8:$D$500,Salariés!$H$5)</f>
        <v>0</v>
      </c>
      <c r="MS18" s="37">
        <f>SUMIFS('Arrêts médicaux'!$AF$8:$AF$500,'Arrêts médicaux'!$A$8:$A$500,B18,'Arrêts médicaux'!$D$8:$D$500,Salariés!$H$6)</f>
        <v>0</v>
      </c>
      <c r="MT18" s="37">
        <f>SUMIFS('Arrêts médicaux'!$AF$8:$AF$500,'Arrêts médicaux'!$A$8:$A$500,B18,'Arrêts médicaux'!$D$8:$D$500,Salariés!$H$7)</f>
        <v>0</v>
      </c>
      <c r="MU18" s="38">
        <f t="shared" si="249"/>
        <v>0</v>
      </c>
      <c r="MV18" s="37">
        <f>SUMIFS('Arrêts médicaux'!$AF$8:$AF$500,'Arrêts médicaux'!$A$8:$A$500,B18,'Arrêts médicaux'!$D$8:$D$500,Salariés!$H$8)</f>
        <v>0</v>
      </c>
      <c r="MW18" s="37">
        <f>SUMIFS('Absences diverses'!$AD$8:$AD$500,'Absences diverses'!$A$8:$A$500,B18,'Absences diverses'!$D$8:$D$500,Salariés!$J$1)</f>
        <v>0</v>
      </c>
      <c r="MX18" s="37">
        <f>SUMIFS('Absences diverses'!$AD$8:$AD$500,'Absences diverses'!$A$8:$A$500,B18,'Absences diverses'!$D$8:$D$500,Salariés!$J$2)</f>
        <v>0</v>
      </c>
      <c r="MY18" s="37">
        <f>SUMIFS('Absences diverses'!$AD$8:$AD$500,'Absences diverses'!$A$8:$A$500,B18,'Absences diverses'!$D$8:$D$500,Salariés!$J$3)</f>
        <v>0</v>
      </c>
      <c r="MZ18" s="37">
        <f>SUMIFS('Absences diverses'!$AD$8:$AD$500,'Absences diverses'!$A$8:$A$500,B18,'Absences diverses'!$D$8:$D$500,Salariés!$J$4)</f>
        <v>0</v>
      </c>
      <c r="NA18" s="37">
        <f>SUMIFS('Arrêts médicaux'!$AG$8:$AG$500,'Arrêts médicaux'!$A$8:$A$500,B18,'Arrêts médicaux'!$D$8:$D$500,Salariés!$H$1)</f>
        <v>0</v>
      </c>
      <c r="NB18" s="37">
        <f>SUMIFS('Arrêts médicaux'!$AG$8:$AG$500,'Arrêts médicaux'!$A$8:$A$500,B18,'Arrêts médicaux'!$D$8:$D$500,Salariés!$H$2)</f>
        <v>0</v>
      </c>
      <c r="NC18" s="38">
        <f t="shared" si="250"/>
        <v>0</v>
      </c>
      <c r="ND18" s="37">
        <f>SUMIFS('Arrêts médicaux'!$AG$8:$AG$500,'Arrêts médicaux'!$A$8:$A$500,B18,'Arrêts médicaux'!$D$8:$D$500,Salariés!$H$3)</f>
        <v>0</v>
      </c>
      <c r="NE18" s="37">
        <f>SUMIFS('Arrêts médicaux'!$AG$8:$AG$500,'Arrêts médicaux'!$A$8:$A$500,B18,'Arrêts médicaux'!$D$8:$D$500,Salariés!$H$4)</f>
        <v>0</v>
      </c>
      <c r="NF18" s="38">
        <f t="shared" si="251"/>
        <v>0</v>
      </c>
      <c r="NG18" s="37">
        <f>SUMIFS('Arrêts médicaux'!$AG$8:$AG$500,'Arrêts médicaux'!$A$8:$A$500,B18,'Arrêts médicaux'!$D$8:$D$500,Salariés!$H$5)</f>
        <v>0</v>
      </c>
      <c r="NH18" s="37">
        <f>SUMIFS('Arrêts médicaux'!$AG$8:$AG$500,'Arrêts médicaux'!$A$8:$A$500,B18,'Arrêts médicaux'!$D$8:$D$500,Salariés!$H$6)</f>
        <v>0</v>
      </c>
      <c r="NI18" s="37">
        <f>SUMIFS('Arrêts médicaux'!$AG$8:$AG$500,'Arrêts médicaux'!$A$8:$A$500,B18,'Arrêts médicaux'!$D$8:$D$500,Salariés!$H$7)</f>
        <v>0</v>
      </c>
      <c r="NJ18" s="38">
        <f t="shared" si="252"/>
        <v>0</v>
      </c>
      <c r="NK18" s="37">
        <f>SUMIFS('Arrêts médicaux'!$AG$8:$AG$500,'Arrêts médicaux'!$A$8:$A$500,B18,'Arrêts médicaux'!$D$8:$D$500,Salariés!$H$8)</f>
        <v>0</v>
      </c>
      <c r="NL18" s="37">
        <f>SUMIFS('Absences diverses'!$AE$8:$AE$500,'Absences diverses'!$A$8:$A$500,B18,'Absences diverses'!$D$8:$D$500,Salariés!$J$1)</f>
        <v>0</v>
      </c>
      <c r="NM18" s="37">
        <f>SUMIFS('Absences diverses'!$AE$8:$AE$500,'Absences diverses'!$A$8:$A$500,B18,'Absences diverses'!$D$8:$D$500,Salariés!$J$2)</f>
        <v>0</v>
      </c>
      <c r="NN18" s="37">
        <f>SUMIFS('Absences diverses'!$AE$8:$AE$500,'Absences diverses'!$A$8:$A$500,B18,'Absences diverses'!$D$8:$D$500,Salariés!$J$3)</f>
        <v>0</v>
      </c>
      <c r="NO18" s="37">
        <f>SUMIFS('Absences diverses'!$AE$8:$AE$500,'Absences diverses'!$A$8:$A$500,B18,'Absences diverses'!$D$8:$D$500,Salariés!$J$4)</f>
        <v>0</v>
      </c>
      <c r="NP18" s="37">
        <f>SUMIFS('Arrêts médicaux'!$AH$8:$AH$500,'Arrêts médicaux'!$A$8:$A$500,B18,'Arrêts médicaux'!$D$8:$D$500,Salariés!$H$1)</f>
        <v>0</v>
      </c>
      <c r="NQ18" s="37">
        <f>SUMIFS('Arrêts médicaux'!$AH$8:$AH$500,'Arrêts médicaux'!$A$8:$A$500,B18,'Arrêts médicaux'!$D$8:$D$500,Salariés!$H$2)</f>
        <v>0</v>
      </c>
      <c r="NR18" s="38">
        <f t="shared" si="253"/>
        <v>0</v>
      </c>
      <c r="NS18" s="37">
        <f>SUMIFS('Arrêts médicaux'!$AH$8:$AH$500,'Arrêts médicaux'!$A$8:$A$500,B18,'Arrêts médicaux'!$D$8:$D$500,Salariés!$H$3)</f>
        <v>0</v>
      </c>
      <c r="NT18" s="37">
        <f>SUMIFS('Arrêts médicaux'!$AH$8:$AH$500,'Arrêts médicaux'!$A$8:$A$500,B18,'Arrêts médicaux'!$D$8:$D$500,Salariés!$H$4)</f>
        <v>0</v>
      </c>
      <c r="NU18" s="38">
        <f t="shared" si="254"/>
        <v>0</v>
      </c>
      <c r="NV18" s="37">
        <f>SUMIFS('Arrêts médicaux'!$AH$8:$AH$500,'Arrêts médicaux'!$A$8:$A$500,B18,'Arrêts médicaux'!$D$8:$D$500,Salariés!$H$5)</f>
        <v>0</v>
      </c>
      <c r="NW18" s="37">
        <f>SUMIFS('Arrêts médicaux'!$AH$8:$AH$500,'Arrêts médicaux'!$A$8:$A$500,B18,'Arrêts médicaux'!$D$8:$D$500,Salariés!$H$6)</f>
        <v>0</v>
      </c>
      <c r="NX18" s="37">
        <f>SUMIFS('Arrêts médicaux'!$AH$8:$AH$500,'Arrêts médicaux'!$A$8:$A$500,B18,'Arrêts médicaux'!$D$8:$D$500,Salariés!$H$7)</f>
        <v>0</v>
      </c>
      <c r="NY18" s="38">
        <f t="shared" si="255"/>
        <v>0</v>
      </c>
      <c r="NZ18" s="37">
        <f>SUMIFS('Arrêts médicaux'!$AH$8:$AH$500,'Arrêts médicaux'!$A$8:$A$500,B18,'Arrêts médicaux'!$D$8:$D$500,Salariés!$H$8)</f>
        <v>0</v>
      </c>
      <c r="OA18" s="37">
        <f>SUMIFS('Absences diverses'!$AF$8:$AF$500,'Absences diverses'!$A$8:$A$500,B18,'Absences diverses'!$D$8:$D$500,Salariés!$J$1)</f>
        <v>0</v>
      </c>
      <c r="OB18" s="37">
        <f>SUMIFS('Absences diverses'!$AF$8:$AF$500,'Absences diverses'!$A$8:$A$500,B18,'Absences diverses'!$D$8:$D$500,Salariés!$J$2)</f>
        <v>0</v>
      </c>
      <c r="OC18" s="37">
        <f>SUMIFS('Absences diverses'!$AF$8:$AF$500,'Absences diverses'!$A$8:$A$500,B18,'Absences diverses'!$D$8:$D$500,Salariés!$J$3)</f>
        <v>0</v>
      </c>
      <c r="OD18" s="37">
        <f>SUMIFS('Absences diverses'!$AF$8:$AF$500,'Absences diverses'!$A$8:$A$500,B18,'Absences diverses'!$D$8:$D$500,Salariés!$J$4)</f>
        <v>0</v>
      </c>
      <c r="OE18" s="37">
        <f>SUMIFS('Arrêts médicaux'!$AI$8:$AI$500,'Arrêts médicaux'!$A$8:$A$500,B18,'Arrêts médicaux'!$D$8:$D$500,Salariés!$H$1)</f>
        <v>0</v>
      </c>
      <c r="OF18" s="37">
        <f>SUMIFS('Arrêts médicaux'!$AI$8:$AI$500,'Arrêts médicaux'!$A$8:$A$500,B18,'Arrêts médicaux'!$D$8:$D$500,Salariés!$H$2)</f>
        <v>0</v>
      </c>
      <c r="OG18" s="38">
        <f t="shared" si="256"/>
        <v>0</v>
      </c>
      <c r="OH18" s="37">
        <f>SUMIFS('Arrêts médicaux'!$AI$8:$AI$500,'Arrêts médicaux'!$A$8:$A$500,B18,'Arrêts médicaux'!$D$8:$D$500,Salariés!$H$3)</f>
        <v>0</v>
      </c>
      <c r="OI18" s="37">
        <f>SUMIFS('Arrêts médicaux'!$AI$8:$AI$500,'Arrêts médicaux'!$A$8:$A$500,B18,'Arrêts médicaux'!$D$8:$D$500,Salariés!$H$4)</f>
        <v>0</v>
      </c>
      <c r="OJ18" s="38">
        <f t="shared" si="257"/>
        <v>0</v>
      </c>
      <c r="OK18" s="37">
        <f>SUMIFS('Arrêts médicaux'!$AI$8:$AI$500,'Arrêts médicaux'!$A$8:$A$500,B18,'Arrêts médicaux'!$D$8:$D$500,Salariés!$H$5)</f>
        <v>0</v>
      </c>
      <c r="OL18" s="37">
        <f>SUMIFS('Arrêts médicaux'!$AI$8:$AI$500,'Arrêts médicaux'!$A$8:$A$500,B18,'Arrêts médicaux'!$D$8:$D$500,Salariés!$H$6)</f>
        <v>0</v>
      </c>
      <c r="OM18" s="37">
        <f>SUMIFS('Arrêts médicaux'!$AI$8:$AI$500,'Arrêts médicaux'!$A$8:$A$500,B18,'Arrêts médicaux'!$D$8:$D$500,Salariés!$H$7)</f>
        <v>0</v>
      </c>
      <c r="ON18" s="38">
        <f t="shared" si="258"/>
        <v>0</v>
      </c>
      <c r="OO18" s="37">
        <f>SUMIFS('Arrêts médicaux'!$AI$8:$AI$500,'Arrêts médicaux'!$A$8:$A$500,B18,'Arrêts médicaux'!$D$8:$D$500,Salariés!$H$8)</f>
        <v>0</v>
      </c>
      <c r="OP18" s="37">
        <f>SUMIFS('Absences diverses'!$AG$8:$AG$500,'Absences diverses'!$A$8:$A$500,B18,'Absences diverses'!$D$8:$D$500,Salariés!$J$1)</f>
        <v>0</v>
      </c>
      <c r="OQ18" s="37">
        <f>SUMIFS('Absences diverses'!$AG$8:$AG$500,'Absences diverses'!$A$8:$A$500,B18,'Absences diverses'!$D$8:$D$500,Salariés!$J$2)</f>
        <v>0</v>
      </c>
      <c r="OR18" s="37">
        <f>SUMIFS('Absences diverses'!$AG$8:$AG$500,'Absences diverses'!$A$8:$A$500,B18,'Absences diverses'!$D$8:$D$500,Salariés!$J$3)</f>
        <v>0</v>
      </c>
      <c r="OS18" s="37">
        <f>SUMIFS('Absences diverses'!$AG$8:$AG$500,'Absences diverses'!$A$8:$A$500,B18,'Absences diverses'!$D$8:$D$500,Salariés!$J$4)</f>
        <v>0</v>
      </c>
      <c r="OT18" s="37">
        <f>SUMIFS('Arrêts médicaux'!$AJ$8:$AJ$500,'Arrêts médicaux'!$A$8:$A$500,B18,'Arrêts médicaux'!$D$8:$D$500,Salariés!$H$1)</f>
        <v>0</v>
      </c>
      <c r="OU18" s="37">
        <f>SUMIFS('Arrêts médicaux'!$AJ$8:$AJ$500,'Arrêts médicaux'!$A$8:$A$500,B18,'Arrêts médicaux'!$D$8:$D$500,Salariés!$H$2)</f>
        <v>0</v>
      </c>
      <c r="OV18" s="38">
        <f t="shared" si="259"/>
        <v>0</v>
      </c>
      <c r="OW18" s="37">
        <f>SUMIFS('Arrêts médicaux'!$AJ$8:$AJ$500,'Arrêts médicaux'!$A$8:$A$500,B18,'Arrêts médicaux'!$D$8:$D$500,Salariés!$H$3)</f>
        <v>0</v>
      </c>
      <c r="OX18" s="37">
        <f>SUMIFS('Arrêts médicaux'!$AJ$8:$AJ$500,'Arrêts médicaux'!$A$8:$A$500,B18,'Arrêts médicaux'!$D$8:$D$500,Salariés!$H$4)</f>
        <v>0</v>
      </c>
      <c r="OY18" s="38">
        <f t="shared" si="260"/>
        <v>0</v>
      </c>
      <c r="OZ18" s="37">
        <f>SUMIFS('Arrêts médicaux'!$AJ$8:$AJ$500,'Arrêts médicaux'!$A$8:$A$500,B18,'Arrêts médicaux'!$D$8:$D$500,Salariés!$H$5)</f>
        <v>0</v>
      </c>
      <c r="PA18" s="37">
        <f>SUMIFS('Arrêts médicaux'!$AJ$8:$AJ$500,'Arrêts médicaux'!$A$8:$A$500,B18,'Arrêts médicaux'!$D$8:$D$500,Salariés!$H$6)</f>
        <v>0</v>
      </c>
      <c r="PB18" s="37">
        <f>SUMIFS('Arrêts médicaux'!$AJ$8:$AJ$500,'Arrêts médicaux'!$A$8:$A$500,B18,'Arrêts médicaux'!$D$8:$D$500,Salariés!$H$7)</f>
        <v>0</v>
      </c>
      <c r="PC18" s="38">
        <f t="shared" si="261"/>
        <v>0</v>
      </c>
      <c r="PD18" s="37">
        <f>SUMIFS('Arrêts médicaux'!$AJ$8:$AJ$500,'Arrêts médicaux'!$A$8:$A$500,B18,'Arrêts médicaux'!$D$8:$D$500,Salariés!$H$8)</f>
        <v>0</v>
      </c>
      <c r="PE18" s="37">
        <f>SUMIFS('Absences diverses'!$AH$8:$AH$500,'Absences diverses'!$A$8:$A$500,B18,'Absences diverses'!$D$8:$D$500,Salariés!$J$1)</f>
        <v>0</v>
      </c>
      <c r="PF18" s="37">
        <f>SUMIFS('Absences diverses'!$AH$8:$AH$500,'Absences diverses'!$A$8:$A$500,B18,'Absences diverses'!$D$8:$D$500,Salariés!$J$2)</f>
        <v>0</v>
      </c>
      <c r="PG18" s="37">
        <f>SUMIFS('Absences diverses'!$AH$8:$AH$500,'Absences diverses'!$A$8:$A$500,B18,'Absences diverses'!$D$8:$D$500,Salariés!$J$3)</f>
        <v>0</v>
      </c>
      <c r="PH18" s="37">
        <f>SUMIFS('Absences diverses'!$AH$8:$AH$500,'Absences diverses'!$A$8:$A$500,B18,'Absences diverses'!$D$8:$D$500,Salariés!$J$4)</f>
        <v>0</v>
      </c>
      <c r="PI18" s="37">
        <f>SUMIFS('Arrêts médicaux'!$AK$8:$AK$500,'Arrêts médicaux'!$A$8:$A$500,B18,'Arrêts médicaux'!$D$8:$D$500,Salariés!$H$1)</f>
        <v>0</v>
      </c>
      <c r="PJ18" s="37">
        <f>SUMIFS('Arrêts médicaux'!$AK$8:$AK$500,'Arrêts médicaux'!$A$8:$A$500,B18,'Arrêts médicaux'!$D$8:$D$500,Salariés!$H$2)</f>
        <v>0</v>
      </c>
      <c r="PK18" s="38">
        <f t="shared" si="262"/>
        <v>0</v>
      </c>
      <c r="PL18" s="37">
        <f>SUMIFS('Arrêts médicaux'!$AK$8:$AK$500,'Arrêts médicaux'!$A$8:$A$500,B18,'Arrêts médicaux'!$D$8:$D$500,Salariés!$H$3)</f>
        <v>0</v>
      </c>
      <c r="PM18" s="37">
        <f>SUMIFS('Arrêts médicaux'!$AK$8:$AK$500,'Arrêts médicaux'!$A$8:$A$500,B18,'Arrêts médicaux'!$D$8:$D$500,Salariés!$H$4)</f>
        <v>0</v>
      </c>
      <c r="PN18" s="38">
        <f t="shared" si="263"/>
        <v>0</v>
      </c>
      <c r="PO18" s="37">
        <f>SUMIFS('Arrêts médicaux'!$AK$8:$AK$500,'Arrêts médicaux'!$A$8:$A$500,B18,'Arrêts médicaux'!$D$8:$D$500,Salariés!$H$5)</f>
        <v>0</v>
      </c>
      <c r="PP18" s="37">
        <f>SUMIFS('Arrêts médicaux'!$AK$8:$AK$500,'Arrêts médicaux'!$A$8:$A$500,B18,'Arrêts médicaux'!$D$8:$D$500,Salariés!$H$6)</f>
        <v>0</v>
      </c>
      <c r="PQ18" s="37">
        <f>SUMIFS('Arrêts médicaux'!$AK$8:$AK$500,'Arrêts médicaux'!$A$8:$A$500,B18,'Arrêts médicaux'!$D$8:$D$500,Salariés!$H$7)</f>
        <v>0</v>
      </c>
      <c r="PR18" s="38">
        <f t="shared" si="264"/>
        <v>0</v>
      </c>
      <c r="PS18" s="37">
        <f>SUMIFS('Arrêts médicaux'!$AK$8:$AK$500,'Arrêts médicaux'!$A$8:$A$500,B18,'Arrêts médicaux'!$D$8:$D$500,Salariés!$H$8)</f>
        <v>0</v>
      </c>
      <c r="PT18" s="37">
        <f>SUMIFS('Absences diverses'!$AI$8:$AI$500,'Absences diverses'!$A$8:$A$500,B18,'Absences diverses'!$D$8:$D$500,Salariés!$J$1)</f>
        <v>0</v>
      </c>
      <c r="PU18" s="37">
        <f>SUMIFS('Absences diverses'!$AI$8:$AI$500,'Absences diverses'!$A$8:$A$500,B18,'Absences diverses'!$D$8:$D$500,Salariés!$J$2)</f>
        <v>0</v>
      </c>
      <c r="PV18" s="37">
        <f>SUMIFS('Absences diverses'!$AI$8:$AI$500,'Absences diverses'!$A$8:$A$500,B18,'Absences diverses'!$D$8:$D$500,Salariés!$J$3)</f>
        <v>0</v>
      </c>
      <c r="PW18" s="37">
        <f>SUMIFS('Absences diverses'!$AI$8:$AI$500,'Absences diverses'!$A$8:$A$500,B18,'Absences diverses'!$D$8:$D$500,Salariés!$J$4)</f>
        <v>0</v>
      </c>
      <c r="PX18" s="37">
        <f>SUMIFS('Arrêts médicaux'!$AL$8:$AL$500,'Arrêts médicaux'!$A$8:$A$500,B18,'Arrêts médicaux'!$D$8:$D$500,Salariés!$H$1)</f>
        <v>0</v>
      </c>
      <c r="PY18" s="37">
        <f>SUMIFS('Arrêts médicaux'!$AL$8:$AL$500,'Arrêts médicaux'!$A$8:$A$500,B18,'Arrêts médicaux'!$D$8:$D$500,Salariés!$H$2)</f>
        <v>0</v>
      </c>
      <c r="PZ18" s="38">
        <f t="shared" si="265"/>
        <v>0</v>
      </c>
      <c r="QA18" s="37">
        <f>SUMIFS('Arrêts médicaux'!$AL$8:$AL$500,'Arrêts médicaux'!$A$8:$A$500,B18,'Arrêts médicaux'!$D$8:$D$500,Salariés!$H$3)</f>
        <v>0</v>
      </c>
      <c r="QB18" s="37">
        <f>SUMIFS('Arrêts médicaux'!$AL$8:$AL$500,'Arrêts médicaux'!$A$8:$A$500,B18,'Arrêts médicaux'!$D$8:$D$500,Salariés!$H$4)</f>
        <v>0</v>
      </c>
      <c r="QC18" s="38">
        <f t="shared" si="266"/>
        <v>0</v>
      </c>
      <c r="QD18" s="37">
        <f>SUMIFS('Arrêts médicaux'!$AL$8:$AL$500,'Arrêts médicaux'!$A$8:$A$500,B18,'Arrêts médicaux'!$D$8:$D$500,Salariés!$H$5)</f>
        <v>0</v>
      </c>
      <c r="QE18" s="37">
        <f>SUMIFS('Arrêts médicaux'!$AL$8:$AL$500,'Arrêts médicaux'!$A$8:$A$500,B18,'Arrêts médicaux'!$D$8:$D$500,Salariés!$H$6)</f>
        <v>0</v>
      </c>
      <c r="QF18" s="37">
        <f>SUMIFS('Arrêts médicaux'!$AL$8:$AL$500,'Arrêts médicaux'!$A$8:$A$500,B18,'Arrêts médicaux'!$D$8:$D$500,Salariés!$H$7)</f>
        <v>0</v>
      </c>
      <c r="QG18" s="38">
        <f t="shared" si="267"/>
        <v>0</v>
      </c>
      <c r="QH18" s="37">
        <f>SUMIFS('Arrêts médicaux'!$AL$8:$AL$500,'Arrêts médicaux'!$A$8:$A$500,B18,'Arrêts médicaux'!$D$8:$D$500,Salariés!$H$8)</f>
        <v>0</v>
      </c>
      <c r="QI18" s="37">
        <f>SUMIFS('Absences diverses'!$AJ$8:$AJ$500,'Absences diverses'!$A$8:$A$500,B18,'Absences diverses'!$D$8:$D$500,Salariés!$J$1)</f>
        <v>0</v>
      </c>
      <c r="QJ18" s="37">
        <f>SUMIFS('Absences diverses'!$AJ$8:$AJ$500,'Absences diverses'!$A$8:$A$500,B18,'Absences diverses'!$D$8:$D$500,Salariés!$J$2)</f>
        <v>0</v>
      </c>
      <c r="QK18" s="37">
        <f>SUMIFS('Absences diverses'!$AJ$8:$AJ$500,'Absences diverses'!$A$8:$A$500,B18,'Absences diverses'!$D$8:$D$500,Salariés!$J$3)</f>
        <v>0</v>
      </c>
      <c r="QL18" s="37">
        <f>SUMIFS('Absences diverses'!$AJ$8:$AJ$500,'Absences diverses'!$A$8:$A$500,B18,'Absences diverses'!$D$8:$D$500,Salariés!$J$4)</f>
        <v>0</v>
      </c>
      <c r="QM18" s="37">
        <f>SUMIFS('Arrêts médicaux'!$AM$8:$AM$500,'Arrêts médicaux'!$A$8:$A$500,B18,'Arrêts médicaux'!$D$8:$D$500,Salariés!$H$1)</f>
        <v>0</v>
      </c>
      <c r="QN18" s="37">
        <f>SUMIFS('Arrêts médicaux'!$AM$8:$AM$500,'Arrêts médicaux'!$A$8:$A$500,B18,'Arrêts médicaux'!$D$8:$D$500,Salariés!$H$2)</f>
        <v>0</v>
      </c>
      <c r="QO18" s="38">
        <f t="shared" si="268"/>
        <v>0</v>
      </c>
      <c r="QP18" s="37">
        <f>SUMIFS('Arrêts médicaux'!$AM$8:$AM$500,'Arrêts médicaux'!$A$8:$A$500,B18,'Arrêts médicaux'!$D$8:$D$500,Salariés!$H$3)</f>
        <v>0</v>
      </c>
      <c r="QQ18" s="37">
        <f>SUMIFS('Arrêts médicaux'!$AM$8:$AM$500,'Arrêts médicaux'!$A$8:$A$500,B18,'Arrêts médicaux'!$D$8:$D$500,Salariés!$H$4)</f>
        <v>0</v>
      </c>
      <c r="QR18" s="38">
        <f t="shared" si="269"/>
        <v>0</v>
      </c>
      <c r="QS18" s="37">
        <f>SUMIFS('Arrêts médicaux'!$AM$8:$AM$500,'Arrêts médicaux'!$A$8:$A$500,B18,'Arrêts médicaux'!$D$8:$D$500,Salariés!$H$5)</f>
        <v>0</v>
      </c>
      <c r="QT18" s="37">
        <f>SUMIFS('Arrêts médicaux'!$AM$8:$AM$500,'Arrêts médicaux'!$A$8:$A$500,B18,'Arrêts médicaux'!$D$8:$D$500,Salariés!$H$6)</f>
        <v>0</v>
      </c>
      <c r="QU18" s="37">
        <f>SUMIFS('Arrêts médicaux'!$AM$8:$AM$500,'Arrêts médicaux'!$A$8:$A$500,B18,'Arrêts médicaux'!$D$8:$D$500,Salariés!$H$7)</f>
        <v>0</v>
      </c>
      <c r="QV18" s="38">
        <f t="shared" si="270"/>
        <v>0</v>
      </c>
      <c r="QW18" s="37">
        <f>SUMIFS('Arrêts médicaux'!$AM$8:$AM$500,'Arrêts médicaux'!$A$8:$A$500,B18,'Arrêts médicaux'!$D$8:$D$500,Salariés!$H$8)</f>
        <v>0</v>
      </c>
      <c r="QX18" s="37">
        <f>SUMIFS('Absences diverses'!$AK$8:$AK$500,'Absences diverses'!$A$8:$A$500,B18,'Absences diverses'!$D$8:$D$500,Salariés!$J$1)</f>
        <v>0</v>
      </c>
      <c r="QY18" s="37">
        <f>SUMIFS('Absences diverses'!$AK$8:$AK$500,'Absences diverses'!$A$8:$A$500,B18,'Absences diverses'!$D$8:$D$500,Salariés!$J$2)</f>
        <v>0</v>
      </c>
      <c r="QZ18" s="37">
        <f>SUMIFS('Absences diverses'!$AK$8:$AK$500,'Absences diverses'!$A$8:$A$500,B18,'Absences diverses'!$D$8:$D$500,Salariés!$J$3)</f>
        <v>0</v>
      </c>
      <c r="RA18" s="37">
        <f>SUMIFS('Absences diverses'!$AK$8:$AK$500,'Absences diverses'!$A$8:$A$500,B18,'Absences diverses'!$D$8:$D$500,Salariés!$J$4)</f>
        <v>0</v>
      </c>
      <c r="RB18" s="37">
        <f>SUMIFS('Arrêts médicaux'!$AN$8:$AN$500,'Arrêts médicaux'!$A$8:$A$500,B18,'Arrêts médicaux'!$D$8:$D$500,Salariés!$H$1)</f>
        <v>0</v>
      </c>
      <c r="RC18" s="37">
        <f>SUMIFS('Arrêts médicaux'!$AN$8:$AN$500,'Arrêts médicaux'!$A$8:$A$500,B18,'Arrêts médicaux'!$D$8:$D$500,Salariés!$H$2)</f>
        <v>0</v>
      </c>
      <c r="RD18" s="38">
        <f t="shared" si="271"/>
        <v>0</v>
      </c>
      <c r="RE18" s="37">
        <f>SUMIFS('Arrêts médicaux'!$AN$8:$AN$500,'Arrêts médicaux'!$A$8:$A$500,B18,'Arrêts médicaux'!$D$8:$D$500,Salariés!$H$3)</f>
        <v>0</v>
      </c>
      <c r="RF18" s="37">
        <f>SUMIFS('Arrêts médicaux'!$AN$8:$AN$500,'Arrêts médicaux'!$A$8:$A$500,B18,'Arrêts médicaux'!$D$8:$D$500,Salariés!$H$4)</f>
        <v>0</v>
      </c>
      <c r="RG18" s="38">
        <f t="shared" si="272"/>
        <v>0</v>
      </c>
      <c r="RH18" s="37">
        <f>SUMIFS('Arrêts médicaux'!$AN$8:$AN$500,'Arrêts médicaux'!$A$8:$A$500,B18,'Arrêts médicaux'!$D$8:$D$500,Salariés!$H$5)</f>
        <v>0</v>
      </c>
      <c r="RI18" s="37">
        <f>SUMIFS('Arrêts médicaux'!$AN$8:$AN$500,'Arrêts médicaux'!$A$8:$A$500,B18,'Arrêts médicaux'!$D$8:$D$500,Salariés!$H$6)</f>
        <v>0</v>
      </c>
      <c r="RJ18" s="37">
        <f>SUMIFS('Arrêts médicaux'!$AN$8:$AN$500,'Arrêts médicaux'!$A$8:$A$500,B18,'Arrêts médicaux'!$D$8:$D$500,Salariés!$H$7)</f>
        <v>0</v>
      </c>
      <c r="RK18" s="38">
        <f t="shared" si="273"/>
        <v>0</v>
      </c>
      <c r="RL18" s="37">
        <f>SUMIFS('Arrêts médicaux'!$AN$8:$AN$500,'Arrêts médicaux'!$A$8:$A$500,B18,'Arrêts médicaux'!$D$8:$D$500,Salariés!$H$8)</f>
        <v>0</v>
      </c>
      <c r="RM18" s="37">
        <f>SUMIFS('Absences diverses'!$AL$8:$AL$500,'Absences diverses'!$A$8:$A$500,B18,'Absences diverses'!$D$8:$D$500,Salariés!$J$1)</f>
        <v>0</v>
      </c>
      <c r="RN18" s="37">
        <f>SUMIFS('Absences diverses'!$AL$8:$AL$500,'Absences diverses'!$A$8:$A$500,B18,'Absences diverses'!$D$8:$D$500,Salariés!$J$2)</f>
        <v>0</v>
      </c>
      <c r="RO18" s="37">
        <f>SUMIFS('Absences diverses'!$AL$8:$AL$500,'Absences diverses'!$A$8:$A$500,B18,'Absences diverses'!$D$8:$D$500,Salariés!$J$3)</f>
        <v>0</v>
      </c>
      <c r="RP18" s="37">
        <f>SUMIFS('Absences diverses'!$AL$8:$AL$500,'Absences diverses'!$A$8:$A$500,B18,'Absences diverses'!$D$8:$D$500,Salariés!$J$4)</f>
        <v>0</v>
      </c>
      <c r="RQ18" s="37">
        <f>SUMIFS('Arrêts médicaux'!$AO$8:$AO$500,'Arrêts médicaux'!$A$8:$A$500,B18,'Arrêts médicaux'!$D$8:$D$500,Salariés!$H$1)</f>
        <v>0</v>
      </c>
      <c r="RR18" s="37">
        <f>SUMIFS('Arrêts médicaux'!$AO$8:$AO$500,'Arrêts médicaux'!$A$8:$A$500,B18,'Arrêts médicaux'!$D$8:$D$500,Salariés!$H$2)</f>
        <v>0</v>
      </c>
      <c r="RS18" s="38">
        <f t="shared" si="274"/>
        <v>0</v>
      </c>
      <c r="RT18" s="37">
        <f>SUMIFS('Arrêts médicaux'!$AO$8:$AO$500,'Arrêts médicaux'!$A$8:$A$500,B18,'Arrêts médicaux'!$D$8:$D$500,Salariés!$H$3)</f>
        <v>0</v>
      </c>
      <c r="RU18" s="37">
        <f>SUMIFS('Arrêts médicaux'!$AO$8:$AO$500,'Arrêts médicaux'!$A$8:$A$500,B18,'Arrêts médicaux'!$D$8:$D$500,Salariés!$H$4)</f>
        <v>0</v>
      </c>
      <c r="RV18" s="38">
        <f t="shared" si="275"/>
        <v>0</v>
      </c>
      <c r="RW18" s="37">
        <f>SUMIFS('Arrêts médicaux'!$AO$8:$AO$500,'Arrêts médicaux'!$A$8:$A$500,B18,'Arrêts médicaux'!$D$8:$D$500,Salariés!$H$5)</f>
        <v>0</v>
      </c>
      <c r="RX18" s="37">
        <f>SUMIFS('Arrêts médicaux'!$AO$8:$AO$500,'Arrêts médicaux'!$A$8:$A$500,B18,'Arrêts médicaux'!$D$8:$D$500,Salariés!$H$6)</f>
        <v>0</v>
      </c>
      <c r="RY18" s="37">
        <f>SUMIFS('Arrêts médicaux'!$AO$8:$AO$500,'Arrêts médicaux'!$A$8:$A$500,B18,'Arrêts médicaux'!$D$8:$D$500,Salariés!$H$7)</f>
        <v>0</v>
      </c>
      <c r="RZ18" s="38">
        <f t="shared" si="276"/>
        <v>0</v>
      </c>
      <c r="SA18" s="37">
        <f>SUMIFS('Arrêts médicaux'!$AO$8:$AO$500,'Arrêts médicaux'!$A$8:$A$500,B18,'Arrêts médicaux'!$D$8:$D$500,Salariés!$H$8)</f>
        <v>0</v>
      </c>
      <c r="SB18" s="37">
        <f>SUMIFS('Absences diverses'!$AM$8:$AM$500,'Absences diverses'!$A$8:$A$500,B18,'Absences diverses'!$D$8:$D$500,Salariés!$J$1)</f>
        <v>0</v>
      </c>
      <c r="SC18" s="37">
        <f>SUMIFS('Absences diverses'!$AM$8:$AM$500,'Absences diverses'!$A$8:$A$500,B18,'Absences diverses'!$D$8:$D$500,Salariés!$J$2)</f>
        <v>0</v>
      </c>
      <c r="SD18" s="37">
        <f>SUMIFS('Absences diverses'!$AM$8:$AM$500,'Absences diverses'!$A$8:$A$500,B18,'Absences diverses'!$D$8:$D$500,Salariés!$J$3)</f>
        <v>0</v>
      </c>
      <c r="SE18" s="37">
        <f>SUMIFS('Absences diverses'!$AM$8:$AM$500,'Absences diverses'!$A$8:$A$500,B18,'Absences diverses'!$D$8:$D$500,Salariés!$J$4)</f>
        <v>0</v>
      </c>
      <c r="SF18" s="37">
        <f>SUMIFS('Arrêts médicaux'!$AP$8:$AP$500,'Arrêts médicaux'!$A$8:$A$500,B18,'Arrêts médicaux'!$D$8:$D$500,Salariés!$H$1)</f>
        <v>0</v>
      </c>
      <c r="SG18" s="37">
        <f>SUMIFS('Arrêts médicaux'!$AP$8:$AP$500,'Arrêts médicaux'!$A$8:$A$500,B18,'Arrêts médicaux'!$D$8:$D$500,Salariés!$H$2)</f>
        <v>0</v>
      </c>
      <c r="SH18" s="38">
        <f t="shared" si="277"/>
        <v>0</v>
      </c>
      <c r="SI18" s="37">
        <f>SUMIFS('Arrêts médicaux'!$AP$8:$AP$500,'Arrêts médicaux'!$A$8:$A$500,B18,'Arrêts médicaux'!$D$8:$D$500,Salariés!$H$3)</f>
        <v>0</v>
      </c>
      <c r="SJ18" s="37">
        <f>SUMIFS('Arrêts médicaux'!$AP$8:$AP$500,'Arrêts médicaux'!$A$8:$A$500,B18,'Arrêts médicaux'!$D$8:$D$500,Salariés!$H$4)</f>
        <v>0</v>
      </c>
      <c r="SK18" s="38">
        <f t="shared" si="278"/>
        <v>0</v>
      </c>
      <c r="SL18" s="37">
        <f>SUMIFS('Arrêts médicaux'!$AP$8:$AP$500,'Arrêts médicaux'!$A$8:$A$500,B18,'Arrêts médicaux'!$D$8:$D$500,Salariés!$H$5)</f>
        <v>0</v>
      </c>
      <c r="SM18" s="37">
        <f>SUMIFS('Arrêts médicaux'!$AP$8:$AP$500,'Arrêts médicaux'!$A$8:$A$500,B18,'Arrêts médicaux'!$D$8:$D$500,Salariés!$H$6)</f>
        <v>0</v>
      </c>
      <c r="SN18" s="37">
        <f>SUMIFS('Arrêts médicaux'!$AP$8:$AP$500,'Arrêts médicaux'!$A$8:$A$500,B18,'Arrêts médicaux'!$D$8:$D$500,Salariés!$H$7)</f>
        <v>0</v>
      </c>
      <c r="SO18" s="38">
        <f t="shared" si="279"/>
        <v>0</v>
      </c>
      <c r="SP18" s="37">
        <f>SUMIFS('Arrêts médicaux'!$AP$8:$AP$500,'Arrêts médicaux'!$A$8:$A$500,B18,'Arrêts médicaux'!$D$8:$D$500,Salariés!$H$8)</f>
        <v>0</v>
      </c>
      <c r="SQ18" s="37">
        <f>SUMIFS('Absences diverses'!$AN$8:$AN$500,'Absences diverses'!$A$8:$A$500,B18,'Absences diverses'!$D$8:$D$500,Salariés!$J$1)</f>
        <v>0</v>
      </c>
      <c r="SR18" s="37">
        <f>SUMIFS('Absences diverses'!$AN$8:$AN$500,'Absences diverses'!$A$8:$A$500,B18,'Absences diverses'!$D$8:$D$500,Salariés!$J$2)</f>
        <v>0</v>
      </c>
      <c r="SS18" s="37">
        <f>SUMIFS('Absences diverses'!$AN$8:$AN$500,'Absences diverses'!$A$8:$A$500,B18,'Absences diverses'!$D$8:$D$500,Salariés!$J$3)</f>
        <v>0</v>
      </c>
      <c r="ST18" s="37">
        <f>SUMIFS('Absences diverses'!$AN$8:$AN$500,'Absences diverses'!$A$8:$A$500,B18,'Absences diverses'!$D$8:$D$500,Salariés!$J$4)</f>
        <v>0</v>
      </c>
      <c r="SU18" s="37">
        <f>SUMIFS('Arrêts médicaux'!$AQ$8:$AQ$500,'Arrêts médicaux'!$A$8:$A$500,B18,'Arrêts médicaux'!$D$8:$D$500,Salariés!$H$1)</f>
        <v>0</v>
      </c>
      <c r="SV18" s="37">
        <f>SUMIFS('Arrêts médicaux'!$AQ$8:$AQ$500,'Arrêts médicaux'!$A$8:$A$500,B18,'Arrêts médicaux'!$D$8:$D$500,Salariés!$H$2)</f>
        <v>0</v>
      </c>
      <c r="SW18" s="38">
        <f t="shared" si="280"/>
        <v>0</v>
      </c>
      <c r="SX18" s="37">
        <f>SUMIFS('Arrêts médicaux'!$AQ$8:$AQ$500,'Arrêts médicaux'!$A$8:$A$500,B18,'Arrêts médicaux'!$D$8:$D$500,Salariés!$H$3)</f>
        <v>0</v>
      </c>
      <c r="SY18" s="37">
        <f>SUMIFS('Arrêts médicaux'!$AQ$8:$AQ$500,'Arrêts médicaux'!$A$8:$A$500,B18,'Arrêts médicaux'!$D$8:$D$500,Salariés!$H$4)</f>
        <v>0</v>
      </c>
      <c r="SZ18" s="38">
        <f t="shared" si="281"/>
        <v>0</v>
      </c>
      <c r="TA18" s="37">
        <f>SUMIFS('Arrêts médicaux'!$AQ$8:$AQ$500,'Arrêts médicaux'!$A$8:$A$500,B18,'Arrêts médicaux'!$D$8:$D$500,Salariés!$H$5)</f>
        <v>0</v>
      </c>
      <c r="TB18" s="37">
        <f>SUMIFS('Arrêts médicaux'!$AQ$8:$AQ$500,'Arrêts médicaux'!$A$8:$A$500,B18,'Arrêts médicaux'!$D$8:$D$500,Salariés!$H$6)</f>
        <v>0</v>
      </c>
      <c r="TC18" s="37">
        <f>SUMIFS('Arrêts médicaux'!$AQ$8:$AQ$500,'Arrêts médicaux'!$A$8:$A$500,B18,'Arrêts médicaux'!$D$8:$D$500,Salariés!$H$7)</f>
        <v>0</v>
      </c>
      <c r="TD18" s="38">
        <f t="shared" si="282"/>
        <v>0</v>
      </c>
      <c r="TE18" s="37">
        <f>SUMIFS('Arrêts médicaux'!$AQ$8:$AQ$500,'Arrêts médicaux'!$A$8:$A$500,B18,'Arrêts médicaux'!$D$8:$D$500,Salariés!$H$8)</f>
        <v>0</v>
      </c>
      <c r="TF18" s="37">
        <f>SUMIFS('Absences diverses'!$AO$8:$AO$500,'Absences diverses'!$A$8:$A$500,B18,'Absences diverses'!$D$8:$D$500,Salariés!$J$1)</f>
        <v>0</v>
      </c>
      <c r="TG18" s="37">
        <f>SUMIFS('Absences diverses'!$AO$8:$AO$500,'Absences diverses'!$A$8:$A$500,B18,'Absences diverses'!$D$8:$D$500,Salariés!$J$2)</f>
        <v>0</v>
      </c>
      <c r="TH18" s="37">
        <f>SUMIFS('Absences diverses'!$AO$8:$AO$500,'Absences diverses'!$A$8:$A$500,B18,'Absences diverses'!$D$8:$D$500,Salariés!$J$3)</f>
        <v>0</v>
      </c>
      <c r="TI18" s="37">
        <f>SUMIFS('Absences diverses'!$AO$8:$AO$500,'Absences diverses'!$A$8:$A$500,B18,'Absences diverses'!$D$8:$D$500,Salariés!$J$4)</f>
        <v>0</v>
      </c>
      <c r="TJ18" s="37">
        <f>SUMIFS('Arrêts médicaux'!$AR$8:$AR$500,'Arrêts médicaux'!$A$8:$A$500,B18,'Arrêts médicaux'!$D$8:$D$500,Salariés!$H$1)</f>
        <v>0</v>
      </c>
      <c r="TK18" s="37">
        <f>SUMIFS('Arrêts médicaux'!$AR$8:$AR$500,'Arrêts médicaux'!$A$8:$A$500,B18,'Arrêts médicaux'!$D$8:$D$500,Salariés!$H$2)</f>
        <v>0</v>
      </c>
      <c r="TL18" s="38">
        <f t="shared" si="283"/>
        <v>0</v>
      </c>
      <c r="TM18" s="37">
        <f>SUMIFS('Arrêts médicaux'!$AR$8:$AR$500,'Arrêts médicaux'!$A$8:$A$500,B18,'Arrêts médicaux'!$D$8:$D$500,Salariés!$H$3)</f>
        <v>0</v>
      </c>
      <c r="TN18" s="37">
        <f>SUMIFS('Arrêts médicaux'!$AR$8:$AR$500,'Arrêts médicaux'!$A$8:$A$500,B18,'Arrêts médicaux'!$D$8:$D$500,Salariés!$H$4)</f>
        <v>0</v>
      </c>
      <c r="TO18" s="38">
        <f t="shared" si="284"/>
        <v>0</v>
      </c>
      <c r="TP18" s="37">
        <f>SUMIFS('Arrêts médicaux'!$AR$8:$AR$500,'Arrêts médicaux'!$A$8:$A$500,B18,'Arrêts médicaux'!$D$8:$D$500,Salariés!$H$5)</f>
        <v>0</v>
      </c>
      <c r="TQ18" s="37">
        <f>SUMIFS('Arrêts médicaux'!$AR$8:$AR$500,'Arrêts médicaux'!$A$8:$A$500,B18,'Arrêts médicaux'!$D$8:$D$500,Salariés!$H$6)</f>
        <v>0</v>
      </c>
      <c r="TR18" s="37">
        <f>SUMIFS('Arrêts médicaux'!$AR$8:$AR$500,'Arrêts médicaux'!$A$8:$A$500,B18,'Arrêts médicaux'!$D$8:$D$500,Salariés!$H$7)</f>
        <v>0</v>
      </c>
      <c r="TS18" s="38">
        <f t="shared" si="285"/>
        <v>0</v>
      </c>
      <c r="TT18" s="37">
        <f>SUMIFS('Arrêts médicaux'!$AR$8:$AR$500,'Arrêts médicaux'!$A$8:$A$500,B18,'Arrêts médicaux'!$D$8:$D$500,Salariés!$H$8)</f>
        <v>0</v>
      </c>
      <c r="TU18" s="37">
        <f>SUMIFS('Absences diverses'!$AP$8:$AP$500,'Absences diverses'!$A$8:$A$500,B18,'Absences diverses'!$D$8:$D$500,Salariés!$J$1)</f>
        <v>0</v>
      </c>
      <c r="TV18" s="37">
        <f>SUMIFS('Absences diverses'!$AP$8:$AP$500,'Absences diverses'!$A$8:$A$500,B18,'Absences diverses'!$D$8:$D$500,Salariés!$J$2)</f>
        <v>0</v>
      </c>
      <c r="TW18" s="37">
        <f>SUMIFS('Absences diverses'!$AP$8:$AP$500,'Absences diverses'!$A$8:$A$500,B18,'Absences diverses'!$D$8:$D$500,Salariés!$J$3)</f>
        <v>0</v>
      </c>
      <c r="TX18" s="37">
        <f>SUMIFS('Absences diverses'!$AP$8:$AP$500,'Absences diverses'!$A$8:$A$500,B18,'Absences diverses'!$D$8:$D$500,Salariés!$J$4)</f>
        <v>0</v>
      </c>
      <c r="TY18" s="37">
        <f>SUMIFS('Arrêts médicaux'!$AS$8:$AS$500,'Arrêts médicaux'!$A$8:$A$500,B18,'Arrêts médicaux'!$D$8:$D$500,Salariés!$H$1)</f>
        <v>0</v>
      </c>
      <c r="TZ18" s="37">
        <f>SUMIFS('Arrêts médicaux'!$AS$8:$AS$500,'Arrêts médicaux'!$A$8:$A$500,B18,'Arrêts médicaux'!$D$8:$D$500,Salariés!$H$2)</f>
        <v>0</v>
      </c>
      <c r="UA18" s="38">
        <f t="shared" si="286"/>
        <v>0</v>
      </c>
      <c r="UB18" s="37">
        <f>SUMIFS('Arrêts médicaux'!$AS$8:$AS$500,'Arrêts médicaux'!$A$8:$A$500,B18,'Arrêts médicaux'!$D$8:$D$500,Salariés!$H$3)</f>
        <v>0</v>
      </c>
      <c r="UC18" s="37">
        <f>SUMIFS('Arrêts médicaux'!$AS$8:$AS$500,'Arrêts médicaux'!$A$8:$A$500,B18,'Arrêts médicaux'!$D$8:$D$500,Salariés!$H$4)</f>
        <v>0</v>
      </c>
      <c r="UD18" s="38">
        <f t="shared" si="287"/>
        <v>0</v>
      </c>
      <c r="UE18" s="37">
        <f>SUMIFS('Arrêts médicaux'!$AS$8:$AS$500,'Arrêts médicaux'!$A$8:$A$500,B18,'Arrêts médicaux'!$D$8:$D$500,Salariés!$H$5)</f>
        <v>0</v>
      </c>
      <c r="UF18" s="37">
        <f>SUMIFS('Arrêts médicaux'!$AS$8:$AS$500,'Arrêts médicaux'!$A$8:$A$500,B18,'Arrêts médicaux'!$D$8:$D$500,Salariés!$H$6)</f>
        <v>0</v>
      </c>
      <c r="UG18" s="37">
        <f>SUMIFS('Arrêts médicaux'!$AS$8:$AS$500,'Arrêts médicaux'!$A$8:$A$500,B18,'Arrêts médicaux'!$D$8:$D$500,Salariés!$H$7)</f>
        <v>0</v>
      </c>
      <c r="UH18" s="38">
        <f t="shared" si="288"/>
        <v>0</v>
      </c>
      <c r="UI18" s="37">
        <f>SUMIFS('Arrêts médicaux'!$AS$8:$AS$500,'Arrêts médicaux'!$A$8:$A$500,B18,'Arrêts médicaux'!$D$8:$D$500,Salariés!$H$8)</f>
        <v>0</v>
      </c>
      <c r="UJ18" s="37">
        <f>SUMIFS('Absences diverses'!$AQ$8:$AQ$500,'Absences diverses'!$A$8:$A$500,B18,'Absences diverses'!$D$8:$D$500,Salariés!$J$1)</f>
        <v>0</v>
      </c>
      <c r="UK18" s="37">
        <f>SUMIFS('Absences diverses'!$AQ$8:$AQ$500,'Absences diverses'!$A$8:$A$500,B18,'Absences diverses'!$D$8:$D$500,Salariés!$J$2)</f>
        <v>0</v>
      </c>
      <c r="UL18" s="37">
        <f>SUMIFS('Absences diverses'!$AQ$8:$AQ$500,'Absences diverses'!$A$8:$A$500,B18,'Absences diverses'!$D$8:$D$500,Salariés!$J$3)</f>
        <v>0</v>
      </c>
      <c r="UM18" s="37">
        <f>SUMIFS('Absences diverses'!$AQ$8:$AQ$500,'Absences diverses'!$A$8:$A$500,B18,'Absences diverses'!$D$8:$D$500,Salariés!$J$4)</f>
        <v>0</v>
      </c>
      <c r="UN18" s="37">
        <f>SUMIFS('Arrêts médicaux'!$AT$8:$AT$500,'Arrêts médicaux'!$A$8:$A$500,B18,'Arrêts médicaux'!$D$8:$D$500,Salariés!$H$1)</f>
        <v>0</v>
      </c>
      <c r="UO18" s="37">
        <f>SUMIFS('Arrêts médicaux'!$AT$8:$AT$500,'Arrêts médicaux'!$A$8:$A$500,B18,'Arrêts médicaux'!$D$8:$D$500,Salariés!$H$2)</f>
        <v>0</v>
      </c>
      <c r="UP18" s="38">
        <f t="shared" si="289"/>
        <v>0</v>
      </c>
      <c r="UQ18" s="37">
        <f>SUMIFS('Arrêts médicaux'!$AT$8:$AT$500,'Arrêts médicaux'!$A$8:$A$500,B18,'Arrêts médicaux'!$D$8:$D$500,Salariés!$H$3)</f>
        <v>0</v>
      </c>
      <c r="UR18" s="37">
        <f>SUMIFS('Arrêts médicaux'!$AT$8:$AT$500,'Arrêts médicaux'!$A$8:$A$500,B18,'Arrêts médicaux'!$D$8:$D$500,Salariés!$H$4)</f>
        <v>0</v>
      </c>
      <c r="US18" s="38">
        <f t="shared" si="290"/>
        <v>0</v>
      </c>
      <c r="UT18" s="37">
        <f>SUMIFS('Arrêts médicaux'!$AT$8:$AT$500,'Arrêts médicaux'!$A$8:$A$500,B18,'Arrêts médicaux'!$D$8:$D$500,Salariés!$H$5)</f>
        <v>0</v>
      </c>
      <c r="UU18" s="37">
        <f>SUMIFS('Arrêts médicaux'!$AT$8:$AT$500,'Arrêts médicaux'!$A$8:$A$500,B18,'Arrêts médicaux'!$D$8:$D$500,Salariés!$H$6)</f>
        <v>0</v>
      </c>
      <c r="UV18" s="37">
        <f>SUMIFS('Arrêts médicaux'!$AT$8:$AT$500,'Arrêts médicaux'!$A$8:$A$500,B18,'Arrêts médicaux'!$D$8:$D$500,Salariés!$H$7)</f>
        <v>0</v>
      </c>
      <c r="UW18" s="38">
        <f t="shared" si="291"/>
        <v>0</v>
      </c>
      <c r="UX18" s="37">
        <f>SUMIFS('Arrêts médicaux'!$AT$8:$AT$500,'Arrêts médicaux'!$A$8:$A$500,B18,'Arrêts médicaux'!$D$8:$D$500,Salariés!$H$8)</f>
        <v>0</v>
      </c>
      <c r="UY18" s="37">
        <f>SUMIFS('Absences diverses'!$AR$8:$AR$500,'Absences diverses'!$A$8:$A$500,B18,'Absences diverses'!$D$8:$D$500,Salariés!$J$1)</f>
        <v>0</v>
      </c>
      <c r="UZ18" s="37">
        <f>SUMIFS('Absences diverses'!$AR$8:$AR$500,'Absences diverses'!$A$8:$A$500,B18,'Absences diverses'!$D$8:$D$500,Salariés!$J$2)</f>
        <v>0</v>
      </c>
      <c r="VA18" s="37">
        <f>SUMIFS('Absences diverses'!$AR$8:$AR$500,'Absences diverses'!$A$8:$A$500,B18,'Absences diverses'!$D$8:$D$500,Salariés!$J$3)</f>
        <v>0</v>
      </c>
      <c r="VB18" s="37">
        <f>SUMIFS('Absences diverses'!$AR$8:$AR$500,'Absences diverses'!$A$8:$A$500,B18,'Absences diverses'!$D$8:$D$500,Salariés!$J$4)</f>
        <v>0</v>
      </c>
      <c r="VC18" s="37">
        <f>SUMIFS('Arrêts médicaux'!$AU$8:$AU$500,'Arrêts médicaux'!$A$8:$A$500,B18,'Arrêts médicaux'!$D$8:$D$500,Salariés!$H$1)</f>
        <v>0</v>
      </c>
      <c r="VD18" s="37">
        <f>SUMIFS('Arrêts médicaux'!$AU$8:$AU$500,'Arrêts médicaux'!$A$8:$A$500,B18,'Arrêts médicaux'!$D$8:$D$500,Salariés!$H$2)</f>
        <v>0</v>
      </c>
      <c r="VE18" s="38">
        <f t="shared" si="292"/>
        <v>0</v>
      </c>
      <c r="VF18" s="37">
        <f>SUMIFS('Arrêts médicaux'!$AU$8:$AU$500,'Arrêts médicaux'!$A$8:$A$500,B18,'Arrêts médicaux'!$D$8:$D$500,Salariés!$H$3)</f>
        <v>0</v>
      </c>
      <c r="VG18" s="37">
        <f>SUMIFS('Arrêts médicaux'!$AU$8:$AU$500,'Arrêts médicaux'!$A$8:$A$500,B18,'Arrêts médicaux'!$D$8:$D$500,Salariés!$H$4)</f>
        <v>0</v>
      </c>
      <c r="VH18" s="38">
        <f t="shared" si="293"/>
        <v>0</v>
      </c>
      <c r="VI18" s="37">
        <f>SUMIFS('Arrêts médicaux'!$AU$8:$AU$500,'Arrêts médicaux'!$A$8:$A$500,B18,'Arrêts médicaux'!$D$8:$D$500,Salariés!$H$5)</f>
        <v>0</v>
      </c>
      <c r="VJ18" s="37">
        <f>SUMIFS('Arrêts médicaux'!$AU$8:$AU$500,'Arrêts médicaux'!$A$8:$A$500,B18,'Arrêts médicaux'!$D$8:$D$500,Salariés!$H$6)</f>
        <v>0</v>
      </c>
      <c r="VK18" s="37">
        <f>SUMIFS('Arrêts médicaux'!$AU$8:$AU$500,'Arrêts médicaux'!$A$8:$A$500,B18,'Arrêts médicaux'!$D$8:$D$500,Salariés!$H$7)</f>
        <v>0</v>
      </c>
      <c r="VL18" s="38">
        <f t="shared" si="294"/>
        <v>0</v>
      </c>
      <c r="VM18" s="37">
        <f>SUMIFS('Arrêts médicaux'!$AU$8:$AU$500,'Arrêts médicaux'!$A$8:$A$500,B18,'Arrêts médicaux'!$D$8:$D$500,Salariés!$H$8)</f>
        <v>0</v>
      </c>
      <c r="VN18" s="37">
        <f>SUMIFS('Absences diverses'!$AS$8:$AS$500,'Absences diverses'!$A$8:$A$500,B18,'Absences diverses'!$D$8:$D$500,Salariés!$J$1)</f>
        <v>0</v>
      </c>
      <c r="VO18" s="37">
        <f>SUMIFS('Absences diverses'!$AS$8:$AS$500,'Absences diverses'!$A$8:$A$500,B18,'Absences diverses'!$D$8:$D$500,Salariés!$J$2)</f>
        <v>0</v>
      </c>
      <c r="VP18" s="37">
        <f>SUMIFS('Absences diverses'!$AS$8:$AS$500,'Absences diverses'!$A$8:$A$500,B18,'Absences diverses'!$D$8:$D$500,Salariés!$J$3)</f>
        <v>0</v>
      </c>
      <c r="VQ18" s="37">
        <f>SUMIFS('Absences diverses'!$AS$8:$AS$500,'Absences diverses'!$A$8:$A$500,B18,'Absences diverses'!$D$8:$D$500,Salariés!$J$4)</f>
        <v>0</v>
      </c>
      <c r="VR18" s="37">
        <f>SUMIFS('Arrêts médicaux'!$AV$8:$AV$500,'Arrêts médicaux'!$A$8:$A$500,B18,'Arrêts médicaux'!$D$8:$D$500,Salariés!$H$1)</f>
        <v>0</v>
      </c>
      <c r="VS18" s="37">
        <f>SUMIFS('Arrêts médicaux'!$AV$8:$AV$500,'Arrêts médicaux'!$A$8:$A$500,B18,'Arrêts médicaux'!$D$8:$D$500,Salariés!$H$2)</f>
        <v>0</v>
      </c>
      <c r="VT18" s="38">
        <f t="shared" si="295"/>
        <v>0</v>
      </c>
      <c r="VU18" s="37">
        <f>SUMIFS('Arrêts médicaux'!$AV$8:$AV$500,'Arrêts médicaux'!$A$8:$A$500,B18,'Arrêts médicaux'!$D$8:$D$500,Salariés!$H$3)</f>
        <v>0</v>
      </c>
      <c r="VV18" s="37">
        <f>SUMIFS('Arrêts médicaux'!$AV$8:$AV$500,'Arrêts médicaux'!$A$8:$A$500,B18,'Arrêts médicaux'!$D$8:$D$500,Salariés!$H$4)</f>
        <v>0</v>
      </c>
      <c r="VW18" s="38">
        <f t="shared" si="296"/>
        <v>0</v>
      </c>
      <c r="VX18" s="37">
        <f>SUMIFS('Arrêts médicaux'!$AV$8:$AV$500,'Arrêts médicaux'!$A$8:$A$500,B18,'Arrêts médicaux'!$D$8:$D$500,Salariés!$H$5)</f>
        <v>0</v>
      </c>
      <c r="VY18" s="37">
        <f>SUMIFS('Arrêts médicaux'!$AV$8:$AV$500,'Arrêts médicaux'!$A$8:$A$500,B18,'Arrêts médicaux'!$D$8:$D$500,Salariés!$H$6)</f>
        <v>0</v>
      </c>
      <c r="VZ18" s="37">
        <f>SUMIFS('Arrêts médicaux'!$AV$8:$AV$500,'Arrêts médicaux'!$A$8:$A$500,B18,'Arrêts médicaux'!$D$8:$D$500,Salariés!$H$7)</f>
        <v>0</v>
      </c>
      <c r="WA18" s="38">
        <f t="shared" si="297"/>
        <v>0</v>
      </c>
      <c r="WB18" s="37">
        <f>SUMIFS('Arrêts médicaux'!$AV$8:$AV$500,'Arrêts médicaux'!$A$8:$A$500,B18,'Arrêts médicaux'!$D$8:$D$500,Salariés!$H$8)</f>
        <v>0</v>
      </c>
      <c r="WC18" s="37">
        <f>SUMIFS('Absences diverses'!$AT$8:$AT$500,'Absences diverses'!$A$8:$A$500,B18,'Absences diverses'!$D$8:$D$500,Salariés!$J$1)</f>
        <v>0</v>
      </c>
      <c r="WD18" s="37">
        <f>SUMIFS('Absences diverses'!$AT$8:$AT$500,'Absences diverses'!$A$8:$A$500,B18,'Absences diverses'!$D$8:$D$500,Salariés!$J$2)</f>
        <v>0</v>
      </c>
      <c r="WE18" s="37">
        <f>SUMIFS('Absences diverses'!$AT$8:$AT$500,'Absences diverses'!$A$8:$A$500,B18,'Absences diverses'!$D$8:$D$500,Salariés!$J$3)</f>
        <v>0</v>
      </c>
      <c r="WF18" s="37">
        <f>SUMIFS('Absences diverses'!$AT$8:$AT$500,'Absences diverses'!$A$8:$A$500,B18,'Absences diverses'!$D$8:$D$500,Salariés!$J$4)</f>
        <v>0</v>
      </c>
      <c r="WG18" s="37">
        <f>SUMIFS('Arrêts médicaux'!$AW$8:$AW$500,'Arrêts médicaux'!$A$8:$A$500,B18,'Arrêts médicaux'!$D$8:$D$500,Salariés!$H$1)</f>
        <v>0</v>
      </c>
      <c r="WH18" s="37">
        <f>SUMIFS('Arrêts médicaux'!$AW$8:$AW$500,'Arrêts médicaux'!$A$8:$A$500,B18,'Arrêts médicaux'!$D$8:$D$500,Salariés!$H$2)</f>
        <v>0</v>
      </c>
      <c r="WI18" s="38">
        <f t="shared" si="298"/>
        <v>0</v>
      </c>
      <c r="WJ18" s="37">
        <f>SUMIFS('Arrêts médicaux'!$AW$8:$AW$500,'Arrêts médicaux'!$A$8:$A$500,B18,'Arrêts médicaux'!$D$8:$D$500,Salariés!$H$3)</f>
        <v>0</v>
      </c>
      <c r="WK18" s="37">
        <f>SUMIFS('Arrêts médicaux'!$AW$8:$AW$500,'Arrêts médicaux'!$A$8:$A$500,B18,'Arrêts médicaux'!$D$8:$D$500,Salariés!$H$4)</f>
        <v>0</v>
      </c>
      <c r="WL18" s="38">
        <f t="shared" si="299"/>
        <v>0</v>
      </c>
      <c r="WM18" s="37">
        <f>SUMIFS('Arrêts médicaux'!$AW$8:$AW$500,'Arrêts médicaux'!$A$8:$A$500,B18,'Arrêts médicaux'!$D$8:$D$500,Salariés!$H$5)</f>
        <v>0</v>
      </c>
      <c r="WN18" s="37">
        <f>SUMIFS('Arrêts médicaux'!$AW$8:$AW$500,'Arrêts médicaux'!$A$8:$A$500,B18,'Arrêts médicaux'!$D$8:$D$500,Salariés!$H$6)</f>
        <v>0</v>
      </c>
      <c r="WO18" s="37">
        <f>SUMIFS('Arrêts médicaux'!$AW$8:$AW$500,'Arrêts médicaux'!$A$8:$A$500,B18,'Arrêts médicaux'!$D$8:$D$500,Salariés!$H$7)</f>
        <v>0</v>
      </c>
      <c r="WP18" s="38">
        <f t="shared" si="300"/>
        <v>0</v>
      </c>
      <c r="WQ18" s="37">
        <f>SUMIFS('Arrêts médicaux'!$AW$8:$AW$500,'Arrêts médicaux'!$A$8:$A$500,B18,'Arrêts médicaux'!$D$8:$D$500,Salariés!$H$8)</f>
        <v>0</v>
      </c>
      <c r="WR18" s="37">
        <f>SUMIFS('Absences diverses'!$AU$8:$AU$500,'Absences diverses'!$A$8:$A$500,B18,'Absences diverses'!$D$8:$D$500,Salariés!$J$1)</f>
        <v>0</v>
      </c>
      <c r="WS18" s="37">
        <f>SUMIFS('Absences diverses'!$AU$8:$AU$500,'Absences diverses'!$A$8:$A$500,B18,'Absences diverses'!$D$8:$D$500,Salariés!$J$2)</f>
        <v>0</v>
      </c>
      <c r="WT18" s="37">
        <f>SUMIFS('Absences diverses'!$AU$8:$AU$500,'Absences diverses'!$A$8:$A$500,B18,'Absences diverses'!$D$8:$D$500,Salariés!$J$3)</f>
        <v>0</v>
      </c>
      <c r="WU18" s="37">
        <f>SUMIFS('Absences diverses'!$AU$8:$AU$500,'Absences diverses'!$A$8:$A$500,B18,'Absences diverses'!$D$8:$D$500,Salariés!$J$4)</f>
        <v>0</v>
      </c>
      <c r="WV18" s="37">
        <f>SUMIFS('Arrêts médicaux'!$AX$8:$AX$500,'Arrêts médicaux'!$A$8:$A$500,B18,'Arrêts médicaux'!$D$8:$D$500,Salariés!$H$1)</f>
        <v>0</v>
      </c>
      <c r="WW18" s="37">
        <f>SUMIFS('Arrêts médicaux'!$AX$8:$AX$500,'Arrêts médicaux'!$A$8:$A$500,B18,'Arrêts médicaux'!$D$8:$D$500,Salariés!$H$2)</f>
        <v>0</v>
      </c>
      <c r="WX18" s="38">
        <f t="shared" si="301"/>
        <v>0</v>
      </c>
      <c r="WY18" s="37">
        <f>SUMIFS('Arrêts médicaux'!$AX$8:$AX$500,'Arrêts médicaux'!$A$8:$A$500,B18,'Arrêts médicaux'!$D$8:$D$500,Salariés!$H$3)</f>
        <v>0</v>
      </c>
      <c r="WZ18" s="37">
        <f>SUMIFS('Arrêts médicaux'!$AX$8:$AX$500,'Arrêts médicaux'!$A$8:$A$500,B18,'Arrêts médicaux'!$D$8:$D$500,Salariés!$H$4)</f>
        <v>0</v>
      </c>
      <c r="XA18" s="38">
        <f t="shared" si="302"/>
        <v>0</v>
      </c>
      <c r="XB18" s="37">
        <f>SUMIFS('Arrêts médicaux'!$AX$8:$AX$500,'Arrêts médicaux'!$A$8:$A$500,B18,'Arrêts médicaux'!$D$8:$D$500,Salariés!$H$5)</f>
        <v>0</v>
      </c>
      <c r="XC18" s="37">
        <f>SUMIFS('Arrêts médicaux'!$AX$8:$AX$500,'Arrêts médicaux'!$A$8:$A$500,B18,'Arrêts médicaux'!$D$8:$D$500,Salariés!$H$6)</f>
        <v>0</v>
      </c>
      <c r="XD18" s="37">
        <f>SUMIFS('Arrêts médicaux'!$AX$8:$AX$500,'Arrêts médicaux'!$A$8:$A$500,B18,'Arrêts médicaux'!$D$8:$D$500,Salariés!$H$7)</f>
        <v>0</v>
      </c>
      <c r="XE18" s="38">
        <f t="shared" si="303"/>
        <v>0</v>
      </c>
      <c r="XF18" s="37">
        <f>SUMIFS('Arrêts médicaux'!$AX$8:$AX$500,'Arrêts médicaux'!$A$8:$A$500,B18,'Arrêts médicaux'!$D$8:$D$500,Salariés!$H$8)</f>
        <v>0</v>
      </c>
      <c r="XG18" s="37">
        <f>SUMIFS('Absences diverses'!$AV$8:$AV$500,'Absences diverses'!$A$8:$A$500,B18,'Absences diverses'!$D$8:$D$500,Salariés!$J$1)</f>
        <v>0</v>
      </c>
      <c r="XH18" s="37">
        <f>SUMIFS('Absences diverses'!$AV$8:$AV$500,'Absences diverses'!$A$8:$A$500,B18,'Absences diverses'!$D$8:$D$500,Salariés!$J$2)</f>
        <v>0</v>
      </c>
      <c r="XI18" s="37">
        <f>SUMIFS('Absences diverses'!$AV$8:$AV$500,'Absences diverses'!$A$8:$A$500,B18,'Absences diverses'!$D$8:$D$500,Salariés!$J$3)</f>
        <v>0</v>
      </c>
      <c r="XJ18" s="37">
        <f>SUMIFS('Absences diverses'!$AV$8:$AV$500,'Absences diverses'!$A$8:$A$500,B18,'Absences diverses'!$D$8:$D$500,Salariés!$J$4)</f>
        <v>0</v>
      </c>
      <c r="XK18" s="37">
        <f>SUMIFS('Arrêts médicaux'!$AY$8:$AY$500,'Arrêts médicaux'!$A$8:$A$500,B18,'Arrêts médicaux'!$D$8:$D$500,Salariés!$H$1)</f>
        <v>0</v>
      </c>
      <c r="XL18" s="37">
        <f>SUMIFS('Arrêts médicaux'!$AY$8:$AY$500,'Arrêts médicaux'!$A$8:$A$500,B18,'Arrêts médicaux'!$D$8:$D$500,Salariés!$H$2)</f>
        <v>0</v>
      </c>
      <c r="XM18" s="38">
        <f t="shared" si="304"/>
        <v>0</v>
      </c>
      <c r="XN18" s="37">
        <f>SUMIFS('Arrêts médicaux'!$AY$8:$AY$500,'Arrêts médicaux'!$A$8:$A$500,B18,'Arrêts médicaux'!$D$8:$D$500,Salariés!$H$3)</f>
        <v>0</v>
      </c>
      <c r="XO18" s="37">
        <f>SUMIFS('Arrêts médicaux'!$AY$8:$AY$500,'Arrêts médicaux'!$A$8:$A$500,B18,'Arrêts médicaux'!$D$8:$D$500,Salariés!$H$4)</f>
        <v>0</v>
      </c>
      <c r="XP18" s="38">
        <f t="shared" si="305"/>
        <v>0</v>
      </c>
      <c r="XQ18" s="37">
        <f>SUMIFS('Arrêts médicaux'!$AY$8:$AY$500,'Arrêts médicaux'!$A$8:$A$500,B18,'Arrêts médicaux'!$D$8:$D$500,Salariés!$H$5)</f>
        <v>0</v>
      </c>
      <c r="XR18" s="37">
        <f>SUMIFS('Arrêts médicaux'!$AY$8:$AY$500,'Arrêts médicaux'!$A$8:$A$500,B18,'Arrêts médicaux'!$D$8:$D$500,Salariés!$H$6)</f>
        <v>0</v>
      </c>
      <c r="XS18" s="37">
        <f>SUMIFS('Arrêts médicaux'!$AY$8:$AY$500,'Arrêts médicaux'!$A$8:$A$500,B18,'Arrêts médicaux'!$D$8:$D$500,Salariés!$H$7)</f>
        <v>0</v>
      </c>
      <c r="XT18" s="38">
        <f t="shared" si="306"/>
        <v>0</v>
      </c>
      <c r="XU18" s="37">
        <f>SUMIFS('Arrêts médicaux'!$AY$8:$AY$500,'Arrêts médicaux'!$A$8:$A$500,B18,'Arrêts médicaux'!$D$8:$D$500,Salariés!$H$8)</f>
        <v>0</v>
      </c>
      <c r="XV18" s="37">
        <f>SUMIFS('Absences diverses'!$AW$8:$AW$500,'Absences diverses'!$A$8:$A$500,B18,'Absences diverses'!$D$8:$D$500,Salariés!$J$1)</f>
        <v>0</v>
      </c>
      <c r="XW18" s="37">
        <f>SUMIFS('Absences diverses'!$AW$8:$AW$500,'Absences diverses'!$A$8:$A$500,B18,'Absences diverses'!$D$8:$D$500,Salariés!$J$2)</f>
        <v>0</v>
      </c>
      <c r="XX18" s="37">
        <f>SUMIFS('Absences diverses'!$AW$8:$AW$500,'Absences diverses'!$A$8:$A$500,B18,'Absences diverses'!$D$8:$D$500,Salariés!$J$3)</f>
        <v>0</v>
      </c>
      <c r="XY18" s="37">
        <f>SUMIFS('Absences diverses'!$AW$8:$AW$500,'Absences diverses'!$A$8:$A$500,B18,'Absences diverses'!$D$8:$D$500,Salariés!$J$4)</f>
        <v>0</v>
      </c>
      <c r="XZ18" s="37">
        <f>SUMIFS('Arrêts médicaux'!$AZ$8:$AZ$500,'Arrêts médicaux'!$A$8:$A$500,B18,'Arrêts médicaux'!$D$8:$D$500,Salariés!$H$1)</f>
        <v>0</v>
      </c>
      <c r="YA18" s="37">
        <f>SUMIFS('Arrêts médicaux'!$AZ$8:$AZ$500,'Arrêts médicaux'!$A$8:$A$500,B18,'Arrêts médicaux'!$D$8:$D$500,Salariés!$H$2)</f>
        <v>0</v>
      </c>
      <c r="YB18" s="38">
        <f t="shared" si="307"/>
        <v>0</v>
      </c>
      <c r="YC18" s="37">
        <f>SUMIFS('Arrêts médicaux'!$AZ$8:$AZ$500,'Arrêts médicaux'!$A$8:$A$500,B18,'Arrêts médicaux'!$D$8:$D$500,Salariés!$H$3)</f>
        <v>0</v>
      </c>
      <c r="YD18" s="37">
        <f>SUMIFS('Arrêts médicaux'!$AZ$8:$AZ$500,'Arrêts médicaux'!$A$8:$A$500,B18,'Arrêts médicaux'!$D$8:$D$500,Salariés!$H$4)</f>
        <v>0</v>
      </c>
      <c r="YE18" s="38">
        <f t="shared" si="308"/>
        <v>0</v>
      </c>
      <c r="YF18" s="37">
        <f>SUMIFS('Arrêts médicaux'!$AZ$8:$AZ$500,'Arrêts médicaux'!$A$8:$A$500,B18,'Arrêts médicaux'!$D$8:$D$500,Salariés!$H$5)</f>
        <v>0</v>
      </c>
      <c r="YG18" s="37">
        <f>SUMIFS('Arrêts médicaux'!$AZ$8:$AZ$500,'Arrêts médicaux'!$A$8:$A$500,B18,'Arrêts médicaux'!$D$8:$D$500,Salariés!$H$6)</f>
        <v>0</v>
      </c>
      <c r="YH18" s="37">
        <f>SUMIFS('Arrêts médicaux'!$AZ$8:$AZ$500,'Arrêts médicaux'!$A$8:$A$500,B18,'Arrêts médicaux'!$D$8:$D$500,Salariés!$H$7)</f>
        <v>0</v>
      </c>
      <c r="YI18" s="38">
        <f t="shared" si="309"/>
        <v>0</v>
      </c>
      <c r="YJ18" s="37">
        <f>SUMIFS('Arrêts médicaux'!$AZ$8:$AZ$500,'Arrêts médicaux'!$A$8:$A$500,B18,'Arrêts médicaux'!$D$8:$D$500,Salariés!$H$8)</f>
        <v>0</v>
      </c>
      <c r="YK18" s="37">
        <f>SUMIFS('Absences diverses'!$AX$8:$AX$500,'Absences diverses'!$A$8:$A$500,B18,'Absences diverses'!$D$8:$D$500,Salariés!$J$1)</f>
        <v>0</v>
      </c>
      <c r="YL18" s="37">
        <f>SUMIFS('Absences diverses'!$AX$8:$AX$500,'Absences diverses'!$A$8:$A$500,B18,'Absences diverses'!$D$8:$D$500,Salariés!$J$2)</f>
        <v>0</v>
      </c>
      <c r="YM18" s="37">
        <f>SUMIFS('Absences diverses'!$AX$8:$AX$500,'Absences diverses'!$A$8:$A$500,B18,'Absences diverses'!$D$8:$D$500,Salariés!$J$3)</f>
        <v>0</v>
      </c>
      <c r="YN18" s="37">
        <f>SUMIFS('Absences diverses'!$AX$8:$AX$500,'Absences diverses'!$A$8:$A$500,B18,'Absences diverses'!$D$8:$D$500,Salariés!$J$4)</f>
        <v>0</v>
      </c>
      <c r="YO18" s="37">
        <f>SUMIFS('Arrêts médicaux'!$BA$8:$BA$500,'Arrêts médicaux'!$A$8:$A$500,B18,'Arrêts médicaux'!$D$8:$D$500,Salariés!$H$1)</f>
        <v>0</v>
      </c>
      <c r="YP18" s="37">
        <f>SUMIFS('Arrêts médicaux'!$BA$8:$BA$500,'Arrêts médicaux'!$A$8:$A$500,B18,'Arrêts médicaux'!$D$8:$D$500,Salariés!$H$2)</f>
        <v>0</v>
      </c>
      <c r="YQ18" s="38">
        <f t="shared" si="310"/>
        <v>0</v>
      </c>
      <c r="YR18" s="37">
        <f>SUMIFS('Arrêts médicaux'!$BA$8:$BA$500,'Arrêts médicaux'!$A$8:$A$500,B18,'Arrêts médicaux'!$D$8:$D$500,Salariés!$H$3)</f>
        <v>0</v>
      </c>
      <c r="YS18" s="37">
        <f>SUMIFS('Arrêts médicaux'!$BA$8:$BA$500,'Arrêts médicaux'!$A$8:$A$500,B18,'Arrêts médicaux'!$D$8:$D$500,Salariés!$H$4)</f>
        <v>0</v>
      </c>
      <c r="YT18" s="38">
        <f t="shared" si="311"/>
        <v>0</v>
      </c>
      <c r="YU18" s="37">
        <f>SUMIFS('Arrêts médicaux'!$BA$8:$BA$500,'Arrêts médicaux'!$A$8:$A$500,B18,'Arrêts médicaux'!$D$8:$D$500,Salariés!$H$5)</f>
        <v>0</v>
      </c>
      <c r="YV18" s="37">
        <f>SUMIFS('Arrêts médicaux'!$BA$8:$BA$500,'Arrêts médicaux'!$A$8:$A$500,B18,'Arrêts médicaux'!$D$8:$D$500,Salariés!$H$6)</f>
        <v>0</v>
      </c>
      <c r="YW18" s="37">
        <f>SUMIFS('Arrêts médicaux'!$BA$8:$BA$500,'Arrêts médicaux'!$A$8:$A$500,B18,'Arrêts médicaux'!$D$8:$D$500,Salariés!$H$7)</f>
        <v>0</v>
      </c>
      <c r="YX18" s="38">
        <f t="shared" si="312"/>
        <v>0</v>
      </c>
      <c r="YY18" s="37">
        <f>SUMIFS('Arrêts médicaux'!$BA$8:$BA$500,'Arrêts médicaux'!$A$8:$A$500,B18,'Arrêts médicaux'!$D$8:$D$500,Salariés!$H$8)</f>
        <v>0</v>
      </c>
      <c r="YZ18" s="37">
        <f>SUMIFS('Absences diverses'!$AY$8:$AY$500,'Absences diverses'!$A$8:$A$500,B18,'Absences diverses'!$D$8:$D$500,Salariés!$J$1)</f>
        <v>0</v>
      </c>
      <c r="ZA18" s="37">
        <f>SUMIFS('Absences diverses'!$AY$8:$AY$500,'Absences diverses'!$A$8:$A$500,B18,'Absences diverses'!$D$8:$D$500,Salariés!$J$2)</f>
        <v>0</v>
      </c>
      <c r="ZB18" s="37">
        <f>SUMIFS('Absences diverses'!$AY$8:$AY$500,'Absences diverses'!$A$8:$A$500,B18,'Absences diverses'!$D$8:$D$500,Salariés!$J$3)</f>
        <v>0</v>
      </c>
      <c r="ZC18" s="37">
        <f>SUMIFS('Absences diverses'!$AY$8:$AY$500,'Absences diverses'!$A$8:$A$500,B18,'Absences diverses'!$D$8:$D$500,Salariés!$J$4)</f>
        <v>0</v>
      </c>
      <c r="ZD18" s="37">
        <f>SUMIFS('Arrêts médicaux'!$BB$8:$BB$500,'Arrêts médicaux'!$A$8:$A$500,B18,'Arrêts médicaux'!$D$8:$D$500,Salariés!$H$1)</f>
        <v>0</v>
      </c>
      <c r="ZE18" s="37">
        <f>SUMIFS('Arrêts médicaux'!$BB$8:$BB$500,'Arrêts médicaux'!$A$8:$A$500,B18,'Arrêts médicaux'!$D$8:$D$500,Salariés!$H$2)</f>
        <v>0</v>
      </c>
      <c r="ZF18" s="38">
        <f t="shared" si="313"/>
        <v>0</v>
      </c>
      <c r="ZG18" s="37">
        <f>SUMIFS('Arrêts médicaux'!$BB$8:$BB$500,'Arrêts médicaux'!$A$8:$A$500,B18,'Arrêts médicaux'!$D$8:$D$500,Salariés!$H$3)</f>
        <v>0</v>
      </c>
      <c r="ZH18" s="37">
        <f>SUMIFS('Arrêts médicaux'!$BB$8:$BB$500,'Arrêts médicaux'!$A$8:$A$500,B18,'Arrêts médicaux'!$D$8:$D$500,Salariés!$H$4)</f>
        <v>0</v>
      </c>
      <c r="ZI18" s="38">
        <f t="shared" si="314"/>
        <v>0</v>
      </c>
      <c r="ZJ18" s="37">
        <f>SUMIFS('Arrêts médicaux'!$BB$8:$BB$500,'Arrêts médicaux'!$A$8:$A$500,B18,'Arrêts médicaux'!$D$8:$D$500,Salariés!$H$5)</f>
        <v>0</v>
      </c>
      <c r="ZK18" s="37">
        <f>SUMIFS('Arrêts médicaux'!$BB$8:$BB$500,'Arrêts médicaux'!$A$8:$A$500,B18,'Arrêts médicaux'!$D$8:$D$500,Salariés!$H$6)</f>
        <v>0</v>
      </c>
      <c r="ZL18" s="37">
        <f>SUMIFS('Arrêts médicaux'!$BB$8:$BB$500,'Arrêts médicaux'!$A$8:$A$500,B18,'Arrêts médicaux'!$D$8:$D$500,Salariés!$H$7)</f>
        <v>0</v>
      </c>
      <c r="ZM18" s="38">
        <f t="shared" si="315"/>
        <v>0</v>
      </c>
      <c r="ZN18" s="37">
        <f>SUMIFS('Arrêts médicaux'!$BB$8:$BB$500,'Arrêts médicaux'!$A$8:$A$500,B18,'Arrêts médicaux'!$D$8:$D$500,Salariés!$H$8)</f>
        <v>0</v>
      </c>
      <c r="ZO18" s="37">
        <f>SUMIFS('Absences diverses'!$AZ$8:$AZ$500,'Absences diverses'!$A$8:$A$500,B18,'Absences diverses'!$D$8:$D$500,Salariés!$J$1)</f>
        <v>0</v>
      </c>
      <c r="ZP18" s="37">
        <f>SUMIFS('Absences diverses'!$AZ$8:$AZ$500,'Absences diverses'!$A$8:$A$500,B18,'Absences diverses'!$D$8:$D$500,Salariés!$J$2)</f>
        <v>0</v>
      </c>
      <c r="ZQ18" s="37">
        <f>SUMIFS('Absences diverses'!$AZ$8:$AZ$500,'Absences diverses'!$A$8:$A$500,B18,'Absences diverses'!$D$8:$D$500,Salariés!$J$3)</f>
        <v>0</v>
      </c>
      <c r="ZR18" s="37">
        <f>SUMIFS('Absences diverses'!$AZ$8:$AZ$500,'Absences diverses'!$A$8:$A$500,B18,'Absences diverses'!$D$8:$D$500,Salariés!$J$4)</f>
        <v>0</v>
      </c>
      <c r="ZS18" s="37">
        <f>SUMIFS('Arrêts médicaux'!$BC$8:$BC$500,'Arrêts médicaux'!$A$8:$A$500,B18,'Arrêts médicaux'!$D$8:$D$500,Salariés!$H$1)</f>
        <v>0</v>
      </c>
      <c r="ZT18" s="37">
        <f>SUMIFS('Arrêts médicaux'!$BC$8:$BC$500,'Arrêts médicaux'!$A$8:$A$500,B18,'Arrêts médicaux'!$D$8:$D$500,Salariés!$H$2)</f>
        <v>0</v>
      </c>
      <c r="ZU18" s="38">
        <f t="shared" si="316"/>
        <v>0</v>
      </c>
      <c r="ZV18" s="37">
        <f>SUMIFS('Arrêts médicaux'!$BC$8:$BC$500,'Arrêts médicaux'!$A$8:$A$500,B18,'Arrêts médicaux'!$D$8:$D$500,Salariés!$H$3)</f>
        <v>0</v>
      </c>
      <c r="ZW18" s="37">
        <f>SUMIFS('Arrêts médicaux'!$BC$8:$BC$500,'Arrêts médicaux'!$A$8:$A$500,B18,'Arrêts médicaux'!$D$8:$D$500,Salariés!$H$4)</f>
        <v>0</v>
      </c>
      <c r="ZX18" s="38">
        <f t="shared" si="317"/>
        <v>0</v>
      </c>
      <c r="ZY18" s="37">
        <f>SUMIFS('Arrêts médicaux'!$BC$8:$BC$500,'Arrêts médicaux'!$A$8:$A$500,B18,'Arrêts médicaux'!$D$8:$D$500,Salariés!$H$5)</f>
        <v>0</v>
      </c>
      <c r="ZZ18" s="37">
        <f>SUMIFS('Arrêts médicaux'!$BC$8:$BC$500,'Arrêts médicaux'!$A$8:$A$500,B18,'Arrêts médicaux'!$D$8:$D$500,Salariés!$H$6)</f>
        <v>0</v>
      </c>
      <c r="AAA18" s="37">
        <f>SUMIFS('Arrêts médicaux'!$BC$8:$BC$500,'Arrêts médicaux'!$A$8:$A$500,B18,'Arrêts médicaux'!$D$8:$D$500,Salariés!$H$7)</f>
        <v>0</v>
      </c>
      <c r="AAB18" s="38">
        <f t="shared" si="318"/>
        <v>0</v>
      </c>
      <c r="AAC18" s="37">
        <f>SUMIFS('Arrêts médicaux'!$BC$8:$BC$500,'Arrêts médicaux'!$A$8:$A$500,B18,'Arrêts médicaux'!$D$8:$D$500,Salariés!$H$8)</f>
        <v>0</v>
      </c>
      <c r="AAD18" s="37">
        <f>SUMIFS('Absences diverses'!$BA$8:$BA$500,'Absences diverses'!$A$8:$A$500,B18,'Absences diverses'!$D$8:$D$500,Salariés!$J$1)</f>
        <v>0</v>
      </c>
      <c r="AAE18" s="37">
        <f>SUMIFS('Absences diverses'!$BA$8:$BA$500,'Absences diverses'!$A$8:$A$500,B18,'Absences diverses'!$D$8:$D$500,Salariés!$J$2)</f>
        <v>0</v>
      </c>
      <c r="AAF18" s="37">
        <f>SUMIFS('Absences diverses'!$BA$8:$BA$500,'Absences diverses'!$A$8:$A$500,B18,'Absences diverses'!$D$8:$D$500,Salariés!$J$3)</f>
        <v>0</v>
      </c>
      <c r="AAG18" s="37">
        <f>SUMIFS('Absences diverses'!$BA$8:$BA$500,'Absences diverses'!$A$8:$A$500,B18,'Absences diverses'!$D$8:$D$500,Salariés!$J$4)</f>
        <v>0</v>
      </c>
      <c r="AAH18" s="37">
        <f>SUMIFS('Arrêts médicaux'!$BD$8:$BD$500,'Arrêts médicaux'!$A$8:$A$500,B18,'Arrêts médicaux'!$D$8:$D$500,Salariés!$H$1)</f>
        <v>0</v>
      </c>
      <c r="AAI18" s="37">
        <f>SUMIFS('Arrêts médicaux'!$BD$8:$BD$500,'Arrêts médicaux'!$A$8:$A$500,B18,'Arrêts médicaux'!$D$8:$D$500,Salariés!$H$2)</f>
        <v>0</v>
      </c>
      <c r="AAJ18" s="38">
        <f t="shared" si="319"/>
        <v>0</v>
      </c>
      <c r="AAK18" s="37">
        <f>SUMIFS('Arrêts médicaux'!$BD$8:$BD$500,'Arrêts médicaux'!$A$8:$A$500,B18,'Arrêts médicaux'!$D$8:$D$500,Salariés!$H$3)</f>
        <v>0</v>
      </c>
      <c r="AAL18" s="37">
        <f>SUMIFS('Arrêts médicaux'!$BD$8:$BD$500,'Arrêts médicaux'!$A$8:$A$500,B18,'Arrêts médicaux'!$D$8:$D$500,Salariés!$H$4)</f>
        <v>0</v>
      </c>
      <c r="AAM18" s="38">
        <f t="shared" si="320"/>
        <v>0</v>
      </c>
      <c r="AAN18" s="37">
        <f>SUMIFS('Arrêts médicaux'!$BD$8:$BD$500,'Arrêts médicaux'!$A$8:$A$500,B18,'Arrêts médicaux'!$D$8:$D$500,Salariés!$H$5)</f>
        <v>0</v>
      </c>
      <c r="AAO18" s="37">
        <f>SUMIFS('Arrêts médicaux'!$BD$8:$BD$500,'Arrêts médicaux'!$A$8:$A$500,B18,'Arrêts médicaux'!$D$8:$D$500,Salariés!$H$6)</f>
        <v>0</v>
      </c>
      <c r="AAP18" s="37">
        <f>SUMIFS('Arrêts médicaux'!$BD$8:$BD$500,'Arrêts médicaux'!$A$8:$A$500,B18,'Arrêts médicaux'!$D$8:$D$500,Salariés!$H$7)</f>
        <v>0</v>
      </c>
      <c r="AAQ18" s="38">
        <f t="shared" si="321"/>
        <v>0</v>
      </c>
      <c r="AAR18" s="37">
        <f>SUMIFS('Arrêts médicaux'!$BD$8:$BD$500,'Arrêts médicaux'!$A$8:$A$500,B18,'Arrêts médicaux'!$D$8:$D$500,Salariés!$H$8)</f>
        <v>0</v>
      </c>
      <c r="AAS18" s="37">
        <f>SUMIFS('Absences diverses'!$BB$8:$BB$500,'Absences diverses'!$A$8:$A$500,B18,'Absences diverses'!$D$8:$D$500,Salariés!$J$1)</f>
        <v>0</v>
      </c>
      <c r="AAT18" s="37">
        <f>SUMIFS('Absences diverses'!$BB$8:$BB$500,'Absences diverses'!$A$8:$A$500,B18,'Absences diverses'!$D$8:$D$500,Salariés!$J$2)</f>
        <v>0</v>
      </c>
      <c r="AAU18" s="37">
        <f>SUMIFS('Absences diverses'!$BB$8:$BB$500,'Absences diverses'!$A$8:$A$500,B18,'Absences diverses'!$D$8:$D$500,Salariés!$J$3)</f>
        <v>0</v>
      </c>
      <c r="AAV18" s="37">
        <f>SUMIFS('Absences diverses'!$BB$8:$BB$500,'Absences diverses'!$A$8:$A$500,B18,'Absences diverses'!$D$8:$D$500,Salariés!$J$4)</f>
        <v>0</v>
      </c>
      <c r="AAW18" s="37">
        <f>SUMIFS('Arrêts médicaux'!$BE$8:$BE$500,'Arrêts médicaux'!$A$8:$A$500,B18,'Arrêts médicaux'!$D$8:$D$500,Salariés!$H$1)</f>
        <v>0</v>
      </c>
      <c r="AAX18" s="37">
        <f>SUMIFS('Arrêts médicaux'!$BE$8:$BE$500,'Arrêts médicaux'!$A$8:$A$500,B18,'Arrêts médicaux'!$D$8:$D$500,Salariés!$H$2)</f>
        <v>0</v>
      </c>
      <c r="AAY18" s="38">
        <f t="shared" si="322"/>
        <v>0</v>
      </c>
      <c r="AAZ18" s="37">
        <f>SUMIFS('Arrêts médicaux'!$BE$8:$BE$500,'Arrêts médicaux'!$A$8:$A$500,B18,'Arrêts médicaux'!$D$8:$D$500,Salariés!$H$3)</f>
        <v>0</v>
      </c>
      <c r="ABA18" s="37">
        <f>SUMIFS('Arrêts médicaux'!$BE$8:$BE$500,'Arrêts médicaux'!$A$8:$A$500,B18,'Arrêts médicaux'!$D$8:$D$500,Salariés!$H$4)</f>
        <v>0</v>
      </c>
      <c r="ABB18" s="38">
        <f t="shared" si="323"/>
        <v>0</v>
      </c>
      <c r="ABC18" s="37">
        <f>SUMIFS('Arrêts médicaux'!$BE$8:$BE$500,'Arrêts médicaux'!$A$8:$A$500,B18,'Arrêts médicaux'!$D$8:$D$500,Salariés!$H$5)</f>
        <v>0</v>
      </c>
      <c r="ABD18" s="37">
        <f>SUMIFS('Arrêts médicaux'!$BE$8:$BE$500,'Arrêts médicaux'!$A$8:$A$500,B18,'Arrêts médicaux'!$D$8:$D$500,Salariés!$H$6)</f>
        <v>0</v>
      </c>
      <c r="ABE18" s="37">
        <f>SUMIFS('Arrêts médicaux'!$BE$8:$BE$500,'Arrêts médicaux'!$A$8:$A$500,B18,'Arrêts médicaux'!$D$8:$D$500,Salariés!$H$7)</f>
        <v>0</v>
      </c>
      <c r="ABF18" s="38">
        <f t="shared" si="324"/>
        <v>0</v>
      </c>
      <c r="ABG18" s="37">
        <f>SUMIFS('Arrêts médicaux'!$BE$8:$BE$500,'Arrêts médicaux'!$A$8:$A$500,B18,'Arrêts médicaux'!$D$8:$D$500,Salariés!$H$8)</f>
        <v>0</v>
      </c>
      <c r="ABH18" s="37">
        <f>SUMIFS('Absences diverses'!$BC$8:$BC$500,'Absences diverses'!$A$8:$A$500,B18,'Absences diverses'!$D$8:$D$500,Salariés!$J$1)</f>
        <v>0</v>
      </c>
      <c r="ABI18" s="37">
        <f>SUMIFS('Absences diverses'!$BC$8:$BC$500,'Absences diverses'!$A$8:$A$500,B18,'Absences diverses'!$D$8:$D$500,Salariés!$J$2)</f>
        <v>0</v>
      </c>
      <c r="ABJ18" s="37">
        <f>SUMIFS('Absences diverses'!$BC$8:$BC$500,'Absences diverses'!$A$8:$A$500,B18,'Absences diverses'!$D$8:$D$500,Salariés!$J$3)</f>
        <v>0</v>
      </c>
      <c r="ABK18" s="37">
        <f>SUMIFS('Absences diverses'!$BC$8:$BC$500,'Absences diverses'!$A$8:$A$500,B18,'Absences diverses'!$D$8:$D$500,Salariés!$J$4)</f>
        <v>0</v>
      </c>
      <c r="ABL18" s="37">
        <f>SUMIFS('Arrêts médicaux'!$BF$8:$BF$500,'Arrêts médicaux'!$A$8:$A$500,B18,'Arrêts médicaux'!$D$8:$D$500,Salariés!$H$1)</f>
        <v>0</v>
      </c>
      <c r="ABM18" s="37">
        <f>SUMIFS('Arrêts médicaux'!$BF$8:$BF$500,'Arrêts médicaux'!$A$8:$A$500,B18,'Arrêts médicaux'!$D$8:$D$500,Salariés!$H$2)</f>
        <v>0</v>
      </c>
      <c r="ABN18" s="38">
        <f t="shared" si="325"/>
        <v>0</v>
      </c>
      <c r="ABO18" s="37">
        <f>SUMIFS('Arrêts médicaux'!$BF$8:$BF$500,'Arrêts médicaux'!$A$8:$A$500,B18,'Arrêts médicaux'!$D$8:$D$500,Salariés!$H$3)</f>
        <v>0</v>
      </c>
      <c r="ABP18" s="37">
        <f>SUMIFS('Arrêts médicaux'!$BF$8:$BF$500,'Arrêts médicaux'!$A$8:$A$500,B18,'Arrêts médicaux'!$D$8:$D$500,Salariés!$H$4)</f>
        <v>0</v>
      </c>
      <c r="ABQ18" s="38">
        <f t="shared" si="326"/>
        <v>0</v>
      </c>
      <c r="ABR18" s="37">
        <f>SUMIFS('Arrêts médicaux'!$BF$8:$BF$500,'Arrêts médicaux'!$A$8:$A$500,B18,'Arrêts médicaux'!$D$8:$D$500,Salariés!$H$5)</f>
        <v>0</v>
      </c>
      <c r="ABS18" s="37">
        <f>SUMIFS('Arrêts médicaux'!$BF$8:$BF$500,'Arrêts médicaux'!$A$8:$A$500,B18,'Arrêts médicaux'!$D$8:$D$500,Salariés!$H$6)</f>
        <v>0</v>
      </c>
      <c r="ABT18" s="37">
        <f>SUMIFS('Arrêts médicaux'!$BF$8:$BF$500,'Arrêts médicaux'!$A$8:$A$500,B18,'Arrêts médicaux'!$D$8:$D$500,Salariés!$H$7)</f>
        <v>0</v>
      </c>
      <c r="ABU18" s="38">
        <f t="shared" si="327"/>
        <v>0</v>
      </c>
      <c r="ABV18" s="37">
        <f>SUMIFS('Arrêts médicaux'!$BF$8:$BF$500,'Arrêts médicaux'!$A$8:$A$500,B18,'Arrêts médicaux'!$D$8:$D$500,Salariés!$H$8)</f>
        <v>0</v>
      </c>
      <c r="ABW18" s="37">
        <f>SUMIFS('Absences diverses'!$BD$8:$BD$500,'Absences diverses'!$A$8:$A$500,B18,'Absences diverses'!$D$8:$D$500,Salariés!$J$1)</f>
        <v>0</v>
      </c>
      <c r="ABX18" s="37">
        <f>SUMIFS('Absences diverses'!$BD$8:$BD$500,'Absences diverses'!$A$8:$A$500,B18,'Absences diverses'!$D$8:$D$500,Salariés!$J$2)</f>
        <v>0</v>
      </c>
      <c r="ABY18" s="37">
        <f>SUMIFS('Absences diverses'!$BD$8:$BD$500,'Absences diverses'!$A$8:$A$500,B18,'Absences diverses'!$D$8:$D$500,Salariés!$J$3)</f>
        <v>0</v>
      </c>
      <c r="ABZ18" s="37">
        <f>SUMIFS('Absences diverses'!$BD$8:$BD$500,'Absences diverses'!$A$8:$A$500,B18,'Absences diverses'!$D$8:$D$500,Salariés!$J$4)</f>
        <v>0</v>
      </c>
      <c r="ACA18" s="37">
        <f>SUMIFS('Arrêts médicaux'!$BG$8:$BG$500,'Arrêts médicaux'!$A$8:$A$500,B18,'Arrêts médicaux'!$D$8:$D$500,Salariés!$H$1)</f>
        <v>0</v>
      </c>
      <c r="ACB18" s="37">
        <f>SUMIFS('Arrêts médicaux'!$BG$8:$BG$500,'Arrêts médicaux'!$A$8:$A$500,B18,'Arrêts médicaux'!$D$8:$D$500,Salariés!$H$2)</f>
        <v>0</v>
      </c>
      <c r="ACC18" s="38">
        <f t="shared" si="328"/>
        <v>0</v>
      </c>
      <c r="ACD18" s="37">
        <f>SUMIFS('Arrêts médicaux'!$BG$8:$BG$500,'Arrêts médicaux'!$A$8:$A$500,B18,'Arrêts médicaux'!$D$8:$D$500,Salariés!$H$3)</f>
        <v>0</v>
      </c>
      <c r="ACE18" s="37">
        <f>SUMIFS('Arrêts médicaux'!$BG$8:$BG$500,'Arrêts médicaux'!$A$8:$A$500,B18,'Arrêts médicaux'!$D$8:$D$500,Salariés!$H$4)</f>
        <v>0</v>
      </c>
      <c r="ACF18" s="38">
        <f t="shared" si="329"/>
        <v>0</v>
      </c>
      <c r="ACG18" s="37">
        <f>SUMIFS('Arrêts médicaux'!$BG$8:$BG$500,'Arrêts médicaux'!$A$8:$A$500,B18,'Arrêts médicaux'!$D$8:$D$500,Salariés!$H$5)</f>
        <v>0</v>
      </c>
      <c r="ACH18" s="37">
        <f>SUMIFS('Arrêts médicaux'!$BG$8:$BG$500,'Arrêts médicaux'!$A$8:$A$500,B18,'Arrêts médicaux'!$D$8:$D$500,Salariés!$H$6)</f>
        <v>0</v>
      </c>
      <c r="ACI18" s="37">
        <f>SUMIFS('Arrêts médicaux'!$BG$8:$BG$500,'Arrêts médicaux'!$A$8:$A$500,B18,'Arrêts médicaux'!$D$8:$D$500,Salariés!$H$7)</f>
        <v>0</v>
      </c>
      <c r="ACJ18" s="38">
        <f t="shared" si="330"/>
        <v>0</v>
      </c>
      <c r="ACK18" s="37">
        <f>SUMIFS('Arrêts médicaux'!$BG$8:$BG$500,'Arrêts médicaux'!$A$8:$A$500,B18,'Arrêts médicaux'!$D$8:$D$500,Salariés!$H$8)</f>
        <v>0</v>
      </c>
      <c r="ACL18" s="37">
        <f>SUMIFS('Absences diverses'!$BE$8:$BE$500,'Absences diverses'!$A$8:$A$500,B18,'Absences diverses'!$D$8:$D$500,Salariés!$J$1)</f>
        <v>0</v>
      </c>
      <c r="ACM18" s="37">
        <f>SUMIFS('Absences diverses'!$BE$8:$BE$500,'Absences diverses'!$A$8:$A$500,B18,'Absences diverses'!$D$8:$D$500,Salariés!$J$2)</f>
        <v>0</v>
      </c>
      <c r="ACN18" s="37">
        <f>SUMIFS('Absences diverses'!$BE$8:$BE$500,'Absences diverses'!$A$8:$A$500,B18,'Absences diverses'!$D$8:$D$500,Salariés!$J$3)</f>
        <v>0</v>
      </c>
      <c r="ACO18" s="37">
        <f>SUMIFS('Absences diverses'!$BE$8:$BE$500,'Absences diverses'!$A$8:$A$500,B18,'Absences diverses'!$D$8:$D$500,Salariés!$J$4)</f>
        <v>0</v>
      </c>
      <c r="ACP18" s="37">
        <f>SUMIFS('Arrêts médicaux'!$BH$8:$BH$500,'Arrêts médicaux'!$A$8:$A$500,B18,'Arrêts médicaux'!$D$8:$D$500,Salariés!$H$1)</f>
        <v>0</v>
      </c>
      <c r="ACQ18" s="37">
        <f>SUMIFS('Arrêts médicaux'!$BH$8:$BH$500,'Arrêts médicaux'!$A$8:$A$500,B18,'Arrêts médicaux'!$D$8:$D$500,Salariés!$H$2)</f>
        <v>0</v>
      </c>
      <c r="ACR18" s="38">
        <f t="shared" si="331"/>
        <v>0</v>
      </c>
      <c r="ACS18" s="37">
        <f>SUMIFS('Arrêts médicaux'!$BH$8:$BH$500,'Arrêts médicaux'!$A$8:$A$500,B18,'Arrêts médicaux'!$D$8:$D$500,Salariés!$H$3)</f>
        <v>0</v>
      </c>
      <c r="ACT18" s="37">
        <f>SUMIFS('Arrêts médicaux'!$BH$8:$BH$500,'Arrêts médicaux'!$A$8:$A$500,B18,'Arrêts médicaux'!$D$8:$D$500,Salariés!$H$4)</f>
        <v>0</v>
      </c>
      <c r="ACU18" s="38">
        <f t="shared" si="332"/>
        <v>0</v>
      </c>
      <c r="ACV18" s="37">
        <f>SUMIFS('Arrêts médicaux'!$BH$8:$BH$500,'Arrêts médicaux'!$A$8:$A$500,B18,'Arrêts médicaux'!$D$8:$D$500,Salariés!$H$5)</f>
        <v>0</v>
      </c>
      <c r="ACW18" s="37">
        <f>SUMIFS('Arrêts médicaux'!$BH$8:$BH$500,'Arrêts médicaux'!$A$8:$A$500,B18,'Arrêts médicaux'!$D$8:$D$500,Salariés!$H$6)</f>
        <v>0</v>
      </c>
      <c r="ACX18" s="37">
        <f>SUMIFS('Arrêts médicaux'!$BH$8:$BH$500,'Arrêts médicaux'!$A$8:$A$500,B18,'Arrêts médicaux'!$D$8:$D$500,Salariés!$H$7)</f>
        <v>0</v>
      </c>
      <c r="ACY18" s="38">
        <f t="shared" si="333"/>
        <v>0</v>
      </c>
      <c r="ACZ18" s="37">
        <f>SUMIFS('Arrêts médicaux'!$BH$8:$BH$500,'Arrêts médicaux'!$A$8:$A$500,B18,'Arrêts médicaux'!$D$8:$D$500,Salariés!$H$8)</f>
        <v>0</v>
      </c>
      <c r="ADA18" s="37">
        <f>SUMIFS('Absences diverses'!$BF$8:$BF$500,'Absences diverses'!$A$8:$A$500,B18,'Absences diverses'!$D$8:$D$500,Salariés!$J$1)</f>
        <v>0</v>
      </c>
      <c r="ADB18" s="37">
        <f>SUMIFS('Absences diverses'!$BF$8:$BF$500,'Absences diverses'!$A$8:$A$500,B18,'Absences diverses'!$D$8:$D$500,Salariés!$J$2)</f>
        <v>0</v>
      </c>
      <c r="ADC18" s="37">
        <f>SUMIFS('Absences diverses'!$BF$8:$BF$500,'Absences diverses'!$A$8:$A$500,B18,'Absences diverses'!$D$8:$D$500,Salariés!$J$3)</f>
        <v>0</v>
      </c>
      <c r="ADD18" s="37">
        <f>SUMIFS('Absences diverses'!$BF$8:$BF$500,'Absences diverses'!$A$8:$A$500,B18,'Absences diverses'!$D$8:$D$500,Salariés!$J$4)</f>
        <v>0</v>
      </c>
      <c r="ADE18" s="37">
        <f>SUMIFS('Arrêts médicaux'!$BI$8:$BI$500,'Arrêts médicaux'!$A$8:$A$500,B18,'Arrêts médicaux'!$D$8:$D$500,Salariés!$H$1)</f>
        <v>0</v>
      </c>
      <c r="ADF18" s="37">
        <f>SUMIFS('Arrêts médicaux'!$BI$8:$BI$500,'Arrêts médicaux'!$A$8:$A$500,B18,'Arrêts médicaux'!$D$8:$D$500,Salariés!$H$2)</f>
        <v>0</v>
      </c>
      <c r="ADG18" s="38">
        <f t="shared" si="334"/>
        <v>0</v>
      </c>
      <c r="ADH18" s="37">
        <f>SUMIFS('Arrêts médicaux'!$BI$8:$BI$500,'Arrêts médicaux'!$A$8:$A$500,B18,'Arrêts médicaux'!$D$8:$D$500,Salariés!$H$3)</f>
        <v>0</v>
      </c>
      <c r="ADI18" s="37">
        <f>SUMIFS('Arrêts médicaux'!$BI$8:$BI$500,'Arrêts médicaux'!$A$8:$A$500,B18,'Arrêts médicaux'!$D$8:$D$500,Salariés!$H$4)</f>
        <v>0</v>
      </c>
      <c r="ADJ18" s="38">
        <f t="shared" si="335"/>
        <v>0</v>
      </c>
      <c r="ADK18" s="37">
        <f>SUMIFS('Arrêts médicaux'!$BI$8:$BI$500,'Arrêts médicaux'!$A$8:$A$500,B18,'Arrêts médicaux'!$D$8:$D$500,Salariés!$H$5)</f>
        <v>0</v>
      </c>
      <c r="ADL18" s="37">
        <f>SUMIFS('Arrêts médicaux'!$BI$8:$BI$500,'Arrêts médicaux'!$A$8:$A$500,B18,'Arrêts médicaux'!$D$8:$D$500,Salariés!$H$6)</f>
        <v>0</v>
      </c>
      <c r="ADM18" s="37">
        <f>SUMIFS('Arrêts médicaux'!$BI$8:$BI$500,'Arrêts médicaux'!$A$8:$A$500,B18,'Arrêts médicaux'!$D$8:$D$500,Salariés!$H$7)</f>
        <v>0</v>
      </c>
      <c r="ADN18" s="38">
        <f t="shared" si="336"/>
        <v>0</v>
      </c>
      <c r="ADO18" s="37">
        <f>SUMIFS('Arrêts médicaux'!$BI$8:$BI$500,'Arrêts médicaux'!$A$8:$A$500,B18,'Arrêts médicaux'!$D$8:$D$500,Salariés!$H$8)</f>
        <v>0</v>
      </c>
      <c r="ADP18" s="37">
        <f>SUMIFS('Absences diverses'!$BG$8:$BG$500,'Absences diverses'!$A$8:$A$500,B18,'Absences diverses'!$D$8:$D$500,Salariés!$J$1)</f>
        <v>0</v>
      </c>
      <c r="ADQ18" s="37">
        <f>SUMIFS('Absences diverses'!$BG$8:$BG$500,'Absences diverses'!$A$8:$A$500,B18,'Absences diverses'!$D$8:$D$500,Salariés!$J$2)</f>
        <v>0</v>
      </c>
      <c r="ADR18" s="37">
        <f>SUMIFS('Absences diverses'!$BG$8:$BG$500,'Absences diverses'!$A$8:$A$500,B18,'Absences diverses'!$D$8:$D$500,Salariés!$J$3)</f>
        <v>0</v>
      </c>
      <c r="ADS18" s="37">
        <f>SUMIFS('Absences diverses'!$BG$8:$BG$500,'Absences diverses'!$A$8:$A$500,B18,'Absences diverses'!$D$8:$D$500,Salariés!$J$4)</f>
        <v>0</v>
      </c>
      <c r="ADT18" s="37">
        <f>SUMIFS('Arrêts médicaux'!$BJ$8:$BJ$500,'Arrêts médicaux'!$A$8:$A$500,B18,'Arrêts médicaux'!$D$8:$D$500,Salariés!$H$1)</f>
        <v>0</v>
      </c>
      <c r="ADU18" s="37">
        <f>SUMIFS('Arrêts médicaux'!$BJ$8:$BJ$500,'Arrêts médicaux'!$A$8:$A$500,B18,'Arrêts médicaux'!$D$8:$D$500,Salariés!$H$2)</f>
        <v>0</v>
      </c>
      <c r="ADV18" s="38">
        <f t="shared" si="337"/>
        <v>0</v>
      </c>
      <c r="ADW18" s="37">
        <f>SUMIFS('Arrêts médicaux'!$BJ$8:$BJ$500,'Arrêts médicaux'!$A$8:$A$500,B18,'Arrêts médicaux'!$D$8:$D$500,Salariés!$H$3)</f>
        <v>0</v>
      </c>
      <c r="ADX18" s="37">
        <f>SUMIFS('Arrêts médicaux'!$BJ$8:$BJ$500,'Arrêts médicaux'!$A$8:$A$500,B18,'Arrêts médicaux'!$D$8:$D$500,Salariés!$H$4)</f>
        <v>0</v>
      </c>
      <c r="ADY18" s="38">
        <f t="shared" si="338"/>
        <v>0</v>
      </c>
      <c r="ADZ18" s="37">
        <f>SUMIFS('Arrêts médicaux'!$BJ$8:$BJ$500,'Arrêts médicaux'!$A$8:$A$500,B18,'Arrêts médicaux'!$D$8:$D$500,Salariés!$H$5)</f>
        <v>0</v>
      </c>
      <c r="AEA18" s="37">
        <f>SUMIFS('Arrêts médicaux'!$BJ$8:$BJ$500,'Arrêts médicaux'!$A$8:$A$500,B18,'Arrêts médicaux'!$D$8:$D$500,Salariés!$H$6)</f>
        <v>0</v>
      </c>
      <c r="AEB18" s="37">
        <f>SUMIFS('Arrêts médicaux'!$BJ$8:$BJ$500,'Arrêts médicaux'!$A$8:$A$500,B18,'Arrêts médicaux'!$D$8:$D$500,Salariés!$H$7)</f>
        <v>0</v>
      </c>
      <c r="AEC18" s="38">
        <f t="shared" si="339"/>
        <v>0</v>
      </c>
      <c r="AED18" s="37">
        <f>SUMIFS('Arrêts médicaux'!$BJ$8:$BJ$500,'Arrêts médicaux'!$A$8:$A$500,B18,'Arrêts médicaux'!$D$8:$D$500,Salariés!$H$8)</f>
        <v>0</v>
      </c>
      <c r="AEE18" s="37">
        <f>SUMIFS('Absences diverses'!$BH$8:$BH$500,'Absences diverses'!$A$8:$A$500,B18,'Absences diverses'!$D$8:$D$500,Salariés!$J$1)</f>
        <v>0</v>
      </c>
      <c r="AEF18" s="37">
        <f>SUMIFS('Absences diverses'!$BH$8:$BH$500,'Absences diverses'!$A$8:$A$500,B18,'Absences diverses'!$D$8:$D$500,Salariés!$J$2)</f>
        <v>0</v>
      </c>
      <c r="AEG18" s="37">
        <f>SUMIFS('Absences diverses'!$BH$8:$BH$500,'Absences diverses'!$A$8:$A$500,B18,'Absences diverses'!$D$8:$D$500,Salariés!$J$3)</f>
        <v>0</v>
      </c>
      <c r="AEH18" s="37">
        <f>SUMIFS('Absences diverses'!$BH$8:$BH$500,'Absences diverses'!$A$8:$A$500,B18,'Absences diverses'!$D$8:$D$500,Salariés!$J$4)</f>
        <v>0</v>
      </c>
      <c r="AEI18" s="37">
        <f>SUMIFS('Arrêts médicaux'!$BK$8:$BK$500,'Arrêts médicaux'!$A$8:$A$500,B18,'Arrêts médicaux'!$D$8:$D$500,Salariés!$H$1)</f>
        <v>0</v>
      </c>
      <c r="AEJ18" s="37">
        <f>SUMIFS('Arrêts médicaux'!$BK$8:$BK$500,'Arrêts médicaux'!$A$8:$A$500,B18,'Arrêts médicaux'!$D$8:$D$500,Salariés!$H$2)</f>
        <v>0</v>
      </c>
      <c r="AEK18" s="38">
        <f t="shared" si="340"/>
        <v>0</v>
      </c>
      <c r="AEL18" s="37">
        <f>SUMIFS('Arrêts médicaux'!$BK$8:$BK$500,'Arrêts médicaux'!$A$8:$A$500,B18,'Arrêts médicaux'!$D$8:$D$500,Salariés!$H$3)</f>
        <v>0</v>
      </c>
      <c r="AEM18" s="37">
        <f>SUMIFS('Arrêts médicaux'!$BK$8:$BK$500,'Arrêts médicaux'!$A$8:$A$500,B18,'Arrêts médicaux'!$D$8:$D$500,Salariés!$H$4)</f>
        <v>0</v>
      </c>
      <c r="AEN18" s="38">
        <f t="shared" si="341"/>
        <v>0</v>
      </c>
      <c r="AEO18" s="37">
        <f>SUMIFS('Arrêts médicaux'!$BK$8:$BK$500,'Arrêts médicaux'!$A$8:$A$500,B18,'Arrêts médicaux'!$D$8:$D$500,Salariés!$H$5)</f>
        <v>0</v>
      </c>
      <c r="AEP18" s="37">
        <f>SUMIFS('Arrêts médicaux'!$BK$8:$BK$500,'Arrêts médicaux'!$A$8:$A$500,B18,'Arrêts médicaux'!$D$8:$D$500,Salariés!$H$6)</f>
        <v>0</v>
      </c>
      <c r="AEQ18" s="37">
        <f>SUMIFS('Arrêts médicaux'!$BK$8:$BK$500,'Arrêts médicaux'!$A$8:$A$500,B18,'Arrêts médicaux'!$D$8:$D$500,Salariés!$H$7)</f>
        <v>0</v>
      </c>
      <c r="AER18" s="38">
        <f t="shared" si="342"/>
        <v>0</v>
      </c>
      <c r="AES18" s="37">
        <f>SUMIFS('Arrêts médicaux'!$BK$8:$BK$500,'Arrêts médicaux'!$A$8:$A$500,B18,'Arrêts médicaux'!$D$8:$D$500,Salariés!$H$8)</f>
        <v>0</v>
      </c>
      <c r="AET18" s="37">
        <f>SUMIFS('Absences diverses'!$BI$8:$BI$500,'Absences diverses'!$A$8:$A$500,B18,'Absences diverses'!$D$8:$D$500,Salariés!$J$1)</f>
        <v>0</v>
      </c>
      <c r="AEU18" s="37">
        <f>SUMIFS('Absences diverses'!$BI$8:$BI$500,'Absences diverses'!$A$8:$A$500,B18,'Absences diverses'!$D$8:$D$500,Salariés!$J$2)</f>
        <v>0</v>
      </c>
      <c r="AEV18" s="37">
        <f>SUMIFS('Absences diverses'!$BI$8:$BI$500,'Absences diverses'!$A$8:$A$500,B18,'Absences diverses'!$D$8:$D$500,Salariés!$J$3)</f>
        <v>0</v>
      </c>
      <c r="AEW18" s="37">
        <f>SUMIFS('Absences diverses'!$BI$8:$BI$500,'Absences diverses'!$A$8:$A$500,B18,'Absences diverses'!$D$8:$D$500,Salariés!$J$4)</f>
        <v>0</v>
      </c>
      <c r="AEX18" s="37">
        <f>SUMIFS('Arrêts médicaux'!$BL$8:$BL$500,'Arrêts médicaux'!$A$8:$A$500,B18,'Arrêts médicaux'!$D$8:$D$500,Salariés!$H$1)</f>
        <v>0</v>
      </c>
      <c r="AEY18" s="37">
        <f>SUMIFS('Arrêts médicaux'!$BL$8:$BL$500,'Arrêts médicaux'!$A$8:$A$500,B18,'Arrêts médicaux'!$D$8:$D$500,Salariés!$H$2)</f>
        <v>0</v>
      </c>
      <c r="AEZ18" s="38">
        <f t="shared" si="343"/>
        <v>0</v>
      </c>
      <c r="AFA18" s="37">
        <f>SUMIFS('Arrêts médicaux'!$BL$8:$BL$500,'Arrêts médicaux'!$A$8:$A$500,B18,'Arrêts médicaux'!$D$8:$D$500,Salariés!$H$3)</f>
        <v>0</v>
      </c>
      <c r="AFB18" s="37">
        <f>SUMIFS('Arrêts médicaux'!$BL$8:$BL$500,'Arrêts médicaux'!$A$8:$A$500,B18,'Arrêts médicaux'!$D$8:$D$500,Salariés!$H$4)</f>
        <v>0</v>
      </c>
      <c r="AFC18" s="38">
        <f t="shared" si="344"/>
        <v>0</v>
      </c>
      <c r="AFD18" s="37">
        <f>SUMIFS('Arrêts médicaux'!$BL$8:$BL$500,'Arrêts médicaux'!$A$8:$A$500,B18,'Arrêts médicaux'!$D$8:$D$500,Salariés!$H$5)</f>
        <v>0</v>
      </c>
      <c r="AFE18" s="37">
        <f>SUMIFS('Arrêts médicaux'!$BL$8:$BL$500,'Arrêts médicaux'!$A$8:$A$500,B18,'Arrêts médicaux'!$D$8:$D$500,Salariés!$H$6)</f>
        <v>0</v>
      </c>
      <c r="AFF18" s="37">
        <f>SUMIFS('Arrêts médicaux'!$BL$8:$BL$500,'Arrêts médicaux'!$A$8:$A$500,B18,'Arrêts médicaux'!$D$8:$D$500,Salariés!$H$7)</f>
        <v>0</v>
      </c>
      <c r="AFG18" s="38">
        <f t="shared" si="345"/>
        <v>0</v>
      </c>
      <c r="AFH18" s="37">
        <f>SUMIFS('Arrêts médicaux'!$BL$8:$BL$500,'Arrêts médicaux'!$A$8:$A$500,B18,'Arrêts médicaux'!$D$8:$D$500,Salariés!$H$8)</f>
        <v>0</v>
      </c>
      <c r="AFI18" s="37">
        <f>SUMIFS('Absences diverses'!$BJ$8:$BJ$500,'Absences diverses'!$A$8:$A$500,B18,'Absences diverses'!$D$8:$D$500,Salariés!$J$1)</f>
        <v>0</v>
      </c>
      <c r="AFJ18" s="37">
        <f>SUMIFS('Absences diverses'!$BJ$8:$BJ$500,'Absences diverses'!$A$8:$A$500,B18,'Absences diverses'!$D$8:$D$500,Salariés!$J$2)</f>
        <v>0</v>
      </c>
      <c r="AFK18" s="37">
        <f>SUMIFS('Absences diverses'!$BJ$8:$BJ$500,'Absences diverses'!$A$8:$A$500,B18,'Absences diverses'!$D$8:$D$500,Salariés!$J$3)</f>
        <v>0</v>
      </c>
      <c r="AFL18" s="37">
        <f>SUMIFS('Absences diverses'!$BJ$8:$BJ$500,'Absences diverses'!$A$8:$A$500,B18,'Absences diverses'!$D$8:$D$500,Salariés!$J$4)</f>
        <v>0</v>
      </c>
      <c r="AFM18" s="37">
        <f>SUMIFS('Arrêts médicaux'!$BM$8:$BM$500,'Arrêts médicaux'!$A$8:$A$500,B18,'Arrêts médicaux'!$D$8:$D$500,Salariés!$H$1)</f>
        <v>0</v>
      </c>
      <c r="AFN18" s="37">
        <f>SUMIFS('Arrêts médicaux'!$BM$8:$BM$500,'Arrêts médicaux'!$A$8:$A$500,B18,'Arrêts médicaux'!$D$8:$D$500,Salariés!$H$2)</f>
        <v>0</v>
      </c>
      <c r="AFO18" s="38">
        <f t="shared" si="346"/>
        <v>0</v>
      </c>
      <c r="AFP18" s="37">
        <f>SUMIFS('Arrêts médicaux'!$BM$8:$BM$500,'Arrêts médicaux'!$A$8:$A$500,B18,'Arrêts médicaux'!$D$8:$D$500,Salariés!$H$3)</f>
        <v>0</v>
      </c>
      <c r="AFQ18" s="37">
        <f>SUMIFS('Arrêts médicaux'!$BM$8:$BM$500,'Arrêts médicaux'!$A$8:$A$500,B18,'Arrêts médicaux'!$D$8:$D$500,Salariés!$H$4)</f>
        <v>0</v>
      </c>
      <c r="AFR18" s="38">
        <f t="shared" si="347"/>
        <v>0</v>
      </c>
      <c r="AFS18" s="37">
        <f>SUMIFS('Arrêts médicaux'!$BM$8:$BM$500,'Arrêts médicaux'!$A$8:$A$500,B18,'Arrêts médicaux'!$D$8:$D$500,Salariés!$H$5)</f>
        <v>0</v>
      </c>
      <c r="AFT18" s="37">
        <f>SUMIFS('Arrêts médicaux'!$BM$8:$BM$500,'Arrêts médicaux'!$A$8:$A$500,B18,'Arrêts médicaux'!$D$8:$D$500,Salariés!$H$6)</f>
        <v>0</v>
      </c>
      <c r="AFU18" s="37">
        <f>SUMIFS('Arrêts médicaux'!$BM$8:$BM$500,'Arrêts médicaux'!$A$8:$A$500,B18,'Arrêts médicaux'!$D$8:$D$500,Salariés!$H$7)</f>
        <v>0</v>
      </c>
      <c r="AFV18" s="38">
        <f t="shared" si="348"/>
        <v>0</v>
      </c>
      <c r="AFW18" s="37">
        <f>SUMIFS('Arrêts médicaux'!$BM$8:$BM$500,'Arrêts médicaux'!$A$8:$A$500,B18,'Arrêts médicaux'!$D$8:$D$500,Salariés!$H$8)</f>
        <v>0</v>
      </c>
      <c r="AFX18" s="37">
        <f>SUMIFS('Absences diverses'!$BK$8:$BK$500,'Absences diverses'!$A$8:$A$500,B18,'Absences diverses'!$D$8:$D$500,Salariés!$J$1)</f>
        <v>0</v>
      </c>
      <c r="AFY18" s="37">
        <f>SUMIFS('Absences diverses'!$BK$8:$BK$500,'Absences diverses'!$A$8:$A$500,B18,'Absences diverses'!$D$8:$D$500,Salariés!$J$2)</f>
        <v>0</v>
      </c>
      <c r="AFZ18" s="37">
        <f>SUMIFS('Absences diverses'!$BK$8:$BK$500,'Absences diverses'!$A$8:$A$500,B18,'Absences diverses'!$D$8:$D$500,Salariés!$J$3)</f>
        <v>0</v>
      </c>
      <c r="AGA18" s="37">
        <f>SUMIFS('Absences diverses'!$BK$8:$BK$500,'Absences diverses'!$A$8:$A$500,B18,'Absences diverses'!$D$8:$D$500,Salariés!$J$4)</f>
        <v>0</v>
      </c>
      <c r="AGB18" s="37">
        <f>SUMIFS('Arrêts médicaux'!$BN$8:$BN$500,'Arrêts médicaux'!$A$8:$A$500,B18,'Arrêts médicaux'!$D$8:$D$500,Salariés!$H$1)</f>
        <v>0</v>
      </c>
      <c r="AGC18" s="37">
        <f>SUMIFS('Arrêts médicaux'!$BN$8:$BN$500,'Arrêts médicaux'!$A$8:$A$500,B18,'Arrêts médicaux'!$D$8:$D$500,Salariés!$H$2)</f>
        <v>0</v>
      </c>
      <c r="AGD18" s="38">
        <f t="shared" si="349"/>
        <v>0</v>
      </c>
      <c r="AGE18" s="37">
        <f>SUMIFS('Arrêts médicaux'!$BN$8:$BN$500,'Arrêts médicaux'!$A$8:$A$500,B18,'Arrêts médicaux'!$D$8:$D$500,Salariés!$H$3)</f>
        <v>0</v>
      </c>
      <c r="AGF18" s="37">
        <f>SUMIFS('Arrêts médicaux'!$BN$8:$BN$500,'Arrêts médicaux'!$A$8:$A$500,B18,'Arrêts médicaux'!$D$8:$D$500,Salariés!$H$4)</f>
        <v>0</v>
      </c>
      <c r="AGG18" s="38">
        <f t="shared" si="350"/>
        <v>0</v>
      </c>
      <c r="AGH18" s="37">
        <f>SUMIFS('Arrêts médicaux'!$BN$8:$BN$500,'Arrêts médicaux'!$A$8:$A$500,B18,'Arrêts médicaux'!$D$8:$D$500,Salariés!$H$5)</f>
        <v>0</v>
      </c>
      <c r="AGI18" s="37">
        <f>SUMIFS('Arrêts médicaux'!$BN$8:$BN$500,'Arrêts médicaux'!$A$8:$A$500,B18,'Arrêts médicaux'!$D$8:$D$500,Salariés!$H$6)</f>
        <v>0</v>
      </c>
      <c r="AGJ18" s="37">
        <f>SUMIFS('Arrêts médicaux'!$BN$8:$BN$500,'Arrêts médicaux'!$A$8:$A$500,B18,'Arrêts médicaux'!$D$8:$D$500,Salariés!$H$7)</f>
        <v>0</v>
      </c>
      <c r="AGK18" s="38">
        <f t="shared" si="351"/>
        <v>0</v>
      </c>
      <c r="AGL18" s="37">
        <f>SUMIFS('Arrêts médicaux'!$BN$8:$BN$500,'Arrêts médicaux'!$A$8:$A$500,B18,'Arrêts médicaux'!$D$8:$D$500,Salariés!$H$8)</f>
        <v>0</v>
      </c>
      <c r="AGM18" s="37">
        <f>SUMIFS('Absences diverses'!$BL$8:$BL$500,'Absences diverses'!$A$8:$A$500,B18,'Absences diverses'!$D$8:$D$500,Salariés!$J$1)</f>
        <v>0</v>
      </c>
      <c r="AGN18" s="37">
        <f>SUMIFS('Absences diverses'!$BL$8:$BL$500,'Absences diverses'!$A$8:$A$500,B18,'Absences diverses'!$D$8:$D$500,Salariés!$J$2)</f>
        <v>0</v>
      </c>
      <c r="AGO18" s="37">
        <f>SUMIFS('Absences diverses'!$BL$8:$BL$500,'Absences diverses'!$A$8:$A$500,B18,'Absences diverses'!$D$8:$D$500,Salariés!$J$3)</f>
        <v>0</v>
      </c>
      <c r="AGP18" s="37">
        <f>SUMIFS('Absences diverses'!$BL$8:$BL$500,'Absences diverses'!$A$8:$A$500,B18,'Absences diverses'!$D$8:$D$500,Salariés!$J$4)</f>
        <v>0</v>
      </c>
      <c r="AGQ18" s="37">
        <f>SUMIFS('Arrêts médicaux'!$BO$8:$BO$500,'Arrêts médicaux'!$A$8:$A$500,B18,'Arrêts médicaux'!$D$8:$D$500,Salariés!$H$1)</f>
        <v>0</v>
      </c>
      <c r="AGR18" s="37">
        <f>SUMIFS('Arrêts médicaux'!$BO$8:$BO$500,'Arrêts médicaux'!$A$8:$A$500,B18,'Arrêts médicaux'!$D$8:$D$500,Salariés!$H$2)</f>
        <v>0</v>
      </c>
      <c r="AGS18" s="38">
        <f t="shared" si="352"/>
        <v>0</v>
      </c>
      <c r="AGT18" s="37">
        <f>SUMIFS('Arrêts médicaux'!$BO$8:$BO$500,'Arrêts médicaux'!$A$8:$A$500,B18,'Arrêts médicaux'!$D$8:$D$500,Salariés!$H$3)</f>
        <v>0</v>
      </c>
      <c r="AGU18" s="37">
        <f>SUMIFS('Arrêts médicaux'!$BO$8:$BO$500,'Arrêts médicaux'!$A$8:$A$500,B18,'Arrêts médicaux'!$D$8:$D$500,Salariés!$H$4)</f>
        <v>0</v>
      </c>
      <c r="AGV18" s="38">
        <f t="shared" si="353"/>
        <v>0</v>
      </c>
      <c r="AGW18" s="37">
        <f>SUMIFS('Arrêts médicaux'!$BO$8:$BO$500,'Arrêts médicaux'!$A$8:$A$500,B18,'Arrêts médicaux'!$D$8:$D$500,Salariés!$H$5)</f>
        <v>0</v>
      </c>
      <c r="AGX18" s="37">
        <f>SUMIFS('Arrêts médicaux'!$BO$8:$BO$500,'Arrêts médicaux'!$A$8:$A$500,B18,'Arrêts médicaux'!$D$8:$D$500,Salariés!$H$6)</f>
        <v>0</v>
      </c>
      <c r="AGY18" s="37">
        <f>SUMIFS('Arrêts médicaux'!$BO$8:$BO$500,'Arrêts médicaux'!$A$8:$A$500,B18,'Arrêts médicaux'!$D$8:$D$500,Salariés!$H$7)</f>
        <v>0</v>
      </c>
      <c r="AGZ18" s="38">
        <f t="shared" si="354"/>
        <v>0</v>
      </c>
      <c r="AHA18" s="37">
        <f>SUMIFS('Arrêts médicaux'!$BO$8:$BO$500,'Arrêts médicaux'!$A$8:$A$500,B18,'Arrêts médicaux'!$D$8:$D$500,Salariés!$H$8)</f>
        <v>0</v>
      </c>
      <c r="AHB18" s="37">
        <f>SUMIFS('Absences diverses'!$BM$8:$BM$500,'Absences diverses'!$A$8:$A$500,B18,'Absences diverses'!$D$8:$D$500,Salariés!$J$1)</f>
        <v>0</v>
      </c>
      <c r="AHC18" s="37">
        <f>SUMIFS('Absences diverses'!$BM$8:$BM$500,'Absences diverses'!$A$8:$A$500,B18,'Absences diverses'!$D$8:$D$500,Salariés!$J$2)</f>
        <v>0</v>
      </c>
      <c r="AHD18" s="37">
        <f>SUMIFS('Absences diverses'!$BM$8:$BM$500,'Absences diverses'!$A$8:$A$500,B18,'Absences diverses'!$D$8:$D$500,Salariés!$J$3)</f>
        <v>0</v>
      </c>
      <c r="AHE18" s="37">
        <f>SUMIFS('Absences diverses'!$BM$8:$BM$500,'Absences diverses'!$A$8:$A$500,B18,'Absences diverses'!$D$8:$D$500,Salariés!$J$4)</f>
        <v>0</v>
      </c>
      <c r="AHF18" s="37">
        <f>SUMIFS('Arrêts médicaux'!$BP$8:$BP$500,'Arrêts médicaux'!$A$8:$A$500,B18,'Arrêts médicaux'!$D$8:$D$500,Salariés!$H$1)</f>
        <v>0</v>
      </c>
      <c r="AHG18" s="37">
        <f>SUMIFS('Arrêts médicaux'!$BP$8:$BP$500,'Arrêts médicaux'!$A$8:$A$500,B18,'Arrêts médicaux'!$D$8:$D$500,Salariés!$H$2)</f>
        <v>0</v>
      </c>
      <c r="AHH18" s="38">
        <f t="shared" si="355"/>
        <v>0</v>
      </c>
      <c r="AHI18" s="37">
        <f>SUMIFS('Arrêts médicaux'!$BP$8:$BP$500,'Arrêts médicaux'!$A$8:$A$500,B18,'Arrêts médicaux'!$D$8:$D$500,Salariés!$H$3)</f>
        <v>0</v>
      </c>
      <c r="AHJ18" s="37">
        <f>SUMIFS('Arrêts médicaux'!$BP$8:$BP$500,'Arrêts médicaux'!$A$8:$A$500,B18,'Arrêts médicaux'!$D$8:$D$500,Salariés!$H$4)</f>
        <v>0</v>
      </c>
      <c r="AHK18" s="38">
        <f t="shared" si="356"/>
        <v>0</v>
      </c>
      <c r="AHL18" s="37">
        <f>SUMIFS('Arrêts médicaux'!$BP$8:$BP$500,'Arrêts médicaux'!$A$8:$A$500,B18,'Arrêts médicaux'!$D$8:$D$500,Salariés!$H$5)</f>
        <v>0</v>
      </c>
      <c r="AHM18" s="37">
        <f>SUMIFS('Arrêts médicaux'!$BP$8:$BP$500,'Arrêts médicaux'!$A$8:$A$500,B18,'Arrêts médicaux'!$D$8:$D$500,Salariés!$H$6)</f>
        <v>0</v>
      </c>
      <c r="AHN18" s="37">
        <f>SUMIFS('Arrêts médicaux'!$BP$8:$BP$500,'Arrêts médicaux'!$A$8:$A$500,B18,'Arrêts médicaux'!$D$8:$D$500,Salariés!$H$7)</f>
        <v>0</v>
      </c>
      <c r="AHO18" s="38">
        <f t="shared" si="357"/>
        <v>0</v>
      </c>
      <c r="AHP18" s="37">
        <f>SUMIFS('Arrêts médicaux'!$BP$8:$BP$500,'Arrêts médicaux'!$A$8:$A$500,B18,'Arrêts médicaux'!$D$8:$D$500,Salariés!$H$8)</f>
        <v>0</v>
      </c>
      <c r="AHQ18" s="37">
        <f>SUMIFS('Absences diverses'!$BN$8:$BN$500,'Absences diverses'!$A$8:$A$500,B18,'Absences diverses'!$D$8:$D$500,Salariés!$J$1)</f>
        <v>0</v>
      </c>
      <c r="AHR18" s="37">
        <f>SUMIFS('Absences diverses'!$BN$8:$BN$500,'Absences diverses'!$A$8:$A$500,B18,'Absences diverses'!$D$8:$D$500,Salariés!$J$2)</f>
        <v>0</v>
      </c>
      <c r="AHS18" s="37">
        <f>SUMIFS('Absences diverses'!$BN$8:$BN$500,'Absences diverses'!$A$8:$A$500,B18,'Absences diverses'!$D$8:$D$500,Salariés!$J$3)</f>
        <v>0</v>
      </c>
      <c r="AHT18" s="37">
        <f>SUMIFS('Absences diverses'!$BN$8:$BN$500,'Absences diverses'!$A$8:$A$500,B18,'Absences diverses'!$D$8:$D$500,Salariés!$J$4)</f>
        <v>0</v>
      </c>
      <c r="AHU18" s="37">
        <f>SUMIFS('Arrêts médicaux'!$BQ$8:$BQ$500,'Arrêts médicaux'!$A$8:$A$500,B18,'Arrêts médicaux'!$D$8:$D$500,Salariés!$H$1)</f>
        <v>0</v>
      </c>
      <c r="AHV18" s="37">
        <f>SUMIFS('Arrêts médicaux'!$BQ$8:$BQ$500,'Arrêts médicaux'!$A$8:$A$500,B18,'Arrêts médicaux'!$D$8:$D$500,Salariés!$H$2)</f>
        <v>0</v>
      </c>
      <c r="AHW18" s="38">
        <f t="shared" si="358"/>
        <v>0</v>
      </c>
      <c r="AHX18" s="37">
        <f>SUMIFS('Arrêts médicaux'!$BQ$8:$BQ$500,'Arrêts médicaux'!$A$8:$A$500,B18,'Arrêts médicaux'!$D$8:$D$500,Salariés!$H$3)</f>
        <v>0</v>
      </c>
      <c r="AHY18" s="37">
        <f>SUMIFS('Arrêts médicaux'!$BQ$8:$BQ$500,'Arrêts médicaux'!$A$8:$A$500,B18,'Arrêts médicaux'!$D$8:$D$500,Salariés!$H$4)</f>
        <v>0</v>
      </c>
      <c r="AHZ18" s="38">
        <f t="shared" si="359"/>
        <v>0</v>
      </c>
      <c r="AIA18" s="37">
        <f>SUMIFS('Arrêts médicaux'!$BQ$8:$BQ$500,'Arrêts médicaux'!$A$8:$A$500,B18,'Arrêts médicaux'!$D$8:$D$500,Salariés!$H$5)</f>
        <v>0</v>
      </c>
      <c r="AIB18" s="37">
        <f>SUMIFS('Arrêts médicaux'!$BQ$8:$BQ$500,'Arrêts médicaux'!$A$8:$A$500,B18,'Arrêts médicaux'!$D$8:$D$500,Salariés!$H$6)</f>
        <v>0</v>
      </c>
      <c r="AIC18" s="37">
        <f>SUMIFS('Arrêts médicaux'!$BQ$8:$BQ$500,'Arrêts médicaux'!$A$8:$A$500,B18,'Arrêts médicaux'!$D$8:$D$500,Salariés!$H$7)</f>
        <v>0</v>
      </c>
      <c r="AID18" s="38">
        <f t="shared" si="360"/>
        <v>0</v>
      </c>
      <c r="AIE18" s="37">
        <f>SUMIFS('Arrêts médicaux'!$BQ$8:$BQ$500,'Arrêts médicaux'!$A$8:$A$500,B18,'Arrêts médicaux'!$D$8:$D$500,Salariés!$H$8)</f>
        <v>0</v>
      </c>
      <c r="AIF18" s="37">
        <f>SUMIFS('Absences diverses'!$BO$8:$BO$500,'Absences diverses'!$A$8:$A$500,B18,'Absences diverses'!$D$8:$D$500,Salariés!$J$1)</f>
        <v>0</v>
      </c>
      <c r="AIG18" s="37">
        <f>SUMIFS('Absences diverses'!$BO$8:$BO$500,'Absences diverses'!$A$8:$A$500,B18,'Absences diverses'!$D$8:$D$500,Salariés!$J$2)</f>
        <v>0</v>
      </c>
      <c r="AIH18" s="37">
        <f>SUMIFS('Absences diverses'!$BO$8:$BO$500,'Absences diverses'!$A$8:$A$500,B18,'Absences diverses'!$D$8:$D$500,Salariés!$J$3)</f>
        <v>0</v>
      </c>
      <c r="AII18" s="37">
        <f>SUMIFS('Absences diverses'!$BO$8:$BO$500,'Absences diverses'!$A$8:$A$500,B18,'Absences diverses'!$D$8:$D$500,Salariés!$J$4)</f>
        <v>0</v>
      </c>
    </row>
  </sheetData>
  <mergeCells count="64">
    <mergeCell ref="DF1:DT1"/>
    <mergeCell ref="B1:B2"/>
    <mergeCell ref="C1:C2"/>
    <mergeCell ref="D1:D2"/>
    <mergeCell ref="E1:S1"/>
    <mergeCell ref="T1:AH1"/>
    <mergeCell ref="AI1:AW1"/>
    <mergeCell ref="AX1:BL1"/>
    <mergeCell ref="BM1:CA1"/>
    <mergeCell ref="CB1:CP1"/>
    <mergeCell ref="CQ1:DE1"/>
    <mergeCell ref="KD1:KR1"/>
    <mergeCell ref="DU1:EI1"/>
    <mergeCell ref="EJ1:EX1"/>
    <mergeCell ref="EY1:FM1"/>
    <mergeCell ref="FN1:GB1"/>
    <mergeCell ref="GC1:GQ1"/>
    <mergeCell ref="GR1:HF1"/>
    <mergeCell ref="HG1:HU1"/>
    <mergeCell ref="HV1:IJ1"/>
    <mergeCell ref="IK1:IY1"/>
    <mergeCell ref="IZ1:JN1"/>
    <mergeCell ref="JO1:KC1"/>
    <mergeCell ref="RB1:RP1"/>
    <mergeCell ref="KS1:LG1"/>
    <mergeCell ref="LH1:LV1"/>
    <mergeCell ref="LW1:MK1"/>
    <mergeCell ref="ML1:MZ1"/>
    <mergeCell ref="NA1:NO1"/>
    <mergeCell ref="NP1:OD1"/>
    <mergeCell ref="OE1:OS1"/>
    <mergeCell ref="OT1:PH1"/>
    <mergeCell ref="PI1:PW1"/>
    <mergeCell ref="PX1:QL1"/>
    <mergeCell ref="QM1:RA1"/>
    <mergeCell ref="XZ1:YN1"/>
    <mergeCell ref="RQ1:SE1"/>
    <mergeCell ref="SF1:ST1"/>
    <mergeCell ref="SU1:TI1"/>
    <mergeCell ref="TJ1:TX1"/>
    <mergeCell ref="TY1:UM1"/>
    <mergeCell ref="UN1:VB1"/>
    <mergeCell ref="VC1:VQ1"/>
    <mergeCell ref="VR1:WF1"/>
    <mergeCell ref="WG1:WU1"/>
    <mergeCell ref="WV1:XJ1"/>
    <mergeCell ref="XK1:XY1"/>
    <mergeCell ref="AEX1:AFL1"/>
    <mergeCell ref="YO1:ZC1"/>
    <mergeCell ref="ZD1:ZR1"/>
    <mergeCell ref="ZS1:AAG1"/>
    <mergeCell ref="AAH1:AAV1"/>
    <mergeCell ref="AAW1:ABK1"/>
    <mergeCell ref="ABL1:ABZ1"/>
    <mergeCell ref="ACA1:ACO1"/>
    <mergeCell ref="ACP1:ADD1"/>
    <mergeCell ref="ADE1:ADS1"/>
    <mergeCell ref="ADT1:AEH1"/>
    <mergeCell ref="AEI1:AEW1"/>
    <mergeCell ref="AFM1:AGA1"/>
    <mergeCell ref="AGB1:AGP1"/>
    <mergeCell ref="AGQ1:AHE1"/>
    <mergeCell ref="AHF1:AHT1"/>
    <mergeCell ref="AHU1:AII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Q17"/>
  <sheetViews>
    <sheetView showGridLines="0" zoomScaleNormal="100" workbookViewId="0"/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25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/>
      <c r="B11" s="44" t="str">
        <f>IF(A11="","",VLOOKUP(A11,Salariés!$A$1:$E$20,2))</f>
        <v/>
      </c>
      <c r="C11" s="44"/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+IF(BR11&gt;3,IF(D11=Salariés!H2,3,0),IF(D11=Salariés!H2,'Archives ant. +12 mois AM'!BR11,0))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+IF(D11="","",IF(D11=Salariés!H3,0,IF(D11=Salariés!H5,0,IF(D11=Salariés!H7,0,1))))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7" si="75">+IF(DM11="","",DM11/DI11)</f>
        <v/>
      </c>
      <c r="DM11" s="99"/>
      <c r="DN11" s="104">
        <f t="shared" ref="DN11:DN17" si="76">+BU11-BZ11-CG11-CN11-CU11-DB11-DI11</f>
        <v>0</v>
      </c>
      <c r="DO11" s="42"/>
      <c r="DP11" s="42" t="str">
        <f ca="1">+IF(A11="","",IF(MID(A11,2,2)*1+2000&gt;YEAR(TODAY()),MID(A11,2,2)*1+1900,MID(A13,2,2)*1+2000))</f>
        <v/>
      </c>
      <c r="DQ11" s="65" t="str">
        <f>+MID(A11,1,1)</f>
        <v/>
      </c>
    </row>
    <row r="12" spans="1:121" x14ac:dyDescent="0.25">
      <c r="A12" s="66"/>
      <c r="B12" s="44"/>
      <c r="C12" s="44"/>
      <c r="D12" s="45"/>
      <c r="E12" s="45"/>
      <c r="F12" s="46" t="str">
        <f>+IF(E16=Salariés!$I$5,"EDUC",IF(E16=Salariés!$I$4,"N-1",IF(E16=Salariés!$I$3,"RD",IF(D16=Salariés!$H$8,"MTT",IF(E16=Salariés!$I$7,"RD",IF(DN16=0,"RG","EC"))))))</f>
        <v>RG</v>
      </c>
      <c r="G12" s="47"/>
      <c r="H12" s="47"/>
      <c r="I12" s="48" t="str">
        <f>+IF(ISBLANK(G16),"",IF(MIN(H16,$I$8)-MAX(G16,$I$7)+1&gt;=0,MIN(H16,$I$8)-MAX(G16,$I$7)+1,0))</f>
        <v/>
      </c>
      <c r="J12" s="48" t="str">
        <f>+IF(ISBLANK(G16),"",IF(MIN(H16,$J$8)-MAX(G16,$J$7)+1&gt;=0,MIN(H16,$J$8)-MAX(G16,$J$7)+1,0))</f>
        <v/>
      </c>
      <c r="K12" s="48" t="str">
        <f>+IF(ISBLANK(G16),"",IF(MIN(H16,$K$8)-MAX(G16,$K$7)+1&gt;=0,MIN(H16,$K$8)-MAX(G16,$K$7)+1,0))</f>
        <v/>
      </c>
      <c r="L12" s="48" t="str">
        <f>+IF(ISBLANK(G16),"",IF(MIN(H16,$L$8)-MAX(G16,$L$7)+1&gt;=0,MIN(H16,$L$8)-MAX(G16,$L$7)+1,0))</f>
        <v/>
      </c>
      <c r="M12" s="48" t="str">
        <f>+IF(ISBLANK(G16),"",IF(MIN(H16,$M$8)-MAX(G16,$M$7)+1&gt;=0,MIN(H16,$M$8)-MAX(G16,$M$7)+1,0))</f>
        <v/>
      </c>
      <c r="N12" s="48" t="str">
        <f>+IF(ISBLANK(G16),"",IF(MIN(H16,$N$8)-MAX(G16,$N$7)+1&gt;=0,MIN(H16,$N$8)-MAX(G16,$N$7)+1,0))</f>
        <v/>
      </c>
      <c r="O12" s="48" t="str">
        <f>+IF(ISBLANK(G16),"",IF(MIN(H16,$O$8)-MAX(G16,$O$7)+1&gt;=0,MIN(H16,$O$8)-MAX(G16,$O$7)+1,0))</f>
        <v/>
      </c>
      <c r="P12" s="48" t="str">
        <f>+IF(ISBLANK(G16),"",IF(MIN(H16,$P$8)-MAX(G16,$P$7)+1&gt;=0,MIN(H16,$P$8)-MAX(G16,$P$7)+1,0))</f>
        <v/>
      </c>
      <c r="Q12" s="48" t="str">
        <f>+IF(ISBLANK(G16),"",IF(MIN(H16,$Q$8)-MAX(G16,$Q$7)+1&gt;=0,MIN(H16,$Q$8)-MAX(G16,$Q$7)+1,0))</f>
        <v/>
      </c>
      <c r="R12" s="48" t="str">
        <f>+IF(ISBLANK(G16),"",IF(MIN(H16,$R$8)-MAX(G16,$R$7)+1&gt;=0,MIN(H16,$R$8)-MAX(G16,$R$7)+1,0))</f>
        <v/>
      </c>
      <c r="S12" s="48" t="str">
        <f>+IF(ISBLANK(G16),"",IF(MIN(H16,$S$8)-MAX(G16,$S$7)+1&gt;=0,MIN(H16,$S$8)-MAX(G16,$S$7)+1,0))</f>
        <v/>
      </c>
      <c r="T12" s="48" t="str">
        <f>+IF(ISBLANK(G16),"",IF(MIN(H16,$T$8)-MAX(G16,$T$7)+1&gt;=0,MIN(H16,$T$8)-MAX(G16,$T$7)+1,0))</f>
        <v/>
      </c>
      <c r="U12" s="48" t="str">
        <f>+IF(ISBLANK(G16),"",IF(MIN(H16,$U$8)-MAX(G16,$U$7)+1&gt;=0,MIN(H16,$U$8)-MAX(G16,$U$7)+1,0))</f>
        <v/>
      </c>
      <c r="V12" s="48" t="str">
        <f>+IF(ISBLANK(G16),"",IF(MIN(H16,$V$8)-MAX(G16,$V$7)+1&gt;=0,MIN(H16,$V$8)-MAX(G16,$V$7)+1,0))</f>
        <v/>
      </c>
      <c r="W12" s="48" t="str">
        <f>+IF(ISBLANK(G16),"",IF(MIN(H16,$W$8)-MAX(G16,$W$7)+1&gt;=0,MIN(H16,$W$8)-MAX(G16,$W$7)+1,0))</f>
        <v/>
      </c>
      <c r="X12" s="48" t="str">
        <f>+IF(ISBLANK(G16),"",IF(MIN(H16,$X$8)-MAX(G16,$X$7)+1&gt;=0,MIN(H16,$X$8)-MAX(G16,$X$7)+1,0))</f>
        <v/>
      </c>
      <c r="Y12" s="48" t="str">
        <f>+IF(ISBLANK(G16),"",IF(MIN(H16,$Y$8)-MAX(G16,$Y$7)+1&gt;=0,MIN(H16,$Y$8)-MAX(G16,$Y$7)+1,0))</f>
        <v/>
      </c>
      <c r="Z12" s="48" t="str">
        <f>+IF(ISBLANK(G16),"",IF(MIN(H16,$Z$8)-MAX(G16,$Z$7)+1&gt;=0,MIN(H16,$Z$8)-MAX(G16,$Z$7)+1,0))</f>
        <v/>
      </c>
      <c r="AA12" s="48" t="str">
        <f>+IF(ISBLANK(G16),"",IF(MIN(H16,$AA$8)-MAX(G16,$AA$7)+1&gt;=0,MIN(H16,$AA$8)-MAX(G16,$AA$7)+1,0))</f>
        <v/>
      </c>
      <c r="AB12" s="48" t="str">
        <f>+IF(ISBLANK(G16),"",IF(MIN(H16,$AB$8)-MAX(G16,$AB$7)+1&gt;=0,MIN(H16,$AB$8)-MAX(G16,$AB$7)+1,0))</f>
        <v/>
      </c>
      <c r="AC12" s="48" t="str">
        <f>+IF(ISBLANK(G16),"",IF(MIN(H16,$AC$8)-MAX(G16,$AC$7)+1&gt;=0,MIN(H16,$AC$8)-MAX(G16,$AC$7)+1,0))</f>
        <v/>
      </c>
      <c r="AD12" s="48" t="str">
        <f>+IF(ISBLANK(G16),"",IF(MIN(H16,$AD$8)-MAX(G16,$AD$7)+1&gt;=0,MIN(H16,$AD$8)-MAX(G16,$AD$7)+1,0))</f>
        <v/>
      </c>
      <c r="AE12" s="48" t="str">
        <f>+IF(ISBLANK(G16),"",IF(MIN(H16,$AE$8)-MAX(G16,$AE$7)+1&gt;=0,MIN(H16,$AE$8)-MAX(G16,$AE$7)+1,0))</f>
        <v/>
      </c>
      <c r="AF12" s="48" t="str">
        <f>+IF(ISBLANK(G16),"",IF(MIN(H16,$AF$8)-MAX(G16,$AF$7)+1&gt;=0,MIN(H16,$AF$8)-MAX(G16,$AF$7)+1,0))</f>
        <v/>
      </c>
      <c r="AG12" s="48" t="str">
        <f>+IF(ISBLANK(G16),"",IF(MIN(H16,$AG$8)-MAX(G16,$AG$7)+1&gt;=0,MIN(H16,$AG$8)-MAX(G16,$AG$7)+1,0))</f>
        <v/>
      </c>
      <c r="AH12" s="48" t="str">
        <f>+IF(ISBLANK(G16),"",IF(MIN(H16,$AH$8)-MAX(G16,$AH$7)+1&gt;=0,MIN(H16,$AH$8)-MAX(G16,$AH$7)+1,0))</f>
        <v/>
      </c>
      <c r="AI12" s="48" t="str">
        <f>+IF(ISBLANK(G16),"",IF(MIN(H16,$AI$8)-MAX(G16,$AI$7)+1&gt;=0,MIN(H16,$AI$8)-MAX(G16,$AI$7)+1,0))</f>
        <v/>
      </c>
      <c r="AJ12" s="48" t="str">
        <f>+IF(ISBLANK(G16),"",IF(MIN(H16,$AJ$8)-MAX(G16,$AJ$7)+1&gt;=0,MIN(H16,$AJ$8)-MAX(G16,$AJ$7)+1,0))</f>
        <v/>
      </c>
      <c r="AK12" s="48" t="str">
        <f>+IF(ISBLANK(G16),"",IF(MIN(H16,$AK$8)-MAX(G16,$AK$7)+1&gt;=0,MIN(H16,$AK$8)-MAX(G16,$AK$7)+1,0))</f>
        <v/>
      </c>
      <c r="AL12" s="48" t="str">
        <f>+IF(ISBLANK(G16),"",IF(MIN(H16,$AL$8)-MAX(G16,$AL$7)+1&gt;=0,MIN(H16,$AL$8)-MAX(G16,$AL$7)+1,0))</f>
        <v/>
      </c>
      <c r="AM12" s="48" t="str">
        <f>+IF(ISBLANK(G16),"",IF(MIN(H16,$AM$8)-MAX(G16,$AM$7)+1&gt;=0,MIN(H16,$AM$8)-MAX(G16,$AM$7)+1,0))</f>
        <v/>
      </c>
      <c r="AN12" s="48" t="str">
        <f>+IF(ISBLANK(G16),"",IF(MIN(H16,$AN$8)-MAX(G16,$AN$7)+1&gt;=0,MIN(H16,$AN$8)-MAX(G16,$AN$7)+1,0))</f>
        <v/>
      </c>
      <c r="AO12" s="48" t="str">
        <f>+IF(ISBLANK(G16),"",IF(MIN(H16,$AO$8)-MAX(G16,$AO$7)+1&gt;=0,MIN(H16,$AO$8)-MAX(G16,$AO$7)+1,0))</f>
        <v/>
      </c>
      <c r="AP12" s="48" t="str">
        <f>+IF(ISBLANK(G16),"",IF(MIN(H16,$AP$8)-MAX(G16,$AP$7)+1&gt;=0,MIN(H16,$AP$8)-MAX(G16,$AP$7)+1,0))</f>
        <v/>
      </c>
      <c r="AQ12" s="48" t="str">
        <f>+IF(ISBLANK(G16),"",IF(MIN(H16,$AQ$8)-MAX(G16,$AQ$7)+1&gt;=0,MIN(H16,$AQ$8)-MAX(G16,$AQ$7)+1,0))</f>
        <v/>
      </c>
      <c r="AR12" s="48" t="str">
        <f>+IF(ISBLANK(G16),"",IF(MIN(H16,$AR$8)-MAX(G16,$AR$7)+1&gt;=0,MIN(H16,$AR$8)-MAX(G16,$AR$7)+1,0))</f>
        <v/>
      </c>
      <c r="AS12" s="48" t="str">
        <f>+IF(ISBLANK(G16),"",IF(MIN(H16,$AS$8)-MAX(G16,$AS$7)+1&gt;=0,MIN(H16,$AS$8)-MAX(G16,$AS$7)+1,0))</f>
        <v/>
      </c>
      <c r="AT12" s="48" t="str">
        <f>+IF(ISBLANK(G16),"",IF(MIN(H16,$AT$8)-MAX(G16,$AT$7)+1&gt;=0,MIN(H16,$AT$8)-MAX(G16,$AT$7)+1,0))</f>
        <v/>
      </c>
      <c r="AU12" s="48" t="str">
        <f>+IF(ISBLANK(G16),"",IF(MIN(H16,$AU$8)-MAX(G16,$AU$7)+1&gt;=0,MIN(H16,$AU$8)-MAX(G16,$AU$7)+1,0))</f>
        <v/>
      </c>
      <c r="AV12" s="48" t="str">
        <f>+IF(ISBLANK(G16),"",IF(MIN(H16,$AV$8)-MAX(G16,$AV$7)+1&gt;=0,MIN(H16,$AV$8)-MAX(G16,$AV$7)+1,0))</f>
        <v/>
      </c>
      <c r="AW12" s="48" t="str">
        <f>+IF(ISBLANK(G16),"",IF(MIN(H16,$AW$8)-MAX(G16,$AW$7)+1&gt;=0,MIN(H16,$AW$8)-MAX(G16,$AW$7)+1,0))</f>
        <v/>
      </c>
      <c r="AX12" s="48" t="str">
        <f>+IF(ISBLANK(G16),"",IF(MIN(H16,$AX$8)-MAX(G16,$AX$7)+1&gt;=0,MIN(H16,$AX$8)-MAX(G16,$AX$7)+1,0))</f>
        <v/>
      </c>
      <c r="AY12" s="48" t="str">
        <f>+IF(ISBLANK(G16),"",IF(MIN(H16,$AY$8)-MAX(G16,$AY$7)+1&gt;=0,MIN(H16,$AY$8)-MAX(G16,$AY$7)+1,0))</f>
        <v/>
      </c>
      <c r="AZ12" s="48" t="str">
        <f>+IF(ISBLANK(G16),"",IF(MIN(H16,$AZ$8)-MAX(G16,$AZ$7)+1&gt;=0,MIN(H16,$AZ$8)-MAX(G16,$AZ$7)+1,0))</f>
        <v/>
      </c>
      <c r="BA12" s="48" t="str">
        <f>+IF(ISBLANK(G16),"",IF(MIN(H16,$BA$8)-MAX(G16,$BA$7)+1&gt;=0,MIN(H16,$BA$8)-MAX(G16,$BA$7)+1,0))</f>
        <v/>
      </c>
      <c r="BB12" s="48" t="str">
        <f>+IF(ISBLANK(G16),"",IF(MIN(H16,$BB$8)-MAX(G16,$BB$7)+1&gt;=0,MIN(H16,$BB$8)-MAX(G16,$BB$7)+1,0))</f>
        <v/>
      </c>
      <c r="BC12" s="48" t="str">
        <f>+IF(ISBLANK(G16),"",IF(MIN(H16,$BC$8)-MAX(G16,$BC$7)+1&gt;=0,MIN(H16,$BC$8)-MAX(G16,$BC$7)+1,0))</f>
        <v/>
      </c>
      <c r="BD12" s="48" t="str">
        <f>+IF(ISBLANK(G16),"",IF(MIN(H16,$BD$8)-MAX(G16,$BD$7)+1&gt;=0,MIN(H16,$BD$8)-MAX(G16,$BD$7)+1,0))</f>
        <v/>
      </c>
      <c r="BE12" s="48" t="str">
        <f>+IF(ISBLANK(G16),"",IF(MIN(H16,$BE$8)-MAX(G16,$BE$7)+1&gt;=0,MIN(H16,$BE$8)-MAX(G16,$BE$7)+1,0))</f>
        <v/>
      </c>
      <c r="BF12" s="48" t="str">
        <f>+IF(ISBLANK(G16),"",IF(MIN(H16,$BF$8)-MAX(G16,$BF$7)+1&gt;=0,MIN(H16,$BF$8)-MAX(G16,$BF$7)+1,0))</f>
        <v/>
      </c>
      <c r="BG12" s="48" t="str">
        <f>+IF(ISBLANK(G16),"",IF(MIN(H16,$BG$8)-MAX(G16,$BG$7)+1&gt;=0,MIN(H16,$BG$8)-MAX(G16,$BG$7)+1,0))</f>
        <v/>
      </c>
      <c r="BH12" s="48" t="str">
        <f>+IF(ISBLANK(G16),"",IF(MIN(H16,$BH$8)-MAX(G16,$BH$7)+1&gt;=0,MIN(H16,$BH$8)-MAX(G16,$BH$7)+1,0))</f>
        <v/>
      </c>
      <c r="BI12" s="48" t="str">
        <f>+IF(ISBLANK(G16),"",IF(MIN(H16,$BI$8)-MAX(G16,$BI$7)+1&gt;=0,MIN(H16,$BI$8)-MAX(G16,$BI$7)+1,0))</f>
        <v/>
      </c>
      <c r="BJ12" s="48" t="str">
        <f>+IF(ISBLANK(G16),"",IF(MIN(H16,$BJ$8)-MAX(G16,$BJ$7)+1&gt;=0,MIN(H16,$BJ$8)-MAX(G16,$BJ$7)+1,0))</f>
        <v/>
      </c>
      <c r="BK12" s="48" t="str">
        <f>+IF(ISBLANK(G16),"",IF(MIN(H16,$BK$8)-MAX(G16,$BK$7)+1&gt;=0,MIN(H16,$BK$8)-MAX(G16,$BK$7)+1,0))</f>
        <v/>
      </c>
      <c r="BL12" s="48" t="str">
        <f>+IF(ISBLANK(G16),"",IF(MIN(H16,$BL$8)-MAX(G16,$BL$7)+1&gt;=0,MIN(H16,$BL$8)-MAX(G16,$BL$7)+1,0))</f>
        <v/>
      </c>
      <c r="BM12" s="48" t="str">
        <f>+IF(ISBLANK(G16),"",IF(MIN(H16,$BM$8)-MAX(G16,$BM$7)+1&gt;=0,MIN(H16,$BM$8)-MAX(G16,$BM$7)+1,0))</f>
        <v/>
      </c>
      <c r="BN12" s="48" t="str">
        <f>+IF(ISBLANK(G16),"",IF(MIN(H16,$BN$8)-MAX(G16,$BN$7)+1&gt;=0,MIN(H16,$BN$8)-MAX(G16,$BN$7)+1,0))</f>
        <v/>
      </c>
      <c r="BO12" s="48" t="str">
        <f>+IF(ISBLANK(G16),"",IF(MIN(H16,$BO$8)-MAX(G16,$BO$7)+1&gt;=0,MIN(H16,$BO$8)-MAX(G16,$BO$7)+1,0))</f>
        <v/>
      </c>
      <c r="BP12" s="48" t="str">
        <f>+IF(ISBLANK(G16),"",IF(MIN(H16,$BP$8)-MAX(G16,$BP$7)+1&gt;=0,MIN(H16,$BP$8)-MAX(G16,$BP$7)+1,0))</f>
        <v/>
      </c>
      <c r="BQ12" s="48" t="str">
        <f>+IF(ISBLANK(G16),"",IF(MIN(H16,$BQ$8)-MAX(G16,$BQ$7)+1&gt;=0,MIN(H16,$BQ$8)-MAX(G16,$BQ$7)+1,0))</f>
        <v/>
      </c>
      <c r="BR12" s="49">
        <f>+IF(ISBLANK(G16),0,H16-G16+1)</f>
        <v>0</v>
      </c>
      <c r="BS12" s="50"/>
      <c r="BT12" s="44">
        <f>+IF(BR16&gt;3,IF(D16=Salariés!H2,3,0),IF(D16=Salariés!H2,'Arrêts médicaux'!BR16,0))</f>
        <v>0</v>
      </c>
      <c r="BU12" s="49">
        <f>+BR16-BT16</f>
        <v>0</v>
      </c>
      <c r="BV12" s="44" t="str">
        <f>+IF(G16="","",YEAR(G16))</f>
        <v/>
      </c>
      <c r="BW12" s="92" t="str">
        <f>+IF(D16="","",IF(D16=Salariés!H3,0,IF(D16=Salariés!H5,0,IF(D16=Salariés!H7,0,1))))</f>
        <v/>
      </c>
      <c r="BX12" s="93"/>
      <c r="BY12" s="43"/>
      <c r="BZ12" s="43">
        <f>+IF(ISBLANK(BX16),0,BY16-BX16+1)</f>
        <v>0</v>
      </c>
      <c r="CA12" s="43"/>
      <c r="CB12" s="43"/>
      <c r="CC12" s="43" t="str">
        <f>+IF(CD16="","",CD16/BZ16)</f>
        <v/>
      </c>
      <c r="CD12" s="82"/>
      <c r="CE12" s="83"/>
      <c r="CF12" s="44"/>
      <c r="CG12" s="44">
        <f>+IF(ISBLANK(CE16),0,CF16-CE16+1)</f>
        <v>0</v>
      </c>
      <c r="CH12" s="44"/>
      <c r="CI12" s="44"/>
      <c r="CJ12" s="44" t="str">
        <f>+IF(CK16="","",CK16/CG16)</f>
        <v/>
      </c>
      <c r="CK12" s="99"/>
      <c r="CL12" s="93"/>
      <c r="CM12" s="43"/>
      <c r="CN12" s="43">
        <f>+IF(ISBLANK(CL16),0,CM16-CL16+1)</f>
        <v>0</v>
      </c>
      <c r="CO12" s="43"/>
      <c r="CP12" s="43"/>
      <c r="CQ12" s="43" t="str">
        <f>+IF(CR16="","",CR16/CN16)</f>
        <v/>
      </c>
      <c r="CR12" s="82"/>
      <c r="CS12" s="83"/>
      <c r="CT12" s="44"/>
      <c r="CU12" s="44">
        <f>+IF(ISBLANK(CS16),0,CT16-CS16+1)</f>
        <v>0</v>
      </c>
      <c r="CV12" s="44"/>
      <c r="CW12" s="44"/>
      <c r="CX12" s="44" t="str">
        <f>+IF(CY16="","",CY16/CU16)</f>
        <v/>
      </c>
      <c r="CY12" s="99"/>
      <c r="CZ12" s="93"/>
      <c r="DA12" s="43"/>
      <c r="DB12" s="43">
        <f>+IF(ISBLANK(CZ16),0,DA16-CZ16+1)</f>
        <v>0</v>
      </c>
      <c r="DC12" s="43"/>
      <c r="DD12" s="43"/>
      <c r="DE12" s="43" t="str">
        <f>+IF(DF16="","",DF16/DB16)</f>
        <v/>
      </c>
      <c r="DF12" s="82"/>
      <c r="DG12" s="83"/>
      <c r="DH12" s="44"/>
      <c r="DI12" s="44">
        <f>+IF(ISBLANK(DG16),0,DH16-DG16+1)</f>
        <v>0</v>
      </c>
      <c r="DJ12" s="44"/>
      <c r="DK12" s="44"/>
      <c r="DL12" s="44" t="str">
        <f>+IF(DM16="","",DM16/DI16)</f>
        <v/>
      </c>
      <c r="DM12" s="99"/>
      <c r="DN12" s="104">
        <f>+BU16-BZ16-CG16-CN16-CU16-DB16-DI16</f>
        <v>0</v>
      </c>
      <c r="DO12" s="42"/>
      <c r="DP12" s="42" t="str">
        <f ca="1">+IF(A16="","",IF(MID(A16,2,2)*1+2000&gt;YEAR(TODAY()),MID(A16,2,2)*1+1900,MID(A17,2,2)*1+2000))</f>
        <v/>
      </c>
      <c r="DQ12" s="65" t="str">
        <f>+MID(A16,1,1)</f>
        <v/>
      </c>
    </row>
    <row r="13" spans="1:121" x14ac:dyDescent="0.25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75"/>
        <v/>
      </c>
      <c r="DM13" s="99"/>
      <c r="DN13" s="104">
        <f t="shared" si="76"/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ref="DQ13:DQ17" si="77">+MID(A13,1,1)</f>
        <v/>
      </c>
    </row>
    <row r="14" spans="1:121" x14ac:dyDescent="0.25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5"/>
        <v/>
      </c>
      <c r="DM14" s="99"/>
      <c r="DN14" s="104">
        <f t="shared" si="76"/>
        <v>0</v>
      </c>
      <c r="DO14" s="42"/>
      <c r="DP14" s="42" t="str">
        <f t="shared" ref="DP14:DP17" ca="1" si="78">+IF(A14="","",IF(MID(A14,2,2)*1+2000&gt;YEAR(TODAY()),MID(A14,2,2)*1+1900,MID(A15,2,2)*1+2000))</f>
        <v/>
      </c>
      <c r="DQ14" s="65" t="str">
        <f t="shared" si="77"/>
        <v/>
      </c>
    </row>
    <row r="15" spans="1:121" x14ac:dyDescent="0.25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5"/>
        <v/>
      </c>
      <c r="DM15" s="99"/>
      <c r="DN15" s="104">
        <f t="shared" si="76"/>
        <v>0</v>
      </c>
      <c r="DO15" s="42"/>
      <c r="DP15" s="42" t="str">
        <f t="shared" ca="1" si="78"/>
        <v/>
      </c>
      <c r="DQ15" s="65" t="str">
        <f t="shared" si="77"/>
        <v/>
      </c>
    </row>
    <row r="16" spans="1:121" x14ac:dyDescent="0.25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5"/>
        <v/>
      </c>
      <c r="DM16" s="99"/>
      <c r="DN16" s="104">
        <f t="shared" si="76"/>
        <v>0</v>
      </c>
      <c r="DO16" s="42"/>
      <c r="DP16" s="42" t="str">
        <f t="shared" ca="1" si="78"/>
        <v/>
      </c>
      <c r="DQ16" s="65" t="str">
        <f t="shared" si="77"/>
        <v/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5"/>
        <v/>
      </c>
      <c r="DM17" s="100"/>
      <c r="DN17" s="105">
        <f t="shared" si="76"/>
        <v>0</v>
      </c>
      <c r="DO17" s="76"/>
      <c r="DP17" s="76" t="str">
        <f t="shared" ca="1" si="78"/>
        <v/>
      </c>
      <c r="DQ17" s="77" t="str">
        <f t="shared" si="77"/>
        <v/>
      </c>
    </row>
  </sheetData>
  <autoFilter ref="A6:DK6"/>
  <conditionalFormatting sqref="F9">
    <cfRule type="cellIs" dxfId="11" priority="8" operator="equal">
      <formula>"EDUC"</formula>
    </cfRule>
    <cfRule type="cellIs" dxfId="10" priority="9" operator="equal">
      <formula>"RD"</formula>
    </cfRule>
    <cfRule type="cellIs" dxfId="9" priority="10" operator="equal">
      <formula>"N-1"</formula>
    </cfRule>
    <cfRule type="cellIs" dxfId="8" priority="11" operator="equal">
      <formula>"EC"</formula>
    </cfRule>
    <cfRule type="cellIs" dxfId="7" priority="12" operator="equal">
      <formula>"RG"</formula>
    </cfRule>
  </conditionalFormatting>
  <conditionalFormatting sqref="F10:F17">
    <cfRule type="cellIs" dxfId="6" priority="2" operator="equal">
      <formula>"EDUC"</formula>
    </cfRule>
    <cfRule type="cellIs" dxfId="5" priority="3" operator="equal">
      <formula>"RD"</formula>
    </cfRule>
    <cfRule type="cellIs" dxfId="4" priority="4" operator="equal">
      <formula>"N-1"</formula>
    </cfRule>
    <cfRule type="cellIs" dxfId="3" priority="5" operator="equal">
      <formula>"EC"</formula>
    </cfRule>
    <cfRule type="cellIs" dxfId="2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25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/>
      <c r="B11" s="25" t="str">
        <f>IF(A11="","",VLOOKUP(A11,Salariés!$A$1:$E$20,2))</f>
        <v/>
      </c>
      <c r="C11" s="25" t="str">
        <f>IF(A11="","",VLOOKUP(A11,Salariés!$A$1:$E$20,3))</f>
        <v/>
      </c>
      <c r="D11" s="26"/>
      <c r="E11" s="27"/>
      <c r="F11" s="27"/>
      <c r="G11" s="15" t="str">
        <f t="shared" si="0"/>
        <v/>
      </c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4"/>
        <v/>
      </c>
      <c r="L11" s="15" t="str">
        <f t="shared" si="5"/>
        <v/>
      </c>
      <c r="M11" s="15" t="str">
        <f t="shared" si="6"/>
        <v/>
      </c>
      <c r="N11" s="15" t="str">
        <f t="shared" si="7"/>
        <v/>
      </c>
      <c r="O11" s="15" t="str">
        <f t="shared" si="8"/>
        <v/>
      </c>
      <c r="P11" s="15" t="str">
        <f t="shared" si="9"/>
        <v/>
      </c>
      <c r="Q11" s="15" t="str">
        <f t="shared" si="10"/>
        <v/>
      </c>
      <c r="R11" s="15" t="str">
        <f t="shared" si="11"/>
        <v/>
      </c>
      <c r="S11" s="15" t="str">
        <f t="shared" si="12"/>
        <v/>
      </c>
      <c r="T11" s="15" t="str">
        <f t="shared" si="13"/>
        <v/>
      </c>
      <c r="U11" s="15" t="str">
        <f t="shared" si="14"/>
        <v/>
      </c>
      <c r="V11" s="15" t="str">
        <f t="shared" si="15"/>
        <v/>
      </c>
      <c r="W11" s="15" t="str">
        <f t="shared" si="16"/>
        <v/>
      </c>
      <c r="X11" s="15" t="str">
        <f t="shared" si="17"/>
        <v/>
      </c>
      <c r="Y11" s="15" t="str">
        <f t="shared" si="18"/>
        <v/>
      </c>
      <c r="Z11" s="15" t="str">
        <f t="shared" si="19"/>
        <v/>
      </c>
      <c r="AA11" s="15" t="str">
        <f t="shared" si="20"/>
        <v/>
      </c>
      <c r="AB11" s="15" t="str">
        <f t="shared" si="21"/>
        <v/>
      </c>
      <c r="AC11" s="15" t="str">
        <f t="shared" si="22"/>
        <v/>
      </c>
      <c r="AD11" s="15" t="str">
        <f t="shared" si="23"/>
        <v/>
      </c>
      <c r="AE11" s="15" t="str">
        <f t="shared" si="24"/>
        <v/>
      </c>
      <c r="AF11" s="15" t="str">
        <f t="shared" si="25"/>
        <v/>
      </c>
      <c r="AG11" s="15" t="str">
        <f t="shared" si="26"/>
        <v/>
      </c>
      <c r="AH11" s="15" t="str">
        <f t="shared" si="27"/>
        <v/>
      </c>
      <c r="AI11" s="15" t="str">
        <f t="shared" si="28"/>
        <v/>
      </c>
      <c r="AJ11" s="15" t="str">
        <f t="shared" si="29"/>
        <v/>
      </c>
      <c r="AK11" s="15" t="str">
        <f t="shared" si="30"/>
        <v/>
      </c>
      <c r="AL11" s="15" t="str">
        <f t="shared" si="31"/>
        <v/>
      </c>
      <c r="AM11" s="15" t="str">
        <f t="shared" si="32"/>
        <v/>
      </c>
      <c r="AN11" s="15" t="str">
        <f t="shared" si="33"/>
        <v/>
      </c>
      <c r="AO11" s="15" t="str">
        <f t="shared" si="34"/>
        <v/>
      </c>
      <c r="AP11" s="15" t="str">
        <f t="shared" si="35"/>
        <v/>
      </c>
      <c r="AQ11" s="15" t="str">
        <f t="shared" si="36"/>
        <v/>
      </c>
      <c r="AR11" s="15" t="str">
        <f t="shared" si="37"/>
        <v/>
      </c>
      <c r="AS11" s="15" t="str">
        <f t="shared" si="38"/>
        <v/>
      </c>
      <c r="AT11" s="15" t="str">
        <f t="shared" si="39"/>
        <v/>
      </c>
      <c r="AU11" s="15" t="str">
        <f t="shared" si="40"/>
        <v/>
      </c>
      <c r="AV11" s="15" t="str">
        <f t="shared" si="41"/>
        <v/>
      </c>
      <c r="AW11" s="15" t="str">
        <f t="shared" si="42"/>
        <v/>
      </c>
      <c r="AX11" s="15" t="str">
        <f t="shared" si="43"/>
        <v/>
      </c>
      <c r="AY11" s="15" t="str">
        <f t="shared" si="44"/>
        <v/>
      </c>
      <c r="AZ11" s="15" t="str">
        <f t="shared" si="45"/>
        <v/>
      </c>
      <c r="BA11" s="15" t="str">
        <f t="shared" si="46"/>
        <v/>
      </c>
      <c r="BB11" s="15" t="str">
        <f t="shared" si="47"/>
        <v/>
      </c>
      <c r="BC11" s="15" t="str">
        <f t="shared" si="48"/>
        <v/>
      </c>
      <c r="BD11" s="15" t="str">
        <f t="shared" si="49"/>
        <v/>
      </c>
      <c r="BE11" s="15" t="str">
        <f t="shared" si="50"/>
        <v/>
      </c>
      <c r="BF11" s="15" t="str">
        <f t="shared" si="51"/>
        <v/>
      </c>
      <c r="BG11" s="15" t="str">
        <f t="shared" si="52"/>
        <v/>
      </c>
      <c r="BH11" s="15" t="str">
        <f t="shared" si="53"/>
        <v/>
      </c>
      <c r="BI11" s="15" t="str">
        <f t="shared" si="54"/>
        <v/>
      </c>
      <c r="BJ11" s="15" t="str">
        <f t="shared" si="55"/>
        <v/>
      </c>
      <c r="BK11" s="15" t="str">
        <f t="shared" si="56"/>
        <v/>
      </c>
      <c r="BL11" s="15" t="str">
        <f t="shared" si="57"/>
        <v/>
      </c>
      <c r="BM11" s="15" t="str">
        <f t="shared" si="58"/>
        <v/>
      </c>
      <c r="BN11" s="15" t="str">
        <f t="shared" si="59"/>
        <v/>
      </c>
      <c r="BO11" s="15" t="str">
        <f t="shared" si="60"/>
        <v/>
      </c>
      <c r="BP11" s="28">
        <f t="shared" si="61"/>
        <v>0</v>
      </c>
      <c r="BQ11" s="25" t="str">
        <f t="shared" si="62"/>
        <v/>
      </c>
      <c r="BR11" s="22"/>
      <c r="BS11" s="22" t="str">
        <f t="shared" ref="BS11:BS16" ca="1" si="63">+IF(A11="","",IF(MID(A11,2,2)*1+2000&gt;YEAR(TODAY()),MID(A11,2,2)*1+1900,MID(A12,2,2)*1+2000))</f>
        <v/>
      </c>
      <c r="BT11" s="22" t="str">
        <f t="shared" ref="BT11:BT16" si="64">+MID(A11,1,1)</f>
        <v/>
      </c>
    </row>
    <row r="12" spans="1:72" x14ac:dyDescent="0.25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ca="1" si="63"/>
        <v/>
      </c>
      <c r="BT12" s="22" t="str">
        <f t="shared" si="64"/>
        <v/>
      </c>
    </row>
    <row r="13" spans="1:72" x14ac:dyDescent="0.25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3"/>
        <v/>
      </c>
      <c r="BT13" s="22" t="str">
        <f t="shared" si="64"/>
        <v/>
      </c>
    </row>
    <row r="14" spans="1:72" x14ac:dyDescent="0.25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3"/>
        <v/>
      </c>
      <c r="BT14" s="22" t="str">
        <f t="shared" si="64"/>
        <v/>
      </c>
    </row>
    <row r="15" spans="1:72" x14ac:dyDescent="0.25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3"/>
        <v/>
      </c>
      <c r="BT15" s="22" t="str">
        <f t="shared" si="64"/>
        <v/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3"/>
        <v/>
      </c>
      <c r="BT16" s="22" t="str">
        <f t="shared" si="64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patrice phishert</cp:lastModifiedBy>
  <cp:lastPrinted>2017-09-07T11:59:02Z</cp:lastPrinted>
  <dcterms:created xsi:type="dcterms:W3CDTF">2017-09-06T10:43:25Z</dcterms:created>
  <dcterms:modified xsi:type="dcterms:W3CDTF">2017-10-11T18:16:59Z</dcterms:modified>
</cp:coreProperties>
</file>