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18780" windowHeight="9105" tabRatio="180"/>
  </bookViews>
  <sheets>
    <sheet name="Fichier" sheetId="1" r:id="rId1"/>
    <sheet name="bdd" sheetId="2" state="hidden" r:id="rId2"/>
  </sheets>
  <functionGroups builtInGroupCount="18"/>
  <definedNames>
    <definedName name="_xlnm._FilterDatabase" localSheetId="0" hidden="1">Fichier!$A$1:$CF$2</definedName>
    <definedName name="f_dotation">OFFSET(p_dotation,0,0,COUNTA(l_dotation)-1,1)</definedName>
    <definedName name="f_fiche">OFFSET(p_fiche,0,0,COUNTA(l_fiche)-1,1)</definedName>
    <definedName name="f_flux">OFFSET(p_flux,0,0,COUNTA(l_flux)-1,1)</definedName>
    <definedName name="f_modele">OFFSET(p_modele,0,0,COUNTA(l_modele)-1,1)</definedName>
    <definedName name="f_ouinon">OFFSET(p_ouinon,0,0,COUNTA(l_ouinon)-1,1)</definedName>
    <definedName name="f_PropLoc">OFFSET(p_PropLoc,0,0,COUNTA(l_PropLoc)-1,1)</definedName>
    <definedName name="f_PropType">OFFSET(p_PropType,0,0,COUNTA(l_PropType)-1,1)</definedName>
    <definedName name="f_QualifRef">OFFSET(p_QualifRef,0,0,COUNTA(l_QualifRef)-1,1)</definedName>
    <definedName name="f_redevable">OFFSET(p_redevable,0,0,COUNTA(l_redevable)-1,1)</definedName>
    <definedName name="f_residence">OFFSET(p_residence,0,0,COUNTA(l_residence)-1,1)</definedName>
    <definedName name="f_spec">OFFSET(p_spec,0,0,COUNTA(l_spec)-1,1)</definedName>
    <definedName name="l_dotation">bdd!$J:$J</definedName>
    <definedName name="l_fiche">bdd!$L:$L</definedName>
    <definedName name="l_flux">bdd!$K:$K</definedName>
    <definedName name="l_modele">bdd!$A:$A</definedName>
    <definedName name="l_ouinon">bdd!$I:$I</definedName>
    <definedName name="l_presence">bdd!$G:$G</definedName>
    <definedName name="l_PropLoc">bdd!$C:$C</definedName>
    <definedName name="l_PropType">bdd!$E:$E</definedName>
    <definedName name="l_QualifRef">bdd!$F:$F</definedName>
    <definedName name="l_redevable">bdd!$H:$H</definedName>
    <definedName name="l_residence">bdd!$B:$B</definedName>
    <definedName name="l_spec">bdd!$D:$D</definedName>
    <definedName name="p_dotation">bdd!$J$2</definedName>
    <definedName name="p_fiche">bdd!$L$2</definedName>
    <definedName name="p_flux">bdd!$K$2</definedName>
    <definedName name="p_jour">bdd!$G$2</definedName>
    <definedName name="p_modele">bdd!$A$2</definedName>
    <definedName name="p_ouinon">bdd!$I$2</definedName>
    <definedName name="p_presence">bdd!$G$2</definedName>
    <definedName name="p_PropLoc">bdd!$C$2</definedName>
    <definedName name="p_PropType">bdd!$E$2</definedName>
    <definedName name="p_QualifRef">bdd!$F$2</definedName>
    <definedName name="p_redevable">bdd!$H$2</definedName>
    <definedName name="p_Referent">bdd!$F$2</definedName>
    <definedName name="p_residence">bdd!$B$2</definedName>
    <definedName name="p_spec">bdd!$D$2</definedName>
  </definedNames>
  <calcPr calcId="152511"/>
</workbook>
</file>

<file path=xl/calcChain.xml><?xml version="1.0" encoding="utf-8"?>
<calcChain xmlns="http://schemas.openxmlformats.org/spreadsheetml/2006/main">
  <c r="BJ2" i="1" l="1"/>
  <c r="BH2" i="1"/>
  <c r="BG2" i="1"/>
  <c r="BF2" i="1"/>
  <c r="BE2" i="1"/>
  <c r="BD2" i="1"/>
  <c r="BC2" i="1"/>
  <c r="BB2" i="1"/>
  <c r="BA2" i="1"/>
  <c r="AZ2" i="1"/>
  <c r="AY2" i="1"/>
  <c r="CG2" i="1"/>
</calcChain>
</file>

<file path=xl/comments1.xml><?xml version="1.0" encoding="utf-8"?>
<comments xmlns="http://schemas.openxmlformats.org/spreadsheetml/2006/main">
  <authors>
    <author>Auteur</author>
    <author>sylvie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1er/2éme/3éme/RDV</t>
        </r>
      </text>
    </comment>
    <comment ref="AB1" authorId="1" shapeId="0">
      <text>
        <r>
          <rPr>
            <sz val="9"/>
            <color indexed="81"/>
            <rFont val="Tahoma"/>
            <family val="2"/>
          </rPr>
          <t xml:space="preserve">Principale/Secondaire </t>
        </r>
      </text>
    </comment>
    <comment ref="AC1" authorId="1" shapeId="0">
      <text>
        <r>
          <rPr>
            <sz val="9"/>
            <color indexed="81"/>
            <rFont val="Tahoma"/>
            <family val="2"/>
          </rPr>
          <t xml:space="preserve">Maison/ Appartement/ Insolite
 </t>
        </r>
      </text>
    </comment>
    <comment ref="AD1" authorId="1" shapeId="0">
      <text>
        <r>
          <rPr>
            <sz val="9"/>
            <color indexed="81"/>
            <rFont val="Tahoma"/>
            <family val="2"/>
          </rPr>
          <t>Propriétaire/locataire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" authorId="1" shapeId="0">
      <text>
        <r>
          <rPr>
            <sz val="9"/>
            <color indexed="81"/>
            <rFont val="Tahoma"/>
            <family val="2"/>
          </rPr>
          <t>ass mat/ activite pro/ gite/Chambre d'hôte</t>
        </r>
      </text>
    </comment>
    <comment ref="AF1" authorId="1" shapeId="0">
      <text>
        <r>
          <rPr>
            <sz val="9"/>
            <color indexed="81"/>
            <rFont val="Tahoma"/>
            <family val="2"/>
          </rPr>
          <t>privé/SCI/agence immo/syndic/autre</t>
        </r>
      </text>
    </comment>
    <comment ref="AH1" authorId="1" shapeId="0">
      <text>
        <r>
          <rPr>
            <sz val="9"/>
            <color indexed="81"/>
            <rFont val="Tahoma"/>
            <family val="2"/>
          </rPr>
          <t xml:space="preserve">Nom/enseigne
</t>
        </r>
      </text>
    </comment>
    <comment ref="AR1" authorId="1" shapeId="0">
      <text>
        <r>
          <rPr>
            <sz val="9"/>
            <color indexed="81"/>
            <rFont val="Tahoma"/>
            <family val="2"/>
          </rPr>
          <t xml:space="preserve">Directeur/Concierge/ Agent d'entretien/Salarié/ Autre
</t>
        </r>
      </text>
    </comment>
    <comment ref="AW1" authorId="1" shapeId="0">
      <text>
        <r>
          <rPr>
            <sz val="9"/>
            <color indexed="81"/>
            <rFont val="Tahoma"/>
            <family val="2"/>
          </rPr>
          <t xml:space="preserve">lundi/mardi/mercredi/ jeudi/vendredi/samedi
</t>
        </r>
      </text>
    </comment>
    <comment ref="AX1" authorId="1" shapeId="0">
      <text>
        <r>
          <rPr>
            <sz val="9"/>
            <color indexed="81"/>
            <rFont val="Tahoma"/>
            <family val="2"/>
          </rPr>
          <t xml:space="preserve">occupant/ propriétaire/ agence/ sci/ syndic/ autre
</t>
        </r>
      </text>
    </comment>
    <comment ref="AZ1" authorId="1" shapeId="0">
      <text>
        <r>
          <rPr>
            <sz val="9"/>
            <color indexed="81"/>
            <rFont val="Tahoma"/>
            <family val="2"/>
          </rPr>
          <t xml:space="preserve">Nom/enseigne
</t>
        </r>
      </text>
    </comment>
    <comment ref="BS1" authorId="1" shapeId="0">
      <text>
        <r>
          <rPr>
            <sz val="9"/>
            <color indexed="81"/>
            <rFont val="Tahoma"/>
            <family val="2"/>
          </rPr>
          <t xml:space="preserve">bac individuel/accés PAV exclusive/bac coll
</t>
        </r>
      </text>
    </comment>
    <comment ref="CC1" authorId="1" shapeId="0">
      <text>
        <r>
          <rPr>
            <sz val="9"/>
            <color indexed="81"/>
            <rFont val="Tahoma"/>
            <family val="2"/>
          </rPr>
          <t xml:space="preserve">Equipé/Refus/Vacant/Doublon/Pas Trouvé/Absent/A livrer
</t>
        </r>
      </text>
    </comment>
    <comment ref="CD1" authorId="1" shapeId="0">
      <text>
        <r>
          <rPr>
            <sz val="9"/>
            <color indexed="81"/>
            <rFont val="Tahoma"/>
            <family val="2"/>
          </rPr>
          <t xml:space="preserve">Cloturée/non Cloturée
</t>
        </r>
      </text>
    </comment>
  </commentList>
</comments>
</file>

<file path=xl/sharedStrings.xml><?xml version="1.0" encoding="utf-8"?>
<sst xmlns="http://schemas.openxmlformats.org/spreadsheetml/2006/main" count="153" uniqueCount="143">
  <si>
    <t>PTCONSO_ID_CB</t>
  </si>
  <si>
    <t>PTCONSO_NUMERO</t>
  </si>
  <si>
    <t>PTCONSO_BTQ</t>
  </si>
  <si>
    <t>PTCONSO_VOIE</t>
  </si>
  <si>
    <t>PTCONSO_APPART</t>
  </si>
  <si>
    <t>PTCONSO_CP</t>
  </si>
  <si>
    <t>PTCONSO_VILLE</t>
  </si>
  <si>
    <t>CLIENTOM_MODELE</t>
  </si>
  <si>
    <t>PROP_LOCATAIRE</t>
  </si>
  <si>
    <t>_PARTICULIER</t>
  </si>
  <si>
    <t>L</t>
  </si>
  <si>
    <t>CS</t>
  </si>
  <si>
    <t>RP</t>
  </si>
  <si>
    <t>P</t>
  </si>
  <si>
    <t>RS</t>
  </si>
  <si>
    <t>PTCONSO_ETAGE</t>
  </si>
  <si>
    <t>PTCONSO_COMPL</t>
  </si>
  <si>
    <t>SUIVI_AGENT</t>
  </si>
  <si>
    <t>SUIVI_PASSAGE</t>
  </si>
  <si>
    <t>SUIVI_DATE</t>
  </si>
  <si>
    <t>OCCUPANT_CIVILITE1</t>
  </si>
  <si>
    <t>OCCUPANT_PRENOM1</t>
  </si>
  <si>
    <t>OCCUPANT_CIVILITE2</t>
  </si>
  <si>
    <t>OCCUPANT_PRENOM2</t>
  </si>
  <si>
    <t>OCCUPANT_TELFIXE</t>
  </si>
  <si>
    <t>OCCUPANT_MAIL</t>
  </si>
  <si>
    <t>LOGEMENT_TYPE</t>
  </si>
  <si>
    <t>LOGEMENT_SPECIFICITE</t>
  </si>
  <si>
    <t>PROP_TYPE</t>
  </si>
  <si>
    <t>PROP_CIVILITE</t>
  </si>
  <si>
    <t>PROP_PRENOM</t>
  </si>
  <si>
    <t>PROP_TELFIXE</t>
  </si>
  <si>
    <t>PROP_TELPORT</t>
  </si>
  <si>
    <t>OCCUPANT_TELPORT</t>
  </si>
  <si>
    <t>PROP_MAIL</t>
  </si>
  <si>
    <t>PROP_NUMERO</t>
  </si>
  <si>
    <t>PROP_VOIE</t>
  </si>
  <si>
    <t>PROP_CP</t>
  </si>
  <si>
    <t>PROP_PAYS</t>
  </si>
  <si>
    <t>PROP_VILLE</t>
  </si>
  <si>
    <t>FACT_CIVILITE</t>
  </si>
  <si>
    <t>FACT_REDEVABLE</t>
  </si>
  <si>
    <t>FACT_PRENOM</t>
  </si>
  <si>
    <t>FACT_TELFIXE</t>
  </si>
  <si>
    <t>FACT_TELPORT</t>
  </si>
  <si>
    <t>FACT_MAIL</t>
  </si>
  <si>
    <t>FACT_NUMERO</t>
  </si>
  <si>
    <t>FACT_VOIE</t>
  </si>
  <si>
    <t>FACT_VILLE</t>
  </si>
  <si>
    <t>FACT_CP</t>
  </si>
  <si>
    <t>DOTATION_TYPE</t>
  </si>
  <si>
    <t>DOTATION_VOL</t>
  </si>
  <si>
    <t>DOTATION_FLUX</t>
  </si>
  <si>
    <t>DOTATION_CODEBARRE</t>
  </si>
  <si>
    <t>DOTATION_NUMBAC</t>
  </si>
  <si>
    <t>DOTATION_CARTEDECHET</t>
  </si>
  <si>
    <t>DOTATION_SAC_CABAS</t>
  </si>
  <si>
    <t>DOTATION_REPRISEBACOM</t>
  </si>
  <si>
    <t>DOTATION_REPRISEBACPAPIER</t>
  </si>
  <si>
    <t>STATUT_COMM</t>
  </si>
  <si>
    <t>STATUT_ENQUETE</t>
  </si>
  <si>
    <t>STATUT_FICHE</t>
  </si>
  <si>
    <t>FACT_PAYS</t>
  </si>
  <si>
    <t>OCCUPANT_FORMEJURIDIQUE</t>
  </si>
  <si>
    <t>OCCUPANT_SIRET</t>
  </si>
  <si>
    <t>OCCUPANT_APE</t>
  </si>
  <si>
    <t>REFERENT_CIVILITE</t>
  </si>
  <si>
    <t>REFERENT_QUALIFICATION</t>
  </si>
  <si>
    <t>REFERENT_NOM</t>
  </si>
  <si>
    <t>REFERENT_PRENOM</t>
  </si>
  <si>
    <t>REFERENT_TELPORT</t>
  </si>
  <si>
    <t>REFERENT_PRESENCE</t>
  </si>
  <si>
    <t>FACT_SIRET</t>
  </si>
  <si>
    <t>GESTION_NBSALARIES</t>
  </si>
  <si>
    <t>GESTION_RESTAURATION</t>
  </si>
  <si>
    <t>GESTION_PRODPAPIER</t>
  </si>
  <si>
    <t>GESTION_JOURFERMETURE</t>
  </si>
  <si>
    <t>RESIDENCE</t>
  </si>
  <si>
    <t>Activite pro</t>
  </si>
  <si>
    <t>Ass mat</t>
  </si>
  <si>
    <t>Gite-Chambre d'hôte</t>
  </si>
  <si>
    <t>SPECIFICITES</t>
  </si>
  <si>
    <t>privé</t>
  </si>
  <si>
    <t>SCI</t>
  </si>
  <si>
    <t>agence immo</t>
  </si>
  <si>
    <t>syndic</t>
  </si>
  <si>
    <t>QUALIF_REFERENT</t>
  </si>
  <si>
    <t>Directeur</t>
  </si>
  <si>
    <t>Concierge</t>
  </si>
  <si>
    <t>Agent d'entretien</t>
  </si>
  <si>
    <t>Salarié</t>
  </si>
  <si>
    <t>lundi</t>
  </si>
  <si>
    <t>jeudi</t>
  </si>
  <si>
    <t>mercredi</t>
  </si>
  <si>
    <t>mardi</t>
  </si>
  <si>
    <t>vendredi</t>
  </si>
  <si>
    <t>samedi</t>
  </si>
  <si>
    <t>dimanche</t>
  </si>
  <si>
    <t>REDEVABLE</t>
  </si>
  <si>
    <t>occupant</t>
  </si>
  <si>
    <t>propriétaire</t>
  </si>
  <si>
    <t>agence</t>
  </si>
  <si>
    <t>sci</t>
  </si>
  <si>
    <t>oui/non</t>
  </si>
  <si>
    <t>oui</t>
  </si>
  <si>
    <t>non</t>
  </si>
  <si>
    <t>Dotation</t>
  </si>
  <si>
    <t>bac individuel</t>
  </si>
  <si>
    <t>accès PAV exclusive</t>
  </si>
  <si>
    <t>bac coll</t>
  </si>
  <si>
    <t>Flux</t>
  </si>
  <si>
    <t>OM</t>
  </si>
  <si>
    <t>déchèterie</t>
  </si>
  <si>
    <t>Statut fiche</t>
  </si>
  <si>
    <t>Equipé</t>
  </si>
  <si>
    <t>Refus</t>
  </si>
  <si>
    <t>Vacant</t>
  </si>
  <si>
    <t>Doublon</t>
  </si>
  <si>
    <t>Pas Trouvé</t>
  </si>
  <si>
    <t>Absent</t>
  </si>
  <si>
    <t>A livrer</t>
  </si>
  <si>
    <t>PTCONSO_INFOSUPP</t>
  </si>
  <si>
    <t>OCCUPANT_NOM1_ENSEIGNE</t>
  </si>
  <si>
    <t>OCCUPANT_NOM2_RAISON_SOCIALE</t>
  </si>
  <si>
    <t>OCCUPANT_NBPERS_LOGT</t>
  </si>
  <si>
    <t>PRINCIPALE_SECONDAIRE</t>
  </si>
  <si>
    <t>PROP_NOM</t>
  </si>
  <si>
    <t>FACT_NOM_ENSEIGNE</t>
  </si>
  <si>
    <t>GESTION_BLANC</t>
  </si>
  <si>
    <t>GESTION_KRAFT</t>
  </si>
  <si>
    <t>GESTION_EMB</t>
  </si>
  <si>
    <t>GESTION_IMPRIMES</t>
  </si>
  <si>
    <t>CODE_SAISIE</t>
  </si>
  <si>
    <t>DATE SAISIE</t>
  </si>
  <si>
    <t>sac cabas</t>
  </si>
  <si>
    <t>nbr erreur</t>
  </si>
  <si>
    <t>_PRO</t>
  </si>
  <si>
    <t>*2012*</t>
  </si>
  <si>
    <t>rue des aubépines</t>
  </si>
  <si>
    <t>bjfd</t>
  </si>
  <si>
    <t>blabla</t>
  </si>
  <si>
    <t>martine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</si>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</sst>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,000,000,000,000"/>
    <numFmt numFmtId="165" formatCode="00,000"/>
    <numFmt numFmtId="166" formatCode="0#&quot; &quot;##&quot; &quot;##&quot; &quot;##&quot; &quot;##"/>
    <numFmt numFmtId="167" formatCode="dd/mm/yy;@"/>
    <numFmt numFmtId="168" formatCode="000\ 000\ 000\ 00000"/>
    <numFmt numFmtId="169" formatCode="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10"/>
      <name val="Arial Unicode MS"/>
      <family val="2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0">
    <xf numFmtId="0" fontId="0" fillId="0" borderId="0" xfId="0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1" fontId="0" fillId="37" borderId="0" xfId="0" applyNumberFormat="1" applyFill="1"/>
    <xf numFmtId="1" fontId="0" fillId="0" borderId="0" xfId="0" applyNumberFormat="1"/>
    <xf numFmtId="1" fontId="0" fillId="38" borderId="0" xfId="0" applyNumberFormat="1" applyFill="1"/>
    <xf numFmtId="0" fontId="0" fillId="38" borderId="0" xfId="0" applyFill="1"/>
    <xf numFmtId="0" fontId="0" fillId="39" borderId="0" xfId="0" applyFill="1"/>
    <xf numFmtId="164" fontId="0" fillId="37" borderId="0" xfId="0" applyNumberFormat="1" applyFill="1"/>
    <xf numFmtId="164" fontId="0" fillId="0" borderId="0" xfId="0" applyNumberFormat="1"/>
    <xf numFmtId="165" fontId="0" fillId="37" borderId="0" xfId="0" applyNumberFormat="1" applyFill="1"/>
    <xf numFmtId="165" fontId="0" fillId="0" borderId="0" xfId="0" applyNumberFormat="1"/>
    <xf numFmtId="0" fontId="0" fillId="40" borderId="0" xfId="0" applyFill="1"/>
    <xf numFmtId="0" fontId="0" fillId="41" borderId="0" xfId="0" applyFill="1"/>
    <xf numFmtId="0" fontId="0" fillId="42" borderId="0" xfId="0" applyFill="1"/>
    <xf numFmtId="1" fontId="0" fillId="0" borderId="0" xfId="0" applyNumberFormat="1" applyFill="1"/>
    <xf numFmtId="0" fontId="0" fillId="0" borderId="0" xfId="0" applyFill="1"/>
    <xf numFmtId="166" fontId="0" fillId="0" borderId="0" xfId="0" applyNumberFormat="1"/>
    <xf numFmtId="166" fontId="0" fillId="0" borderId="0" xfId="0" applyNumberFormat="1" applyFont="1"/>
    <xf numFmtId="0" fontId="0" fillId="43" borderId="10" xfId="0" applyFill="1" applyBorder="1" applyAlignment="1">
      <alignment horizontal="center" vertical="center"/>
    </xf>
    <xf numFmtId="1" fontId="0" fillId="36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167" fontId="0" fillId="42" borderId="0" xfId="0" applyNumberFormat="1" applyFill="1"/>
    <xf numFmtId="167" fontId="0" fillId="0" borderId="0" xfId="0" applyNumberFormat="1"/>
    <xf numFmtId="167" fontId="0" fillId="34" borderId="0" xfId="0" applyNumberFormat="1" applyFill="1"/>
    <xf numFmtId="0" fontId="0" fillId="37" borderId="0" xfId="0" applyFont="1" applyFill="1"/>
    <xf numFmtId="0" fontId="0" fillId="44" borderId="0" xfId="0" applyFill="1"/>
    <xf numFmtId="167" fontId="20" fillId="0" borderId="0" xfId="0" applyNumberFormat="1" applyFont="1" applyFill="1"/>
    <xf numFmtId="0" fontId="20" fillId="33" borderId="0" xfId="0" applyFont="1" applyFill="1"/>
    <xf numFmtId="0" fontId="20" fillId="0" borderId="0" xfId="0" applyFont="1" applyFill="1"/>
    <xf numFmtId="169" fontId="20" fillId="0" borderId="0" xfId="0" applyNumberFormat="1" applyFont="1" applyFill="1"/>
    <xf numFmtId="166" fontId="20" fillId="0" borderId="0" xfId="0" applyNumberFormat="1" applyFont="1" applyFill="1"/>
    <xf numFmtId="1" fontId="20" fillId="0" borderId="0" xfId="0" applyNumberFormat="1" applyFont="1" applyFill="1"/>
    <xf numFmtId="168" fontId="20" fillId="0" borderId="0" xfId="0" applyNumberFormat="1" applyFont="1" applyFill="1"/>
    <xf numFmtId="0" fontId="20" fillId="0" borderId="0" xfId="0" applyNumberFormat="1" applyFont="1" applyFill="1"/>
    <xf numFmtId="167" fontId="20" fillId="0" borderId="0" xfId="0" applyNumberFormat="1" applyFont="1"/>
    <xf numFmtId="0" fontId="20" fillId="0" borderId="0" xfId="0" applyFont="1"/>
    <xf numFmtId="0" fontId="21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K2"/>
  <sheetViews>
    <sheetView tabSelected="1" zoomScale="70" zoomScaleNormal="70" workbookViewId="0">
      <pane ySplit="1" topLeftCell="A2" activePane="bottomLeft" state="frozen"/>
      <selection activeCell="W1" sqref="W1"/>
      <selection pane="bottomLeft" activeCell="A2" sqref="A2"/>
    </sheetView>
  </sheetViews>
  <sheetFormatPr baseColWidth="10" defaultRowHeight="15" x14ac:dyDescent="0.25"/>
  <cols>
    <col min="1" max="1" width="7.7109375" customWidth="1"/>
    <col min="2" max="2" width="8.28515625" customWidth="1"/>
    <col min="3" max="3" width="11.42578125" style="25"/>
    <col min="4" max="4" width="24.85546875" style="18" customWidth="1"/>
    <col min="5" max="5" width="16.5703125" customWidth="1"/>
    <col min="6" max="6" width="9.140625" customWidth="1"/>
    <col min="7" max="7" width="5" customWidth="1"/>
    <col min="8" max="8" width="4.28515625" customWidth="1"/>
    <col min="9" max="9" width="5" customWidth="1"/>
    <col min="10" max="10" width="22.140625" customWidth="1"/>
    <col min="11" max="11" width="14.42578125" customWidth="1"/>
    <col min="13" max="14" width="16.42578125" customWidth="1"/>
    <col min="16" max="16" width="16.28515625" customWidth="1"/>
    <col min="18" max="18" width="7.28515625" customWidth="1"/>
    <col min="19" max="19" width="10.7109375" customWidth="1"/>
    <col min="20" max="20" width="9.42578125" customWidth="1"/>
    <col min="21" max="21" width="12.7109375" style="20" customWidth="1"/>
    <col min="22" max="22" width="13.5703125" style="20" customWidth="1"/>
    <col min="23" max="23" width="7.140625" customWidth="1"/>
    <col min="24" max="24" width="15.7109375" style="6" customWidth="1"/>
    <col min="25" max="25" width="7.140625" style="6" customWidth="1"/>
    <col min="26" max="26" width="23.28515625" style="11" customWidth="1"/>
    <col min="27" max="27" width="13.85546875" style="13" customWidth="1"/>
    <col min="29" max="29" width="11.42578125" style="6"/>
    <col min="36" max="37" width="12.7109375" style="20" customWidth="1"/>
    <col min="48" max="48" width="12.7109375" style="19" customWidth="1"/>
    <col min="54" max="55" width="12.7109375" style="20" customWidth="1"/>
    <col min="62" max="62" width="15" style="6" bestFit="1" customWidth="1"/>
    <col min="75" max="75" width="19.42578125" style="23" customWidth="1"/>
    <col min="83" max="83" width="11.140625" customWidth="1"/>
    <col min="84" max="84" width="11.42578125" style="25"/>
  </cols>
  <sheetData>
    <row r="1" spans="1:89" x14ac:dyDescent="0.25">
      <c r="A1" s="1" t="s">
        <v>17</v>
      </c>
      <c r="B1" s="21" t="s">
        <v>18</v>
      </c>
      <c r="C1" s="26" t="s">
        <v>19</v>
      </c>
      <c r="D1" s="2" t="s">
        <v>0</v>
      </c>
      <c r="E1" s="2" t="s">
        <v>7</v>
      </c>
      <c r="F1" s="2" t="s">
        <v>1</v>
      </c>
      <c r="G1" s="2" t="s">
        <v>2</v>
      </c>
      <c r="H1" s="2" t="s">
        <v>15</v>
      </c>
      <c r="I1" s="2" t="s">
        <v>4</v>
      </c>
      <c r="J1" s="2" t="s">
        <v>3</v>
      </c>
      <c r="K1" s="2" t="s">
        <v>6</v>
      </c>
      <c r="L1" s="2" t="s">
        <v>5</v>
      </c>
      <c r="M1" s="2" t="s">
        <v>16</v>
      </c>
      <c r="N1" s="2" t="s">
        <v>121</v>
      </c>
      <c r="O1" s="4" t="s">
        <v>20</v>
      </c>
      <c r="P1" s="4" t="s">
        <v>122</v>
      </c>
      <c r="Q1" s="4" t="s">
        <v>21</v>
      </c>
      <c r="R1" s="4" t="s">
        <v>22</v>
      </c>
      <c r="S1" s="4" t="s">
        <v>123</v>
      </c>
      <c r="T1" s="4" t="s">
        <v>23</v>
      </c>
      <c r="U1" s="27" t="s">
        <v>24</v>
      </c>
      <c r="V1" s="27" t="s">
        <v>33</v>
      </c>
      <c r="W1" s="4" t="s">
        <v>25</v>
      </c>
      <c r="X1" s="5" t="s">
        <v>124</v>
      </c>
      <c r="Y1" s="5" t="s">
        <v>63</v>
      </c>
      <c r="Z1" s="10" t="s">
        <v>64</v>
      </c>
      <c r="AA1" s="12" t="s">
        <v>65</v>
      </c>
      <c r="AB1" s="7" t="s">
        <v>125</v>
      </c>
      <c r="AC1" s="7" t="s">
        <v>26</v>
      </c>
      <c r="AD1" s="8" t="s">
        <v>8</v>
      </c>
      <c r="AE1" s="8" t="s">
        <v>27</v>
      </c>
      <c r="AF1" s="8" t="s">
        <v>28</v>
      </c>
      <c r="AG1" s="8" t="s">
        <v>29</v>
      </c>
      <c r="AH1" s="8" t="s">
        <v>126</v>
      </c>
      <c r="AI1" s="8" t="s">
        <v>30</v>
      </c>
      <c r="AJ1" s="8" t="s">
        <v>31</v>
      </c>
      <c r="AK1" s="8" t="s">
        <v>32</v>
      </c>
      <c r="AL1" s="8" t="s">
        <v>34</v>
      </c>
      <c r="AM1" s="8" t="s">
        <v>35</v>
      </c>
      <c r="AN1" s="8" t="s">
        <v>36</v>
      </c>
      <c r="AO1" s="8" t="s">
        <v>39</v>
      </c>
      <c r="AP1" s="8" t="s">
        <v>37</v>
      </c>
      <c r="AQ1" s="8" t="s">
        <v>38</v>
      </c>
      <c r="AR1" s="14" t="s">
        <v>67</v>
      </c>
      <c r="AS1" s="14" t="s">
        <v>66</v>
      </c>
      <c r="AT1" s="14" t="s">
        <v>68</v>
      </c>
      <c r="AU1" s="14" t="s">
        <v>69</v>
      </c>
      <c r="AV1" s="14" t="s">
        <v>70</v>
      </c>
      <c r="AW1" s="14" t="s">
        <v>71</v>
      </c>
      <c r="AX1" s="9" t="s">
        <v>41</v>
      </c>
      <c r="AY1" s="9" t="s">
        <v>40</v>
      </c>
      <c r="AZ1" s="9" t="s">
        <v>127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  <c r="BI1" s="9" t="s">
        <v>62</v>
      </c>
      <c r="BJ1" s="9" t="s">
        <v>72</v>
      </c>
      <c r="BK1" s="15" t="s">
        <v>73</v>
      </c>
      <c r="BL1" s="15" t="s">
        <v>74</v>
      </c>
      <c r="BM1" s="15" t="s">
        <v>75</v>
      </c>
      <c r="BN1" s="15" t="s">
        <v>76</v>
      </c>
      <c r="BO1" s="15" t="s">
        <v>128</v>
      </c>
      <c r="BP1" s="15" t="s">
        <v>129</v>
      </c>
      <c r="BQ1" s="15" t="s">
        <v>130</v>
      </c>
      <c r="BR1" s="15" t="s">
        <v>131</v>
      </c>
      <c r="BS1" s="3" t="s">
        <v>50</v>
      </c>
      <c r="BT1" s="3" t="s">
        <v>52</v>
      </c>
      <c r="BU1" s="3" t="s">
        <v>51</v>
      </c>
      <c r="BV1" s="3" t="s">
        <v>54</v>
      </c>
      <c r="BW1" s="22" t="s">
        <v>53</v>
      </c>
      <c r="BX1" s="3" t="s">
        <v>55</v>
      </c>
      <c r="BY1" s="3" t="s">
        <v>56</v>
      </c>
      <c r="BZ1" s="3" t="s">
        <v>57</v>
      </c>
      <c r="CA1" s="3" t="s">
        <v>58</v>
      </c>
      <c r="CB1" s="16" t="s">
        <v>59</v>
      </c>
      <c r="CC1" s="16" t="s">
        <v>60</v>
      </c>
      <c r="CD1" s="16" t="s">
        <v>61</v>
      </c>
      <c r="CE1" s="2" t="s">
        <v>132</v>
      </c>
      <c r="CF1" s="24" t="s">
        <v>133</v>
      </c>
      <c r="CG1" s="28" t="s">
        <v>135</v>
      </c>
    </row>
    <row r="2" spans="1:89" s="38" customFormat="1" ht="15" customHeight="1" x14ac:dyDescent="0.3">
      <c r="A2" s="31" t="s">
        <v>142</v>
      </c>
      <c r="B2" s="31"/>
      <c r="C2" s="29"/>
      <c r="D2" s="30" t="s">
        <v>137</v>
      </c>
      <c r="E2" s="31" t="s">
        <v>9</v>
      </c>
      <c r="F2" s="31">
        <v>2</v>
      </c>
      <c r="G2" s="31"/>
      <c r="H2" s="31"/>
      <c r="I2" s="31"/>
      <c r="J2" s="31" t="s">
        <v>138</v>
      </c>
      <c r="K2" s="31" t="s">
        <v>139</v>
      </c>
      <c r="L2" s="32">
        <v>0</v>
      </c>
      <c r="M2" s="31"/>
      <c r="N2" s="31"/>
      <c r="O2" s="31"/>
      <c r="P2" s="31" t="s">
        <v>140</v>
      </c>
      <c r="Q2" s="31" t="s">
        <v>141</v>
      </c>
      <c r="R2" s="31"/>
      <c r="S2" s="31"/>
      <c r="T2" s="31"/>
      <c r="U2" s="33"/>
      <c r="V2" s="33"/>
      <c r="W2" s="31"/>
      <c r="X2" s="34">
        <v>1</v>
      </c>
      <c r="Y2" s="34"/>
      <c r="Z2" s="35"/>
      <c r="AA2" s="36"/>
      <c r="AB2" s="31" t="s">
        <v>12</v>
      </c>
      <c r="AC2" s="34"/>
      <c r="AD2" s="31" t="s">
        <v>13</v>
      </c>
      <c r="AE2" s="31"/>
      <c r="AF2" s="31"/>
      <c r="AG2" s="31"/>
      <c r="AH2" s="31"/>
      <c r="AI2" s="31"/>
      <c r="AJ2" s="33"/>
      <c r="AK2" s="33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3"/>
      <c r="AW2" s="31"/>
      <c r="AX2" s="31" t="s">
        <v>99</v>
      </c>
      <c r="AY2" s="31">
        <f>IF(AX2="occupant",O2,IF(AX2="propriétaire",AG2,""))</f>
        <v>0</v>
      </c>
      <c r="AZ2" s="31" t="str">
        <f t="shared" ref="AZ2" si="0">IF(AX2="occupant",P2,IF(AX2="propriétaire",AH2,""))</f>
        <v>blabla</v>
      </c>
      <c r="BA2" s="31" t="str">
        <f t="shared" ref="BA2" si="1">IF(AX2="occupant",Q2,IF(AX2="propriétaire",AI2,""))</f>
        <v>martine</v>
      </c>
      <c r="BB2" s="33">
        <f t="shared" ref="BB2" si="2">IF(AX2="occupant",U2,IF(AX2="propriétaire",AJ2,""))</f>
        <v>0</v>
      </c>
      <c r="BC2" s="33">
        <f t="shared" ref="BC2" si="3">IF(AX2="occupant",V2,IF(AX2="propriétaire",AK2,""))</f>
        <v>0</v>
      </c>
      <c r="BD2" s="31">
        <f t="shared" ref="BD2" si="4">IF(AX2="occupant",W2,IF(AX2="propriétaire",AL2,""))</f>
        <v>0</v>
      </c>
      <c r="BE2" s="31">
        <f t="shared" ref="BE2" si="5">IF(AX2="occupant",F2,IF(AX2="propriétaire",AM2,""))</f>
        <v>2</v>
      </c>
      <c r="BF2" s="31" t="str">
        <f t="shared" ref="BF2" si="6">IF(AX2="occupant",J2,IF(AX2="propriétaire",AN2,""))</f>
        <v>rue des aubépines</v>
      </c>
      <c r="BG2" s="31" t="str">
        <f t="shared" ref="BG2" si="7">IF(AX2="occupant",K2,IF(AX2="propriétaire",AO2,""))</f>
        <v>bjfd</v>
      </c>
      <c r="BH2" s="31">
        <f t="shared" ref="BH2" si="8">IF(AX2="occupant",L2,IF(AX2="propriétaire",AP2,""))</f>
        <v>0</v>
      </c>
      <c r="BI2" s="31"/>
      <c r="BJ2" s="34">
        <f t="shared" ref="BJ2" si="9">IF(AX2="occupant",Z2,IF(AX2="propriétaire",Z2,""))</f>
        <v>0</v>
      </c>
      <c r="BK2" s="31"/>
      <c r="BL2" s="31"/>
      <c r="BM2" s="31"/>
      <c r="BN2" s="31"/>
      <c r="BO2" s="31"/>
      <c r="BP2" s="31"/>
      <c r="BQ2" s="31"/>
      <c r="BR2" s="31"/>
      <c r="BS2" s="31"/>
      <c r="BT2" s="31"/>
      <c r="BU2" s="31"/>
      <c r="BV2" s="31"/>
      <c r="BW2" s="34"/>
      <c r="BX2" s="31"/>
      <c r="BY2" s="31"/>
      <c r="BZ2" s="31"/>
      <c r="CA2" s="31"/>
      <c r="CB2" s="31"/>
      <c r="CC2" s="31" t="s">
        <v>114</v>
      </c>
      <c r="CD2" s="31"/>
      <c r="CE2" s="31"/>
      <c r="CF2" s="37">
        <v>42370</v>
      </c>
      <c r="CG2" s="38">
        <f>compter_cellules_colorés(A2:CF2, 3)</f>
        <v>3</v>
      </c>
      <c r="CH2" s="36"/>
      <c r="CK2" s="39"/>
    </row>
  </sheetData>
  <autoFilter ref="A1:CF2">
    <sortState ref="A3:CI6347">
      <sortCondition ref="CE1:CE23953"/>
    </sortState>
  </autoFilter>
  <sortState ref="A2:CF23959">
    <sortCondition ref="K2:K23959"/>
    <sortCondition ref="J2:J23959"/>
    <sortCondition ref="F2:F23959"/>
  </sortState>
  <conditionalFormatting sqref="BT2:BT5479">
    <cfRule type="expression" dxfId="28" priority="4">
      <formula>IF(CF2&lt;&gt;"", IF(CC2="Equipé", AND(BT2&lt;&gt;"CS", BT2&lt;&gt;"OM", BT2&lt;&gt;"déchèterie", BT2&lt;&gt;"sac cabas")))</formula>
    </cfRule>
    <cfRule type="expression" dxfId="27" priority="63">
      <formula>IF(CF2&lt;&gt;"", AND(CC2="Equipé",BT2=""))</formula>
    </cfRule>
  </conditionalFormatting>
  <conditionalFormatting sqref="S2:S5479">
    <cfRule type="expression" dxfId="26" priority="58">
      <formula>IF(R2&lt;&gt;"",S2="")</formula>
    </cfRule>
  </conditionalFormatting>
  <conditionalFormatting sqref="BX2:BX5479">
    <cfRule type="expression" dxfId="25" priority="56">
      <formula>IF(CF2&lt;&gt;"", IF(CC2="Equipé",AND(BT2="déchèterie",BX2="")))</formula>
    </cfRule>
  </conditionalFormatting>
  <conditionalFormatting sqref="BY2:BY5479">
    <cfRule type="expression" dxfId="24" priority="55">
      <formula>IF(CF2&lt;&gt;"", IF(CC2="Equipé",AND(BT2="sac cabas",BY2="")))</formula>
    </cfRule>
  </conditionalFormatting>
  <conditionalFormatting sqref="BU2:BU5479">
    <cfRule type="expression" dxfId="23" priority="7">
      <formula>IF(CF2&lt;&gt;"", IF(CC2="Equipé",AND(BT2="CS",OR(ISNUMBER(SEARCH("OMR",BU2)),ISNUMBER(SEARCH("COMP",BU2))))))</formula>
    </cfRule>
    <cfRule type="expression" dxfId="22" priority="62">
      <formula>IF(CF2&lt;&gt;"", IF(CC2="Equipé",AND(BT2="OM",LEN(BU2)&lt;&gt;3)))</formula>
    </cfRule>
    <cfRule type="expression" dxfId="21" priority="67">
      <formula>IF(CF2&lt;&gt;"",IF(CC2="Equipé",AND(OR(BT2="CS",BT2="OM"),BU2="")))</formula>
    </cfRule>
  </conditionalFormatting>
  <conditionalFormatting sqref="BV2:BV5479">
    <cfRule type="expression" dxfId="20" priority="64">
      <formula>IF(CF2&lt;&gt;"", IF(CC2="Equipé",IF(BT2="OM",MID(BV2,1,3)&lt;&gt;"O16")))</formula>
    </cfRule>
    <cfRule type="expression" dxfId="19" priority="66">
      <formula>IF(CF2&lt;&gt;"",IF(CC2="Equipé",AND(OR(BT2="CS",BT2="OM"),BV2="")))</formula>
    </cfRule>
    <cfRule type="expression" dxfId="18" priority="69">
      <formula>IF(CF2&lt;&gt;"",IF(CC2="Equipé",AND(BT2="OM",LEN(BV2)&lt;&gt;10)))</formula>
    </cfRule>
  </conditionalFormatting>
  <conditionalFormatting sqref="BW2:BW5479">
    <cfRule type="expression" dxfId="17" priority="65">
      <formula>IF(CF2&lt;&gt;"",IF(CC2="Equipé",AND(OR(BT2="CS",BT2="OM"),BW2="")))</formula>
    </cfRule>
    <cfRule type="expression" dxfId="16" priority="68">
      <formula>IF(CF2&lt;&gt;"",IF(CC2="Equipé",AND(OR(BT2="OM",BT2="CS"),LEN(BW2)&lt;&gt;16)))</formula>
    </cfRule>
  </conditionalFormatting>
  <conditionalFormatting sqref="BS2:BS5479">
    <cfRule type="expression" dxfId="15" priority="9">
      <formula>IF(CF2&lt;&gt;"", AND(CC2="Equipé",BS2=""))</formula>
    </cfRule>
  </conditionalFormatting>
  <conditionalFormatting sqref="E2:E5479">
    <cfRule type="expression" dxfId="14" priority="5">
      <formula>IF(CF2&lt;&gt;"", AND(CC2="Equipé",E2=""))</formula>
    </cfRule>
  </conditionalFormatting>
  <conditionalFormatting sqref="X2:X5479">
    <cfRule type="expression" dxfId="13" priority="70">
      <formula>IF(CF2&lt;&gt;"", IF(CC2="Equipé",AND(ISNUMBER(SEARCH("PART",E2)),X2="")))</formula>
    </cfRule>
  </conditionalFormatting>
  <conditionalFormatting sqref="O2:O5479">
    <cfRule type="expression" dxfId="12" priority="71">
      <formula>IF(CF2&lt;&gt;"", IF(CC2="Equipé",IF(ISNUMBER(SEARCH("PART",E2)),OR(O2="",AND(O2&lt;&gt;"M",O2&lt;&gt;"MME")))))</formula>
    </cfRule>
  </conditionalFormatting>
  <conditionalFormatting sqref="R2:R5479">
    <cfRule type="expression" dxfId="11" priority="72">
      <formula>IF(CF2&lt;&gt;"", IF(CC2="Equipé",IF(E2="_PARTICULIER",IF(S2&lt;&gt;"",OR(R2="",AND(R2&lt;&gt;"M",R2&lt;&gt;"MME"))))))</formula>
    </cfRule>
  </conditionalFormatting>
  <conditionalFormatting sqref="AA2:AA5479">
    <cfRule type="expression" dxfId="10" priority="73">
      <formula>IF(AA2&lt;&gt;"",OR((ISNUMBER(RIGHT(AA2,1)*1)),NOT(ISNUMBER(LEFT(AA2,4)*1))))</formula>
    </cfRule>
    <cfRule type="expression" dxfId="9" priority="74">
      <formula>AND(AA2&lt;&gt;"", LEN(AA2)&lt;&gt;5)</formula>
    </cfRule>
    <cfRule type="expression" dxfId="8" priority="75">
      <formula>IF(CF2&lt;&gt;"", IF(CC2="Equipé",AND(ISNUMBER(SEARCH("PRO",E2)),AA2="")))</formula>
    </cfRule>
  </conditionalFormatting>
  <conditionalFormatting sqref="Z2:Z5479">
    <cfRule type="expression" dxfId="7" priority="76">
      <formula>AND(Z2&lt;&gt;"", LEN(Z2)&lt;&gt;14)</formula>
    </cfRule>
    <cfRule type="expression" dxfId="6" priority="77">
      <formula>IF(CF2&lt;&gt;"", IF(CC2="Equipé",AND(ISNUMBER(SEARCH("PRO",E2)),Z2="")))</formula>
    </cfRule>
  </conditionalFormatting>
  <conditionalFormatting sqref="AB2:AB5479">
    <cfRule type="expression" dxfId="5" priority="78">
      <formula>IF(CF2&lt;&gt;"", IF(CC2="Equipé",AND(ISNUMBER(SEARCH("PART",E2)),AB2="")))</formula>
    </cfRule>
  </conditionalFormatting>
  <conditionalFormatting sqref="AF2:AF5479">
    <cfRule type="expression" dxfId="4" priority="79">
      <formula>IF(CF2&lt;&gt;"",IF(CC2="Equipé",AND(AD2="L",AF2="")))</formula>
    </cfRule>
  </conditionalFormatting>
  <conditionalFormatting sqref="AH2:AH5479">
    <cfRule type="expression" dxfId="3" priority="80">
      <formula>IF(CF2&lt;&gt;"",IF(CC2="Equipé",AND(AD2="L",AH2="")))</formula>
    </cfRule>
  </conditionalFormatting>
  <conditionalFormatting sqref="AN2:AN5479">
    <cfRule type="expression" dxfId="2" priority="81">
      <formula>IF(CF2&lt;&gt;"",IF(CC2="Equipé",AND(AD2="L",AN2="")))</formula>
    </cfRule>
  </conditionalFormatting>
  <conditionalFormatting sqref="AO2:AO5479">
    <cfRule type="expression" dxfId="1" priority="82">
      <formula>IF(CF2&lt;&gt;"",IF(CC2="Equipé",AND(AD2="L",AO2="")))</formula>
    </cfRule>
  </conditionalFormatting>
  <conditionalFormatting sqref="AP2:AP5479">
    <cfRule type="expression" dxfId="0" priority="83">
      <formula>IF(CF2&lt;&gt;"",IF(CC2="Equipé",AND(AD2="L",AP2="")))</formula>
    </cfRule>
  </conditionalFormatting>
  <dataValidations count="11">
    <dataValidation type="list" allowBlank="1" showInputMessage="1" sqref="AF2:AF1048576">
      <formula1>"f_PropType"</formula1>
    </dataValidation>
    <dataValidation type="list" allowBlank="1" showInputMessage="1" showErrorMessage="1" sqref="AE2:AE1048576">
      <formula1>f_spec</formula1>
    </dataValidation>
    <dataValidation type="list" allowBlank="1" showInputMessage="1" sqref="E2:E1048576">
      <formula1>f_modele</formula1>
    </dataValidation>
    <dataValidation type="list" allowBlank="1" showInputMessage="1" showErrorMessage="1" sqref="AB2:AB1048576">
      <formula1>f_residence</formula1>
    </dataValidation>
    <dataValidation type="list" allowBlank="1" showInputMessage="1" showErrorMessage="1" sqref="AD2:AD1048576">
      <formula1>f_PropLoc</formula1>
    </dataValidation>
    <dataValidation type="list" allowBlank="1" showInputMessage="1" sqref="AR2:AR1048576">
      <formula1>f_QualifRef</formula1>
    </dataValidation>
    <dataValidation type="list" allowBlank="1" showInputMessage="1" sqref="AX2:AX1048576">
      <formula1>f_redevable</formula1>
    </dataValidation>
    <dataValidation type="list" allowBlank="1" showInputMessage="1" showErrorMessage="1" sqref="BL2:BM1048576 BX2:CA1048576">
      <formula1>f_ouinon</formula1>
    </dataValidation>
    <dataValidation type="list" allowBlank="1" showInputMessage="1" showErrorMessage="1" sqref="BS2:BS1048576">
      <formula1>f_dotation</formula1>
    </dataValidation>
    <dataValidation type="list" allowBlank="1" showInputMessage="1" showErrorMessage="1" sqref="BT2:BT1048576">
      <formula1>f_flux</formula1>
    </dataValidation>
    <dataValidation type="list" allowBlank="1" showInputMessage="1" showErrorMessage="1" sqref="CC2:CC1048576">
      <formula1>f_fiche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workbookViewId="0">
      <selection activeCell="N13" sqref="N13"/>
    </sheetView>
  </sheetViews>
  <sheetFormatPr baseColWidth="10" defaultRowHeight="15" x14ac:dyDescent="0.25"/>
  <cols>
    <col min="1" max="1" width="22" customWidth="1"/>
  </cols>
  <sheetData>
    <row r="1" spans="1:12" x14ac:dyDescent="0.25">
      <c r="A1" t="s">
        <v>7</v>
      </c>
      <c r="B1" s="17" t="s">
        <v>77</v>
      </c>
      <c r="C1" s="18" t="s">
        <v>8</v>
      </c>
      <c r="D1" t="s">
        <v>81</v>
      </c>
      <c r="E1" t="s">
        <v>28</v>
      </c>
      <c r="F1" t="s">
        <v>86</v>
      </c>
      <c r="G1" t="s">
        <v>71</v>
      </c>
      <c r="H1" t="s">
        <v>98</v>
      </c>
      <c r="I1" t="s">
        <v>103</v>
      </c>
      <c r="J1" t="s">
        <v>106</v>
      </c>
      <c r="K1" t="s">
        <v>110</v>
      </c>
      <c r="L1" t="s">
        <v>113</v>
      </c>
    </row>
    <row r="2" spans="1:12" x14ac:dyDescent="0.25">
      <c r="A2" t="s">
        <v>9</v>
      </c>
      <c r="B2" t="s">
        <v>12</v>
      </c>
      <c r="C2" t="s">
        <v>13</v>
      </c>
      <c r="D2" t="s">
        <v>79</v>
      </c>
      <c r="E2" t="s">
        <v>84</v>
      </c>
      <c r="F2" t="s">
        <v>89</v>
      </c>
      <c r="G2" t="s">
        <v>91</v>
      </c>
      <c r="H2" t="s">
        <v>99</v>
      </c>
      <c r="I2" t="s">
        <v>104</v>
      </c>
      <c r="J2" t="s">
        <v>107</v>
      </c>
      <c r="K2" t="s">
        <v>11</v>
      </c>
      <c r="L2" t="s">
        <v>114</v>
      </c>
    </row>
    <row r="3" spans="1:12" x14ac:dyDescent="0.25">
      <c r="A3" t="s">
        <v>136</v>
      </c>
      <c r="B3" t="s">
        <v>14</v>
      </c>
      <c r="C3" t="s">
        <v>10</v>
      </c>
      <c r="D3" t="s">
        <v>78</v>
      </c>
      <c r="E3" t="s">
        <v>82</v>
      </c>
      <c r="F3" t="s">
        <v>88</v>
      </c>
      <c r="G3" t="s">
        <v>94</v>
      </c>
      <c r="H3" t="s">
        <v>100</v>
      </c>
      <c r="I3" t="s">
        <v>105</v>
      </c>
      <c r="J3" t="s">
        <v>108</v>
      </c>
      <c r="K3" t="s">
        <v>111</v>
      </c>
      <c r="L3" t="s">
        <v>115</v>
      </c>
    </row>
    <row r="4" spans="1:12" x14ac:dyDescent="0.25">
      <c r="D4" t="s">
        <v>80</v>
      </c>
      <c r="E4" t="s">
        <v>83</v>
      </c>
      <c r="F4" t="s">
        <v>87</v>
      </c>
      <c r="G4" t="s">
        <v>93</v>
      </c>
      <c r="H4" t="s">
        <v>101</v>
      </c>
      <c r="J4" t="s">
        <v>109</v>
      </c>
      <c r="K4" t="s">
        <v>112</v>
      </c>
      <c r="L4" t="s">
        <v>116</v>
      </c>
    </row>
    <row r="5" spans="1:12" x14ac:dyDescent="0.25">
      <c r="E5" t="s">
        <v>85</v>
      </c>
      <c r="F5" t="s">
        <v>90</v>
      </c>
      <c r="G5" t="s">
        <v>92</v>
      </c>
      <c r="H5" t="s">
        <v>102</v>
      </c>
      <c r="K5" t="s">
        <v>134</v>
      </c>
      <c r="L5" t="s">
        <v>117</v>
      </c>
    </row>
    <row r="6" spans="1:12" x14ac:dyDescent="0.25">
      <c r="G6" t="s">
        <v>95</v>
      </c>
      <c r="H6" t="s">
        <v>85</v>
      </c>
      <c r="L6" t="s">
        <v>118</v>
      </c>
    </row>
    <row r="7" spans="1:12" x14ac:dyDescent="0.25">
      <c r="G7" t="s">
        <v>96</v>
      </c>
      <c r="L7" t="s">
        <v>119</v>
      </c>
    </row>
    <row r="8" spans="1:12" x14ac:dyDescent="0.25">
      <c r="G8" t="s">
        <v>97</v>
      </c>
      <c r="L8" t="s">
        <v>120</v>
      </c>
    </row>
  </sheetData>
  <sortState ref="F2:F5">
    <sortCondition ref="F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Fichier</vt:lpstr>
      <vt:lpstr>bdd</vt:lpstr>
      <vt:lpstr>l_dotation</vt:lpstr>
      <vt:lpstr>l_fiche</vt:lpstr>
      <vt:lpstr>l_flux</vt:lpstr>
      <vt:lpstr>l_modele</vt:lpstr>
      <vt:lpstr>l_ouinon</vt:lpstr>
      <vt:lpstr>l_presence</vt:lpstr>
      <vt:lpstr>l_PropLoc</vt:lpstr>
      <vt:lpstr>l_PropType</vt:lpstr>
      <vt:lpstr>l_QualifRef</vt:lpstr>
      <vt:lpstr>l_redevable</vt:lpstr>
      <vt:lpstr>l_residence</vt:lpstr>
      <vt:lpstr>l_spec</vt:lpstr>
      <vt:lpstr>p_dotation</vt:lpstr>
      <vt:lpstr>p_fiche</vt:lpstr>
      <vt:lpstr>p_flux</vt:lpstr>
      <vt:lpstr>p_jour</vt:lpstr>
      <vt:lpstr>p_modele</vt:lpstr>
      <vt:lpstr>p_ouinon</vt:lpstr>
      <vt:lpstr>p_presence</vt:lpstr>
      <vt:lpstr>p_PropLoc</vt:lpstr>
      <vt:lpstr>p_PropType</vt:lpstr>
      <vt:lpstr>p_QualifRef</vt:lpstr>
      <vt:lpstr>p_redevable</vt:lpstr>
      <vt:lpstr>p_Referent</vt:lpstr>
      <vt:lpstr>p_residence</vt:lpstr>
      <vt:lpstr>p_spec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</dc:creator>
  <cp:lastModifiedBy>patrice phishert</cp:lastModifiedBy>
  <cp:lastPrinted>2016-04-26T07:49:57Z</cp:lastPrinted>
  <dcterms:created xsi:type="dcterms:W3CDTF">2016-04-19T16:02:54Z</dcterms:created>
  <dcterms:modified xsi:type="dcterms:W3CDTF">2016-06-30T09:40:51Z</dcterms:modified>
</cp:coreProperties>
</file>