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2260" windowHeight="126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1" l="1"/>
  <c r="K3" i="1"/>
  <c r="J6" i="1" l="1"/>
  <c r="H6" i="1" s="1"/>
  <c r="I6" i="1" s="1"/>
  <c r="J2" i="1" l="1"/>
  <c r="H2" i="1" s="1"/>
  <c r="I2" i="1" s="1"/>
  <c r="J3" i="1"/>
  <c r="H3" i="1" s="1"/>
  <c r="I3" i="1" s="1"/>
</calcChain>
</file>

<file path=xl/sharedStrings.xml><?xml version="1.0" encoding="utf-8"?>
<sst xmlns="http://schemas.openxmlformats.org/spreadsheetml/2006/main" count="37" uniqueCount="27">
  <si>
    <t>N°</t>
  </si>
  <si>
    <t>Sélection</t>
  </si>
  <si>
    <t>Référence</t>
  </si>
  <si>
    <t>Désignation</t>
  </si>
  <si>
    <t>Uté</t>
  </si>
  <si>
    <t>Qté</t>
  </si>
  <si>
    <t>Qta</t>
  </si>
  <si>
    <t>Prix unitaire</t>
  </si>
  <si>
    <t>Montant</t>
  </si>
  <si>
    <t>Pr unitaire</t>
  </si>
  <si>
    <t>Fourniture</t>
  </si>
  <si>
    <t>Nbheures</t>
  </si>
  <si>
    <t>Société</t>
  </si>
  <si>
    <t>Détecteur</t>
  </si>
  <si>
    <t>U</t>
  </si>
  <si>
    <t>3M</t>
  </si>
  <si>
    <t>2250E5T3</t>
  </si>
  <si>
    <t>Détecteur de câbles 2250 E5T3</t>
  </si>
  <si>
    <t>2250M-EC5WRT</t>
  </si>
  <si>
    <t>Détecteur de cable ( Télécom - 5 watts )</t>
  </si>
  <si>
    <t>DETECTEUR DE CABLE ( TELECOM - 5 WATTS )</t>
  </si>
  <si>
    <t>DETECTEUR DE CABLES 2250 E5T3</t>
  </si>
  <si>
    <t>Bonjour,</t>
  </si>
  <si>
    <t>Je souhaiterais par macro que la somme prod</t>
  </si>
  <si>
    <t>de la colonne k se recalcule automatiquement</t>
  </si>
  <si>
    <t>Merci.</t>
  </si>
  <si>
    <t>quand on insère des lignes majuscules dans les chapitres.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</si>
</sst>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;;;"/>
    <numFmt numFmtId="165" formatCode="#,##0.00_ ;[Red]\-#,##0.00\ "/>
    <numFmt numFmtId="166" formatCode="#,##0_ ;[Red]\-#,##0\ "/>
  </numFmts>
  <fonts count="7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0"/>
      <name val="Calibri"/>
      <family val="2"/>
    </font>
    <font>
      <sz val="10"/>
      <name val="MS Sans Serif"/>
      <family val="2"/>
    </font>
    <font>
      <b/>
      <sz val="11"/>
      <color rgb="FF0000FF"/>
      <name val="Calibri"/>
      <family val="2"/>
    </font>
    <font>
      <sz val="10"/>
      <name val="Helv"/>
      <charset val="204"/>
    </font>
    <font>
      <b/>
      <i/>
      <sz val="10"/>
      <color rgb="FF00206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254061"/>
        <bgColor indexed="64"/>
      </patternFill>
    </fill>
    <fill>
      <patternFill patternType="solid">
        <fgColor rgb="FF254061"/>
        <bgColor rgb="FFC0C0C0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1">
    <xf numFmtId="0" fontId="0" fillId="0" borderId="0" xfId="0"/>
    <xf numFmtId="164" fontId="1" fillId="0" borderId="0" xfId="0" applyNumberFormat="1" applyFont="1" applyAlignment="1" applyProtection="1">
      <alignment horizontal="center"/>
      <protection hidden="1"/>
    </xf>
    <xf numFmtId="165" fontId="2" fillId="2" borderId="1" xfId="0" applyNumberFormat="1" applyFont="1" applyFill="1" applyBorder="1" applyAlignment="1" applyProtection="1">
      <alignment horizontal="center"/>
      <protection hidden="1"/>
    </xf>
    <xf numFmtId="49" fontId="2" fillId="3" borderId="0" xfId="0" applyNumberFormat="1" applyFont="1" applyFill="1" applyBorder="1" applyAlignment="1" applyProtection="1">
      <alignment horizontal="center" vertical="center"/>
      <protection hidden="1"/>
    </xf>
    <xf numFmtId="0" fontId="2" fillId="3" borderId="0" xfId="0" applyFont="1" applyFill="1" applyBorder="1" applyAlignment="1" applyProtection="1">
      <alignment horizontal="center" vertical="center"/>
      <protection hidden="1"/>
    </xf>
    <xf numFmtId="165" fontId="2" fillId="4" borderId="2" xfId="0" applyNumberFormat="1" applyFont="1" applyFill="1" applyBorder="1" applyAlignment="1" applyProtection="1">
      <alignment horizontal="center" vertical="center"/>
      <protection hidden="1"/>
    </xf>
    <xf numFmtId="1" fontId="2" fillId="3" borderId="0" xfId="0" applyNumberFormat="1" applyFont="1" applyFill="1" applyBorder="1" applyAlignment="1" applyProtection="1">
      <alignment horizontal="center" vertical="center"/>
      <protection locked="0"/>
    </xf>
    <xf numFmtId="165" fontId="2" fillId="2" borderId="0" xfId="1" applyNumberFormat="1" applyFont="1" applyFill="1" applyBorder="1" applyAlignment="1" applyProtection="1">
      <alignment horizontal="center" vertical="center"/>
      <protection locked="0"/>
    </xf>
    <xf numFmtId="165" fontId="2" fillId="3" borderId="0" xfId="0" applyNumberFormat="1" applyFont="1" applyFill="1" applyBorder="1" applyAlignment="1" applyProtection="1">
      <alignment horizontal="center" vertical="center"/>
      <protection hidden="1"/>
    </xf>
    <xf numFmtId="164" fontId="1" fillId="0" borderId="3" xfId="0" applyNumberFormat="1" applyFont="1" applyBorder="1" applyProtection="1">
      <protection hidden="1"/>
    </xf>
    <xf numFmtId="165" fontId="4" fillId="0" borderId="3" xfId="0" applyNumberFormat="1" applyFont="1" applyBorder="1" applyAlignment="1" applyProtection="1">
      <alignment horizontal="center"/>
      <protection hidden="1"/>
    </xf>
    <xf numFmtId="164" fontId="1" fillId="0" borderId="3" xfId="0" applyNumberFormat="1" applyFont="1" applyBorder="1" applyAlignment="1" applyProtection="1">
      <alignment horizontal="center"/>
      <protection hidden="1"/>
    </xf>
    <xf numFmtId="164" fontId="1" fillId="0" borderId="3" xfId="0" applyNumberFormat="1" applyFont="1" applyBorder="1" applyProtection="1">
      <protection locked="0"/>
    </xf>
    <xf numFmtId="164" fontId="1" fillId="0" borderId="3" xfId="0" applyNumberFormat="1" applyFont="1" applyBorder="1" applyAlignment="1" applyProtection="1">
      <alignment horizontal="center"/>
      <protection locked="0"/>
    </xf>
    <xf numFmtId="165" fontId="1" fillId="0" borderId="3" xfId="0" applyNumberFormat="1" applyFont="1" applyBorder="1" applyAlignment="1" applyProtection="1">
      <alignment horizontal="right"/>
      <protection locked="0"/>
    </xf>
    <xf numFmtId="165" fontId="1" fillId="0" borderId="4" xfId="0" applyNumberFormat="1" applyFont="1" applyBorder="1" applyAlignment="1" applyProtection="1">
      <alignment horizontal="right"/>
      <protection locked="0"/>
    </xf>
    <xf numFmtId="165" fontId="1" fillId="0" borderId="5" xfId="0" applyNumberFormat="1" applyFont="1" applyBorder="1" applyAlignment="1" applyProtection="1">
      <alignment horizontal="right"/>
      <protection locked="0"/>
    </xf>
    <xf numFmtId="1" fontId="1" fillId="0" borderId="3" xfId="2" applyNumberFormat="1" applyFont="1" applyFill="1" applyBorder="1" applyAlignment="1" applyProtection="1">
      <alignment horizontal="center"/>
      <protection hidden="1"/>
    </xf>
    <xf numFmtId="0" fontId="1" fillId="0" borderId="3" xfId="2" applyFont="1" applyFill="1" applyBorder="1" applyAlignment="1" applyProtection="1">
      <alignment horizontal="left" indent="1"/>
      <protection hidden="1"/>
    </xf>
    <xf numFmtId="0" fontId="1" fillId="0" borderId="3" xfId="0" applyFont="1" applyFill="1" applyBorder="1" applyAlignment="1" applyProtection="1">
      <alignment horizontal="center"/>
      <protection hidden="1"/>
    </xf>
    <xf numFmtId="166" fontId="1" fillId="0" borderId="3" xfId="0" applyNumberFormat="1" applyFont="1" applyFill="1" applyBorder="1" applyAlignment="1" applyProtection="1">
      <alignment horizontal="right"/>
      <protection locked="0"/>
    </xf>
    <xf numFmtId="165" fontId="1" fillId="0" borderId="3" xfId="0" applyNumberFormat="1" applyFont="1" applyFill="1" applyBorder="1" applyAlignment="1" applyProtection="1">
      <alignment horizontal="right"/>
      <protection locked="0"/>
    </xf>
    <xf numFmtId="165" fontId="1" fillId="0" borderId="3" xfId="0" applyNumberFormat="1" applyFont="1" applyBorder="1" applyProtection="1">
      <protection hidden="1"/>
    </xf>
    <xf numFmtId="165" fontId="1" fillId="0" borderId="3" xfId="0" applyNumberFormat="1" applyFont="1" applyBorder="1" applyAlignment="1" applyProtection="1">
      <alignment horizontal="center"/>
      <protection hidden="1"/>
    </xf>
    <xf numFmtId="165" fontId="1" fillId="0" borderId="3" xfId="0" applyNumberFormat="1" applyFont="1" applyFill="1" applyBorder="1" applyProtection="1">
      <protection hidden="1"/>
    </xf>
    <xf numFmtId="0" fontId="6" fillId="0" borderId="3" xfId="0" quotePrefix="1" applyNumberFormat="1" applyFont="1" applyBorder="1" applyAlignment="1" applyProtection="1">
      <alignment horizontal="center"/>
      <protection hidden="1"/>
    </xf>
    <xf numFmtId="0" fontId="6" fillId="0" borderId="3" xfId="0" quotePrefix="1" applyNumberFormat="1" applyFont="1" applyBorder="1" applyAlignment="1" applyProtection="1">
      <alignment horizontal="right"/>
      <protection hidden="1"/>
    </xf>
    <xf numFmtId="0" fontId="6" fillId="5" borderId="3" xfId="0" quotePrefix="1" applyNumberFormat="1" applyFont="1" applyFill="1" applyBorder="1" applyAlignment="1" applyProtection="1">
      <alignment horizontal="center"/>
      <protection hidden="1"/>
    </xf>
    <xf numFmtId="0" fontId="6" fillId="6" borderId="3" xfId="0" quotePrefix="1" applyNumberFormat="1" applyFont="1" applyFill="1" applyBorder="1" applyAlignment="1" applyProtection="1">
      <alignment horizontal="center"/>
      <protection hidden="1"/>
    </xf>
    <xf numFmtId="164" fontId="4" fillId="0" borderId="6" xfId="0" applyNumberFormat="1" applyFont="1" applyBorder="1" applyAlignment="1" applyProtection="1">
      <alignment horizontal="center"/>
      <protection locked="0"/>
    </xf>
    <xf numFmtId="0" fontId="0" fillId="0" borderId="3" xfId="0" applyBorder="1"/>
  </cellXfs>
  <cellStyles count="3">
    <cellStyle name="Normal" xfId="0" builtinId="0"/>
    <cellStyle name="Normal_envirens" xfId="1"/>
    <cellStyle name="Normal_ODP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/>
  </sheetPr>
  <dimension ref="A1:M19"/>
  <sheetViews>
    <sheetView tabSelected="1" workbookViewId="0"/>
  </sheetViews>
  <sheetFormatPr baseColWidth="10" defaultColWidth="9.140625" defaultRowHeight="15" outlineLevelRow="1"/>
  <cols>
    <col min="1" max="1" width="4.5703125" customWidth="1"/>
    <col min="2" max="2" width="7" customWidth="1"/>
    <col min="3" max="3" width="12.7109375" customWidth="1"/>
    <col min="4" max="4" width="42.85546875" customWidth="1"/>
    <col min="5" max="5" width="6.28515625" customWidth="1"/>
    <col min="8" max="8" width="12.42578125" customWidth="1"/>
    <col min="10" max="10" width="10.85546875" customWidth="1"/>
    <col min="11" max="11" width="10.42578125" customWidth="1"/>
    <col min="12" max="12" width="10.28515625" customWidth="1"/>
    <col min="13" max="13" width="9.42578125" customWidth="1"/>
  </cols>
  <sheetData>
    <row r="1" spans="1:13" ht="15.75" thickBot="1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6" t="s">
        <v>6</v>
      </c>
      <c r="H1" s="7" t="s">
        <v>7</v>
      </c>
      <c r="I1" s="7" t="s">
        <v>8</v>
      </c>
      <c r="J1" s="7" t="s">
        <v>9</v>
      </c>
      <c r="K1" s="8" t="s">
        <v>10</v>
      </c>
      <c r="L1" s="8" t="s">
        <v>11</v>
      </c>
      <c r="M1" s="4" t="s">
        <v>12</v>
      </c>
    </row>
    <row r="2" spans="1:13">
      <c r="A2" s="1">
        <v>1</v>
      </c>
      <c r="B2" s="29"/>
      <c r="C2" s="9">
        <v>0</v>
      </c>
      <c r="D2" s="10" t="s">
        <v>13</v>
      </c>
      <c r="E2" s="11" t="s">
        <v>14</v>
      </c>
      <c r="F2" s="12">
        <v>0</v>
      </c>
      <c r="G2" s="13">
        <v>0</v>
      </c>
      <c r="H2" s="14" t="str">
        <f>IFERROR(ROUNDUP(J2*#REF!*$M$4,0),"")</f>
        <v/>
      </c>
      <c r="I2" s="15" t="str">
        <f>IFERROR(G2*H2,"")</f>
        <v/>
      </c>
      <c r="J2" s="16" t="str">
        <f>IFERROR(ROUNDUP(K2*$M$6+L2*$M$3,0),"")</f>
        <v/>
      </c>
      <c r="K2" s="9">
        <v>0</v>
      </c>
      <c r="L2" s="9">
        <v>0</v>
      </c>
      <c r="M2" s="10" t="s">
        <v>15</v>
      </c>
    </row>
    <row r="3" spans="1:13">
      <c r="B3" s="30"/>
      <c r="C3" s="17" t="s">
        <v>18</v>
      </c>
      <c r="D3" s="18" t="s">
        <v>19</v>
      </c>
      <c r="E3" s="19" t="s">
        <v>14</v>
      </c>
      <c r="F3" s="20">
        <v>0</v>
      </c>
      <c r="G3" s="21">
        <v>0</v>
      </c>
      <c r="H3" s="14" t="str">
        <f>IFERROR(ROUNDUP(J3*#REF!*$M$4,0),"")</f>
        <v/>
      </c>
      <c r="I3" s="15" t="str">
        <f>IFERROR(G3*H3,"")</f>
        <v/>
      </c>
      <c r="J3" s="16" t="str">
        <f>IFERROR(ROUNDUP(K3*$M$6+L3*$M$3,0),"")</f>
        <v/>
      </c>
      <c r="K3" s="22">
        <f>SUMPRODUCT($G$4:$G$5,$K$4:$K$5)</f>
        <v>200</v>
      </c>
      <c r="L3" s="24">
        <v>1</v>
      </c>
      <c r="M3" s="23" t="s">
        <v>15</v>
      </c>
    </row>
    <row r="4" spans="1:13" outlineLevel="1">
      <c r="B4" s="30"/>
      <c r="C4" s="25"/>
      <c r="D4" s="26" t="s">
        <v>21</v>
      </c>
      <c r="E4" s="25" t="s">
        <v>14</v>
      </c>
      <c r="F4" s="20">
        <v>0</v>
      </c>
      <c r="G4" s="27">
        <v>1</v>
      </c>
      <c r="H4" s="25"/>
      <c r="I4" s="25"/>
      <c r="J4" s="25"/>
      <c r="K4" s="27">
        <v>100</v>
      </c>
      <c r="L4" s="25"/>
      <c r="M4" s="25"/>
    </row>
    <row r="5" spans="1:13" outlineLevel="1">
      <c r="B5" s="30"/>
      <c r="C5" s="25"/>
      <c r="D5" s="26" t="s">
        <v>20</v>
      </c>
      <c r="E5" s="25" t="s">
        <v>14</v>
      </c>
      <c r="F5" s="20">
        <v>0</v>
      </c>
      <c r="G5" s="27">
        <v>1</v>
      </c>
      <c r="H5" s="25"/>
      <c r="I5" s="25"/>
      <c r="J5" s="25"/>
      <c r="K5" s="27">
        <v>100</v>
      </c>
      <c r="L5" s="25"/>
      <c r="M5" s="25"/>
    </row>
    <row r="6" spans="1:13">
      <c r="B6" s="30"/>
      <c r="C6" s="17" t="s">
        <v>16</v>
      </c>
      <c r="D6" s="18" t="s">
        <v>17</v>
      </c>
      <c r="E6" s="19" t="s">
        <v>14</v>
      </c>
      <c r="F6" s="20">
        <v>0</v>
      </c>
      <c r="G6" s="21">
        <v>0</v>
      </c>
      <c r="H6" s="14" t="str">
        <f>IFERROR(ROUNDUP(J6*#REF!*$M$4,0),"")</f>
        <v/>
      </c>
      <c r="I6" s="15" t="str">
        <f>IFERROR(G6*H6,"")</f>
        <v/>
      </c>
      <c r="J6" s="16" t="str">
        <f>IFERROR(ROUNDUP(K6*$M$6+L6*$M$3,0),"")</f>
        <v/>
      </c>
      <c r="K6" s="22">
        <f>SUMPRODUCT($G$7:$G$8,$K$7:$K$8)</f>
        <v>400</v>
      </c>
      <c r="L6" s="24">
        <v>1</v>
      </c>
      <c r="M6" s="23" t="s">
        <v>15</v>
      </c>
    </row>
    <row r="7" spans="1:13" outlineLevel="1">
      <c r="B7" s="30"/>
      <c r="C7" s="25"/>
      <c r="D7" s="26" t="s">
        <v>21</v>
      </c>
      <c r="E7" s="25" t="s">
        <v>14</v>
      </c>
      <c r="F7" s="20">
        <v>0</v>
      </c>
      <c r="G7" s="28">
        <v>1</v>
      </c>
      <c r="H7" s="25"/>
      <c r="I7" s="25"/>
      <c r="J7" s="25"/>
      <c r="K7" s="28">
        <v>200</v>
      </c>
      <c r="L7" s="25"/>
      <c r="M7" s="25"/>
    </row>
    <row r="8" spans="1:13" outlineLevel="1">
      <c r="B8" s="30"/>
      <c r="C8" s="25"/>
      <c r="D8" s="26" t="s">
        <v>20</v>
      </c>
      <c r="E8" s="25" t="s">
        <v>14</v>
      </c>
      <c r="F8" s="20">
        <v>0</v>
      </c>
      <c r="G8" s="28">
        <v>1</v>
      </c>
      <c r="H8" s="25"/>
      <c r="I8" s="25"/>
      <c r="J8" s="25"/>
      <c r="K8" s="28">
        <v>200</v>
      </c>
      <c r="L8" s="25"/>
      <c r="M8" s="25"/>
    </row>
    <row r="14" spans="1:13">
      <c r="D14" t="s">
        <v>22</v>
      </c>
    </row>
    <row r="15" spans="1:13">
      <c r="D15" t="s">
        <v>23</v>
      </c>
    </row>
    <row r="16" spans="1:13">
      <c r="D16" t="s">
        <v>24</v>
      </c>
    </row>
    <row r="17" spans="4:4">
      <c r="D17" t="s">
        <v>26</v>
      </c>
    </row>
    <row r="19" spans="4:4">
      <c r="D19" t="s">
        <v>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2018-11-29T10:12:41Z</dcterms:modified>
</cp:coreProperties>
</file>