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8D7F2EF9-95D0-4D6F-908B-04DE63A1EBC6}" xr6:coauthVersionLast="45" xr6:coauthVersionMax="45" xr10:uidLastSave="{00000000-0000-0000-0000-000000000000}"/>
  <bookViews>
    <workbookView xWindow="3510" yWindow="3510" windowWidth="21600" windowHeight="1273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N2" i="4" l="1"/>
  <c r="EN3" i="4"/>
  <c r="EN4" i="4"/>
  <c r="EN5" i="4"/>
  <c r="EN6" i="4"/>
  <c r="EN7" i="4"/>
  <c r="EN8" i="4"/>
  <c r="EN9" i="4"/>
  <c r="EN10" i="4"/>
  <c r="B10" i="4" l="1"/>
  <c r="B9" i="4"/>
  <c r="B8" i="4"/>
  <c r="B7" i="4"/>
  <c r="B6" i="4" l="1"/>
  <c r="B5" i="4" l="1"/>
  <c r="B4" i="4"/>
  <c r="B3" i="4" l="1"/>
  <c r="B2" i="4" l="1"/>
</calcChain>
</file>

<file path=xl/sharedStrings.xml><?xml version="1.0" encoding="utf-8"?>
<sst xmlns="http://schemas.openxmlformats.org/spreadsheetml/2006/main" count="3533" uniqueCount="1320">
  <si>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</si>
  <si>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</si>
  <si>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</si>
  <si>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</si>
  <si>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</si>
  <si>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</si>
  <si>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</si>
  <si>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</si>
  <si>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</si>
  <si>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</si>
  <si>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</si>
  <si>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</si>
  <si>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</si>
  <si>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</si>
  <si>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</si>
  <si>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</si>
  <si>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</si>
  <si>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</si>
  <si>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</si>
  <si>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</si>
  <si>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</si>
  <si>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</si>
  <si>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</si>
  <si>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</si>
  <si>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</si>
  <si>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</si>
  <si>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</si>
  <si>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</si>
  <si>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</si>
  <si>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</si>
  <si>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</si>
  <si>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</si>
  <si>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</si>
  <si>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</si>
  <si>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</si>
  <si>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</si>
  <si>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</si>
  <si>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</si>
  <si>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</si>
  <si>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</si>
  <si>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</si>
  <si>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</si>
  <si>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</si>
  <si>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</si>
  <si>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</si>
  <si>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</si>
  <si>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</si>
  <si>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</si>
  <si>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</si>
  <si>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</si>
  <si>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</si>
  <si>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</si>
  <si>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</si>
  <si>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</si>
  <si>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</si>
  <si>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</si>
  <si>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</si>
  <si>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</si>
  <si>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</si>
  <si>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</si>
  <si>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</si>
  <si>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</si>
  <si>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</si>
  <si>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</si>
  <si>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</si>
  <si>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</si>
  <si>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</si>
  <si>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</si>
  <si>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</si>
  <si>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</si>
  <si>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</si>
  <si>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</si>
  <si>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</si>
  <si>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</si>
  <si>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</si>
  <si>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</si>
  <si>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</si>
  <si>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</si>
  <si>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</si>
  <si>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</si>
  <si>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</si>
  <si>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</si>
  <si>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</si>
  <si>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</si>
  <si>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</si>
  <si>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</si>
  <si>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</si>
  <si>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</si>
  <si>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</si>
  <si>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</si>
  <si>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</si>
  <si>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</si>
  <si>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</si>
  <si>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</si>
  <si>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</si>
  <si>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</si>
  <si>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</si>
  <si>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</si>
  <si>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</si>
  <si>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</si>
  <si>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</si>
  <si>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</si>
  <si>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</si>
  <si>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</si>
  <si>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</si>
  <si>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</si>
  <si>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</si>
  <si>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</si>
  <si>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</si>
  <si>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</si>
  <si>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</si>
  <si>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</si>
  <si>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</si>
  <si>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</si>
  <si>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</si>
  <si>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</si>
  <si>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</si>
  <si>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</si>
  <si>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</si>
  <si>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</si>
  <si>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</si>
  <si>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</si>
  <si>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</si>
  <si>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</si>
  <si>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</si>
  <si>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</si>
  <si>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</si>
  <si>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</si>
  <si>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</si>
  <si>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</si>
  <si>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</si>
  <si>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</si>
  <si>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</si>
  <si>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</si>
  <si>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</si>
  <si>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</si>
  <si>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</si>
  <si>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</si>
  <si>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</si>
  <si>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</si>
  <si>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</si>
  <si>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</si>
  <si>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</si>
  <si>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</si>
  <si>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</si>
  <si>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</si>
  <si>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</si>
  <si>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</si>
  <si>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</si>
  <si>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</si>
  <si>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</si>
  <si>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</si>
  <si>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</si>
  <si>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</si>
  <si>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</si>
  <si>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</si>
  <si>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</si>
  <si>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</si>
  <si>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</si>
  <si>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</si>
  <si>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</si>
  <si>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</si>
  <si>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</si>
  <si>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</si>
  <si>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</si>
  <si>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</si>
  <si>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</si>
  <si>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</si>
  <si>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</si>
  <si>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</si>
  <si>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</si>
  <si>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</si>
  <si>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</si>
  <si>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</si>
  <si>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</si>
  <si>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</si>
  <si>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</si>
  <si>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</si>
  <si>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</si>
  <si>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</si>
  <si>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</si>
  <si>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</si>
  <si>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</si>
  <si>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</si>
  <si>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</si>
  <si>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</si>
  <si>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</si>
  <si>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</si>
  <si>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</si>
  <si>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</si>
  <si>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</si>
  <si>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</si>
  <si>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</si>
  <si>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</si>
  <si>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</si>
  <si>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</si>
  <si>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</si>
  <si>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</si>
  <si>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</si>
  <si>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</si>
  <si>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</si>
  <si>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</si>
  <si>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</si>
  <si>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</si>
  <si>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</si>
  <si>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</si>
  <si>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</si>
  <si>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</si>
  <si>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</si>
  <si>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</si>
  <si>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</si>
  <si>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</si>
  <si>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</si>
  <si>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</si>
  <si>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</si>
  <si>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</si>
  <si>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</si>
  <si>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</si>
  <si>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</si>
  <si>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</si>
  <si>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</si>
  <si>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</si>
  <si>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</si>
  <si>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</si>
  <si>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</si>
  <si>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</si>
  <si>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</si>
  <si>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</si>
  <si>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</si>
  <si>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</si>
  <si>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</si>
  <si>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</si>
  <si>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</si>
  <si>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</si>
  <si>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</si>
  <si>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</si>
  <si>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</si>
  <si>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</si>
  <si>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</si>
  <si>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</si>
  <si>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</si>
  <si>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</si>
  <si>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</si>
  <si>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</si>
  <si>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</si>
  <si>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</si>
  <si>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</si>
  <si>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</si>
  <si>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</si>
  <si>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</si>
  <si>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</si>
  <si>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</si>
  <si>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</si>
  <si>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</si>
  <si>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</si>
  <si>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</si>
  <si>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</si>
  <si>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</si>
  <si>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</si>
  <si>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</si>
  <si>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</si>
  <si>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</si>
  <si>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</si>
  <si>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</si>
  <si>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</si>
  <si>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</si>
  <si>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</si>
  <si>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</si>
  <si>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</si>
  <si>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</si>
  <si>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</si>
  <si>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</si>
  <si>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</si>
  <si>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</si>
  <si>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</si>
  <si>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</si>
  <si>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</si>
  <si>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</si>
  <si>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</si>
  <si>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</si>
  <si>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</si>
  <si>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</si>
  <si>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</si>
  <si>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</si>
  <si>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</si>
  <si>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</si>
  <si>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</si>
  <si>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</si>
  <si>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</si>
  <si>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</si>
  <si>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</si>
  <si>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</si>
  <si>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</si>
  <si>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</si>
  <si>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</si>
  <si>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</si>
  <si>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</si>
  <si>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</si>
  <si>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</si>
  <si>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</si>
  <si>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</si>
  <si>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</si>
  <si>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</si>
  <si>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</si>
  <si>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</si>
  <si>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</si>
  <si>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</si>
  <si>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</si>
  <si>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</si>
  <si>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</si>
  <si>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</si>
  <si>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</si>
  <si>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</si>
  <si>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</si>
  <si>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</si>
  <si>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</si>
  <si>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</si>
  <si>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</si>
  <si>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</si>
  <si>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</si>
  <si>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</si>
  <si>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</si>
  <si>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</si>
  <si>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</si>
  <si>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</si>
  <si>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</si>
  <si>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</si>
  <si>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</si>
  <si>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</si>
  <si>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</si>
  <si>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</si>
  <si>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</si>
  <si>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</si>
  <si>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</si>
  <si>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</si>
  <si>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</si>
  <si>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</si>
  <si>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</si>
  <si>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</si>
  <si>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</si>
  <si>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</si>
  <si>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</si>
  <si>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</si>
  <si>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</si>
  <si>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</si>
  <si>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</si>
  <si>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</si>
  <si>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</si>
  <si>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</si>
  <si>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</si>
  <si>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</si>
  <si>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</si>
  <si>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</si>
  <si>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</si>
  <si>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</si>
  <si>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</si>
  <si>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</si>
  <si>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</si>
  <si>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</si>
  <si>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</si>
  <si>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</si>
  <si>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</si>
  <si>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</si>
  <si>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</si>
  <si>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</si>
  <si>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</si>
  <si>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</si>
  <si>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</si>
  <si>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</si>
  <si>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</si>
  <si>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</si>
  <si>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</si>
  <si>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</si>
  <si>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</si>
  <si>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</si>
  <si>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</si>
  <si>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</si>
  <si>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</si>
  <si>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</si>
  <si>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</si>
  <si>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</si>
  <si>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</si>
  <si>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</si>
  <si>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</si>
  <si>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</si>
  <si>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</si>
  <si>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</si>
  <si>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</si>
  <si>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</si>
  <si>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</si>
  <si>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</si>
  <si>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</si>
  <si>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</si>
  <si>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</si>
  <si>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</si>
  <si>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</si>
  <si>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</si>
  <si>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</si>
  <si>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</si>
  <si>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</si>
  <si>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</si>
  <si>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</si>
  <si>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</si>
  <si>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</si>
  <si>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</si>
  <si>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</si>
  <si>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</si>
  <si>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</si>
  <si>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</si>
  <si>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</si>
  <si>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</si>
  <si>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</si>
  <si>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</si>
  <si>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</si>
  <si>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</si>
  <si>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</si>
  <si>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</si>
  <si>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</si>
  <si>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</si>
  <si>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</si>
  <si>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</si>
  <si>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</si>
  <si>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</si>
  <si>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</si>
  <si>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</si>
  <si>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</si>
  <si>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</si>
  <si>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</si>
  <si>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</si>
  <si>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</si>
  <si>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</si>
  <si>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</si>
  <si>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</si>
  <si>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</si>
  <si>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</si>
  <si>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</si>
  <si>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</si>
  <si>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</si>
  <si>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</si>
  <si>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</si>
  <si>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</si>
  <si>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</si>
  <si>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</si>
  <si>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</si>
  <si>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</si>
  <si>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</si>
  <si>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</si>
  <si>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</si>
  <si>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</si>
  <si>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</si>
  <si>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</si>
  <si>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</si>
  <si>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</si>
  <si>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</si>
  <si>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</si>
  <si>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</si>
  <si>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</si>
  <si>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</si>
  <si>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</si>
  <si>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</si>
  <si>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</si>
  <si>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</si>
  <si>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</si>
  <si>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</si>
  <si>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</si>
  <si>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</si>
  <si>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</si>
  <si>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</si>
  <si>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</si>
  <si>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</si>
  <si>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</si>
  <si>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</si>
  <si>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</si>
  <si>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</si>
  <si>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</si>
  <si>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</si>
  <si>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</si>
  <si>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</si>
  <si>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</si>
  <si>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</si>
  <si>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</si>
  <si>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</si>
  <si>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</si>
  <si>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</si>
  <si>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</si>
  <si>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</si>
  <si>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</si>
  <si>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</si>
  <si>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</si>
  <si>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</si>
  <si>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</si>
  <si>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</si>
  <si>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</si>
  <si>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</si>
  <si>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</si>
  <si>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</si>
  <si>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</si>
  <si>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</si>
  <si>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</si>
  <si>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</si>
  <si>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</si>
  <si>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</si>
  <si>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</si>
  <si>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</si>
  <si>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</si>
  <si>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</si>
  <si>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</si>
  <si>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</si>
  <si>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</si>
  <si>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</si>
  <si>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</si>
  <si>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</si>
  <si>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</si>
  <si>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</si>
  <si>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</si>
  <si>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</si>
  <si>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</si>
  <si>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</si>
  <si>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</si>
  <si>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</si>
  <si>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</si>
  <si>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</si>
  <si>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</si>
  <si>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</si>
  <si>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</si>
  <si>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</si>
  <si>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</si>
  <si>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</si>
  <si>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</si>
  <si>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</si>
  <si>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</si>
  <si>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</si>
  <si>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</si>
  <si>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</si>
  <si>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</si>
  <si>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</si>
  <si>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</si>
  <si>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</si>
  <si>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</si>
  <si>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</si>
  <si>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</si>
  <si>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</si>
  <si>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</si>
  <si>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</si>
  <si>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</si>
  <si>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</si>
  <si>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</si>
  <si>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</si>
  <si>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</si>
  <si>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</si>
  <si>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</si>
  <si>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</si>
  <si>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</si>
  <si>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</si>
  <si>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</si>
  <si>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</si>
  <si>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</si>
  <si>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</si>
  <si>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</si>
  <si>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</si>
  <si>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</si>
  <si>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</si>
  <si>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</si>
  <si>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</si>
  <si>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</si>
  <si>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</si>
  <si>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</si>
  <si>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</si>
  <si>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</si>
  <si>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</si>
  <si>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</si>
  <si>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</si>
  <si>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</si>
  <si>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</si>
  <si>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</si>
  <si>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</si>
  <si>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</si>
  <si>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</si>
  <si>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</si>
  <si>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</si>
  <si>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</si>
  <si>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</si>
  <si>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</si>
  <si>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</si>
  <si>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</si>
  <si>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</si>
  <si>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</si>
  <si>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</si>
  <si>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</si>
  <si>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</si>
  <si>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</si>
  <si>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</si>
  <si>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</si>
  <si>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</si>
  <si>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</si>
  <si>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</si>
  <si>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</si>
  <si>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</si>
  <si>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</si>
  <si>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</si>
  <si>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</si>
  <si>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</si>
  <si>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</si>
  <si>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</si>
  <si>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</si>
  <si>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</si>
  <si>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</si>
  <si>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</si>
  <si>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</si>
  <si>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</si>
  <si>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</si>
  <si>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</si>
  <si>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</si>
  <si>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</si>
  <si>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</si>
  <si>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</si>
  <si>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</si>
  <si>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</si>
  <si>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</si>
  <si>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</si>
  <si>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</si>
  <si>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</si>
  <si>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</si>
  <si>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</si>
  <si>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</si>
  <si>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</si>
  <si>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</si>
  <si>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</si>
  <si>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</si>
  <si>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</si>
  <si>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</si>
  <si>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</si>
  <si>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</si>
  <si>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</si>
  <si>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</si>
  <si>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</si>
  <si>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</si>
  <si>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</si>
  <si>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</si>
  <si>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</si>
  <si>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</si>
  <si>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</si>
  <si>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</si>
  <si>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</si>
  <si>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</si>
  <si>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</si>
  <si>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</si>
  <si>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</si>
  <si>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</si>
  <si>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</si>
  <si>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</si>
  <si>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</si>
  <si>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</si>
  <si>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</si>
  <si>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</si>
  <si>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</si>
  <si>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</si>
  <si>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</si>
  <si>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</si>
  <si>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</si>
  <si>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</si>
  <si>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</si>
  <si>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</si>
  <si>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</si>
  <si>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</si>
  <si>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</si>
  <si>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</si>
  <si>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</si>
  <si>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</si>
  <si>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</si>
  <si>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</si>
  <si>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</si>
  <si>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</si>
  <si>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</si>
  <si>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</si>
  <si>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</si>
  <si>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</si>
  <si>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</si>
  <si>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</si>
  <si>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</si>
  <si>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</si>
  <si>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</si>
  <si>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</si>
  <si>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</si>
  <si>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</si>
  <si>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</si>
  <si>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</si>
  <si>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</si>
  <si>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</si>
  <si>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</si>
  <si>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</si>
  <si>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</si>
  <si>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</si>
  <si>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</si>
  <si>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</si>
  <si>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</si>
  <si>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</si>
  <si>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</si>
  <si>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</si>
  <si>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</si>
  <si>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</si>
  <si>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</si>
  <si>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</si>
  <si>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</si>
  <si>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</si>
  <si>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</si>
  <si>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</si>
  <si>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</si>
  <si>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</si>
  <si>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</si>
  <si>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</si>
  <si>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</si>
  <si>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</si>
  <si>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</si>
  <si>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</si>
  <si>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</si>
  <si>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</si>
  <si>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</si>
  <si>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</si>
  <si>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</si>
  <si>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</si>
  <si>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</si>
  <si>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</si>
  <si>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</si>
  <si>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</si>
  <si>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</si>
  <si>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</si>
  <si>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</si>
  <si>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</si>
  <si>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</si>
  <si>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</si>
  <si>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</si>
  <si>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</si>
  <si>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</si>
  <si>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</si>
  <si>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</si>
  <si>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</si>
  <si>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</si>
  <si>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</si>
  <si>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</si>
  <si>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</si>
  <si>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</si>
  <si>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</si>
  <si>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</si>
  <si>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</si>
  <si>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</si>
  <si>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</si>
  <si>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</si>
  <si>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</si>
  <si>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</si>
  <si>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</si>
  <si>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</si>
  <si>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</si>
  <si>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</si>
  <si>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</si>
  <si>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</si>
  <si>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</si>
  <si>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</si>
  <si>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</si>
  <si>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</si>
  <si>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</si>
  <si>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</si>
  <si>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</si>
  <si>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</si>
  <si>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</si>
  <si>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</si>
  <si>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</si>
  <si>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</si>
  <si>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</si>
  <si>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</si>
  <si>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</si>
  <si>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</si>
  <si>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</si>
  <si>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</si>
  <si>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</si>
  <si>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</si>
  <si>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</si>
  <si>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</si>
  <si>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</si>
  <si>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</si>
  <si>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</si>
  <si>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</si>
  <si>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</si>
  <si>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</si>
  <si>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</si>
  <si>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</si>
  <si>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</si>
  <si>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</si>
  <si>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</si>
  <si>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</si>
  <si>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</si>
  <si>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</si>
  <si>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</si>
  <si>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</si>
  <si>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</si>
  <si>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</si>
  <si>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</si>
  <si>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</si>
  <si>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</si>
  <si>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</si>
  <si>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</si>
  <si>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</si>
  <si>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</si>
  <si>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</si>
  <si>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</si>
  <si>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</si>
  <si>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</si>
  <si>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</si>
  <si>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</si>
  <si>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</si>
  <si>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</si>
  <si>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</si>
  <si>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</si>
  <si>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</si>
  <si>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</si>
  <si>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</si>
  <si>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</si>
  <si>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</si>
  <si>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</si>
  <si>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</si>
  <si>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</si>
  <si>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</si>
  <si>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</si>
  <si>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</si>
  <si>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</si>
  <si>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</si>
  <si>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</si>
  <si>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</si>
  <si>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</si>
  <si>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</si>
  <si>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</si>
  <si>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</si>
  <si>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</si>
  <si>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</si>
  <si>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</si>
  <si>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</si>
  <si>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</si>
  <si>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</si>
  <si>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</si>
  <si>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</si>
  <si>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</si>
  <si>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</si>
  <si>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</si>
  <si>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</si>
  <si>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</si>
  <si>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</si>
  <si>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</si>
  <si>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</si>
  <si>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</si>
  <si>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</si>
  <si>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</si>
  <si>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</si>
  <si>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</si>
  <si>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</si>
  <si>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</si>
  <si>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</si>
  <si>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</si>
  <si>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</si>
  <si>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</si>
  <si>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</si>
  <si>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</si>
  <si>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</si>
  <si>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</si>
  <si>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</si>
  <si>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</si>
  <si>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</si>
  <si>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</si>
  <si>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</si>
  <si>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</si>
  <si>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</si>
  <si>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</si>
  <si>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</si>
  <si>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</si>
  <si>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</si>
  <si>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</si>
  <si>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</si>
  <si>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</si>
  <si>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</si>
  <si>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</si>
  <si>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</si>
  <si>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</si>
  <si>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</si>
  <si>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</si>
  <si>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</si>
  <si>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</si>
  <si>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</si>
  <si>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</si>
  <si>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</si>
  <si>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</si>
  <si>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</si>
  <si>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</si>
  <si>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</si>
  <si>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</si>
  <si>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</si>
  <si>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</si>
  <si>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</si>
  <si>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</si>
  <si>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</si>
  <si>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</si>
  <si>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</si>
  <si>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</si>
  <si>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</si>
  <si>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</si>
  <si>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</si>
  <si>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</si>
  <si>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beurre bloc Inex 5kg</t>
  </si>
  <si>
    <t>fromage blanc 0c Walschot 3kg</t>
  </si>
  <si>
    <t>mascarpone galbani 2kg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</si>
  <si>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</si>
  <si>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</si>
  <si>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</si>
  <si>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</si>
  <si>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</si>
  <si>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</si>
  <si>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</si>
  <si>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</si>
  <si>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</si>
  <si>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</si>
  <si>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</si>
  <si>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</si>
  <si>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</si>
  <si>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</si>
  <si>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</si>
  <si>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</si>
  <si>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</si>
  <si>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</si>
  <si>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</si>
  <si>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</si>
  <si>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</si>
  <si>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</si>
  <si>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</si>
  <si>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</si>
  <si>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</si>
  <si>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</si>
  <si>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</si>
  <si>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</si>
  <si>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</si>
  <si>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</si>
  <si>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</si>
  <si>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</si>
  <si>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</si>
  <si>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</si>
  <si>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</si>
  <si>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</si>
  <si>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</si>
  <si>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</si>
  <si>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</si>
  <si>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</si>
  <si>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</si>
  <si>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</si>
  <si>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</si>
  <si>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</si>
  <si>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</si>
  <si>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</si>
  <si>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</si>
  <si>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</si>
  <si>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</si>
  <si>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</si>
  <si>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</si>
  <si>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</si>
  <si>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</si>
  <si>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</si>
  <si>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</si>
  <si>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</si>
  <si>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</si>
  <si>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</si>
  <si>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</si>
  <si>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</si>
  <si>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</si>
  <si>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</si>
  <si>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</si>
  <si>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</si>
  <si>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</si>
  <si>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</si>
  <si>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</si>
  <si>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</si>
  <si>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</si>
  <si>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</si>
  <si>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</si>
  <si>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</si>
  <si>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</si>
  <si>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</si>
  <si>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</si>
  <si>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</si>
  <si>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</si>
  <si>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</si>
  <si>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</si>
  <si>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</si>
  <si>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</si>
  <si>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</si>
  <si>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</si>
  <si>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</si>
  <si>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</si>
  <si>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</si>
  <si>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</si>
  <si>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</si>
  <si>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</si>
  <si>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</si>
  <si>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</si>
  <si>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</si>
  <si>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</si>
  <si>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</si>
  <si>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</si>
  <si>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</si>
  <si>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</si>
  <si>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</si>
  <si>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</si>
  <si>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</si>
  <si>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</si>
  <si>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</si>
  <si>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</si>
  <si>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</si>
  <si>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</si>
  <si>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</si>
  <si>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</si>
  <si>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</si>
  <si>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</si>
  <si>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</si>
  <si>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</si>
  <si>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</si>
  <si>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</si>
  <si>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</si>
  <si>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</si>
  <si>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</si>
  <si>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</si>
  <si>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</si>
  <si>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</si>
  <si>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</si>
  <si>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</si>
  <si>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</si>
  <si>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</si>
  <si>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</si>
  <si>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</si>
  <si>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</si>
  <si>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</si>
  <si>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</si>
  <si>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</si>
  <si>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</si>
  <si>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</si>
  <si>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</si>
  <si>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</si>
  <si>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</si>
  <si>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</si>
  <si>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</si>
  <si>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</si>
  <si>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</si>
  <si>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</si>
  <si>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</si>
  <si>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</si>
  <si>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</si>
  <si>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</si>
  <si>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</si>
  <si>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</si>
  <si>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</si>
  <si>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</si>
  <si>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</si>
  <si>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</si>
  <si>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</si>
  <si>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</si>
  <si>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</si>
  <si>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</si>
  <si>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</si>
  <si>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</si>
  <si>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</si>
  <si>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</si>
  <si>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</si>
  <si>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</si>
  <si>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</si>
  <si>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</si>
  <si>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</si>
  <si>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</si>
  <si>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</si>
  <si>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</si>
  <si>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</si>
  <si>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</si>
  <si>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</si>
  <si>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</si>
  <si>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</si>
  <si>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</si>
  <si>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</si>
  <si>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</si>
  <si>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</si>
  <si>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</si>
  <si>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</si>
  <si>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</si>
  <si>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</si>
  <si>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</si>
  <si>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</si>
  <si>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</si>
  <si>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</si>
  <si>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</si>
  <si>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</si>
  <si>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</si>
  <si>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</si>
  <si>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</si>
  <si>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</si>
  <si>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</si>
  <si>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</si>
  <si>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</si>
  <si>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</si>
  <si>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</si>
  <si>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</si>
  <si>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</si>
  <si>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</si>
  <si>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</si>
  <si>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</si>
  <si>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</si>
  <si>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</si>
  <si>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</si>
  <si>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</si>
  <si>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</si>
  <si>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</si>
  <si>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</si>
  <si>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</si>
  <si>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</si>
  <si>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</si>
  <si>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</si>
  <si>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</si>
  <si>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</si>
  <si>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</si>
  <si>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</si>
  <si>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</si>
  <si>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</si>
  <si>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</si>
  <si>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</si>
  <si>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</si>
  <si>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</si>
  <si>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</si>
  <si>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</si>
  <si>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</si>
  <si>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</si>
  <si>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</si>
  <si>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</si>
  <si>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</si>
  <si>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</si>
  <si>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</si>
  <si>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</si>
  <si>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</si>
  <si>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</si>
  <si>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</si>
  <si>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</si>
  <si>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</si>
  <si>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</si>
  <si>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</si>
  <si>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</si>
  <si>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</si>
  <si>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</si>
  <si>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</si>
  <si>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</si>
  <si>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</si>
  <si>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</si>
  <si>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</si>
  <si>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</si>
  <si>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</si>
  <si>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</si>
  <si>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</si>
  <si>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</si>
  <si>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</si>
  <si>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</si>
  <si>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</si>
  <si>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</si>
  <si>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</si>
  <si>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</si>
  <si>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</si>
  <si>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</si>
  <si>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</si>
  <si>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</si>
  <si>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</si>
  <si>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</si>
  <si>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</si>
  <si>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</si>
  <si>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</si>
  <si>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</si>
  <si>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</si>
  <si>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</si>
  <si>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</si>
  <si>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</si>
  <si>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</si>
  <si>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</si>
  <si>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</si>
  <si>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</si>
  <si>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</si>
  <si>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</si>
  <si>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</si>
  <si>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</si>
  <si>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</si>
  <si>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</si>
  <si>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</si>
  <si>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</si>
  <si>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</si>
  <si>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</si>
  <si>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</si>
  <si>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</si>
  <si>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</si>
  <si>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</si>
  <si>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</si>
  <si>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</si>
  <si>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</si>
  <si>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</si>
  <si>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</si>
  <si>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</si>
  <si>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</si>
  <si>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</si>
  <si>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</si>
  <si>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</si>
  <si>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</si>
  <si>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</si>
  <si>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</si>
  <si>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</si>
  <si>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</si>
  <si>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</si>
  <si>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</si>
  <si>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</si>
  <si>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</si>
  <si>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</si>
  <si>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</si>
  <si>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</si>
  <si>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</si>
  <si>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</si>
  <si>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</si>
  <si>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</si>
  <si>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</si>
  <si>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</si>
  <si>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</si>
  <si>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</si>
  <si>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</si>
  <si>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</si>
  <si>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</si>
  <si>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</si>
  <si>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</si>
  <si>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</si>
  <si>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</si>
  <si>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</si>
  <si>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Aubergines en dip</t>
  </si>
  <si>
    <t>prix unitaire</t>
  </si>
  <si>
    <t>Gaufre</t>
  </si>
  <si>
    <t>été</t>
  </si>
  <si>
    <t>printemps</t>
  </si>
  <si>
    <t>automne</t>
  </si>
  <si>
    <t>hiver</t>
  </si>
  <si>
    <t>0,3</t>
  </si>
  <si>
    <t>consigne recette</t>
  </si>
  <si>
    <t>conseil reutilisation</t>
  </si>
  <si>
    <t>conseil</t>
  </si>
  <si>
    <t>0,008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</si>
  <si>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</si>
  <si>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</si>
  <si>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</si>
  <si>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</si>
  <si>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</si>
  <si>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</si>
  <si>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</si>
  <si>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</si>
  <si>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</si>
  <si>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</si>
  <si>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</si>
  <si>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</si>
  <si>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</si>
  <si>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</si>
  <si>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accompagnement</t>
  </si>
  <si>
    <t>0,12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</si>
  <si>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</si>
  <si>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</si>
  <si>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</si>
  <si>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</si>
  <si>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</si>
  <si>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</si>
  <si>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</si>
  <si>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</si>
  <si>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</si>
  <si>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</si>
  <si>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</si>
  <si>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</si>
  <si>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label méthode</t>
  </si>
  <si>
    <t>Méthode en %</t>
  </si>
  <si>
    <t>0,01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</si>
  <si>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</si>
  <si>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</si>
  <si>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</si>
  <si>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</si>
  <si>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</si>
  <si>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</si>
  <si>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</si>
  <si>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</si>
  <si>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</si>
  <si>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</si>
  <si>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</si>
  <si>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</si>
  <si>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</si>
  <si>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</si>
  <si>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</si>
  <si>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</si>
  <si>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</si>
  <si>
    <t>Méthode au poids</t>
  </si>
  <si>
    <t>noix de coco rapee 2.5Kg</t>
  </si>
  <si>
    <t>Pois Chiches n 7/8 Inde 26kg</t>
  </si>
  <si>
    <t xml:space="preserve"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</si>
  <si>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Préparer l'aubergine en dip</t>
  </si>
  <si>
    <t>Ajouter gomasio 50 g</t>
  </si>
  <si>
    <t>haché finement</t>
  </si>
  <si>
    <t>test recette aaa</t>
  </si>
  <si>
    <t>teste x</t>
  </si>
  <si>
    <t>TEST delete ligne</t>
  </si>
  <si>
    <t>Huile d'olive vierge 1L</t>
  </si>
  <si>
    <t>Citron lime 1kg</t>
  </si>
  <si>
    <t>Oeuf BIO 30 pc</t>
  </si>
  <si>
    <t>test au poids</t>
  </si>
  <si>
    <t>test pourcent</t>
  </si>
  <si>
    <t>Yaourt</t>
  </si>
  <si>
    <t>Citrons 6Kg</t>
  </si>
  <si>
    <t>Test recette AAAAA</t>
  </si>
  <si>
    <t>test recette BBB</t>
  </si>
  <si>
    <t>info allergenes base</t>
  </si>
  <si>
    <t>Soja,Arachide</t>
  </si>
  <si>
    <t>Allergènes</t>
  </si>
  <si>
    <t xml:space="preserve"> </t>
  </si>
  <si>
    <t>Soja,Arachide,Poisson,Crustacé,Oeufs,Céleri,Moutarde,Graine de sésame,Mollusque,Lupin,Sulfites,Lait,Céréales avec gluten,Fruits à coques</t>
  </si>
  <si>
    <t>Lait,Céréales avec gluten,Fruits à coques</t>
  </si>
  <si>
    <t>Céleri,Fruits à coques</t>
  </si>
  <si>
    <t>Soja,Arachide,Céleri,Fruits à coques,Lait,Céréales avec gluten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</si>
</sst>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  <numFmt numFmtId="166" formatCode="#,##0.0"/>
    <numFmt numFmtId="167" formatCode="#,##0.00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2" fontId="0" fillId="0" borderId="0" xfId="0" applyNumberFormat="1"/>
    <xf numFmtId="8" fontId="0" fillId="0" borderId="0" xfId="0" applyNumberFormat="1"/>
    <xf numFmtId="8" fontId="0" fillId="0" borderId="0" xfId="1" applyNumberFormat="1" applyFon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9" fontId="0" fillId="3" borderId="1" xfId="0" applyNumberFormat="1" applyFont="1" applyFill="1" applyBorder="1" applyAlignment="1">
      <alignment vertical="center"/>
    </xf>
    <xf numFmtId="165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  <xf numFmtId="166" fontId="0" fillId="3" borderId="0" xfId="0" applyNumberFormat="1" applyFont="1" applyFill="1" applyBorder="1" applyAlignment="1">
      <alignment vertical="center"/>
    </xf>
    <xf numFmtId="4" fontId="0" fillId="3" borderId="0" xfId="0" applyNumberFormat="1" applyFont="1" applyFill="1" applyBorder="1" applyAlignment="1">
      <alignment vertical="center"/>
    </xf>
    <xf numFmtId="167" fontId="0" fillId="3" borderId="0" xfId="0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197"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E2" totalsRowShown="0">
  <autoFilter ref="A1:AE2" xr:uid="{4B54EE83-3138-47DF-AA39-A63F44D47D30}"/>
  <tableColumns count="31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  <tableColumn id="26" xr3:uid="{C3C84802-C11D-4F91-94E1-0B331B1B6866}" name="Allergèn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>
    <filterColumn colId="5">
      <filters>
        <filter val="Aubergine 5Kg"/>
        <filter val="Citron Vert Lime 4,5 Kg"/>
        <filter val="Pois Chiches n 7/8 Inde 26kg"/>
      </filters>
    </filterColumn>
  </autoFilter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196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5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4"/>
    <tableColumn id="39" xr3:uid="{C44AFA7A-490B-46AA-921F-3C967C21E15F}" name="pourcent net" dataDxfId="1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G10" totalsRowShown="0" headerRowDxfId="192" dataDxfId="191" tableBorderDxfId="190">
  <autoFilter ref="A1:GG10" xr:uid="{F9128DEB-06DB-4545-8227-7A31ADB60539}"/>
  <tableColumns count="189">
    <tableColumn id="1" xr3:uid="{53D14F69-F9AC-4908-9A4D-70914F7A2F12}" name="Recette" dataDxfId="189"/>
    <tableColumn id="2" xr3:uid="{928463E7-B131-4C10-A284-4678C2A7F1DC}" name="Saison" dataDxfId="188">
      <calculatedColumnFormula>CONCATENATE(IF(BD_RECETTE!$EP2=TRUE,"Printemps, ",""),IF(BD_RECETTE!$EO2=TRUE,"Été, ",""),IF(BD_RECETTE!$EQ2=TRUE,"Automne, ",""),IF(BD_RECETTE!$ER2=TRUE,"Hiver",""))</calculatedColumnFormula>
    </tableColumn>
    <tableColumn id="3" xr3:uid="{59337162-BB3E-424A-94ED-D081E519518A}" name="ingrédient manquant" dataDxfId="187"/>
    <tableColumn id="4" xr3:uid="{F18DF2B2-6D96-4D91-A05B-600C2D378221}" name="Recette base" dataDxfId="186"/>
    <tableColumn id="5" xr3:uid="{50E43FE1-EDDE-4ED0-BA90-31813A8C14B8}" name="label méthode" dataDxfId="185"/>
    <tableColumn id="6" xr3:uid="{7A258735-F66D-4422-AAEB-EDBB18CAD6CF}" name="Recette reutilisation" dataDxfId="184"/>
    <tableColumn id="7" xr3:uid="{0CFFB60F-4C07-4F50-AAFD-003A3A9F6AC1}" name="sous-vide" dataDxfId="183"/>
    <tableColumn id="8" xr3:uid="{1D36AA11-15FD-4741-84DE-4E7CD5887557}" name="Duree sous vide" dataDxfId="182"/>
    <tableColumn id="9" xr3:uid="{DCBD4923-852A-4FBB-8E58-C05BB516C6FA}" name="frigo" dataDxfId="181"/>
    <tableColumn id="10" xr3:uid="{49973026-02B2-4B1A-9892-6195A718E531}" name="duree frigo" dataDxfId="180"/>
    <tableColumn id="11" xr3:uid="{B0ADE743-E12C-49EC-BF7C-225748910E4D}" name="congel" dataDxfId="179"/>
    <tableColumn id="12" xr3:uid="{646CB8DD-C9FF-4F99-9BA8-6B3694FCBAA8}" name="duree congel" dataDxfId="178"/>
    <tableColumn id="13" xr3:uid="{8643E0C6-4161-42FA-AC4D-465E4779D814}" name="Colonne9" dataDxfId="177"/>
    <tableColumn id="14" xr3:uid="{4089476F-A043-453B-922F-32B525BDBEFC}" name="Colonne2" dataDxfId="176"/>
    <tableColumn id="15" xr3:uid="{3E9C49FC-068E-490C-BA18-9B090D4A61EC}" name="Colonne7" dataDxfId="175"/>
    <tableColumn id="16" xr3:uid="{5412A720-46DE-413F-8DD8-52D8CFCFA883}" name="Colonne8" dataDxfId="174"/>
    <tableColumn id="17" xr3:uid="{0303FF13-F4EC-4E66-84F4-DE44FD2A5CAC}" name="houmous" dataDxfId="173"/>
    <tableColumn id="18" xr3:uid="{6E42437D-DC41-44EC-9386-A858FC3C4DE1}" name="potage" dataDxfId="172"/>
    <tableColumn id="19" xr3:uid="{BD080464-B35B-42F6-ACF3-2CD8159317DC}" name="sandwich" dataDxfId="171"/>
    <tableColumn id="20" xr3:uid="{DB66740E-A5FF-43F4-9C26-AA14A140545C}" name="gratin" dataDxfId="170"/>
    <tableColumn id="21" xr3:uid="{6B7A9D8F-E119-4CC4-A70B-4B7FD3FF267D}" name="feuillete" dataDxfId="169"/>
    <tableColumn id="22" xr3:uid="{EFDD07EE-BF70-401E-8110-F95B750FB8B6}" name="reut1" dataDxfId="168"/>
    <tableColumn id="23" xr3:uid="{4E02E693-6CEC-4BD8-BBA5-8168605CC6EC}" name="reut4" dataDxfId="167"/>
    <tableColumn id="24" xr3:uid="{BD236454-AC5E-4459-867D-080359E65D85}" name="reut2" dataDxfId="166"/>
    <tableColumn id="25" xr3:uid="{CF83E8B5-3BD1-41A6-B5D4-9FCD5AFE5F3F}" name="reut3" dataDxfId="165"/>
    <tableColumn id="26" xr3:uid="{BB929FC3-F7DF-47D4-8891-4F612F4267B2}" name="Plat chaud" dataDxfId="164"/>
    <tableColumn id="27" xr3:uid="{EB3C0464-CFEA-450B-AB10-E3E3B71DF42F}" name="Buffet froid" dataDxfId="163"/>
    <tableColumn id="28" xr3:uid="{835CB4E3-134F-46C6-8191-275B2E419BF9}" name="Sandwich froid" dataDxfId="162"/>
    <tableColumn id="29" xr3:uid="{F7C92EAB-1EA9-4602-B67F-E6F70891A515}" name="Sandwich chaud" dataDxfId="161"/>
    <tableColumn id="30" xr3:uid="{B76CC5D4-5359-44FF-8A9B-6B0D81585D89}" name="Tarte" dataDxfId="160"/>
    <tableColumn id="31" xr3:uid="{7B4775B0-5F4C-4FED-8CCA-2B83394B3012}" name="Gâteau" dataDxfId="159"/>
    <tableColumn id="32" xr3:uid="{A7DEFD8D-1806-4BB3-A7C2-74E8D19F83A6}" name="Bocal" dataDxfId="158"/>
    <tableColumn id="33" xr3:uid="{32B989DC-0E7F-47E6-9B53-DCEAFF792625}" name="Surprise" dataDxfId="157"/>
    <tableColumn id="34" xr3:uid="{1772BBA7-883E-4CDB-B931-9B6DEDC16D22}" name="Viande" dataDxfId="156"/>
    <tableColumn id="35" xr3:uid="{D23803B0-E962-4980-B4FC-B0C5C1ED5524}" name="Poisson" dataDxfId="155"/>
    <tableColumn id="36" xr3:uid="{EB9DCEAA-B1B0-46E4-A339-37F0574F8B93}" name="Végétarien" dataDxfId="154"/>
    <tableColumn id="37" xr3:uid="{FA169D3A-A959-421D-8F5B-E3F53E349EDD}" name="Légumineuse" dataDxfId="153"/>
    <tableColumn id="38" xr3:uid="{57E239BE-B442-4C33-ABDD-D19D7A686488}" name="Céréale" dataDxfId="152"/>
    <tableColumn id="39" xr3:uid="{64D1A372-D7DA-44FF-9617-E4085A3ED92C}" name="Légume oublié" dataDxfId="151"/>
    <tableColumn id="40" xr3:uid="{71691A72-098C-44F1-AA64-B92357E66854}" name="Légume classique" dataDxfId="150"/>
    <tableColumn id="41" xr3:uid="{8A763DA8-6CC2-4861-AA18-EF40AD1D1922}" name="Crudité" dataDxfId="149"/>
    <tableColumn id="42" xr3:uid="{80893666-4587-430A-960A-C1CAD766B07B}" name="Houmous2" dataDxfId="148"/>
    <tableColumn id="43" xr3:uid="{BA139A5E-06FB-4C32-93C2-5E01B9D2D5B0}" name="Dessert du jour" dataDxfId="147"/>
    <tableColumn id="44" xr3:uid="{C9AAB7CD-5799-4875-BF0C-92BE7863BB68}" name="Biscuit" dataDxfId="146"/>
    <tableColumn id="45" xr3:uid="{5D9C2FC8-B879-445A-BD71-C201D0D1A7E0}" name="Soupe" dataDxfId="145"/>
    <tableColumn id="46" xr3:uid="{766D54E1-ACA7-438F-BBE8-3E1353B093CD}" name="Sandwichs" dataDxfId="144"/>
    <tableColumn id="47" xr3:uid="{B2F8E138-9C50-46B0-8327-3E31DFFBFEC0}" name="Dessert" dataDxfId="143"/>
    <tableColumn id="48" xr3:uid="{2A75EABF-C3DB-4265-A973-756B1C082715}" name="reutilisation" dataDxfId="142"/>
    <tableColumn id="49" xr3:uid="{654B1CE3-F4FE-4BD0-9647-C3A1B8FFACB8}" name="ingrédient1" dataDxfId="141"/>
    <tableColumn id="50" xr3:uid="{126ED1FE-B634-4229-82AA-6B9198B72D83}" name="qté_en_poids1" dataDxfId="140"/>
    <tableColumn id="51" xr3:uid="{06766E15-F8FC-4D6C-A8DA-D3C8D7F7FEEE}" name="Qté_en_pourcent1" dataDxfId="139"/>
    <tableColumn id="52" xr3:uid="{3363E1CF-A8D9-4700-A0E4-6A0A3450DF0B}" name="euro1" dataDxfId="138"/>
    <tableColumn id="53" xr3:uid="{853AD151-8412-40A9-8680-838CB2B5151E}" name="poids1" dataDxfId="137"/>
    <tableColumn id="54" xr3:uid="{CB6B9158-4330-4F45-A882-644023F5875F}" name="perte1" dataDxfId="136"/>
    <tableColumn id="55" xr3:uid="{47D90ECF-0E4A-4D9D-B154-64DB0F846DBB}" name="piece1" dataDxfId="135"/>
    <tableColumn id="56" xr3:uid="{C1F75E04-B56E-4CCE-BF63-C9FA207B24BF}" name="ingrédient2" dataDxfId="134"/>
    <tableColumn id="57" xr3:uid="{18E1C041-255C-4952-8428-EB97C2A8AA36}" name="qté_en_poids2" dataDxfId="133"/>
    <tableColumn id="58" xr3:uid="{664524A7-9E56-4E5C-B04E-D5A1508502B4}" name="Qté_en_pourcent2" dataDxfId="132"/>
    <tableColumn id="59" xr3:uid="{CBE25950-5AFF-45A1-AFBC-B9CC4F2512AB}" name="euro2" dataDxfId="131"/>
    <tableColumn id="60" xr3:uid="{E267004F-CD86-4A94-AC78-748B7E961F2A}" name="poids2" dataDxfId="130"/>
    <tableColumn id="61" xr3:uid="{F60A5025-54A5-4E11-973B-F2E304217629}" name="perte2" dataDxfId="129"/>
    <tableColumn id="62" xr3:uid="{F41435BD-6F1E-4071-BD88-FD6B56B37633}" name="piece2" dataDxfId="128"/>
    <tableColumn id="63" xr3:uid="{4F0321F4-C438-443E-B1A1-2F942027D298}" name="ingrédient3" dataDxfId="127"/>
    <tableColumn id="64" xr3:uid="{9EA0076C-15A9-46CB-9817-9EAE79EF87CB}" name="qté_en_poids3" dataDxfId="126"/>
    <tableColumn id="65" xr3:uid="{C95DDFC0-693F-4A67-95B3-7973E49F2DC4}" name="Qté_en_pourcent3" dataDxfId="125"/>
    <tableColumn id="66" xr3:uid="{F10D4B1D-9780-472B-9574-9643D06C4FE2}" name="euro3" dataDxfId="124"/>
    <tableColumn id="67" xr3:uid="{0A3AEFB3-BFE3-46FC-9747-8FC3724CDDD0}" name="poids3" dataDxfId="123"/>
    <tableColumn id="68" xr3:uid="{18BA382B-773D-4BC0-88C7-5575616C219F}" name="perte3" dataDxfId="122"/>
    <tableColumn id="69" xr3:uid="{73FD230B-D767-43A1-B9EF-6278838B2461}" name="piece3" dataDxfId="121"/>
    <tableColumn id="70" xr3:uid="{AFD964BF-B57D-432F-926B-64EF1C0226F6}" name="ingrédient4" dataDxfId="120"/>
    <tableColumn id="71" xr3:uid="{D7D32569-EB95-4BB5-9173-48BB965400D2}" name="qté_en_poids4" dataDxfId="119"/>
    <tableColumn id="72" xr3:uid="{2D134B07-AAAB-415F-81AC-60D78A223549}" name="Qté_en_pourcent4" dataDxfId="118"/>
    <tableColumn id="73" xr3:uid="{47C2CB8D-4518-4CE4-8438-62572862AD15}" name="euro4" dataDxfId="117"/>
    <tableColumn id="74" xr3:uid="{136F56CC-7BD0-4923-9DAA-0833D206BD72}" name="poids4" dataDxfId="116"/>
    <tableColumn id="75" xr3:uid="{A074ECB7-1923-4F3D-8537-530031519921}" name="perte4" dataDxfId="115"/>
    <tableColumn id="76" xr3:uid="{B61C8769-C756-4069-8064-9CE0D3516426}" name="piece4" dataDxfId="114"/>
    <tableColumn id="77" xr3:uid="{8EF8A92B-4E70-490F-9C0A-2CCFA2134AB7}" name="ingrédient5" dataDxfId="113"/>
    <tableColumn id="78" xr3:uid="{D8295B4C-89D8-40C8-8E64-379A5D78FD00}" name="qté_en_poids5" dataDxfId="112"/>
    <tableColumn id="79" xr3:uid="{44B4810F-32B3-4D64-97B5-89D32449F39F}" name="Qté_en_pourcent5" dataDxfId="111"/>
    <tableColumn id="80" xr3:uid="{FEA074F7-57DC-4814-BC4D-1528FE8DBFF9}" name="euro5" dataDxfId="110"/>
    <tableColumn id="81" xr3:uid="{98F98519-A0BC-484A-94F7-4668EA642AAA}" name="poids5" dataDxfId="109"/>
    <tableColumn id="82" xr3:uid="{8ACACE99-12D4-4B6D-8C88-395FC83C243E}" name="perte5" dataDxfId="108"/>
    <tableColumn id="83" xr3:uid="{E8F4EEF4-C244-4D07-8E15-2513868D3A0F}" name="piece5" dataDxfId="107"/>
    <tableColumn id="84" xr3:uid="{33D82D56-E4E6-4FF8-993E-A95B9EF2C119}" name="ingrédient6" dataDxfId="106"/>
    <tableColumn id="85" xr3:uid="{C976F246-DA40-4BA4-A5CE-FBD05CBD3A72}" name="qté_en_poids6" dataDxfId="105"/>
    <tableColumn id="86" xr3:uid="{752C31AF-59CD-4349-A5FC-43A935FCA84C}" name="Qté_en_pourcent6" dataDxfId="104"/>
    <tableColumn id="87" xr3:uid="{4FFD7702-08A4-4F47-A934-60531E7B8DCB}" name="euro6" dataDxfId="103"/>
    <tableColumn id="88" xr3:uid="{37331900-DB35-466A-9E29-229292994F8C}" name="poids6" dataDxfId="102"/>
    <tableColumn id="89" xr3:uid="{A6D85EB1-D42A-45F7-B043-245B7865ACB8}" name="perte6" dataDxfId="101"/>
    <tableColumn id="90" xr3:uid="{3641877F-2CB8-4BC1-8EAA-74C8FD4C4BBD}" name="piece6" dataDxfId="100"/>
    <tableColumn id="91" xr3:uid="{F764A46F-3C62-48A5-9A14-F7410AF8C7B6}" name="ingrédient7" dataDxfId="99"/>
    <tableColumn id="92" xr3:uid="{353870AF-CB8D-4B8F-9780-9039AE34BAD5}" name="qté_en_poids7" dataDxfId="98"/>
    <tableColumn id="93" xr3:uid="{D32D1F9C-6618-47A8-8B84-78C1A9610CBA}" name="Qté_en_pourcent7" dataDxfId="97"/>
    <tableColumn id="94" xr3:uid="{933C9B14-F7C1-463F-B764-326EA6A9BFC9}" name="euro7" dataDxfId="96"/>
    <tableColumn id="95" xr3:uid="{F5DE6BE2-2ECA-4826-9C63-15CB2ED495F2}" name="poids7" dataDxfId="95"/>
    <tableColumn id="96" xr3:uid="{D6AF3035-BA5D-4132-AD50-0F9222D8BDE1}" name="perte7" dataDxfId="94"/>
    <tableColumn id="97" xr3:uid="{0D0450CB-DAF5-420B-B272-5BA16AF0BDD7}" name="piece7" dataDxfId="93"/>
    <tableColumn id="98" xr3:uid="{E91EE688-5A4E-4EF5-91DE-DD51D9E92B4E}" name="ingrédient8" dataDxfId="92"/>
    <tableColumn id="99" xr3:uid="{96916233-F5E2-41B3-8C25-DE4D85571106}" name="qté_en_poids8" dataDxfId="91"/>
    <tableColumn id="100" xr3:uid="{C73E3926-965C-434E-B5C6-8563D9B03925}" name="Qté_en_pourcent8" dataDxfId="90"/>
    <tableColumn id="101" xr3:uid="{B9C61770-26A6-4A1D-A31E-DAAF914A9F36}" name="euro8" dataDxfId="89"/>
    <tableColumn id="102" xr3:uid="{1E361CEC-3295-499F-B68A-E57C9346B623}" name="poids8" dataDxfId="88"/>
    <tableColumn id="103" xr3:uid="{5DB9D60B-E7DA-41DE-A576-389F309A52BD}" name="perte8" dataDxfId="87"/>
    <tableColumn id="104" xr3:uid="{74A6D038-C884-43E7-ADAC-3B45473984E7}" name="piece8" dataDxfId="86"/>
    <tableColumn id="105" xr3:uid="{202B4CA1-758E-461C-BF9E-0F03BB43C913}" name="ingrédient9" dataDxfId="85"/>
    <tableColumn id="106" xr3:uid="{4BCFCC14-48E4-42E6-A48B-D1277CD5FA05}" name="qté_en_poids9" dataDxfId="84"/>
    <tableColumn id="107" xr3:uid="{FA69650F-D768-4A8D-8356-0D2B9335E1C8}" name="Qté_en_pourcent9" dataDxfId="83"/>
    <tableColumn id="108" xr3:uid="{FB5BA2EE-4EE8-481F-A00D-BBA7DDA52FA2}" name="euro9" dataDxfId="82"/>
    <tableColumn id="109" xr3:uid="{88CEEA43-CB4E-4F18-8DBC-0E06BFE8782B}" name="poids9" dataDxfId="81"/>
    <tableColumn id="110" xr3:uid="{1C39347D-DB32-4C8A-B0B8-E3AFCDD47A93}" name="perte9" dataDxfId="80"/>
    <tableColumn id="111" xr3:uid="{968BDB91-7ADF-400E-AA9C-77A25751561B}" name="piece9" dataDxfId="79"/>
    <tableColumn id="112" xr3:uid="{984DB546-7A02-4D53-9F25-30D5246A0F4D}" name="ingrédient10" dataDxfId="78"/>
    <tableColumn id="113" xr3:uid="{E88973A9-771F-41CA-A87A-231F64C91A51}" name="qté_en_poids10" dataDxfId="77"/>
    <tableColumn id="114" xr3:uid="{C220E9C7-3A26-4DE1-A29F-A9E2344E4787}" name="Qté_en_pourcent10" dataDxfId="76"/>
    <tableColumn id="115" xr3:uid="{B8E10737-208D-4DB4-B415-BE39C3D3F36D}" name="euro10" dataDxfId="75"/>
    <tableColumn id="116" xr3:uid="{C3A7B349-35EB-4DF9-A5CC-94DB50C169CF}" name="poids10" dataDxfId="74"/>
    <tableColumn id="117" xr3:uid="{AAFE51ED-D87A-44A3-BB24-A42A791B3034}" name="perte10" dataDxfId="73"/>
    <tableColumn id="118" xr3:uid="{9EAC3713-FDFB-44F1-B9BA-C46B83CBF9AB}" name="piece10" dataDxfId="72"/>
    <tableColumn id="119" xr3:uid="{5BAEE07D-E431-429F-BEB9-F73794024606}" name="ingrédient11" dataDxfId="71"/>
    <tableColumn id="120" xr3:uid="{4FC1A255-BFF8-4BBB-9C3A-EDFD78E486C5}" name="qté_en_poids11" dataDxfId="70"/>
    <tableColumn id="121" xr3:uid="{4D91C06E-DB10-4C1E-AAE0-68F6E1AA211E}" name="Qté_en_pourcent11" dataDxfId="69"/>
    <tableColumn id="122" xr3:uid="{75A1AE2C-CFFF-42DD-8AAB-513C90DFF361}" name="euro11" dataDxfId="68"/>
    <tableColumn id="123" xr3:uid="{54D2CE72-0F89-4392-8D16-7207A9F15322}" name="poids11" dataDxfId="67"/>
    <tableColumn id="124" xr3:uid="{01E11EC5-9210-446D-99C2-49233DD9B70B}" name="perte11" dataDxfId="66"/>
    <tableColumn id="125" xr3:uid="{867D6AEA-A452-4409-9338-9294B0CA8604}" name="piece11" dataDxfId="65"/>
    <tableColumn id="126" xr3:uid="{283B98FA-45C7-49DD-A757-0EF0CC14A3F6}" name="ingrédient12" dataDxfId="64"/>
    <tableColumn id="127" xr3:uid="{FCC51391-C605-400F-B918-8C9E43B3AD79}" name="qté_en_poids12" dataDxfId="63"/>
    <tableColumn id="128" xr3:uid="{242DAABE-41F6-4DB6-A3E2-4696ECB6B10A}" name="Qté_en_pourcent12" dataDxfId="62"/>
    <tableColumn id="129" xr3:uid="{DC6922A8-DB96-4917-8B4D-E6FAC6240CE6}" name="euro12" dataDxfId="61"/>
    <tableColumn id="130" xr3:uid="{4481526B-5C3A-4EC7-9FCF-CADBEF1D2496}" name="poids12" dataDxfId="60"/>
    <tableColumn id="131" xr3:uid="{D32A36B5-ED9A-421E-A2D9-284AA46C1B44}" name="perte12" dataDxfId="59"/>
    <tableColumn id="132" xr3:uid="{3219CA21-C6A6-45CA-9151-3E71DE67C983}" name="piece12" dataDxfId="58"/>
    <tableColumn id="133" xr3:uid="{EDA64E96-2709-43C8-89E6-F55ED9371671}" name="PC calcul vente" dataDxfId="57"/>
    <tableColumn id="134" xr3:uid="{B44BB1B6-063B-4E15-8FEE-5C5F365EFFF7}" name="a la pièce" dataDxfId="56"/>
    <tableColumn id="135" xr3:uid="{0EF1E73D-E001-45C0-A4D3-0B5E82AB23D0}" name="au poids" dataDxfId="55"/>
    <tableColumn id="136" xr3:uid="{00492A37-2741-45CA-B057-66135B5BBE52}" name="PV pièce" dataDxfId="54"/>
    <tableColumn id="137" xr3:uid="{3AC0C944-3789-45C8-9072-884FFC7D57D7}" name="PV poids" dataDxfId="53"/>
    <tableColumn id="138" xr3:uid="{28880BE2-DF2D-4C96-BB01-D17F12BE67CD}" name="Prix au kg" dataDxfId="52"/>
    <tableColumn id="139" xr3:uid="{25819C14-2B03-4EF2-A710-F4FAD27B402D}" name="Prix pièce" dataDxfId="51"/>
    <tableColumn id="140" xr3:uid="{26E13856-65A6-445F-B5CB-747DF48D7C76}" name="Poids pièce" dataDxfId="50"/>
    <tableColumn id="141" xr3:uid="{0D1A11D1-BFC8-4FE3-8437-53DA3B84433E}" name="quantite poids base" dataDxfId="49"/>
    <tableColumn id="142" xr3:uid="{B2442A77-658F-4FCE-A19D-1032E856B3A8}" name="quantite pourcent base" dataDxfId="48"/>
    <tableColumn id="143" xr3:uid="{6EF5107B-A334-4E99-97EB-4E37A11371DE}" name="info allergenes" dataDxfId="47"/>
    <tableColumn id="189" xr3:uid="{5F92D0F7-F977-484A-A0B0-BC54476294E1}" name="info allergenes base" dataDxfId="46">
      <calculatedColumnFormula>IFERROR(VLOOKUP(Recettes[[#This Row],[Recette base]],Recettes[],COLUMN(Recettes[[#This Row],[info allergenes]]),FALSE),"")</calculatedColumnFormula>
    </tableColumn>
    <tableColumn id="144" xr3:uid="{BBC7DE57-4761-4E12-8E11-67C251A48859}" name="été" dataDxfId="45"/>
    <tableColumn id="145" xr3:uid="{947619DB-6972-40BB-830F-5A15F823363B}" name="printemps" dataDxfId="44"/>
    <tableColumn id="146" xr3:uid="{A2230408-F67B-4093-984A-9F64F906CD40}" name="automne" dataDxfId="43"/>
    <tableColumn id="147" xr3:uid="{1F1AB437-8908-4AC3-B1E0-44C00A0A8482}" name="hiver" dataDxfId="42"/>
    <tableColumn id="148" xr3:uid="{2BFF9419-5948-4B88-ADEA-39C0CCE875BC}" name="Température" dataDxfId="41"/>
    <tableColumn id="149" xr3:uid="{8718758E-9274-4F93-B3B4-25FAE293FDCC}" name="Temps préparation" dataDxfId="40"/>
    <tableColumn id="150" xr3:uid="{DB7E1794-76E9-45DB-9E37-276177F589C4}" name="consigne recette" dataDxfId="39"/>
    <tableColumn id="151" xr3:uid="{48FD31B6-9538-430E-B60F-F288362924E5}" name="conseil" dataDxfId="38"/>
    <tableColumn id="152" xr3:uid="{036C7A6E-75C1-40AF-B1E6-DA16795967D9}" name="conseil reutilisation" dataDxfId="37"/>
    <tableColumn id="153" xr3:uid="{623EB570-D128-4CFC-BD74-3F2571BA58C8}" name="préparation de base" dataDxfId="36"/>
    <tableColumn id="154" xr3:uid="{E88404FE-6253-40F8-96F9-D526F307BD8A}" name="accompagnement" dataDxfId="35"/>
    <tableColumn id="155" xr3:uid="{BE988F6C-1404-44E0-B050-308AEDC72D8D}" name="difficulte1" dataDxfId="34"/>
    <tableColumn id="156" xr3:uid="{0EF5E468-E263-4215-92AB-521837CF5FBA}" name="difficulte2" dataDxfId="33"/>
    <tableColumn id="157" xr3:uid="{8481000E-10E1-4C53-812E-B0174750B370}" name="difficulte3" dataDxfId="32"/>
    <tableColumn id="158" xr3:uid="{B4E29DE4-698B-4145-A956-CFEA433E07A7}" name="difficulte4" dataDxfId="31"/>
    <tableColumn id="159" xr3:uid="{4AD74DD7-E37E-46C7-B8A9-49F1DE895DF1}" name="difficulte5" dataDxfId="30"/>
    <tableColumn id="160" xr3:uid="{C4AB17CB-7ECE-43EF-BC61-23C1A05E2142}" name="difficulte6" dataDxfId="29"/>
    <tableColumn id="161" xr3:uid="{4147FCD7-3698-442A-ACF7-2D132B30CC04}" name="difficulte7" dataDxfId="28"/>
    <tableColumn id="162" xr3:uid="{2AD95650-A085-4CFB-8DDC-C21F5194189E}" name="difficulte8" dataDxfId="27"/>
    <tableColumn id="163" xr3:uid="{08823A54-2291-4EFE-B949-D61437630784}" name="comment1" dataDxfId="26"/>
    <tableColumn id="164" xr3:uid="{4118F764-A79C-493B-B24C-4F758126A37B}" name="comment2" dataDxfId="25"/>
    <tableColumn id="165" xr3:uid="{C8F559E0-0EA8-4E63-953E-56750A960B95}" name="comment3" dataDxfId="24"/>
    <tableColumn id="166" xr3:uid="{A9004D10-F6CC-4BBC-ADE8-DE2D0E8DEBFB}" name="comment4" dataDxfId="23"/>
    <tableColumn id="167" xr3:uid="{74E0DF8F-76B3-475A-AC98-668FF172DEB2}" name="comment5" dataDxfId="22"/>
    <tableColumn id="168" xr3:uid="{0FF6485D-DA59-4DAF-9B37-BAFA93334EB3}" name="comment6" dataDxfId="21"/>
    <tableColumn id="169" xr3:uid="{3DD012F0-EA4B-4702-A363-32C11C93373F}" name="comment7" dataDxfId="20"/>
    <tableColumn id="170" xr3:uid="{2B8E0391-C7BE-4DC2-AADB-409DFB1DABC6}" name="comment8" dataDxfId="19"/>
    <tableColumn id="171" xr3:uid="{3DE2DEE8-6A44-4EAF-B64F-072581E5A491}" name="comment9" dataDxfId="18"/>
    <tableColumn id="172" xr3:uid="{B52AA51E-1582-4A16-BB2B-B5CEFEE6CCA8}" name="comment10" dataDxfId="17"/>
    <tableColumn id="173" xr3:uid="{66089E85-1F30-4FC2-87A9-C15CDF6E5CC1}" name="comment11" dataDxfId="16"/>
    <tableColumn id="174" xr3:uid="{FD29F645-EBA5-4D2C-8C1B-C4A33DBC700A}" name="comment12" dataDxfId="15"/>
    <tableColumn id="175" xr3:uid="{FBCBEED8-6A77-44F2-AB22-7C125FC176A1}" name="Checklist jour1" dataDxfId="14"/>
    <tableColumn id="176" xr3:uid="{9F7AAD51-B19E-4F97-B397-329661297C8D}" name="Checklist jour2" dataDxfId="13"/>
    <tableColumn id="177" xr3:uid="{25DBFCFD-7DA3-460D-838F-9645256624AE}" name="Checklist jour3" dataDxfId="12"/>
    <tableColumn id="178" xr3:uid="{20ED1833-4627-4403-AF1C-AA00D384C747}" name="Checklist jour4" dataDxfId="11"/>
    <tableColumn id="179" xr3:uid="{0DF8AD94-629F-43B2-81BF-3B192A706000}" name="Checklist jour5" dataDxfId="10"/>
    <tableColumn id="180" xr3:uid="{6EFF023C-21A4-4D52-AA04-C0D5621F4BCF}" name="Checklist jour6" dataDxfId="9"/>
    <tableColumn id="181" xr3:uid="{1E230364-5840-4DB2-B01B-1E45E6F9152A}" name="Checklist jour7" dataDxfId="8"/>
    <tableColumn id="182" xr3:uid="{239DE4AD-1E6F-41F7-B2B4-FDF7FF824446}" name="Checklist veille1" dataDxfId="7"/>
    <tableColumn id="183" xr3:uid="{1926A932-54EF-4AD2-8EE8-10E35F9BF97E}" name="Checklist veille2" dataDxfId="6"/>
    <tableColumn id="184" xr3:uid="{9FA82239-89F2-4922-87C1-EF499B69A6F1}" name="Checklist veille3" dataDxfId="5"/>
    <tableColumn id="185" xr3:uid="{419CBD42-F590-42EB-B50B-08275DF8B5C9}" name="Checklist veille4" dataDxfId="4"/>
    <tableColumn id="186" xr3:uid="{5967E8B6-3FC4-4C8C-876C-E39707DCD513}" name="Checklist veille5" dataDxfId="3"/>
    <tableColumn id="187" xr3:uid="{5D7A4D7E-8B13-40F8-8E14-C532A387917E}" name="Checklist veille6" dataDxfId="2"/>
    <tableColumn id="188" xr3:uid="{0763BDFF-365E-4B1A-A435-6B1826C141D9}" name="Checklist veille7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4" sqref="C14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F2"/>
  <sheetViews>
    <sheetView topLeftCell="U1" workbookViewId="0">
      <selection activeCell="AE2" sqref="AE2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  <col min="31" max="31" width="20.7109375" customWidth="1"/>
  </cols>
  <sheetData>
    <row r="1" spans="1:32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1276</v>
      </c>
      <c r="G1" t="s">
        <v>1277</v>
      </c>
      <c r="H1" t="s">
        <v>98</v>
      </c>
      <c r="I1" t="s">
        <v>1278</v>
      </c>
      <c r="J1" t="s">
        <v>1279</v>
      </c>
      <c r="K1" t="s">
        <v>1280</v>
      </c>
      <c r="L1" t="s">
        <v>99</v>
      </c>
      <c r="M1" t="s">
        <v>1281</v>
      </c>
      <c r="N1" t="s">
        <v>100</v>
      </c>
      <c r="O1" t="s">
        <v>1282</v>
      </c>
      <c r="P1" t="s">
        <v>1283</v>
      </c>
      <c r="Q1" t="s">
        <v>1284</v>
      </c>
      <c r="R1" t="s">
        <v>1285</v>
      </c>
      <c r="S1" t="s">
        <v>1286</v>
      </c>
      <c r="T1" t="s">
        <v>1287</v>
      </c>
      <c r="U1" t="s">
        <v>1288</v>
      </c>
      <c r="V1" t="s">
        <v>1289</v>
      </c>
      <c r="W1" t="s">
        <v>1290</v>
      </c>
      <c r="X1" t="s">
        <v>1291</v>
      </c>
      <c r="Y1" t="s">
        <v>1292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  <c r="AE1" t="s">
        <v>1314</v>
      </c>
    </row>
    <row r="2" spans="1:32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0.1</v>
      </c>
      <c r="AA2">
        <v>0.1</v>
      </c>
      <c r="AB2">
        <v>0.1</v>
      </c>
      <c r="AC2">
        <v>0.1</v>
      </c>
      <c r="AD2">
        <v>0.1</v>
      </c>
      <c r="AE2" t="s">
        <v>1316</v>
      </c>
      <c r="AF2" t="s">
        <v>1315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>
      <selection activeCell="AK1" sqref="AK1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6" width="10.42578125" customWidth="1"/>
    <col min="37" max="37" width="17.140625" customWidth="1"/>
    <col min="38" max="38" width="15.42578125" style="12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1234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235</v>
      </c>
      <c r="AI1" t="s">
        <v>39</v>
      </c>
      <c r="AJ1" t="s">
        <v>236</v>
      </c>
      <c r="AK1" t="s">
        <v>237</v>
      </c>
      <c r="AL1" s="12" t="s">
        <v>91</v>
      </c>
      <c r="AM1" t="s">
        <v>92</v>
      </c>
    </row>
    <row r="2" spans="1:39" hidden="1" x14ac:dyDescent="0.25">
      <c r="A2" t="s">
        <v>224</v>
      </c>
      <c r="B2">
        <v>3565840405257</v>
      </c>
      <c r="C2" t="s">
        <v>361</v>
      </c>
      <c r="D2" t="s">
        <v>362</v>
      </c>
      <c r="E2" t="s">
        <v>359</v>
      </c>
      <c r="F2" t="s">
        <v>363</v>
      </c>
      <c r="G2" s="9">
        <v>3.222</v>
      </c>
      <c r="H2">
        <v>10</v>
      </c>
      <c r="I2" t="s">
        <v>364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s="12">
        <v>0.03</v>
      </c>
      <c r="AM2" s="3">
        <v>1</v>
      </c>
    </row>
    <row r="3" spans="1:39" hidden="1" x14ac:dyDescent="0.25">
      <c r="A3" t="s">
        <v>224</v>
      </c>
      <c r="B3">
        <v>5021554987710</v>
      </c>
      <c r="C3" t="s">
        <v>361</v>
      </c>
      <c r="D3" t="s">
        <v>365</v>
      </c>
      <c r="E3" t="s">
        <v>366</v>
      </c>
      <c r="F3" t="s">
        <v>367</v>
      </c>
      <c r="G3" s="9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s="12">
        <v>0.3</v>
      </c>
      <c r="AM3" s="3">
        <v>1</v>
      </c>
    </row>
    <row r="4" spans="1:39" hidden="1" x14ac:dyDescent="0.25">
      <c r="A4" t="s">
        <v>360</v>
      </c>
      <c r="B4">
        <v>5413982602004</v>
      </c>
      <c r="C4" t="s">
        <v>368</v>
      </c>
      <c r="D4">
        <v>591</v>
      </c>
      <c r="E4" t="s">
        <v>223</v>
      </c>
      <c r="F4" t="s">
        <v>369</v>
      </c>
      <c r="G4" s="9">
        <v>1.0041666666666667</v>
      </c>
      <c r="H4">
        <v>12</v>
      </c>
      <c r="I4" t="s">
        <v>364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s="12">
        <v>0.33</v>
      </c>
      <c r="AM4" s="3">
        <v>1</v>
      </c>
    </row>
    <row r="5" spans="1:39" hidden="1" x14ac:dyDescent="0.25">
      <c r="A5" t="s">
        <v>360</v>
      </c>
      <c r="B5">
        <v>5413982601007</v>
      </c>
      <c r="C5" t="s">
        <v>368</v>
      </c>
      <c r="D5">
        <v>455</v>
      </c>
      <c r="E5" t="s">
        <v>223</v>
      </c>
      <c r="F5" t="s">
        <v>370</v>
      </c>
      <c r="G5" s="9">
        <v>1.0608333333333333</v>
      </c>
      <c r="H5">
        <v>12</v>
      </c>
      <c r="I5" t="s">
        <v>364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s="12">
        <v>0.33</v>
      </c>
      <c r="AM5" s="3">
        <v>1</v>
      </c>
    </row>
    <row r="6" spans="1:39" hidden="1" x14ac:dyDescent="0.25">
      <c r="A6" t="s">
        <v>360</v>
      </c>
      <c r="B6">
        <v>4260178737115</v>
      </c>
      <c r="C6" t="s">
        <v>371</v>
      </c>
      <c r="D6" t="s">
        <v>372</v>
      </c>
      <c r="E6" t="s">
        <v>223</v>
      </c>
      <c r="F6" t="s">
        <v>373</v>
      </c>
      <c r="G6" s="9">
        <v>1.08</v>
      </c>
      <c r="H6">
        <v>12</v>
      </c>
      <c r="I6" t="s">
        <v>364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s="12">
        <v>0.33</v>
      </c>
      <c r="AM6" s="3">
        <v>1</v>
      </c>
    </row>
    <row r="7" spans="1:39" hidden="1" x14ac:dyDescent="0.25">
      <c r="A7" t="s">
        <v>360</v>
      </c>
      <c r="B7">
        <v>4260178730222</v>
      </c>
      <c r="C7" t="s">
        <v>371</v>
      </c>
      <c r="D7" t="s">
        <v>374</v>
      </c>
      <c r="E7" t="s">
        <v>223</v>
      </c>
      <c r="F7" t="s">
        <v>375</v>
      </c>
      <c r="G7" s="9">
        <v>1.08</v>
      </c>
      <c r="H7">
        <v>12</v>
      </c>
      <c r="I7" t="s">
        <v>364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s="12">
        <v>0.33</v>
      </c>
      <c r="AM7" s="3">
        <v>1</v>
      </c>
    </row>
    <row r="8" spans="1:39" hidden="1" x14ac:dyDescent="0.25">
      <c r="A8" t="s">
        <v>360</v>
      </c>
      <c r="B8">
        <v>4260178730208</v>
      </c>
      <c r="C8" t="s">
        <v>371</v>
      </c>
      <c r="D8" t="s">
        <v>376</v>
      </c>
      <c r="E8" t="s">
        <v>223</v>
      </c>
      <c r="F8" t="s">
        <v>377</v>
      </c>
      <c r="G8" s="9">
        <v>1.08</v>
      </c>
      <c r="H8">
        <v>12</v>
      </c>
      <c r="I8" t="s">
        <v>364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s="12">
        <v>0.33</v>
      </c>
      <c r="AM8" s="3">
        <v>1</v>
      </c>
    </row>
    <row r="9" spans="1:39" hidden="1" x14ac:dyDescent="0.25">
      <c r="A9" t="s">
        <v>360</v>
      </c>
      <c r="C9" t="s">
        <v>371</v>
      </c>
      <c r="D9" t="s">
        <v>378</v>
      </c>
      <c r="E9" t="s">
        <v>223</v>
      </c>
      <c r="F9" t="s">
        <v>379</v>
      </c>
      <c r="G9" s="9">
        <v>1.08</v>
      </c>
      <c r="H9">
        <v>12</v>
      </c>
      <c r="I9" t="s">
        <v>364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s="12">
        <v>0.33</v>
      </c>
      <c r="AM9" s="3">
        <v>1</v>
      </c>
    </row>
    <row r="10" spans="1:39" hidden="1" x14ac:dyDescent="0.25">
      <c r="A10" t="s">
        <v>360</v>
      </c>
      <c r="C10" t="s">
        <v>380</v>
      </c>
      <c r="E10" t="s">
        <v>223</v>
      </c>
      <c r="F10" t="s">
        <v>381</v>
      </c>
      <c r="G10" s="9">
        <v>1.53</v>
      </c>
      <c r="H10">
        <v>12</v>
      </c>
      <c r="I10" t="s">
        <v>364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s="12">
        <v>0.33</v>
      </c>
      <c r="AM10" s="3">
        <v>1</v>
      </c>
    </row>
    <row r="11" spans="1:39" hidden="1" x14ac:dyDescent="0.25">
      <c r="A11" t="s">
        <v>360</v>
      </c>
      <c r="B11">
        <v>8718781201067</v>
      </c>
      <c r="C11" t="s">
        <v>382</v>
      </c>
      <c r="D11">
        <v>6179</v>
      </c>
      <c r="E11" t="s">
        <v>383</v>
      </c>
      <c r="F11" t="s">
        <v>384</v>
      </c>
      <c r="G11" s="9">
        <v>0.55000000000000004</v>
      </c>
      <c r="H11">
        <v>15</v>
      </c>
      <c r="I11" t="s">
        <v>364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s="12">
        <v>0.04</v>
      </c>
      <c r="AM11" s="3">
        <v>1</v>
      </c>
    </row>
    <row r="12" spans="1:39" hidden="1" x14ac:dyDescent="0.25">
      <c r="A12" t="s">
        <v>360</v>
      </c>
      <c r="B12">
        <v>8718781200039</v>
      </c>
      <c r="C12" t="s">
        <v>382</v>
      </c>
      <c r="D12">
        <v>6154</v>
      </c>
      <c r="E12" t="s">
        <v>383</v>
      </c>
      <c r="F12" t="s">
        <v>385</v>
      </c>
      <c r="G12" s="9">
        <v>0.54000000000000015</v>
      </c>
      <c r="H12">
        <v>15</v>
      </c>
      <c r="I12" t="s">
        <v>364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s="12">
        <v>0.04</v>
      </c>
      <c r="AM12" s="3">
        <v>1</v>
      </c>
    </row>
    <row r="13" spans="1:39" hidden="1" x14ac:dyDescent="0.25">
      <c r="A13" t="s">
        <v>360</v>
      </c>
      <c r="B13">
        <v>8718781200015</v>
      </c>
      <c r="C13" t="s">
        <v>382</v>
      </c>
      <c r="D13">
        <v>6153</v>
      </c>
      <c r="E13" t="s">
        <v>383</v>
      </c>
      <c r="F13" t="s">
        <v>386</v>
      </c>
      <c r="G13" s="9">
        <v>0.54000000000000015</v>
      </c>
      <c r="H13">
        <v>15</v>
      </c>
      <c r="I13" t="s">
        <v>364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s="12">
        <v>0.04</v>
      </c>
      <c r="AM13" s="3">
        <v>1</v>
      </c>
    </row>
    <row r="14" spans="1:39" hidden="1" x14ac:dyDescent="0.25">
      <c r="A14" t="s">
        <v>224</v>
      </c>
      <c r="B14" s="7" t="s">
        <v>387</v>
      </c>
      <c r="C14" t="s">
        <v>382</v>
      </c>
      <c r="D14">
        <v>80174</v>
      </c>
      <c r="E14" t="s">
        <v>388</v>
      </c>
      <c r="F14" t="s">
        <v>389</v>
      </c>
      <c r="G14" s="9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hidden="1" x14ac:dyDescent="0.25">
      <c r="A15" t="s">
        <v>224</v>
      </c>
      <c r="B15">
        <v>8017356001775</v>
      </c>
      <c r="C15" t="s">
        <v>382</v>
      </c>
      <c r="D15">
        <v>80759</v>
      </c>
      <c r="E15" t="s">
        <v>388</v>
      </c>
      <c r="F15" t="s">
        <v>390</v>
      </c>
      <c r="G15" s="9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hidden="1" x14ac:dyDescent="0.25">
      <c r="A16" t="s">
        <v>360</v>
      </c>
      <c r="B16">
        <v>3700749307022</v>
      </c>
      <c r="C16" t="s">
        <v>371</v>
      </c>
      <c r="D16" t="s">
        <v>391</v>
      </c>
      <c r="E16" t="s">
        <v>223</v>
      </c>
      <c r="F16" t="s">
        <v>392</v>
      </c>
      <c r="G16" s="9">
        <v>1.24</v>
      </c>
      <c r="H16">
        <v>20</v>
      </c>
      <c r="I16" t="s">
        <v>364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s="12">
        <v>0.33</v>
      </c>
      <c r="AM16" s="3">
        <v>1</v>
      </c>
    </row>
    <row r="17" spans="1:39" hidden="1" x14ac:dyDescent="0.25">
      <c r="A17" t="s">
        <v>360</v>
      </c>
      <c r="B17">
        <v>3700749307015</v>
      </c>
      <c r="C17" t="s">
        <v>371</v>
      </c>
      <c r="D17" t="s">
        <v>393</v>
      </c>
      <c r="E17" t="s">
        <v>223</v>
      </c>
      <c r="F17" t="s">
        <v>394</v>
      </c>
      <c r="G17" s="9">
        <v>1.24</v>
      </c>
      <c r="H17">
        <v>20</v>
      </c>
      <c r="I17" t="s">
        <v>364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s="12">
        <v>0.33</v>
      </c>
      <c r="AM17" s="3">
        <v>1</v>
      </c>
    </row>
    <row r="18" spans="1:39" hidden="1" x14ac:dyDescent="0.25">
      <c r="A18" t="s">
        <v>360</v>
      </c>
      <c r="B18">
        <v>4029764001821</v>
      </c>
      <c r="C18" t="s">
        <v>380</v>
      </c>
      <c r="E18" t="s">
        <v>223</v>
      </c>
      <c r="F18" t="s">
        <v>395</v>
      </c>
      <c r="G18" s="9">
        <v>1.1499999999999999</v>
      </c>
      <c r="H18">
        <v>20</v>
      </c>
      <c r="I18" t="s">
        <v>364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s="12">
        <v>0.33</v>
      </c>
      <c r="AM18" s="3">
        <v>1</v>
      </c>
    </row>
    <row r="19" spans="1:39" hidden="1" x14ac:dyDescent="0.25">
      <c r="A19" t="s">
        <v>360</v>
      </c>
      <c r="C19" t="s">
        <v>380</v>
      </c>
      <c r="E19" t="s">
        <v>223</v>
      </c>
      <c r="F19" t="s">
        <v>396</v>
      </c>
      <c r="G19" s="9">
        <v>1.47</v>
      </c>
      <c r="H19">
        <v>20</v>
      </c>
      <c r="I19" t="s">
        <v>364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s="12">
        <v>0.33</v>
      </c>
      <c r="AM19" s="3">
        <v>1</v>
      </c>
    </row>
    <row r="20" spans="1:39" hidden="1" x14ac:dyDescent="0.25">
      <c r="A20" t="s">
        <v>360</v>
      </c>
      <c r="C20" t="s">
        <v>380</v>
      </c>
      <c r="E20" t="s">
        <v>223</v>
      </c>
      <c r="F20" t="s">
        <v>397</v>
      </c>
      <c r="G20" s="9">
        <v>1.47</v>
      </c>
      <c r="H20">
        <v>20</v>
      </c>
      <c r="I20" t="s">
        <v>364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s="12">
        <v>0.33</v>
      </c>
      <c r="AM20" s="3">
        <v>1</v>
      </c>
    </row>
    <row r="21" spans="1:39" hidden="1" x14ac:dyDescent="0.25">
      <c r="A21" t="s">
        <v>360</v>
      </c>
      <c r="B21">
        <v>5400230201904</v>
      </c>
      <c r="C21" t="s">
        <v>361</v>
      </c>
      <c r="D21" t="s">
        <v>398</v>
      </c>
      <c r="E21" t="s">
        <v>223</v>
      </c>
      <c r="F21" t="s">
        <v>399</v>
      </c>
      <c r="G21" s="9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s="12">
        <v>0.5</v>
      </c>
      <c r="AM21" s="3">
        <v>1</v>
      </c>
    </row>
    <row r="22" spans="1:39" hidden="1" x14ac:dyDescent="0.25">
      <c r="A22" t="s">
        <v>360</v>
      </c>
      <c r="B22">
        <v>54004139</v>
      </c>
      <c r="C22" t="s">
        <v>368</v>
      </c>
      <c r="D22">
        <v>3530</v>
      </c>
      <c r="E22" t="s">
        <v>223</v>
      </c>
      <c r="F22" t="s">
        <v>400</v>
      </c>
      <c r="G22" s="9">
        <v>1.0933333333333333</v>
      </c>
      <c r="H22">
        <v>24</v>
      </c>
      <c r="I22" t="s">
        <v>364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s="12">
        <v>0.2</v>
      </c>
      <c r="AM22" s="3">
        <v>1</v>
      </c>
    </row>
    <row r="23" spans="1:39" hidden="1" x14ac:dyDescent="0.25">
      <c r="A23" t="s">
        <v>360</v>
      </c>
      <c r="C23" t="s">
        <v>380</v>
      </c>
      <c r="E23" t="s">
        <v>223</v>
      </c>
      <c r="F23" t="s">
        <v>401</v>
      </c>
      <c r="G23" s="9">
        <v>0.7104166666666667</v>
      </c>
      <c r="H23">
        <v>24</v>
      </c>
      <c r="I23" t="s">
        <v>364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s="12">
        <v>0.2</v>
      </c>
      <c r="AM23" s="3">
        <v>1</v>
      </c>
    </row>
    <row r="24" spans="1:39" hidden="1" x14ac:dyDescent="0.25">
      <c r="A24" t="s">
        <v>360</v>
      </c>
      <c r="C24" t="s">
        <v>380</v>
      </c>
      <c r="E24" t="s">
        <v>223</v>
      </c>
      <c r="F24" t="s">
        <v>402</v>
      </c>
      <c r="G24" s="9">
        <v>0.7104166666666667</v>
      </c>
      <c r="H24">
        <v>24</v>
      </c>
      <c r="I24" t="s">
        <v>364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s="12">
        <v>0.2</v>
      </c>
      <c r="AM24" s="3">
        <v>1</v>
      </c>
    </row>
    <row r="25" spans="1:39" hidden="1" x14ac:dyDescent="0.25">
      <c r="A25" t="s">
        <v>360</v>
      </c>
      <c r="C25" t="s">
        <v>380</v>
      </c>
      <c r="E25" t="s">
        <v>223</v>
      </c>
      <c r="F25" t="s">
        <v>403</v>
      </c>
      <c r="G25" s="9">
        <v>0.9375</v>
      </c>
      <c r="H25">
        <v>24</v>
      </c>
      <c r="I25" t="s">
        <v>364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s="12">
        <v>0.2</v>
      </c>
      <c r="AM25" s="3">
        <v>1</v>
      </c>
    </row>
    <row r="26" spans="1:39" hidden="1" x14ac:dyDescent="0.25">
      <c r="A26" t="s">
        <v>360</v>
      </c>
      <c r="C26" t="s">
        <v>380</v>
      </c>
      <c r="E26" t="s">
        <v>223</v>
      </c>
      <c r="F26" t="s">
        <v>404</v>
      </c>
      <c r="G26" s="9">
        <v>0.9375</v>
      </c>
      <c r="H26">
        <v>24</v>
      </c>
      <c r="I26" t="s">
        <v>364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s="12">
        <v>0.2</v>
      </c>
      <c r="AM26" s="3">
        <v>1</v>
      </c>
    </row>
    <row r="27" spans="1:39" hidden="1" x14ac:dyDescent="0.25">
      <c r="A27" t="s">
        <v>360</v>
      </c>
      <c r="B27">
        <v>5425032737123</v>
      </c>
      <c r="C27" t="s">
        <v>405</v>
      </c>
      <c r="E27" t="s">
        <v>223</v>
      </c>
      <c r="F27" t="s">
        <v>406</v>
      </c>
      <c r="G27" s="9">
        <v>1.07</v>
      </c>
      <c r="H27">
        <v>24</v>
      </c>
      <c r="I27" t="s">
        <v>364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s="12">
        <v>0.25</v>
      </c>
      <c r="AM27" s="3">
        <v>1</v>
      </c>
    </row>
    <row r="28" spans="1:39" hidden="1" x14ac:dyDescent="0.25">
      <c r="A28" t="s">
        <v>360</v>
      </c>
      <c r="C28" t="s">
        <v>405</v>
      </c>
      <c r="E28" t="s">
        <v>223</v>
      </c>
      <c r="F28" t="s">
        <v>407</v>
      </c>
      <c r="G28" s="9">
        <v>0.44041666666666668</v>
      </c>
      <c r="H28">
        <v>24</v>
      </c>
      <c r="I28" t="s">
        <v>364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s="12">
        <v>0.25</v>
      </c>
      <c r="AM28" s="3">
        <v>1</v>
      </c>
    </row>
    <row r="29" spans="1:39" hidden="1" x14ac:dyDescent="0.25">
      <c r="A29" t="s">
        <v>360</v>
      </c>
      <c r="B29">
        <v>54055575</v>
      </c>
      <c r="C29" t="s">
        <v>368</v>
      </c>
      <c r="E29" t="s">
        <v>223</v>
      </c>
      <c r="F29" t="s">
        <v>408</v>
      </c>
      <c r="G29" s="9">
        <v>0.64958333333333329</v>
      </c>
      <c r="H29">
        <v>24</v>
      </c>
      <c r="I29" t="s">
        <v>364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s="12">
        <v>0.25</v>
      </c>
      <c r="AM29" s="3">
        <v>1</v>
      </c>
    </row>
    <row r="30" spans="1:39" hidden="1" x14ac:dyDescent="0.25">
      <c r="A30" t="s">
        <v>360</v>
      </c>
      <c r="B30">
        <v>5425027120664</v>
      </c>
      <c r="C30" t="s">
        <v>409</v>
      </c>
      <c r="D30">
        <v>3740</v>
      </c>
      <c r="E30" t="s">
        <v>223</v>
      </c>
      <c r="F30" t="s">
        <v>410</v>
      </c>
      <c r="G30" s="9">
        <v>1.1166666666666667</v>
      </c>
      <c r="H30">
        <v>24</v>
      </c>
      <c r="I30" t="s">
        <v>364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s="12">
        <v>0.33</v>
      </c>
      <c r="AM30" s="3">
        <v>1</v>
      </c>
    </row>
    <row r="31" spans="1:39" hidden="1" x14ac:dyDescent="0.25">
      <c r="A31" t="s">
        <v>360</v>
      </c>
      <c r="B31">
        <v>5425027120626</v>
      </c>
      <c r="C31" t="s">
        <v>409</v>
      </c>
      <c r="D31">
        <v>3732</v>
      </c>
      <c r="E31" t="s">
        <v>223</v>
      </c>
      <c r="F31" t="s">
        <v>411</v>
      </c>
      <c r="G31" s="9">
        <v>1.2366666666666666</v>
      </c>
      <c r="H31">
        <v>24</v>
      </c>
      <c r="I31" t="s">
        <v>364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s="12">
        <v>0.33</v>
      </c>
      <c r="AM31" s="3">
        <v>1</v>
      </c>
    </row>
    <row r="32" spans="1:39" hidden="1" x14ac:dyDescent="0.25">
      <c r="A32" t="s">
        <v>360</v>
      </c>
      <c r="B32">
        <v>5425027120237</v>
      </c>
      <c r="C32" t="s">
        <v>409</v>
      </c>
      <c r="E32" t="s">
        <v>223</v>
      </c>
      <c r="F32" t="s">
        <v>412</v>
      </c>
      <c r="G32" s="9">
        <v>1.0391666666666668</v>
      </c>
      <c r="H32">
        <v>24</v>
      </c>
      <c r="I32" t="s">
        <v>364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s="12">
        <v>0.33</v>
      </c>
      <c r="AM32" s="3">
        <v>1</v>
      </c>
    </row>
    <row r="33" spans="1:39" hidden="1" x14ac:dyDescent="0.25">
      <c r="A33" t="s">
        <v>360</v>
      </c>
      <c r="C33" t="s">
        <v>409</v>
      </c>
      <c r="E33" t="s">
        <v>223</v>
      </c>
      <c r="F33" t="s">
        <v>413</v>
      </c>
      <c r="G33" s="9">
        <v>1.3745833333333335</v>
      </c>
      <c r="H33">
        <v>24</v>
      </c>
      <c r="I33" t="s">
        <v>364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s="12">
        <v>0.33</v>
      </c>
      <c r="AM33" s="3">
        <v>1</v>
      </c>
    </row>
    <row r="34" spans="1:39" hidden="1" x14ac:dyDescent="0.25">
      <c r="A34" t="s">
        <v>360</v>
      </c>
      <c r="B34">
        <v>5411283000338</v>
      </c>
      <c r="C34" t="s">
        <v>414</v>
      </c>
      <c r="E34" t="s">
        <v>223</v>
      </c>
      <c r="F34" t="s">
        <v>415</v>
      </c>
      <c r="G34" s="9">
        <v>1.0695833333333333</v>
      </c>
      <c r="H34">
        <v>24</v>
      </c>
      <c r="I34" t="s">
        <v>364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s="12">
        <v>0.33</v>
      </c>
      <c r="AM34" s="3">
        <v>1</v>
      </c>
    </row>
    <row r="35" spans="1:39" hidden="1" x14ac:dyDescent="0.25">
      <c r="A35" t="s">
        <v>360</v>
      </c>
      <c r="B35">
        <v>5411283000246</v>
      </c>
      <c r="C35" t="s">
        <v>414</v>
      </c>
      <c r="E35" t="s">
        <v>223</v>
      </c>
      <c r="F35" t="s">
        <v>416</v>
      </c>
      <c r="G35" s="9">
        <v>1.2649999999999999</v>
      </c>
      <c r="H35">
        <v>24</v>
      </c>
      <c r="I35" t="s">
        <v>364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s="12">
        <v>0.33</v>
      </c>
      <c r="AM35" s="3">
        <v>1</v>
      </c>
    </row>
    <row r="36" spans="1:39" hidden="1" x14ac:dyDescent="0.25">
      <c r="A36" t="s">
        <v>360</v>
      </c>
      <c r="B36">
        <v>5411283000017</v>
      </c>
      <c r="C36" t="s">
        <v>414</v>
      </c>
      <c r="E36" t="s">
        <v>223</v>
      </c>
      <c r="F36" t="s">
        <v>417</v>
      </c>
      <c r="G36" s="9">
        <v>1.1500000000000001</v>
      </c>
      <c r="H36">
        <v>24</v>
      </c>
      <c r="I36" t="s">
        <v>364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 s="12">
        <v>0.33</v>
      </c>
      <c r="AM36" s="3">
        <v>1</v>
      </c>
    </row>
    <row r="37" spans="1:39" hidden="1" x14ac:dyDescent="0.25">
      <c r="A37" t="s">
        <v>360</v>
      </c>
      <c r="C37" t="s">
        <v>414</v>
      </c>
      <c r="E37" t="s">
        <v>223</v>
      </c>
      <c r="F37" t="s">
        <v>418</v>
      </c>
      <c r="G37" s="9">
        <v>1.1845833333333333</v>
      </c>
      <c r="H37">
        <v>24</v>
      </c>
      <c r="I37" t="s">
        <v>364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s="12">
        <v>0.33</v>
      </c>
      <c r="AM37" s="3">
        <v>1</v>
      </c>
    </row>
    <row r="38" spans="1:39" hidden="1" x14ac:dyDescent="0.25">
      <c r="A38" t="s">
        <v>360</v>
      </c>
      <c r="C38" t="s">
        <v>414</v>
      </c>
      <c r="E38" t="s">
        <v>223</v>
      </c>
      <c r="F38" t="s">
        <v>419</v>
      </c>
      <c r="G38" s="9">
        <v>1.25</v>
      </c>
      <c r="H38">
        <v>24</v>
      </c>
      <c r="I38" t="s">
        <v>364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s="12">
        <v>0.33</v>
      </c>
      <c r="AM38" s="3">
        <v>1</v>
      </c>
    </row>
    <row r="39" spans="1:39" hidden="1" x14ac:dyDescent="0.25">
      <c r="A39" t="s">
        <v>360</v>
      </c>
      <c r="B39" t="s">
        <v>420</v>
      </c>
      <c r="C39" t="s">
        <v>421</v>
      </c>
      <c r="E39" t="s">
        <v>223</v>
      </c>
      <c r="F39" t="s">
        <v>422</v>
      </c>
      <c r="G39" s="9">
        <v>1.33</v>
      </c>
      <c r="H39">
        <v>24</v>
      </c>
      <c r="I39" t="s">
        <v>364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s="12">
        <v>0.33</v>
      </c>
      <c r="AM39" s="3">
        <v>1</v>
      </c>
    </row>
    <row r="40" spans="1:39" hidden="1" x14ac:dyDescent="0.25">
      <c r="A40" t="s">
        <v>360</v>
      </c>
      <c r="B40" t="s">
        <v>423</v>
      </c>
      <c r="C40" t="s">
        <v>421</v>
      </c>
      <c r="E40" t="s">
        <v>223</v>
      </c>
      <c r="F40" t="s">
        <v>424</v>
      </c>
      <c r="G40" s="9">
        <v>1.36</v>
      </c>
      <c r="H40">
        <v>24</v>
      </c>
      <c r="I40" t="s">
        <v>364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s="12">
        <v>0.33</v>
      </c>
      <c r="AM40" s="3">
        <v>1</v>
      </c>
    </row>
    <row r="41" spans="1:39" hidden="1" x14ac:dyDescent="0.25">
      <c r="A41" t="s">
        <v>360</v>
      </c>
      <c r="B41" t="s">
        <v>425</v>
      </c>
      <c r="C41" t="s">
        <v>421</v>
      </c>
      <c r="E41" t="s">
        <v>223</v>
      </c>
      <c r="F41" t="s">
        <v>426</v>
      </c>
      <c r="G41" s="9">
        <v>1.33</v>
      </c>
      <c r="H41">
        <v>24</v>
      </c>
      <c r="I41" t="s">
        <v>364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 s="12">
        <v>0.33</v>
      </c>
      <c r="AM41" s="3">
        <v>1</v>
      </c>
    </row>
    <row r="42" spans="1:39" hidden="1" x14ac:dyDescent="0.25">
      <c r="A42" t="s">
        <v>360</v>
      </c>
      <c r="C42" t="s">
        <v>405</v>
      </c>
      <c r="E42" t="s">
        <v>223</v>
      </c>
      <c r="F42" t="s">
        <v>427</v>
      </c>
      <c r="G42" s="9">
        <v>1.3087500000000001</v>
      </c>
      <c r="H42">
        <v>24</v>
      </c>
      <c r="I42" t="s">
        <v>364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s="12">
        <v>0.33</v>
      </c>
      <c r="AM42" s="3">
        <v>1</v>
      </c>
    </row>
    <row r="43" spans="1:39" hidden="1" x14ac:dyDescent="0.25">
      <c r="A43" t="s">
        <v>360</v>
      </c>
      <c r="B43">
        <v>5410908000036</v>
      </c>
      <c r="C43" t="s">
        <v>368</v>
      </c>
      <c r="E43" t="s">
        <v>223</v>
      </c>
      <c r="F43" t="s">
        <v>428</v>
      </c>
      <c r="G43" s="9">
        <v>1.3516666666666666</v>
      </c>
      <c r="H43">
        <v>24</v>
      </c>
      <c r="I43" t="s">
        <v>364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s="12">
        <v>0.33</v>
      </c>
      <c r="AM43" s="3">
        <v>1</v>
      </c>
    </row>
    <row r="44" spans="1:39" hidden="1" x14ac:dyDescent="0.25">
      <c r="A44" t="s">
        <v>360</v>
      </c>
      <c r="C44" t="s">
        <v>216</v>
      </c>
      <c r="E44" t="s">
        <v>223</v>
      </c>
      <c r="F44" t="s">
        <v>429</v>
      </c>
      <c r="G44" s="9">
        <v>1.2</v>
      </c>
      <c r="H44">
        <v>24</v>
      </c>
      <c r="I44" t="s">
        <v>364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s="12">
        <v>0.33</v>
      </c>
      <c r="AM44" s="3">
        <v>1</v>
      </c>
    </row>
    <row r="45" spans="1:39" hidden="1" x14ac:dyDescent="0.25">
      <c r="A45" t="s">
        <v>360</v>
      </c>
      <c r="B45">
        <v>8710908892905</v>
      </c>
      <c r="C45" t="s">
        <v>430</v>
      </c>
      <c r="D45" t="s">
        <v>431</v>
      </c>
      <c r="E45" t="s">
        <v>223</v>
      </c>
      <c r="F45" t="s">
        <v>432</v>
      </c>
      <c r="G45" s="9">
        <v>0.62666666666666659</v>
      </c>
      <c r="H45">
        <v>24</v>
      </c>
      <c r="I45" t="s">
        <v>364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s="12">
        <v>0.33</v>
      </c>
      <c r="AM45" s="3">
        <v>1</v>
      </c>
    </row>
    <row r="46" spans="1:39" hidden="1" x14ac:dyDescent="0.25">
      <c r="A46" t="s">
        <v>360</v>
      </c>
      <c r="B46">
        <v>5449000131805</v>
      </c>
      <c r="C46" t="s">
        <v>430</v>
      </c>
      <c r="D46" t="s">
        <v>433</v>
      </c>
      <c r="E46" t="s">
        <v>223</v>
      </c>
      <c r="F46" t="s">
        <v>434</v>
      </c>
      <c r="G46" s="9">
        <v>0.62666666666666659</v>
      </c>
      <c r="H46">
        <v>24</v>
      </c>
      <c r="I46" t="s">
        <v>364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s="12">
        <v>0.33</v>
      </c>
      <c r="AM46" s="3">
        <v>1</v>
      </c>
    </row>
    <row r="47" spans="1:39" hidden="1" x14ac:dyDescent="0.25">
      <c r="A47" t="s">
        <v>360</v>
      </c>
      <c r="B47">
        <v>5449000011527</v>
      </c>
      <c r="C47" t="s">
        <v>430</v>
      </c>
      <c r="D47" t="s">
        <v>435</v>
      </c>
      <c r="E47" t="s">
        <v>223</v>
      </c>
      <c r="F47" t="s">
        <v>436</v>
      </c>
      <c r="G47" s="9">
        <v>0.62666666666666659</v>
      </c>
      <c r="H47">
        <v>24</v>
      </c>
      <c r="I47" t="s">
        <v>364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 s="12">
        <v>0.33</v>
      </c>
      <c r="AM47" s="3">
        <v>1</v>
      </c>
    </row>
    <row r="48" spans="1:39" hidden="1" x14ac:dyDescent="0.25">
      <c r="A48" t="s">
        <v>360</v>
      </c>
      <c r="B48">
        <v>5449000000996</v>
      </c>
      <c r="C48" t="s">
        <v>430</v>
      </c>
      <c r="D48" t="s">
        <v>437</v>
      </c>
      <c r="E48" t="s">
        <v>223</v>
      </c>
      <c r="F48" t="s">
        <v>438</v>
      </c>
      <c r="G48" s="9">
        <v>0.62666666666666659</v>
      </c>
      <c r="H48">
        <v>24</v>
      </c>
      <c r="I48" t="s">
        <v>364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s="12">
        <v>0.33</v>
      </c>
      <c r="AM48" s="3">
        <v>1</v>
      </c>
    </row>
    <row r="49" spans="1:39" hidden="1" x14ac:dyDescent="0.25">
      <c r="A49" t="s">
        <v>360</v>
      </c>
      <c r="B49">
        <v>8710908893650</v>
      </c>
      <c r="C49" t="s">
        <v>430</v>
      </c>
      <c r="D49" t="s">
        <v>439</v>
      </c>
      <c r="E49" t="s">
        <v>223</v>
      </c>
      <c r="F49" t="s">
        <v>440</v>
      </c>
      <c r="G49" s="9">
        <v>0.62666666666666659</v>
      </c>
      <c r="H49">
        <v>24</v>
      </c>
      <c r="I49" t="s">
        <v>364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s="12">
        <v>0.33</v>
      </c>
      <c r="AM49" s="3">
        <v>1</v>
      </c>
    </row>
    <row r="50" spans="1:39" hidden="1" x14ac:dyDescent="0.25">
      <c r="A50" t="s">
        <v>360</v>
      </c>
      <c r="B50">
        <v>5449000014535</v>
      </c>
      <c r="C50" t="s">
        <v>430</v>
      </c>
      <c r="D50" t="s">
        <v>441</v>
      </c>
      <c r="E50" t="s">
        <v>223</v>
      </c>
      <c r="F50" t="s">
        <v>442</v>
      </c>
      <c r="G50" s="9">
        <v>0.62666666666666659</v>
      </c>
      <c r="H50">
        <v>24</v>
      </c>
      <c r="I50" t="s">
        <v>364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s="12">
        <v>0.33</v>
      </c>
      <c r="AM50" s="3">
        <v>1</v>
      </c>
    </row>
    <row r="51" spans="1:39" hidden="1" x14ac:dyDescent="0.25">
      <c r="A51" t="s">
        <v>360</v>
      </c>
      <c r="B51">
        <v>5449000269799</v>
      </c>
      <c r="C51" t="s">
        <v>430</v>
      </c>
      <c r="D51" t="s">
        <v>443</v>
      </c>
      <c r="E51" t="s">
        <v>223</v>
      </c>
      <c r="F51" t="s">
        <v>444</v>
      </c>
      <c r="G51" s="9">
        <v>0.5401083333333333</v>
      </c>
      <c r="H51">
        <v>24</v>
      </c>
      <c r="I51" t="s">
        <v>364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 s="12">
        <v>0.33</v>
      </c>
      <c r="AM51" s="3">
        <v>1</v>
      </c>
    </row>
    <row r="52" spans="1:39" hidden="1" x14ac:dyDescent="0.25">
      <c r="A52" t="s">
        <v>360</v>
      </c>
      <c r="B52">
        <v>54087156</v>
      </c>
      <c r="C52" t="s">
        <v>368</v>
      </c>
      <c r="D52">
        <v>1361</v>
      </c>
      <c r="E52" t="s">
        <v>223</v>
      </c>
      <c r="F52" t="s">
        <v>445</v>
      </c>
      <c r="G52" s="9">
        <v>0.37857142857142856</v>
      </c>
      <c r="H52">
        <v>28</v>
      </c>
      <c r="I52" t="s">
        <v>364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s="12">
        <v>0.25</v>
      </c>
      <c r="AM52" s="3">
        <v>1</v>
      </c>
    </row>
    <row r="53" spans="1:39" hidden="1" x14ac:dyDescent="0.25">
      <c r="A53" t="s">
        <v>360</v>
      </c>
      <c r="B53">
        <v>54087149</v>
      </c>
      <c r="C53" t="s">
        <v>368</v>
      </c>
      <c r="D53">
        <v>1364</v>
      </c>
      <c r="E53" t="s">
        <v>223</v>
      </c>
      <c r="F53" t="s">
        <v>446</v>
      </c>
      <c r="G53" s="9">
        <v>0.37857142857142856</v>
      </c>
      <c r="H53">
        <v>28</v>
      </c>
      <c r="I53" t="s">
        <v>364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s="12">
        <v>0.25</v>
      </c>
      <c r="AM53" s="3">
        <v>1</v>
      </c>
    </row>
    <row r="54" spans="1:39" hidden="1" x14ac:dyDescent="0.25">
      <c r="A54" t="s">
        <v>360</v>
      </c>
      <c r="B54" t="s">
        <v>447</v>
      </c>
      <c r="C54" t="s">
        <v>382</v>
      </c>
      <c r="D54">
        <v>12166</v>
      </c>
      <c r="E54" t="s">
        <v>383</v>
      </c>
      <c r="F54" t="s">
        <v>448</v>
      </c>
      <c r="G54" s="9">
        <v>0.5</v>
      </c>
      <c r="H54">
        <v>30</v>
      </c>
      <c r="I54" t="s">
        <v>364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s="12">
        <v>0.04</v>
      </c>
      <c r="AM54" s="3">
        <v>1</v>
      </c>
    </row>
    <row r="55" spans="1:39" hidden="1" x14ac:dyDescent="0.25">
      <c r="A55" t="s">
        <v>360</v>
      </c>
      <c r="B55">
        <v>5407005570067</v>
      </c>
      <c r="C55" t="s">
        <v>449</v>
      </c>
      <c r="E55" t="s">
        <v>383</v>
      </c>
      <c r="F55" t="s">
        <v>450</v>
      </c>
      <c r="G55" s="9">
        <v>76</v>
      </c>
      <c r="H55">
        <v>1</v>
      </c>
      <c r="I55" t="s">
        <v>364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 s="12">
        <v>0.09</v>
      </c>
      <c r="AM55" s="3">
        <v>1</v>
      </c>
    </row>
    <row r="56" spans="1:39" hidden="1" x14ac:dyDescent="0.25">
      <c r="A56" t="s">
        <v>360</v>
      </c>
      <c r="C56" t="s">
        <v>449</v>
      </c>
      <c r="E56" t="s">
        <v>383</v>
      </c>
      <c r="F56" t="s">
        <v>451</v>
      </c>
      <c r="G56" s="9">
        <v>87.5</v>
      </c>
      <c r="H56">
        <v>1</v>
      </c>
      <c r="I56" t="s">
        <v>364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s="12">
        <v>0.09</v>
      </c>
      <c r="AM56" s="3">
        <v>1</v>
      </c>
    </row>
    <row r="57" spans="1:39" hidden="1" x14ac:dyDescent="0.25">
      <c r="A57" t="s">
        <v>360</v>
      </c>
      <c r="B57">
        <v>5407005570043</v>
      </c>
      <c r="C57" t="s">
        <v>449</v>
      </c>
      <c r="E57" t="s">
        <v>383</v>
      </c>
      <c r="F57" t="s">
        <v>452</v>
      </c>
      <c r="G57" s="9">
        <v>76</v>
      </c>
      <c r="H57">
        <v>1</v>
      </c>
      <c r="I57" t="s">
        <v>364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s="12">
        <v>0.09</v>
      </c>
      <c r="AM57" s="3">
        <v>1</v>
      </c>
    </row>
    <row r="58" spans="1:39" hidden="1" x14ac:dyDescent="0.25">
      <c r="A58" t="s">
        <v>360</v>
      </c>
      <c r="B58">
        <v>5407005570050</v>
      </c>
      <c r="C58" t="s">
        <v>449</v>
      </c>
      <c r="E58" t="s">
        <v>383</v>
      </c>
      <c r="F58" t="s">
        <v>453</v>
      </c>
      <c r="G58" s="9">
        <v>87.5</v>
      </c>
      <c r="H58">
        <v>1</v>
      </c>
      <c r="I58" t="s">
        <v>364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 s="12">
        <v>0.09</v>
      </c>
      <c r="AM58" s="3">
        <v>1</v>
      </c>
    </row>
    <row r="59" spans="1:39" hidden="1" x14ac:dyDescent="0.25">
      <c r="A59" t="s">
        <v>360</v>
      </c>
      <c r="C59" t="s">
        <v>449</v>
      </c>
      <c r="E59" t="s">
        <v>383</v>
      </c>
      <c r="F59" t="s">
        <v>454</v>
      </c>
      <c r="G59" s="9">
        <v>87.5</v>
      </c>
      <c r="H59">
        <v>1</v>
      </c>
      <c r="I59" t="s">
        <v>364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s="12">
        <v>0.09</v>
      </c>
      <c r="AM59" s="3">
        <v>1</v>
      </c>
    </row>
    <row r="60" spans="1:39" hidden="1" x14ac:dyDescent="0.25">
      <c r="A60" t="s">
        <v>360</v>
      </c>
      <c r="C60" t="s">
        <v>449</v>
      </c>
      <c r="E60" t="s">
        <v>383</v>
      </c>
      <c r="F60" t="s">
        <v>455</v>
      </c>
      <c r="G60" s="9">
        <v>87.5</v>
      </c>
      <c r="H60">
        <v>1</v>
      </c>
      <c r="I60" t="s">
        <v>364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 s="12">
        <v>0.09</v>
      </c>
      <c r="AM60" s="3">
        <v>1</v>
      </c>
    </row>
    <row r="61" spans="1:39" hidden="1" x14ac:dyDescent="0.25">
      <c r="A61" t="s">
        <v>360</v>
      </c>
      <c r="C61" t="s">
        <v>449</v>
      </c>
      <c r="E61" t="s">
        <v>383</v>
      </c>
      <c r="F61" t="s">
        <v>456</v>
      </c>
      <c r="G61" s="9">
        <v>87.5</v>
      </c>
      <c r="H61">
        <v>1</v>
      </c>
      <c r="I61" t="s">
        <v>364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 s="12">
        <v>0.09</v>
      </c>
      <c r="AM61" s="3">
        <v>1</v>
      </c>
    </row>
    <row r="62" spans="1:39" hidden="1" x14ac:dyDescent="0.25">
      <c r="A62" t="s">
        <v>360</v>
      </c>
      <c r="C62" t="s">
        <v>449</v>
      </c>
      <c r="E62" t="s">
        <v>383</v>
      </c>
      <c r="F62" t="s">
        <v>457</v>
      </c>
      <c r="G62" s="9">
        <v>87.5</v>
      </c>
      <c r="H62">
        <v>1</v>
      </c>
      <c r="I62" t="s">
        <v>364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 s="12">
        <v>0.09</v>
      </c>
      <c r="AM62" s="3">
        <v>1</v>
      </c>
    </row>
    <row r="63" spans="1:39" hidden="1" x14ac:dyDescent="0.25">
      <c r="A63" t="s">
        <v>360</v>
      </c>
      <c r="B63">
        <v>4012824402829</v>
      </c>
      <c r="C63" t="s">
        <v>361</v>
      </c>
      <c r="D63" t="s">
        <v>458</v>
      </c>
      <c r="E63" t="s">
        <v>223</v>
      </c>
      <c r="F63" t="s">
        <v>459</v>
      </c>
      <c r="G63" s="9">
        <v>0.11276470588235293</v>
      </c>
      <c r="H63">
        <v>102</v>
      </c>
      <c r="I63" t="s">
        <v>364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 s="12">
        <v>3.0000000000000001E-3</v>
      </c>
      <c r="AM63" s="3">
        <v>1</v>
      </c>
    </row>
    <row r="64" spans="1:39" hidden="1" x14ac:dyDescent="0.25">
      <c r="A64" t="s">
        <v>360</v>
      </c>
      <c r="B64">
        <v>4012824402027</v>
      </c>
      <c r="C64" t="s">
        <v>361</v>
      </c>
      <c r="D64" t="s">
        <v>460</v>
      </c>
      <c r="E64" t="s">
        <v>223</v>
      </c>
      <c r="F64" t="s">
        <v>461</v>
      </c>
      <c r="G64" s="9">
        <v>0.11276470588235293</v>
      </c>
      <c r="H64">
        <v>102</v>
      </c>
      <c r="I64" t="s">
        <v>364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 s="12">
        <v>3.0000000000000001E-3</v>
      </c>
      <c r="AM64" s="3">
        <v>1</v>
      </c>
    </row>
    <row r="65" spans="1:39" hidden="1" x14ac:dyDescent="0.25">
      <c r="A65" t="s">
        <v>360</v>
      </c>
      <c r="B65">
        <v>4012824400023</v>
      </c>
      <c r="C65" t="s">
        <v>361</v>
      </c>
      <c r="D65" t="s">
        <v>462</v>
      </c>
      <c r="E65" t="s">
        <v>223</v>
      </c>
      <c r="F65" t="s">
        <v>463</v>
      </c>
      <c r="G65" s="9">
        <v>0.11276470588235293</v>
      </c>
      <c r="H65">
        <v>102</v>
      </c>
      <c r="I65" t="s">
        <v>364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s="12">
        <v>3.0000000000000001E-3</v>
      </c>
      <c r="AM65" s="3">
        <v>1</v>
      </c>
    </row>
    <row r="66" spans="1:39" hidden="1" x14ac:dyDescent="0.25">
      <c r="A66" t="s">
        <v>360</v>
      </c>
      <c r="B66" t="s">
        <v>464</v>
      </c>
      <c r="C66" t="s">
        <v>465</v>
      </c>
      <c r="D66" t="s">
        <v>466</v>
      </c>
      <c r="E66" t="s">
        <v>223</v>
      </c>
      <c r="F66" t="s">
        <v>467</v>
      </c>
      <c r="G66" s="9">
        <v>4.08</v>
      </c>
      <c r="H66">
        <v>6</v>
      </c>
      <c r="I66" t="s">
        <v>364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s="12">
        <v>0.75</v>
      </c>
      <c r="AM66" s="3">
        <v>1</v>
      </c>
    </row>
    <row r="67" spans="1:39" hidden="1" x14ac:dyDescent="0.25">
      <c r="A67" t="s">
        <v>360</v>
      </c>
      <c r="B67" t="s">
        <v>468</v>
      </c>
      <c r="C67" t="s">
        <v>465</v>
      </c>
      <c r="D67" t="s">
        <v>469</v>
      </c>
      <c r="E67" t="s">
        <v>223</v>
      </c>
      <c r="F67" t="s">
        <v>470</v>
      </c>
      <c r="G67" s="9">
        <v>6.0775000000000006</v>
      </c>
      <c r="H67">
        <v>6</v>
      </c>
      <c r="I67" t="s">
        <v>364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s="12">
        <v>0.75</v>
      </c>
      <c r="AM67" s="3">
        <v>1</v>
      </c>
    </row>
    <row r="68" spans="1:39" hidden="1" x14ac:dyDescent="0.25">
      <c r="A68" t="s">
        <v>360</v>
      </c>
      <c r="B68" t="s">
        <v>471</v>
      </c>
      <c r="C68" t="s">
        <v>465</v>
      </c>
      <c r="D68" t="s">
        <v>472</v>
      </c>
      <c r="E68" t="s">
        <v>223</v>
      </c>
      <c r="F68" t="s">
        <v>473</v>
      </c>
      <c r="G68" s="9">
        <v>5.0150000000000006</v>
      </c>
      <c r="H68">
        <v>6</v>
      </c>
      <c r="I68" t="s">
        <v>364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s="12">
        <v>0.75</v>
      </c>
      <c r="AM68" s="3">
        <v>1</v>
      </c>
    </row>
    <row r="69" spans="1:39" hidden="1" x14ac:dyDescent="0.25">
      <c r="A69" t="s">
        <v>360</v>
      </c>
      <c r="B69" t="s">
        <v>474</v>
      </c>
      <c r="C69" t="s">
        <v>465</v>
      </c>
      <c r="D69" t="s">
        <v>475</v>
      </c>
      <c r="E69" t="s">
        <v>223</v>
      </c>
      <c r="F69" t="s">
        <v>476</v>
      </c>
      <c r="G69" s="9">
        <v>3.2724999999999995</v>
      </c>
      <c r="H69">
        <v>6</v>
      </c>
      <c r="I69" t="s">
        <v>364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s="12">
        <v>1</v>
      </c>
      <c r="AM69" s="3">
        <v>1</v>
      </c>
    </row>
    <row r="70" spans="1:39" hidden="1" x14ac:dyDescent="0.25">
      <c r="A70" t="s">
        <v>360</v>
      </c>
      <c r="B70">
        <v>3760025900323</v>
      </c>
      <c r="C70" t="s">
        <v>465</v>
      </c>
      <c r="D70" t="s">
        <v>477</v>
      </c>
      <c r="E70" t="s">
        <v>223</v>
      </c>
      <c r="F70" t="s">
        <v>478</v>
      </c>
      <c r="G70" s="9">
        <v>4.8449999999999998</v>
      </c>
      <c r="H70">
        <v>6</v>
      </c>
      <c r="I70" t="s">
        <v>364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s="12">
        <v>0.75</v>
      </c>
      <c r="AM70" s="3">
        <v>1</v>
      </c>
    </row>
    <row r="71" spans="1:39" hidden="1" x14ac:dyDescent="0.25">
      <c r="A71" t="s">
        <v>360</v>
      </c>
      <c r="B71" t="s">
        <v>479</v>
      </c>
      <c r="C71" t="s">
        <v>465</v>
      </c>
      <c r="D71" t="s">
        <v>480</v>
      </c>
      <c r="E71" t="s">
        <v>223</v>
      </c>
      <c r="F71" t="s">
        <v>481</v>
      </c>
      <c r="G71" s="9">
        <v>17.790499999999998</v>
      </c>
      <c r="H71">
        <v>6</v>
      </c>
      <c r="I71" t="s">
        <v>364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s="12">
        <v>0.75</v>
      </c>
      <c r="AM71" s="3">
        <v>1</v>
      </c>
    </row>
    <row r="72" spans="1:39" hidden="1" x14ac:dyDescent="0.25">
      <c r="A72" t="s">
        <v>360</v>
      </c>
      <c r="B72">
        <v>8033976832179</v>
      </c>
      <c r="C72" t="s">
        <v>465</v>
      </c>
      <c r="D72" t="s">
        <v>482</v>
      </c>
      <c r="E72" t="s">
        <v>223</v>
      </c>
      <c r="F72" t="s">
        <v>483</v>
      </c>
      <c r="G72" s="9">
        <v>6.205000000000001</v>
      </c>
      <c r="H72">
        <v>6</v>
      </c>
      <c r="I72" t="s">
        <v>364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s="12">
        <v>0.75</v>
      </c>
      <c r="AM72" s="3">
        <v>1</v>
      </c>
    </row>
    <row r="73" spans="1:39" hidden="1" x14ac:dyDescent="0.25">
      <c r="A73" t="s">
        <v>360</v>
      </c>
      <c r="B73">
        <v>8033976832360</v>
      </c>
      <c r="C73" t="s">
        <v>465</v>
      </c>
      <c r="D73" t="s">
        <v>484</v>
      </c>
      <c r="E73" t="s">
        <v>223</v>
      </c>
      <c r="F73" t="s">
        <v>485</v>
      </c>
      <c r="G73" s="9">
        <v>5.0404999999999998</v>
      </c>
      <c r="H73">
        <v>6</v>
      </c>
      <c r="I73" t="s">
        <v>364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s="12">
        <v>0.75</v>
      </c>
      <c r="AM73" s="3">
        <v>1</v>
      </c>
    </row>
    <row r="74" spans="1:39" hidden="1" x14ac:dyDescent="0.25">
      <c r="A74" t="s">
        <v>360</v>
      </c>
      <c r="B74">
        <v>8033976832155</v>
      </c>
      <c r="C74" t="s">
        <v>465</v>
      </c>
      <c r="D74" t="s">
        <v>486</v>
      </c>
      <c r="E74" t="s">
        <v>223</v>
      </c>
      <c r="F74" t="s">
        <v>487</v>
      </c>
      <c r="G74" s="9">
        <v>6.12</v>
      </c>
      <c r="H74">
        <v>6</v>
      </c>
      <c r="I74" t="s">
        <v>364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s="12">
        <v>0.75</v>
      </c>
      <c r="AM74" s="3">
        <v>1</v>
      </c>
    </row>
    <row r="75" spans="1:39" hidden="1" x14ac:dyDescent="0.25">
      <c r="A75" t="s">
        <v>360</v>
      </c>
      <c r="B75">
        <v>8033976832377</v>
      </c>
      <c r="C75" t="s">
        <v>465</v>
      </c>
      <c r="E75" t="s">
        <v>223</v>
      </c>
      <c r="F75" t="s">
        <v>488</v>
      </c>
      <c r="G75" s="9">
        <v>5.0404999999999998</v>
      </c>
      <c r="H75">
        <v>6</v>
      </c>
      <c r="I75" t="s">
        <v>364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s="12">
        <v>0.75</v>
      </c>
      <c r="AM75" s="3">
        <v>1</v>
      </c>
    </row>
    <row r="76" spans="1:39" hidden="1" x14ac:dyDescent="0.25">
      <c r="A76" t="s">
        <v>360</v>
      </c>
      <c r="B76" t="s">
        <v>489</v>
      </c>
      <c r="C76" t="s">
        <v>465</v>
      </c>
      <c r="D76" t="s">
        <v>490</v>
      </c>
      <c r="E76" t="s">
        <v>223</v>
      </c>
      <c r="F76" t="s">
        <v>491</v>
      </c>
      <c r="G76" s="9">
        <v>6.63</v>
      </c>
      <c r="H76">
        <v>6</v>
      </c>
      <c r="I76" t="s">
        <v>364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s="12">
        <v>0.75</v>
      </c>
      <c r="AM76" s="3">
        <v>1</v>
      </c>
    </row>
    <row r="77" spans="1:39" hidden="1" x14ac:dyDescent="0.25">
      <c r="A77" t="s">
        <v>360</v>
      </c>
      <c r="B77">
        <v>3760025900071</v>
      </c>
      <c r="C77" t="s">
        <v>465</v>
      </c>
      <c r="D77" t="s">
        <v>492</v>
      </c>
      <c r="E77" t="s">
        <v>223</v>
      </c>
      <c r="F77" t="s">
        <v>493</v>
      </c>
      <c r="G77" s="9">
        <v>4.76</v>
      </c>
      <c r="H77">
        <v>6</v>
      </c>
      <c r="I77" t="s">
        <v>364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s="12">
        <v>0.75</v>
      </c>
      <c r="AM77" s="3">
        <v>1</v>
      </c>
    </row>
    <row r="78" spans="1:39" hidden="1" x14ac:dyDescent="0.25">
      <c r="A78" t="s">
        <v>360</v>
      </c>
      <c r="B78" t="s">
        <v>494</v>
      </c>
      <c r="C78" t="s">
        <v>465</v>
      </c>
      <c r="D78" t="s">
        <v>495</v>
      </c>
      <c r="E78" t="s">
        <v>223</v>
      </c>
      <c r="F78" t="s">
        <v>496</v>
      </c>
      <c r="G78" s="9">
        <v>3.2724999999999995</v>
      </c>
      <c r="H78">
        <v>6</v>
      </c>
      <c r="I78" t="s">
        <v>364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 s="12">
        <v>1</v>
      </c>
      <c r="AM78" s="3">
        <v>1</v>
      </c>
    </row>
    <row r="79" spans="1:39" hidden="1" x14ac:dyDescent="0.25">
      <c r="A79" t="s">
        <v>360</v>
      </c>
      <c r="B79" t="s">
        <v>497</v>
      </c>
      <c r="C79" t="s">
        <v>465</v>
      </c>
      <c r="D79" t="s">
        <v>498</v>
      </c>
      <c r="E79" t="s">
        <v>223</v>
      </c>
      <c r="F79" t="s">
        <v>499</v>
      </c>
      <c r="G79" s="9">
        <v>4.08</v>
      </c>
      <c r="H79">
        <v>6</v>
      </c>
      <c r="I79" t="s">
        <v>364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s="12">
        <v>0.75</v>
      </c>
      <c r="AM79" s="3">
        <v>1</v>
      </c>
    </row>
    <row r="80" spans="1:39" hidden="1" x14ac:dyDescent="0.25">
      <c r="A80" t="s">
        <v>360</v>
      </c>
      <c r="B80" t="s">
        <v>500</v>
      </c>
      <c r="C80" t="s">
        <v>465</v>
      </c>
      <c r="D80" t="s">
        <v>501</v>
      </c>
      <c r="E80" t="s">
        <v>223</v>
      </c>
      <c r="F80" t="s">
        <v>502</v>
      </c>
      <c r="G80" s="9">
        <v>6.0775000000000006</v>
      </c>
      <c r="H80">
        <v>6</v>
      </c>
      <c r="I80" t="s">
        <v>364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s="12">
        <v>0.75</v>
      </c>
      <c r="AM80" s="3">
        <v>1</v>
      </c>
    </row>
    <row r="81" spans="1:39" hidden="1" x14ac:dyDescent="0.25">
      <c r="A81" t="s">
        <v>360</v>
      </c>
      <c r="B81" t="s">
        <v>503</v>
      </c>
      <c r="C81" t="s">
        <v>465</v>
      </c>
      <c r="D81" t="s">
        <v>504</v>
      </c>
      <c r="E81" t="s">
        <v>223</v>
      </c>
      <c r="F81" t="s">
        <v>505</v>
      </c>
      <c r="G81" s="9">
        <v>6.544999999999999</v>
      </c>
      <c r="H81">
        <v>6</v>
      </c>
      <c r="I81" t="s">
        <v>364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 s="12">
        <v>0.75</v>
      </c>
      <c r="AM81" s="3">
        <v>1</v>
      </c>
    </row>
    <row r="82" spans="1:39" hidden="1" x14ac:dyDescent="0.25">
      <c r="A82" t="s">
        <v>360</v>
      </c>
      <c r="B82" t="s">
        <v>506</v>
      </c>
      <c r="C82" t="s">
        <v>465</v>
      </c>
      <c r="D82" t="s">
        <v>507</v>
      </c>
      <c r="E82" t="s">
        <v>223</v>
      </c>
      <c r="F82" t="s">
        <v>508</v>
      </c>
      <c r="G82" s="9">
        <v>3.2724999999999995</v>
      </c>
      <c r="H82">
        <v>6</v>
      </c>
      <c r="I82" t="s">
        <v>364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 s="12">
        <v>0.75</v>
      </c>
      <c r="AM82" s="3">
        <v>1</v>
      </c>
    </row>
    <row r="83" spans="1:39" hidden="1" x14ac:dyDescent="0.25">
      <c r="A83" t="s">
        <v>360</v>
      </c>
      <c r="B83">
        <v>3760025900347</v>
      </c>
      <c r="C83" t="s">
        <v>465</v>
      </c>
      <c r="D83" t="s">
        <v>509</v>
      </c>
      <c r="E83" t="s">
        <v>223</v>
      </c>
      <c r="F83" t="s">
        <v>510</v>
      </c>
      <c r="G83" s="9">
        <v>4.76</v>
      </c>
      <c r="H83">
        <v>6</v>
      </c>
      <c r="I83" t="s">
        <v>364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s="12">
        <v>1</v>
      </c>
      <c r="AM83" s="3">
        <v>1</v>
      </c>
    </row>
    <row r="84" spans="1:39" hidden="1" x14ac:dyDescent="0.25">
      <c r="A84" t="s">
        <v>224</v>
      </c>
      <c r="B84">
        <v>8713576111033</v>
      </c>
      <c r="C84" t="s">
        <v>361</v>
      </c>
      <c r="D84" t="s">
        <v>511</v>
      </c>
      <c r="E84" t="s">
        <v>359</v>
      </c>
      <c r="F84" t="s">
        <v>512</v>
      </c>
      <c r="G84" s="9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s="12">
        <v>0.7</v>
      </c>
      <c r="AM84" s="3">
        <v>0.8</v>
      </c>
    </row>
    <row r="85" spans="1:39" hidden="1" x14ac:dyDescent="0.25">
      <c r="A85" t="s">
        <v>224</v>
      </c>
      <c r="B85">
        <v>8018699018369</v>
      </c>
      <c r="C85" t="s">
        <v>361</v>
      </c>
      <c r="D85" t="s">
        <v>513</v>
      </c>
      <c r="E85" t="s">
        <v>359</v>
      </c>
      <c r="F85" t="s">
        <v>514</v>
      </c>
      <c r="G85" s="9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s="12">
        <v>2.5</v>
      </c>
      <c r="AM85" s="3">
        <v>1</v>
      </c>
    </row>
    <row r="86" spans="1:39" hidden="1" x14ac:dyDescent="0.25">
      <c r="A86" t="s">
        <v>224</v>
      </c>
      <c r="B86">
        <v>5200104101701</v>
      </c>
      <c r="C86" t="s">
        <v>361</v>
      </c>
      <c r="D86" t="s">
        <v>515</v>
      </c>
      <c r="E86" t="s">
        <v>359</v>
      </c>
      <c r="F86" t="s">
        <v>516</v>
      </c>
      <c r="G86" s="9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s="12">
        <v>0.32</v>
      </c>
      <c r="AM86" s="3">
        <v>0.8</v>
      </c>
    </row>
    <row r="87" spans="1:39" hidden="1" x14ac:dyDescent="0.25">
      <c r="A87" t="s">
        <v>224</v>
      </c>
      <c r="B87">
        <v>5425006844079</v>
      </c>
      <c r="C87" t="s">
        <v>361</v>
      </c>
      <c r="D87" t="s">
        <v>517</v>
      </c>
      <c r="E87" t="s">
        <v>359</v>
      </c>
      <c r="F87" t="s">
        <v>518</v>
      </c>
      <c r="G87" s="9">
        <v>3.9779999999999998</v>
      </c>
      <c r="H87">
        <v>3</v>
      </c>
      <c r="I87" t="s">
        <v>519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s="12">
        <v>0.5</v>
      </c>
      <c r="AM87" s="3">
        <v>1</v>
      </c>
    </row>
    <row r="88" spans="1:39" hidden="1" x14ac:dyDescent="0.25">
      <c r="A88" t="s">
        <v>360</v>
      </c>
      <c r="B88">
        <v>4012824529267</v>
      </c>
      <c r="C88" t="s">
        <v>361</v>
      </c>
      <c r="D88" t="s">
        <v>520</v>
      </c>
      <c r="E88" t="s">
        <v>223</v>
      </c>
      <c r="F88" t="s">
        <v>521</v>
      </c>
      <c r="G88" s="9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 s="12">
        <v>0.09</v>
      </c>
      <c r="AM88" s="3">
        <v>1</v>
      </c>
    </row>
    <row r="89" spans="1:39" hidden="1" x14ac:dyDescent="0.25">
      <c r="A89" t="s">
        <v>224</v>
      </c>
      <c r="B89" t="s">
        <v>522</v>
      </c>
      <c r="C89" t="s">
        <v>216</v>
      </c>
      <c r="E89" t="s">
        <v>366</v>
      </c>
      <c r="F89" t="s">
        <v>523</v>
      </c>
      <c r="G89" s="9">
        <v>0.31</v>
      </c>
      <c r="H89">
        <v>180</v>
      </c>
      <c r="I89" t="s">
        <v>364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 s="12">
        <v>5.5E-2</v>
      </c>
      <c r="AM89" s="3">
        <v>1</v>
      </c>
    </row>
    <row r="90" spans="1:39" hidden="1" x14ac:dyDescent="0.25">
      <c r="A90" t="s">
        <v>360</v>
      </c>
      <c r="B90">
        <v>5060096750727</v>
      </c>
      <c r="C90" t="s">
        <v>524</v>
      </c>
      <c r="D90" t="s">
        <v>525</v>
      </c>
      <c r="E90" t="s">
        <v>383</v>
      </c>
      <c r="F90" t="s">
        <v>526</v>
      </c>
      <c r="G90" s="9">
        <v>0.98100000000000009</v>
      </c>
      <c r="H90">
        <v>16</v>
      </c>
      <c r="I90" t="s">
        <v>364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s="12">
        <v>0.03</v>
      </c>
      <c r="AM90" s="3">
        <v>1</v>
      </c>
    </row>
    <row r="91" spans="1:39" hidden="1" x14ac:dyDescent="0.25">
      <c r="A91" t="s">
        <v>360</v>
      </c>
      <c r="B91">
        <v>5060096750703</v>
      </c>
      <c r="C91" t="s">
        <v>524</v>
      </c>
      <c r="D91" t="s">
        <v>527</v>
      </c>
      <c r="E91" t="s">
        <v>383</v>
      </c>
      <c r="F91" t="s">
        <v>528</v>
      </c>
      <c r="G91" s="9">
        <v>0.98100000000000009</v>
      </c>
      <c r="H91">
        <v>16</v>
      </c>
      <c r="I91" t="s">
        <v>364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s="12">
        <v>0.03</v>
      </c>
      <c r="AM91" s="3">
        <v>1</v>
      </c>
    </row>
    <row r="92" spans="1:39" hidden="1" x14ac:dyDescent="0.25">
      <c r="A92" t="s">
        <v>360</v>
      </c>
      <c r="B92">
        <v>3800225478229</v>
      </c>
      <c r="C92" t="s">
        <v>524</v>
      </c>
      <c r="D92" t="s">
        <v>529</v>
      </c>
      <c r="E92" t="s">
        <v>383</v>
      </c>
      <c r="F92" t="s">
        <v>530</v>
      </c>
      <c r="G92" s="9">
        <v>1.0710000000000002</v>
      </c>
      <c r="H92">
        <v>20</v>
      </c>
      <c r="I92" t="s">
        <v>364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s="12">
        <v>0.03</v>
      </c>
      <c r="AM92" s="3">
        <v>1</v>
      </c>
    </row>
    <row r="93" spans="1:39" hidden="1" x14ac:dyDescent="0.25">
      <c r="A93" t="s">
        <v>360</v>
      </c>
      <c r="B93">
        <v>3800225478151</v>
      </c>
      <c r="C93" t="s">
        <v>524</v>
      </c>
      <c r="D93" t="s">
        <v>531</v>
      </c>
      <c r="E93" t="s">
        <v>383</v>
      </c>
      <c r="F93" t="s">
        <v>532</v>
      </c>
      <c r="G93" s="9">
        <v>1.0710000000000002</v>
      </c>
      <c r="H93">
        <v>20</v>
      </c>
      <c r="I93" t="s">
        <v>364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s="12">
        <v>0.03</v>
      </c>
      <c r="AM93" s="3">
        <v>1</v>
      </c>
    </row>
    <row r="94" spans="1:39" hidden="1" x14ac:dyDescent="0.25">
      <c r="A94" t="s">
        <v>360</v>
      </c>
      <c r="B94">
        <v>15708190222012</v>
      </c>
      <c r="C94" t="s">
        <v>524</v>
      </c>
      <c r="D94" t="s">
        <v>533</v>
      </c>
      <c r="E94" t="s">
        <v>383</v>
      </c>
      <c r="F94" t="s">
        <v>534</v>
      </c>
      <c r="G94" s="9">
        <v>1.0710000000000002</v>
      </c>
      <c r="H94">
        <v>30</v>
      </c>
      <c r="I94" t="s">
        <v>364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s="12">
        <v>0.03</v>
      </c>
      <c r="AM94" s="3">
        <v>1</v>
      </c>
    </row>
    <row r="95" spans="1:39" hidden="1" x14ac:dyDescent="0.25">
      <c r="A95" t="s">
        <v>360</v>
      </c>
      <c r="B95">
        <v>15708190222029</v>
      </c>
      <c r="C95" t="s">
        <v>524</v>
      </c>
      <c r="D95" t="s">
        <v>535</v>
      </c>
      <c r="E95" t="s">
        <v>383</v>
      </c>
      <c r="F95" t="s">
        <v>536</v>
      </c>
      <c r="G95" s="9">
        <v>1.0710000000000002</v>
      </c>
      <c r="H95">
        <v>30</v>
      </c>
      <c r="I95" t="s">
        <v>364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s="12">
        <v>0.03</v>
      </c>
      <c r="AM95" s="3">
        <v>1</v>
      </c>
    </row>
    <row r="96" spans="1:39" hidden="1" x14ac:dyDescent="0.25">
      <c r="A96" t="s">
        <v>360</v>
      </c>
      <c r="B96">
        <v>3417960023579</v>
      </c>
      <c r="C96" t="s">
        <v>361</v>
      </c>
      <c r="D96" t="s">
        <v>537</v>
      </c>
      <c r="E96" t="s">
        <v>223</v>
      </c>
      <c r="F96" t="s">
        <v>538</v>
      </c>
      <c r="G96" s="9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 s="12">
        <v>0.18</v>
      </c>
      <c r="AM96" s="3">
        <v>1</v>
      </c>
    </row>
    <row r="97" spans="1:39" hidden="1" x14ac:dyDescent="0.25">
      <c r="A97" t="s">
        <v>360</v>
      </c>
      <c r="B97">
        <v>5407006370512</v>
      </c>
      <c r="C97" t="s">
        <v>524</v>
      </c>
      <c r="D97" t="s">
        <v>539</v>
      </c>
      <c r="E97" t="s">
        <v>223</v>
      </c>
      <c r="F97" t="s">
        <v>540</v>
      </c>
      <c r="G97" s="9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 s="12">
        <v>0.15</v>
      </c>
      <c r="AM97" s="3">
        <v>1</v>
      </c>
    </row>
    <row r="98" spans="1:39" hidden="1" x14ac:dyDescent="0.25">
      <c r="A98" t="s">
        <v>360</v>
      </c>
      <c r="B98">
        <v>5407006370536</v>
      </c>
      <c r="C98" t="s">
        <v>524</v>
      </c>
      <c r="D98" t="s">
        <v>541</v>
      </c>
      <c r="E98" t="s">
        <v>223</v>
      </c>
      <c r="F98" t="s">
        <v>542</v>
      </c>
      <c r="G98" s="9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s="12">
        <v>0.15</v>
      </c>
      <c r="AM98" s="3">
        <v>1</v>
      </c>
    </row>
    <row r="99" spans="1:39" hidden="1" x14ac:dyDescent="0.25">
      <c r="A99" t="s">
        <v>360</v>
      </c>
      <c r="C99" t="s">
        <v>524</v>
      </c>
      <c r="D99" t="s">
        <v>543</v>
      </c>
      <c r="E99" t="s">
        <v>223</v>
      </c>
      <c r="F99" t="s">
        <v>544</v>
      </c>
      <c r="G99" s="9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s="12">
        <v>0.15</v>
      </c>
      <c r="AM99" s="3">
        <v>1</v>
      </c>
    </row>
    <row r="100" spans="1:39" hidden="1" x14ac:dyDescent="0.25">
      <c r="A100" t="s">
        <v>360</v>
      </c>
      <c r="B100">
        <v>3417960006374</v>
      </c>
      <c r="C100" t="s">
        <v>361</v>
      </c>
      <c r="D100" t="s">
        <v>545</v>
      </c>
      <c r="E100" t="s">
        <v>223</v>
      </c>
      <c r="F100" t="s">
        <v>546</v>
      </c>
      <c r="G100" s="9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s="12">
        <v>0.05</v>
      </c>
      <c r="AM100" s="3">
        <v>1</v>
      </c>
    </row>
    <row r="101" spans="1:39" hidden="1" x14ac:dyDescent="0.25">
      <c r="A101" t="s">
        <v>360</v>
      </c>
      <c r="B101">
        <v>5022019151202</v>
      </c>
      <c r="C101" t="s">
        <v>524</v>
      </c>
      <c r="D101" t="s">
        <v>547</v>
      </c>
      <c r="E101" t="s">
        <v>223</v>
      </c>
      <c r="F101" t="s">
        <v>548</v>
      </c>
      <c r="G101" s="9">
        <v>7.2049999999999992</v>
      </c>
      <c r="H101">
        <v>3</v>
      </c>
      <c r="I101" t="s">
        <v>519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s="12">
        <v>0.5</v>
      </c>
      <c r="AM101" s="3">
        <v>1</v>
      </c>
    </row>
    <row r="102" spans="1:39" hidden="1" x14ac:dyDescent="0.25">
      <c r="A102" t="s">
        <v>360</v>
      </c>
      <c r="B102">
        <v>5022019161201</v>
      </c>
      <c r="C102" t="s">
        <v>524</v>
      </c>
      <c r="D102" t="s">
        <v>549</v>
      </c>
      <c r="E102" t="s">
        <v>223</v>
      </c>
      <c r="F102" t="s">
        <v>550</v>
      </c>
      <c r="G102" s="9">
        <v>7.206666666666667</v>
      </c>
      <c r="H102">
        <v>3</v>
      </c>
      <c r="I102" t="s">
        <v>519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 s="12">
        <v>0.5</v>
      </c>
      <c r="AM102" s="3">
        <v>1</v>
      </c>
    </row>
    <row r="103" spans="1:39" hidden="1" x14ac:dyDescent="0.25">
      <c r="A103" t="s">
        <v>360</v>
      </c>
      <c r="C103" t="s">
        <v>368</v>
      </c>
      <c r="D103">
        <v>3506</v>
      </c>
      <c r="E103" t="s">
        <v>223</v>
      </c>
      <c r="F103" t="s">
        <v>551</v>
      </c>
      <c r="G103" s="9">
        <v>27.79</v>
      </c>
      <c r="H103">
        <v>1</v>
      </c>
      <c r="I103" t="s">
        <v>519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hidden="1" x14ac:dyDescent="0.25">
      <c r="A104" t="s">
        <v>360</v>
      </c>
      <c r="C104" t="s">
        <v>368</v>
      </c>
      <c r="D104">
        <v>70102</v>
      </c>
      <c r="E104" t="s">
        <v>223</v>
      </c>
      <c r="F104" t="s">
        <v>552</v>
      </c>
      <c r="G104" s="9">
        <v>32.409999999999997</v>
      </c>
      <c r="H104">
        <v>1</v>
      </c>
      <c r="I104" t="s">
        <v>519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hidden="1" x14ac:dyDescent="0.25">
      <c r="A105" t="s">
        <v>224</v>
      </c>
      <c r="B105" t="s">
        <v>553</v>
      </c>
      <c r="C105" t="s">
        <v>465</v>
      </c>
      <c r="E105" t="s">
        <v>359</v>
      </c>
      <c r="F105" t="s">
        <v>554</v>
      </c>
      <c r="G105" s="9">
        <v>2.82</v>
      </c>
      <c r="H105">
        <v>10</v>
      </c>
      <c r="I105" t="s">
        <v>519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hidden="1" x14ac:dyDescent="0.25">
      <c r="A106" t="s">
        <v>224</v>
      </c>
      <c r="B106" t="s">
        <v>555</v>
      </c>
      <c r="C106" t="s">
        <v>465</v>
      </c>
      <c r="E106" t="s">
        <v>359</v>
      </c>
      <c r="F106" t="s">
        <v>556</v>
      </c>
      <c r="G106" s="9">
        <v>2.82</v>
      </c>
      <c r="H106">
        <v>10</v>
      </c>
      <c r="I106" t="s">
        <v>519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hidden="1" x14ac:dyDescent="0.25">
      <c r="A107" t="s">
        <v>224</v>
      </c>
      <c r="C107" t="s">
        <v>215</v>
      </c>
      <c r="E107" t="s">
        <v>359</v>
      </c>
      <c r="F107" t="s">
        <v>557</v>
      </c>
      <c r="G107" s="9">
        <v>12.442857142857145</v>
      </c>
      <c r="H107">
        <v>0.7</v>
      </c>
      <c r="I107" t="s">
        <v>519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hidden="1" x14ac:dyDescent="0.25">
      <c r="A108" t="s">
        <v>224</v>
      </c>
      <c r="C108" t="s">
        <v>215</v>
      </c>
      <c r="E108" t="s">
        <v>359</v>
      </c>
      <c r="F108" t="s">
        <v>558</v>
      </c>
      <c r="G108" s="9">
        <v>25.842857142857145</v>
      </c>
      <c r="H108">
        <v>0.7</v>
      </c>
      <c r="I108" t="s">
        <v>519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hidden="1" x14ac:dyDescent="0.25">
      <c r="A109" t="s">
        <v>224</v>
      </c>
      <c r="B109" t="s">
        <v>559</v>
      </c>
      <c r="C109" t="s">
        <v>382</v>
      </c>
      <c r="D109">
        <v>80071</v>
      </c>
      <c r="E109" t="s">
        <v>560</v>
      </c>
      <c r="F109" t="s">
        <v>561</v>
      </c>
      <c r="G109" s="9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hidden="1" x14ac:dyDescent="0.25">
      <c r="A110" t="s">
        <v>224</v>
      </c>
      <c r="B110">
        <v>8714266541062</v>
      </c>
      <c r="C110" t="s">
        <v>382</v>
      </c>
      <c r="D110">
        <v>80128</v>
      </c>
      <c r="E110" t="s">
        <v>560</v>
      </c>
      <c r="F110" t="s">
        <v>562</v>
      </c>
      <c r="G110" s="9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hidden="1" x14ac:dyDescent="0.25">
      <c r="A111" t="s">
        <v>224</v>
      </c>
      <c r="B111">
        <v>5407003510812</v>
      </c>
      <c r="C111" t="s">
        <v>361</v>
      </c>
      <c r="D111" t="s">
        <v>563</v>
      </c>
      <c r="E111" t="s">
        <v>560</v>
      </c>
      <c r="F111" t="s">
        <v>564</v>
      </c>
      <c r="G111" s="9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hidden="1" x14ac:dyDescent="0.25">
      <c r="A112" t="s">
        <v>224</v>
      </c>
      <c r="B112">
        <v>5425006848909</v>
      </c>
      <c r="C112" t="s">
        <v>361</v>
      </c>
      <c r="D112" t="s">
        <v>565</v>
      </c>
      <c r="E112" t="s">
        <v>560</v>
      </c>
      <c r="F112" t="s">
        <v>566</v>
      </c>
      <c r="G112" s="9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hidden="1" x14ac:dyDescent="0.25">
      <c r="A113" t="s">
        <v>224</v>
      </c>
      <c r="B113">
        <v>5425006847650</v>
      </c>
      <c r="C113" t="s">
        <v>361</v>
      </c>
      <c r="D113" t="s">
        <v>567</v>
      </c>
      <c r="E113" t="s">
        <v>560</v>
      </c>
      <c r="F113" t="s">
        <v>568</v>
      </c>
      <c r="G113" s="9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hidden="1" x14ac:dyDescent="0.25">
      <c r="A114" t="s">
        <v>224</v>
      </c>
      <c r="B114">
        <v>5425006847520</v>
      </c>
      <c r="C114" t="s">
        <v>361</v>
      </c>
      <c r="D114" t="s">
        <v>569</v>
      </c>
      <c r="E114" t="s">
        <v>560</v>
      </c>
      <c r="F114" t="s">
        <v>570</v>
      </c>
      <c r="G114" s="9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hidden="1" x14ac:dyDescent="0.25">
      <c r="A115" t="s">
        <v>224</v>
      </c>
      <c r="B115">
        <v>5425006844963</v>
      </c>
      <c r="C115" t="s">
        <v>361</v>
      </c>
      <c r="D115" t="s">
        <v>571</v>
      </c>
      <c r="E115" t="s">
        <v>560</v>
      </c>
      <c r="F115" t="s">
        <v>572</v>
      </c>
      <c r="G115" s="9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hidden="1" x14ac:dyDescent="0.25">
      <c r="A116" t="s">
        <v>224</v>
      </c>
      <c r="B116">
        <v>5425006843874</v>
      </c>
      <c r="C116" t="s">
        <v>361</v>
      </c>
      <c r="D116" t="s">
        <v>573</v>
      </c>
      <c r="E116" t="s">
        <v>560</v>
      </c>
      <c r="F116" t="s">
        <v>574</v>
      </c>
      <c r="G116" s="9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hidden="1" x14ac:dyDescent="0.25">
      <c r="A117" t="s">
        <v>224</v>
      </c>
      <c r="B117">
        <v>5425006843812</v>
      </c>
      <c r="C117" t="s">
        <v>361</v>
      </c>
      <c r="D117" t="s">
        <v>575</v>
      </c>
      <c r="E117" t="s">
        <v>560</v>
      </c>
      <c r="F117" t="s">
        <v>576</v>
      </c>
      <c r="G117" s="9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hidden="1" x14ac:dyDescent="0.25">
      <c r="A118" t="s">
        <v>224</v>
      </c>
      <c r="B118">
        <v>5425006843683</v>
      </c>
      <c r="C118" t="s">
        <v>361</v>
      </c>
      <c r="D118" t="s">
        <v>577</v>
      </c>
      <c r="E118" t="s">
        <v>560</v>
      </c>
      <c r="F118" t="s">
        <v>578</v>
      </c>
      <c r="G118" s="9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hidden="1" x14ac:dyDescent="0.25">
      <c r="A119" t="s">
        <v>224</v>
      </c>
      <c r="B119">
        <v>5425006843560</v>
      </c>
      <c r="C119" t="s">
        <v>361</v>
      </c>
      <c r="D119" t="s">
        <v>579</v>
      </c>
      <c r="E119" t="s">
        <v>560</v>
      </c>
      <c r="F119" t="s">
        <v>580</v>
      </c>
      <c r="G119" s="9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hidden="1" x14ac:dyDescent="0.25">
      <c r="A120" t="s">
        <v>224</v>
      </c>
      <c r="B120">
        <v>5407003511352</v>
      </c>
      <c r="C120" t="s">
        <v>361</v>
      </c>
      <c r="D120" t="s">
        <v>581</v>
      </c>
      <c r="E120" t="s">
        <v>560</v>
      </c>
      <c r="F120" t="s">
        <v>582</v>
      </c>
      <c r="G120" s="9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hidden="1" x14ac:dyDescent="0.25">
      <c r="A121" t="s">
        <v>224</v>
      </c>
      <c r="B121">
        <v>5407003511345</v>
      </c>
      <c r="C121" t="s">
        <v>361</v>
      </c>
      <c r="D121" t="s">
        <v>583</v>
      </c>
      <c r="E121" t="s">
        <v>560</v>
      </c>
      <c r="F121" t="s">
        <v>584</v>
      </c>
      <c r="G121" s="9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hidden="1" x14ac:dyDescent="0.25">
      <c r="A122" t="s">
        <v>224</v>
      </c>
      <c r="B122">
        <v>5407003511321</v>
      </c>
      <c r="C122" t="s">
        <v>361</v>
      </c>
      <c r="D122" t="s">
        <v>585</v>
      </c>
      <c r="E122" t="s">
        <v>560</v>
      </c>
      <c r="F122" t="s">
        <v>586</v>
      </c>
      <c r="G122" s="9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hidden="1" x14ac:dyDescent="0.25">
      <c r="A123" t="s">
        <v>224</v>
      </c>
      <c r="B123">
        <v>5407003511253</v>
      </c>
      <c r="C123" t="s">
        <v>361</v>
      </c>
      <c r="D123" t="s">
        <v>587</v>
      </c>
      <c r="E123" t="s">
        <v>560</v>
      </c>
      <c r="F123" t="s">
        <v>588</v>
      </c>
      <c r="G123" s="9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hidden="1" x14ac:dyDescent="0.25">
      <c r="A124" t="s">
        <v>224</v>
      </c>
      <c r="B124">
        <v>5410676022773</v>
      </c>
      <c r="C124" t="s">
        <v>589</v>
      </c>
      <c r="E124" t="s">
        <v>359</v>
      </c>
      <c r="F124" t="s">
        <v>590</v>
      </c>
      <c r="G124" s="9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hidden="1" x14ac:dyDescent="0.25">
      <c r="A125" t="s">
        <v>224</v>
      </c>
      <c r="B125" t="s">
        <v>591</v>
      </c>
      <c r="C125" t="s">
        <v>589</v>
      </c>
      <c r="E125" t="s">
        <v>359</v>
      </c>
      <c r="F125" t="s">
        <v>592</v>
      </c>
      <c r="G125" s="9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hidden="1" x14ac:dyDescent="0.25">
      <c r="A126" t="s">
        <v>224</v>
      </c>
      <c r="B126" t="s">
        <v>593</v>
      </c>
      <c r="C126" t="s">
        <v>589</v>
      </c>
      <c r="E126" t="s">
        <v>359</v>
      </c>
      <c r="F126" t="s">
        <v>594</v>
      </c>
      <c r="G126" s="9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hidden="1" x14ac:dyDescent="0.25">
      <c r="A127" t="s">
        <v>224</v>
      </c>
      <c r="B127">
        <v>5411077638105</v>
      </c>
      <c r="C127" t="s">
        <v>589</v>
      </c>
      <c r="D127">
        <v>1000684</v>
      </c>
      <c r="E127" t="s">
        <v>359</v>
      </c>
      <c r="F127" t="s">
        <v>595</v>
      </c>
      <c r="G127" s="9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hidden="1" x14ac:dyDescent="0.25">
      <c r="A128" t="s">
        <v>224</v>
      </c>
      <c r="B128">
        <v>5413208552649</v>
      </c>
      <c r="C128" t="s">
        <v>589</v>
      </c>
      <c r="D128">
        <v>1015157</v>
      </c>
      <c r="E128" t="s">
        <v>359</v>
      </c>
      <c r="F128" t="s">
        <v>596</v>
      </c>
      <c r="G128" s="9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hidden="1" x14ac:dyDescent="0.25">
      <c r="A129" t="s">
        <v>224</v>
      </c>
      <c r="B129">
        <v>8710488023218</v>
      </c>
      <c r="C129" t="s">
        <v>215</v>
      </c>
      <c r="E129" t="s">
        <v>359</v>
      </c>
      <c r="F129" t="s">
        <v>597</v>
      </c>
      <c r="G129" s="9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hidden="1" x14ac:dyDescent="0.25">
      <c r="A130" t="s">
        <v>224</v>
      </c>
      <c r="B130">
        <v>5410676032154</v>
      </c>
      <c r="C130" t="s">
        <v>215</v>
      </c>
      <c r="E130" t="s">
        <v>359</v>
      </c>
      <c r="F130" t="s">
        <v>598</v>
      </c>
      <c r="G130" s="9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hidden="1" x14ac:dyDescent="0.25">
      <c r="A131" t="s">
        <v>224</v>
      </c>
      <c r="B131" t="s">
        <v>599</v>
      </c>
      <c r="C131" t="s">
        <v>215</v>
      </c>
      <c r="E131" t="s">
        <v>359</v>
      </c>
      <c r="F131" t="s">
        <v>600</v>
      </c>
      <c r="G131" s="9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hidden="1" x14ac:dyDescent="0.25">
      <c r="A132" t="s">
        <v>224</v>
      </c>
      <c r="B132" t="s">
        <v>601</v>
      </c>
      <c r="C132" t="s">
        <v>215</v>
      </c>
      <c r="E132" t="s">
        <v>359</v>
      </c>
      <c r="F132" t="s">
        <v>602</v>
      </c>
      <c r="G132" s="9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hidden="1" x14ac:dyDescent="0.25">
      <c r="A133" t="s">
        <v>224</v>
      </c>
      <c r="B133" t="s">
        <v>603</v>
      </c>
      <c r="C133" t="s">
        <v>215</v>
      </c>
      <c r="E133" t="s">
        <v>359</v>
      </c>
      <c r="F133" t="s">
        <v>604</v>
      </c>
      <c r="G133" s="9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hidden="1" x14ac:dyDescent="0.25">
      <c r="A134" t="s">
        <v>224</v>
      </c>
      <c r="B134">
        <v>8712439114624</v>
      </c>
      <c r="C134" t="s">
        <v>361</v>
      </c>
      <c r="D134" t="s">
        <v>605</v>
      </c>
      <c r="E134" t="s">
        <v>359</v>
      </c>
      <c r="F134" t="s">
        <v>606</v>
      </c>
      <c r="G134" s="9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hidden="1" x14ac:dyDescent="0.25">
      <c r="A135" t="s">
        <v>224</v>
      </c>
      <c r="B135">
        <v>8712439114501</v>
      </c>
      <c r="C135" t="s">
        <v>361</v>
      </c>
      <c r="D135" t="s">
        <v>607</v>
      </c>
      <c r="E135" t="s">
        <v>359</v>
      </c>
      <c r="F135" t="s">
        <v>608</v>
      </c>
      <c r="G135" s="9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hidden="1" x14ac:dyDescent="0.25">
      <c r="A136" t="s">
        <v>224</v>
      </c>
      <c r="B136">
        <v>5425000966715</v>
      </c>
      <c r="C136" t="s">
        <v>589</v>
      </c>
      <c r="E136" t="s">
        <v>359</v>
      </c>
      <c r="F136" t="s">
        <v>609</v>
      </c>
      <c r="G136" s="9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hidden="1" x14ac:dyDescent="0.25">
      <c r="A137" t="s">
        <v>224</v>
      </c>
      <c r="B137">
        <v>8712100662386</v>
      </c>
      <c r="C137" t="s">
        <v>589</v>
      </c>
      <c r="E137" t="s">
        <v>359</v>
      </c>
      <c r="F137" t="s">
        <v>610</v>
      </c>
      <c r="G137" s="9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hidden="1" x14ac:dyDescent="0.25">
      <c r="A138" t="s">
        <v>224</v>
      </c>
      <c r="B138">
        <v>8712100662423</v>
      </c>
      <c r="C138" t="s">
        <v>589</v>
      </c>
      <c r="E138" t="s">
        <v>359</v>
      </c>
      <c r="F138" t="s">
        <v>611</v>
      </c>
      <c r="G138" s="9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hidden="1" x14ac:dyDescent="0.25">
      <c r="A139" t="s">
        <v>224</v>
      </c>
      <c r="B139">
        <v>8712100662461</v>
      </c>
      <c r="C139" t="s">
        <v>589</v>
      </c>
      <c r="E139" t="s">
        <v>359</v>
      </c>
      <c r="F139" t="s">
        <v>612</v>
      </c>
      <c r="G139" s="9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hidden="1" x14ac:dyDescent="0.25">
      <c r="A140" t="s">
        <v>224</v>
      </c>
      <c r="B140" t="s">
        <v>613</v>
      </c>
      <c r="C140" t="s">
        <v>589</v>
      </c>
      <c r="E140" t="s">
        <v>359</v>
      </c>
      <c r="F140" t="s">
        <v>614</v>
      </c>
      <c r="G140" s="9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hidden="1" x14ac:dyDescent="0.25">
      <c r="A141" t="s">
        <v>224</v>
      </c>
      <c r="B141" t="s">
        <v>615</v>
      </c>
      <c r="C141" t="s">
        <v>589</v>
      </c>
      <c r="E141" t="s">
        <v>359</v>
      </c>
      <c r="F141" t="s">
        <v>616</v>
      </c>
      <c r="G141" s="9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hidden="1" x14ac:dyDescent="0.25">
      <c r="A142" t="s">
        <v>224</v>
      </c>
      <c r="B142" t="s">
        <v>617</v>
      </c>
      <c r="C142" t="s">
        <v>589</v>
      </c>
      <c r="E142" t="s">
        <v>359</v>
      </c>
      <c r="F142" t="s">
        <v>618</v>
      </c>
      <c r="G142" s="9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hidden="1" x14ac:dyDescent="0.25">
      <c r="A143" t="s">
        <v>224</v>
      </c>
      <c r="B143">
        <v>5410531001073</v>
      </c>
      <c r="C143" t="s">
        <v>589</v>
      </c>
      <c r="D143">
        <v>1010502</v>
      </c>
      <c r="E143" t="s">
        <v>359</v>
      </c>
      <c r="F143" t="s">
        <v>619</v>
      </c>
      <c r="G143" s="9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hidden="1" x14ac:dyDescent="0.25">
      <c r="A144" t="s">
        <v>224</v>
      </c>
      <c r="B144">
        <v>5410531006122</v>
      </c>
      <c r="C144" t="s">
        <v>589</v>
      </c>
      <c r="D144">
        <v>1004273</v>
      </c>
      <c r="E144" t="s">
        <v>359</v>
      </c>
      <c r="F144" t="s">
        <v>620</v>
      </c>
      <c r="G144" s="9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hidden="1" x14ac:dyDescent="0.25">
      <c r="A145" t="s">
        <v>224</v>
      </c>
      <c r="C145" t="s">
        <v>215</v>
      </c>
      <c r="E145" t="s">
        <v>359</v>
      </c>
      <c r="F145" t="s">
        <v>621</v>
      </c>
      <c r="G145" s="9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hidden="1" x14ac:dyDescent="0.25">
      <c r="A146" t="s">
        <v>224</v>
      </c>
      <c r="B146">
        <v>6194049100044</v>
      </c>
      <c r="C146" t="s">
        <v>215</v>
      </c>
      <c r="E146" t="s">
        <v>359</v>
      </c>
      <c r="F146" t="s">
        <v>622</v>
      </c>
      <c r="G146" s="9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hidden="1" x14ac:dyDescent="0.25">
      <c r="A147" t="s">
        <v>224</v>
      </c>
      <c r="B147" t="s">
        <v>623</v>
      </c>
      <c r="C147" t="s">
        <v>215</v>
      </c>
      <c r="E147" t="s">
        <v>359</v>
      </c>
      <c r="F147" t="s">
        <v>624</v>
      </c>
      <c r="G147" s="9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hidden="1" x14ac:dyDescent="0.25">
      <c r="A148" t="s">
        <v>224</v>
      </c>
      <c r="B148">
        <v>4901002075484</v>
      </c>
      <c r="C148" t="s">
        <v>215</v>
      </c>
      <c r="E148" t="s">
        <v>359</v>
      </c>
      <c r="F148" t="s">
        <v>625</v>
      </c>
      <c r="G148" s="9">
        <v>1.5</v>
      </c>
      <c r="H148">
        <v>1</v>
      </c>
      <c r="I148" t="s">
        <v>364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 s="12">
        <v>4.2999999999999997E-2</v>
      </c>
      <c r="AM148" s="3">
        <v>1</v>
      </c>
    </row>
    <row r="149" spans="1:39" hidden="1" x14ac:dyDescent="0.25">
      <c r="A149" t="s">
        <v>224</v>
      </c>
      <c r="B149">
        <v>3183280009493</v>
      </c>
      <c r="C149" t="s">
        <v>215</v>
      </c>
      <c r="E149" t="s">
        <v>359</v>
      </c>
      <c r="F149" t="s">
        <v>626</v>
      </c>
      <c r="G149" s="9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hidden="1" x14ac:dyDescent="0.25">
      <c r="A150" t="s">
        <v>224</v>
      </c>
      <c r="C150" t="s">
        <v>215</v>
      </c>
      <c r="E150" t="s">
        <v>359</v>
      </c>
      <c r="F150" t="s">
        <v>627</v>
      </c>
      <c r="G150" s="9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hidden="1" x14ac:dyDescent="0.25">
      <c r="A151" t="s">
        <v>224</v>
      </c>
      <c r="C151" t="s">
        <v>215</v>
      </c>
      <c r="E151" t="s">
        <v>359</v>
      </c>
      <c r="F151" t="s">
        <v>628</v>
      </c>
      <c r="G151" s="9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hidden="1" x14ac:dyDescent="0.25">
      <c r="A152" t="s">
        <v>224</v>
      </c>
      <c r="C152" t="s">
        <v>215</v>
      </c>
      <c r="E152" t="s">
        <v>359</v>
      </c>
      <c r="F152" t="s">
        <v>629</v>
      </c>
      <c r="G152" s="9">
        <v>1.42</v>
      </c>
      <c r="H152">
        <v>1</v>
      </c>
      <c r="I152" t="s">
        <v>364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 s="12">
        <v>0.01</v>
      </c>
      <c r="AM152" s="3">
        <v>1</v>
      </c>
    </row>
    <row r="153" spans="1:39" hidden="1" x14ac:dyDescent="0.25">
      <c r="A153" t="s">
        <v>224</v>
      </c>
      <c r="C153" t="s">
        <v>215</v>
      </c>
      <c r="E153" t="s">
        <v>359</v>
      </c>
      <c r="F153" t="s">
        <v>630</v>
      </c>
      <c r="G153" s="9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hidden="1" x14ac:dyDescent="0.25">
      <c r="A154" t="s">
        <v>224</v>
      </c>
      <c r="C154" t="s">
        <v>215</v>
      </c>
      <c r="E154" t="s">
        <v>359</v>
      </c>
      <c r="F154" t="s">
        <v>631</v>
      </c>
      <c r="G154" s="9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hidden="1" x14ac:dyDescent="0.25">
      <c r="A155" t="s">
        <v>224</v>
      </c>
      <c r="C155" t="s">
        <v>215</v>
      </c>
      <c r="E155" t="s">
        <v>359</v>
      </c>
      <c r="F155" t="s">
        <v>632</v>
      </c>
      <c r="G155" s="9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hidden="1" x14ac:dyDescent="0.25">
      <c r="A156" t="s">
        <v>224</v>
      </c>
      <c r="C156" t="s">
        <v>215</v>
      </c>
      <c r="E156" t="s">
        <v>359</v>
      </c>
      <c r="F156" t="s">
        <v>633</v>
      </c>
      <c r="G156" s="9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hidden="1" x14ac:dyDescent="0.25">
      <c r="A157" t="s">
        <v>224</v>
      </c>
      <c r="C157" t="s">
        <v>215</v>
      </c>
      <c r="E157" t="s">
        <v>359</v>
      </c>
      <c r="F157" t="s">
        <v>634</v>
      </c>
      <c r="G157" s="9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hidden="1" x14ac:dyDescent="0.25">
      <c r="A158" t="s">
        <v>224</v>
      </c>
      <c r="C158" t="s">
        <v>215</v>
      </c>
      <c r="E158" t="s">
        <v>359</v>
      </c>
      <c r="F158" t="s">
        <v>635</v>
      </c>
      <c r="G158" s="9">
        <v>0.87</v>
      </c>
      <c r="H158">
        <v>1</v>
      </c>
      <c r="I158" t="s">
        <v>364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 s="12">
        <v>1E-3</v>
      </c>
      <c r="AM158" s="3">
        <v>1</v>
      </c>
    </row>
    <row r="159" spans="1:39" hidden="1" x14ac:dyDescent="0.25">
      <c r="A159" t="s">
        <v>224</v>
      </c>
      <c r="C159" t="s">
        <v>215</v>
      </c>
      <c r="E159" t="s">
        <v>359</v>
      </c>
      <c r="F159" t="s">
        <v>636</v>
      </c>
      <c r="G159" s="9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hidden="1" x14ac:dyDescent="0.25">
      <c r="A160" t="s">
        <v>224</v>
      </c>
      <c r="C160" t="s">
        <v>215</v>
      </c>
      <c r="D160">
        <v>1004273</v>
      </c>
      <c r="E160" t="s">
        <v>359</v>
      </c>
      <c r="F160" t="s">
        <v>637</v>
      </c>
      <c r="G160" s="9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hidden="1" x14ac:dyDescent="0.25">
      <c r="A161" t="s">
        <v>224</v>
      </c>
      <c r="C161" t="s">
        <v>215</v>
      </c>
      <c r="E161" t="s">
        <v>359</v>
      </c>
      <c r="F161" t="s">
        <v>638</v>
      </c>
      <c r="G161" s="9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hidden="1" x14ac:dyDescent="0.25">
      <c r="A162" t="s">
        <v>224</v>
      </c>
      <c r="C162" t="s">
        <v>215</v>
      </c>
      <c r="E162" t="s">
        <v>359</v>
      </c>
      <c r="F162" t="s">
        <v>639</v>
      </c>
      <c r="G162" s="9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hidden="1" x14ac:dyDescent="0.25">
      <c r="A163" t="s">
        <v>224</v>
      </c>
      <c r="B163" t="s">
        <v>640</v>
      </c>
      <c r="C163" t="s">
        <v>361</v>
      </c>
      <c r="D163" t="s">
        <v>641</v>
      </c>
      <c r="E163" t="s">
        <v>359</v>
      </c>
      <c r="F163" t="s">
        <v>642</v>
      </c>
      <c r="G163" s="9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hidden="1" x14ac:dyDescent="0.25">
      <c r="A164" t="s">
        <v>224</v>
      </c>
      <c r="B164" t="s">
        <v>643</v>
      </c>
      <c r="C164" t="s">
        <v>361</v>
      </c>
      <c r="D164" t="s">
        <v>644</v>
      </c>
      <c r="E164" t="s">
        <v>359</v>
      </c>
      <c r="F164" t="s">
        <v>645</v>
      </c>
      <c r="G164" s="9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hidden="1" x14ac:dyDescent="0.25">
      <c r="A165" t="s">
        <v>224</v>
      </c>
      <c r="B165">
        <v>3417960022596</v>
      </c>
      <c r="C165" t="s">
        <v>361</v>
      </c>
      <c r="D165" t="s">
        <v>646</v>
      </c>
      <c r="E165" t="s">
        <v>359</v>
      </c>
      <c r="F165" t="s">
        <v>647</v>
      </c>
      <c r="G165" s="9">
        <v>1.8176400000000001</v>
      </c>
      <c r="H165">
        <v>1</v>
      </c>
      <c r="I165" t="s">
        <v>364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 s="12">
        <v>0.03</v>
      </c>
      <c r="AM165" s="3">
        <v>1</v>
      </c>
    </row>
    <row r="166" spans="1:39" hidden="1" x14ac:dyDescent="0.25">
      <c r="A166" t="s">
        <v>360</v>
      </c>
      <c r="C166" t="s">
        <v>216</v>
      </c>
      <c r="E166" t="s">
        <v>383</v>
      </c>
      <c r="F166" t="s">
        <v>648</v>
      </c>
      <c r="G166" s="9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hidden="1" x14ac:dyDescent="0.25">
      <c r="A167" t="s">
        <v>360</v>
      </c>
      <c r="B167">
        <v>3770010353492</v>
      </c>
      <c r="C167" t="s">
        <v>216</v>
      </c>
      <c r="E167" t="s">
        <v>383</v>
      </c>
      <c r="F167" t="s">
        <v>649</v>
      </c>
      <c r="G167" s="9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hidden="1" x14ac:dyDescent="0.25">
      <c r="A168" t="s">
        <v>360</v>
      </c>
      <c r="C168" t="s">
        <v>216</v>
      </c>
      <c r="E168" t="s">
        <v>383</v>
      </c>
      <c r="F168" t="s">
        <v>650</v>
      </c>
      <c r="G168" s="9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hidden="1" x14ac:dyDescent="0.25">
      <c r="A169" t="s">
        <v>360</v>
      </c>
      <c r="B169">
        <v>3770010353409</v>
      </c>
      <c r="C169" t="s">
        <v>216</v>
      </c>
      <c r="E169" t="s">
        <v>383</v>
      </c>
      <c r="F169" t="s">
        <v>651</v>
      </c>
      <c r="G169" s="9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hidden="1" x14ac:dyDescent="0.25">
      <c r="A170" t="s">
        <v>360</v>
      </c>
      <c r="B170">
        <v>3770010353379</v>
      </c>
      <c r="C170" t="s">
        <v>216</v>
      </c>
      <c r="E170" t="s">
        <v>383</v>
      </c>
      <c r="F170" t="s">
        <v>652</v>
      </c>
      <c r="G170" s="9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hidden="1" x14ac:dyDescent="0.25">
      <c r="A171" t="s">
        <v>360</v>
      </c>
      <c r="B171">
        <v>3770010353300</v>
      </c>
      <c r="C171" t="s">
        <v>216</v>
      </c>
      <c r="E171" t="s">
        <v>383</v>
      </c>
      <c r="F171" t="s">
        <v>653</v>
      </c>
      <c r="G171" s="9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hidden="1" x14ac:dyDescent="0.25">
      <c r="A172" t="s">
        <v>224</v>
      </c>
      <c r="B172">
        <v>5425006848794</v>
      </c>
      <c r="C172" t="s">
        <v>361</v>
      </c>
      <c r="D172" t="s">
        <v>654</v>
      </c>
      <c r="E172" t="s">
        <v>655</v>
      </c>
      <c r="F172" t="s">
        <v>656</v>
      </c>
      <c r="G172" s="9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hidden="1" x14ac:dyDescent="0.25">
      <c r="A173" t="s">
        <v>224</v>
      </c>
      <c r="B173">
        <v>5425006847230</v>
      </c>
      <c r="C173" t="s">
        <v>361</v>
      </c>
      <c r="D173" t="s">
        <v>657</v>
      </c>
      <c r="E173" t="s">
        <v>655</v>
      </c>
      <c r="F173" t="s">
        <v>658</v>
      </c>
      <c r="G173" s="9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hidden="1" x14ac:dyDescent="0.25">
      <c r="A174" t="s">
        <v>224</v>
      </c>
      <c r="B174">
        <v>5425006842594</v>
      </c>
      <c r="C174" t="s">
        <v>361</v>
      </c>
      <c r="D174" t="s">
        <v>659</v>
      </c>
      <c r="E174" t="s">
        <v>655</v>
      </c>
      <c r="F174" t="s">
        <v>660</v>
      </c>
      <c r="G174" s="9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hidden="1" x14ac:dyDescent="0.25">
      <c r="A175" t="s">
        <v>224</v>
      </c>
      <c r="B175">
        <v>5407003510225</v>
      </c>
      <c r="C175" t="s">
        <v>361</v>
      </c>
      <c r="D175" t="s">
        <v>661</v>
      </c>
      <c r="E175" t="s">
        <v>655</v>
      </c>
      <c r="F175" t="s">
        <v>662</v>
      </c>
      <c r="G175" s="9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hidden="1" x14ac:dyDescent="0.25">
      <c r="A176" t="s">
        <v>224</v>
      </c>
      <c r="C176" t="s">
        <v>663</v>
      </c>
      <c r="E176" t="s">
        <v>366</v>
      </c>
      <c r="F176" t="s">
        <v>664</v>
      </c>
      <c r="G176" s="9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hidden="1" x14ac:dyDescent="0.25">
      <c r="A177" t="s">
        <v>224</v>
      </c>
      <c r="C177" t="s">
        <v>663</v>
      </c>
      <c r="E177" t="s">
        <v>366</v>
      </c>
      <c r="F177" t="s">
        <v>665</v>
      </c>
      <c r="G177" s="9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hidden="1" x14ac:dyDescent="0.25">
      <c r="A178" t="s">
        <v>224</v>
      </c>
      <c r="C178" t="s">
        <v>663</v>
      </c>
      <c r="E178" t="s">
        <v>366</v>
      </c>
      <c r="F178" t="s">
        <v>666</v>
      </c>
      <c r="G178" s="9">
        <v>1.0900000000000001</v>
      </c>
      <c r="H178">
        <v>1</v>
      </c>
      <c r="I178" t="s">
        <v>364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 s="12">
        <v>0.125</v>
      </c>
      <c r="AM178" s="3">
        <v>1</v>
      </c>
    </row>
    <row r="179" spans="1:39" hidden="1" x14ac:dyDescent="0.25">
      <c r="A179" t="s">
        <v>224</v>
      </c>
      <c r="C179" t="s">
        <v>663</v>
      </c>
      <c r="D179">
        <v>410</v>
      </c>
      <c r="E179" t="s">
        <v>366</v>
      </c>
      <c r="F179" t="s">
        <v>667</v>
      </c>
      <c r="G179" s="9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hidden="1" x14ac:dyDescent="0.25">
      <c r="A180" t="s">
        <v>224</v>
      </c>
      <c r="C180" t="s">
        <v>663</v>
      </c>
      <c r="E180" t="s">
        <v>366</v>
      </c>
      <c r="F180" t="s">
        <v>668</v>
      </c>
      <c r="G180" s="9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hidden="1" x14ac:dyDescent="0.25">
      <c r="A181" t="s">
        <v>224</v>
      </c>
      <c r="C181" t="s">
        <v>663</v>
      </c>
      <c r="E181" t="s">
        <v>366</v>
      </c>
      <c r="F181" t="s">
        <v>669</v>
      </c>
      <c r="G181" s="9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hidden="1" x14ac:dyDescent="0.25">
      <c r="A182" t="s">
        <v>224</v>
      </c>
      <c r="C182" t="s">
        <v>663</v>
      </c>
      <c r="E182" t="s">
        <v>366</v>
      </c>
      <c r="F182" t="s">
        <v>670</v>
      </c>
      <c r="G182" s="9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hidden="1" x14ac:dyDescent="0.25">
      <c r="A183" t="s">
        <v>224</v>
      </c>
      <c r="C183" t="s">
        <v>663</v>
      </c>
      <c r="E183" t="s">
        <v>366</v>
      </c>
      <c r="F183" t="s">
        <v>671</v>
      </c>
      <c r="G183" s="9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hidden="1" x14ac:dyDescent="0.25">
      <c r="A184" t="s">
        <v>224</v>
      </c>
      <c r="C184" t="s">
        <v>663</v>
      </c>
      <c r="E184" t="s">
        <v>366</v>
      </c>
      <c r="F184" t="s">
        <v>672</v>
      </c>
      <c r="G184" s="9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hidden="1" x14ac:dyDescent="0.25">
      <c r="A185" t="s">
        <v>224</v>
      </c>
      <c r="C185" t="s">
        <v>663</v>
      </c>
      <c r="E185" t="s">
        <v>366</v>
      </c>
      <c r="F185" t="s">
        <v>673</v>
      </c>
      <c r="G185" s="9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hidden="1" x14ac:dyDescent="0.25">
      <c r="A186" t="s">
        <v>224</v>
      </c>
      <c r="C186" t="s">
        <v>663</v>
      </c>
      <c r="E186" t="s">
        <v>366</v>
      </c>
      <c r="F186" t="s">
        <v>674</v>
      </c>
      <c r="G186" s="9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hidden="1" x14ac:dyDescent="0.25">
      <c r="A187" t="s">
        <v>224</v>
      </c>
      <c r="C187" t="s">
        <v>663</v>
      </c>
      <c r="E187" t="s">
        <v>366</v>
      </c>
      <c r="F187" t="s">
        <v>675</v>
      </c>
      <c r="G187" s="9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hidden="1" x14ac:dyDescent="0.25">
      <c r="A188" t="s">
        <v>224</v>
      </c>
      <c r="C188" t="s">
        <v>663</v>
      </c>
      <c r="E188" t="s">
        <v>366</v>
      </c>
      <c r="F188" t="s">
        <v>676</v>
      </c>
      <c r="G188" s="9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hidden="1" x14ac:dyDescent="0.25">
      <c r="A189" t="s">
        <v>224</v>
      </c>
      <c r="C189" t="s">
        <v>663</v>
      </c>
      <c r="E189" t="s">
        <v>366</v>
      </c>
      <c r="F189" t="s">
        <v>677</v>
      </c>
      <c r="G189" s="9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hidden="1" x14ac:dyDescent="0.25">
      <c r="A190" t="s">
        <v>224</v>
      </c>
      <c r="C190" t="s">
        <v>663</v>
      </c>
      <c r="E190" t="s">
        <v>366</v>
      </c>
      <c r="F190" t="s">
        <v>678</v>
      </c>
      <c r="G190" s="9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hidden="1" x14ac:dyDescent="0.25">
      <c r="A191" t="s">
        <v>224</v>
      </c>
      <c r="C191" t="s">
        <v>663</v>
      </c>
      <c r="E191" t="s">
        <v>366</v>
      </c>
      <c r="F191" t="s">
        <v>679</v>
      </c>
      <c r="G191" s="9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hidden="1" x14ac:dyDescent="0.25">
      <c r="A192" t="s">
        <v>224</v>
      </c>
      <c r="C192" t="s">
        <v>663</v>
      </c>
      <c r="E192" t="s">
        <v>366</v>
      </c>
      <c r="F192" t="s">
        <v>680</v>
      </c>
      <c r="G192" s="9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hidden="1" x14ac:dyDescent="0.25">
      <c r="A193" t="s">
        <v>224</v>
      </c>
      <c r="C193" t="s">
        <v>663</v>
      </c>
      <c r="E193" t="s">
        <v>366</v>
      </c>
      <c r="F193" t="s">
        <v>681</v>
      </c>
      <c r="G193" s="9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hidden="1" x14ac:dyDescent="0.25">
      <c r="A194" t="s">
        <v>224</v>
      </c>
      <c r="C194" t="s">
        <v>663</v>
      </c>
      <c r="E194" t="s">
        <v>366</v>
      </c>
      <c r="F194" t="s">
        <v>682</v>
      </c>
      <c r="G194" s="9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hidden="1" x14ac:dyDescent="0.25">
      <c r="A195" t="s">
        <v>224</v>
      </c>
      <c r="C195" t="s">
        <v>663</v>
      </c>
      <c r="E195" t="s">
        <v>366</v>
      </c>
      <c r="F195" t="s">
        <v>683</v>
      </c>
      <c r="G195" s="9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hidden="1" x14ac:dyDescent="0.25">
      <c r="A196" t="s">
        <v>224</v>
      </c>
      <c r="C196" t="s">
        <v>663</v>
      </c>
      <c r="E196" t="s">
        <v>366</v>
      </c>
      <c r="F196" t="s">
        <v>684</v>
      </c>
      <c r="G196" s="9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hidden="1" x14ac:dyDescent="0.25">
      <c r="A197" t="s">
        <v>224</v>
      </c>
      <c r="C197" t="s">
        <v>663</v>
      </c>
      <c r="E197" t="s">
        <v>366</v>
      </c>
      <c r="F197" t="s">
        <v>685</v>
      </c>
      <c r="G197" s="9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hidden="1" x14ac:dyDescent="0.25">
      <c r="A198" t="s">
        <v>224</v>
      </c>
      <c r="C198" t="s">
        <v>663</v>
      </c>
      <c r="E198" t="s">
        <v>366</v>
      </c>
      <c r="F198" t="s">
        <v>686</v>
      </c>
      <c r="G198" s="9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hidden="1" x14ac:dyDescent="0.25">
      <c r="A199" t="s">
        <v>224</v>
      </c>
      <c r="C199" t="s">
        <v>663</v>
      </c>
      <c r="E199" t="s">
        <v>366</v>
      </c>
      <c r="F199" t="s">
        <v>687</v>
      </c>
      <c r="G199" s="9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hidden="1" x14ac:dyDescent="0.25">
      <c r="A200" t="s">
        <v>224</v>
      </c>
      <c r="C200" t="s">
        <v>663</v>
      </c>
      <c r="E200" t="s">
        <v>366</v>
      </c>
      <c r="F200" t="s">
        <v>688</v>
      </c>
      <c r="G200" s="9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hidden="1" x14ac:dyDescent="0.25">
      <c r="A201" t="s">
        <v>224</v>
      </c>
      <c r="C201" t="s">
        <v>663</v>
      </c>
      <c r="E201" t="s">
        <v>366</v>
      </c>
      <c r="F201" t="s">
        <v>689</v>
      </c>
      <c r="G201" s="9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hidden="1" x14ac:dyDescent="0.25">
      <c r="A202" t="s">
        <v>224</v>
      </c>
      <c r="C202" t="s">
        <v>663</v>
      </c>
      <c r="E202" t="s">
        <v>366</v>
      </c>
      <c r="F202" t="s">
        <v>690</v>
      </c>
      <c r="G202" s="9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hidden="1" x14ac:dyDescent="0.25">
      <c r="A203" t="s">
        <v>224</v>
      </c>
      <c r="C203" t="s">
        <v>663</v>
      </c>
      <c r="E203" t="s">
        <v>366</v>
      </c>
      <c r="F203" t="s">
        <v>691</v>
      </c>
      <c r="G203" s="9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hidden="1" x14ac:dyDescent="0.25">
      <c r="A204" t="s">
        <v>224</v>
      </c>
      <c r="C204" t="s">
        <v>663</v>
      </c>
      <c r="E204" t="s">
        <v>366</v>
      </c>
      <c r="F204" t="s">
        <v>692</v>
      </c>
      <c r="G204" s="9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hidden="1" x14ac:dyDescent="0.25">
      <c r="A205" t="s">
        <v>224</v>
      </c>
      <c r="C205" t="s">
        <v>663</v>
      </c>
      <c r="E205" t="s">
        <v>366</v>
      </c>
      <c r="F205" t="s">
        <v>693</v>
      </c>
      <c r="G205" s="9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hidden="1" x14ac:dyDescent="0.25">
      <c r="A206" t="s">
        <v>224</v>
      </c>
      <c r="B206">
        <v>5397005061712</v>
      </c>
      <c r="C206" t="s">
        <v>215</v>
      </c>
      <c r="E206" t="s">
        <v>694</v>
      </c>
      <c r="F206" t="s">
        <v>695</v>
      </c>
      <c r="G206" s="9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 s="12">
        <v>0.12</v>
      </c>
      <c r="AM206" s="3">
        <v>0.9</v>
      </c>
    </row>
    <row r="207" spans="1:39" hidden="1" x14ac:dyDescent="0.25">
      <c r="A207" t="s">
        <v>224</v>
      </c>
      <c r="C207" t="s">
        <v>215</v>
      </c>
      <c r="E207" t="s">
        <v>694</v>
      </c>
      <c r="F207" t="s">
        <v>1309</v>
      </c>
      <c r="G207" s="9">
        <v>3</v>
      </c>
      <c r="H207">
        <v>6</v>
      </c>
      <c r="I207" t="s">
        <v>225</v>
      </c>
      <c r="J207" s="2">
        <v>18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 s="12">
        <v>0.1</v>
      </c>
      <c r="AM207" s="3">
        <v>0.35</v>
      </c>
    </row>
    <row r="208" spans="1:39" hidden="1" x14ac:dyDescent="0.25">
      <c r="A208" t="s">
        <v>224</v>
      </c>
      <c r="C208" t="s">
        <v>215</v>
      </c>
      <c r="E208" t="s">
        <v>694</v>
      </c>
      <c r="F208" t="s">
        <v>696</v>
      </c>
      <c r="G208" s="9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 s="12">
        <v>0.12</v>
      </c>
      <c r="AM208" s="3">
        <v>0.35</v>
      </c>
    </row>
    <row r="209" spans="1:39" hidden="1" x14ac:dyDescent="0.25">
      <c r="A209" t="s">
        <v>224</v>
      </c>
      <c r="C209" t="s">
        <v>215</v>
      </c>
      <c r="E209" t="s">
        <v>694</v>
      </c>
      <c r="F209" t="s">
        <v>1304</v>
      </c>
      <c r="G209" s="9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 s="12">
        <v>0.1</v>
      </c>
      <c r="AM209" s="3">
        <v>0.35</v>
      </c>
    </row>
    <row r="210" spans="1:39" x14ac:dyDescent="0.25">
      <c r="A210" t="s">
        <v>224</v>
      </c>
      <c r="C210" t="s">
        <v>215</v>
      </c>
      <c r="E210" t="s">
        <v>694</v>
      </c>
      <c r="F210" t="s">
        <v>698</v>
      </c>
      <c r="G210" s="9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1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1</v>
      </c>
      <c r="AL210" s="12">
        <v>0.1</v>
      </c>
      <c r="AM210" s="3">
        <v>0.35</v>
      </c>
    </row>
    <row r="211" spans="1:39" hidden="1" x14ac:dyDescent="0.25">
      <c r="A211" t="s">
        <v>224</v>
      </c>
      <c r="C211" t="s">
        <v>215</v>
      </c>
      <c r="E211" t="s">
        <v>694</v>
      </c>
      <c r="F211" t="s">
        <v>699</v>
      </c>
      <c r="G211" s="13">
        <v>2.19</v>
      </c>
      <c r="H211">
        <v>7</v>
      </c>
      <c r="I211" t="s">
        <v>225</v>
      </c>
      <c r="J211" s="14">
        <v>15.33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s="12" t="s">
        <v>1260</v>
      </c>
      <c r="AM211" s="3">
        <v>0.8</v>
      </c>
    </row>
    <row r="212" spans="1:39" hidden="1" x14ac:dyDescent="0.25">
      <c r="A212" t="s">
        <v>224</v>
      </c>
      <c r="C212" t="s">
        <v>215</v>
      </c>
      <c r="E212" t="s">
        <v>694</v>
      </c>
      <c r="F212" t="s">
        <v>700</v>
      </c>
      <c r="G212" s="9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 s="12">
        <v>0.12</v>
      </c>
      <c r="AM212" s="3">
        <v>0.8</v>
      </c>
    </row>
    <row r="213" spans="1:39" hidden="1" x14ac:dyDescent="0.25">
      <c r="A213" t="s">
        <v>224</v>
      </c>
      <c r="C213" t="s">
        <v>215</v>
      </c>
      <c r="E213" t="s">
        <v>694</v>
      </c>
      <c r="F213" t="s">
        <v>701</v>
      </c>
      <c r="G213" s="9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 s="12">
        <v>0.15</v>
      </c>
      <c r="AM213" s="3">
        <v>0.8</v>
      </c>
    </row>
    <row r="214" spans="1:39" hidden="1" x14ac:dyDescent="0.25">
      <c r="A214" t="s">
        <v>224</v>
      </c>
      <c r="C214" t="s">
        <v>215</v>
      </c>
      <c r="E214" t="s">
        <v>694</v>
      </c>
      <c r="F214" t="s">
        <v>702</v>
      </c>
      <c r="G214" s="9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hidden="1" x14ac:dyDescent="0.25">
      <c r="A215" t="s">
        <v>224</v>
      </c>
      <c r="C215" t="s">
        <v>215</v>
      </c>
      <c r="D215" t="s">
        <v>703</v>
      </c>
      <c r="E215" t="s">
        <v>694</v>
      </c>
      <c r="F215" t="s">
        <v>704</v>
      </c>
      <c r="G215" s="9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hidden="1" x14ac:dyDescent="0.25">
      <c r="A216" t="s">
        <v>224</v>
      </c>
      <c r="B216" t="s">
        <v>705</v>
      </c>
      <c r="C216" t="s">
        <v>382</v>
      </c>
      <c r="D216">
        <v>80024</v>
      </c>
      <c r="E216" t="s">
        <v>706</v>
      </c>
      <c r="F216" t="s">
        <v>707</v>
      </c>
      <c r="G216" s="9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 s="12">
        <v>6.5000000000000002E-2</v>
      </c>
      <c r="AM216" s="3">
        <v>1</v>
      </c>
    </row>
    <row r="217" spans="1:39" hidden="1" x14ac:dyDescent="0.25">
      <c r="A217" t="s">
        <v>224</v>
      </c>
      <c r="B217">
        <v>8718976017145</v>
      </c>
      <c r="C217" t="s">
        <v>382</v>
      </c>
      <c r="D217">
        <v>81131</v>
      </c>
      <c r="E217" t="s">
        <v>706</v>
      </c>
      <c r="F217" t="s">
        <v>708</v>
      </c>
      <c r="G217" s="9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hidden="1" x14ac:dyDescent="0.25">
      <c r="A218" t="s">
        <v>224</v>
      </c>
      <c r="B218">
        <v>4006040126423</v>
      </c>
      <c r="C218" t="s">
        <v>382</v>
      </c>
      <c r="D218">
        <v>80272</v>
      </c>
      <c r="E218" t="s">
        <v>706</v>
      </c>
      <c r="F218" t="s">
        <v>709</v>
      </c>
      <c r="G218" s="9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hidden="1" x14ac:dyDescent="0.25">
      <c r="A219" t="s">
        <v>224</v>
      </c>
      <c r="B219">
        <v>5410683144147</v>
      </c>
      <c r="C219" t="s">
        <v>589</v>
      </c>
      <c r="D219">
        <v>1000701</v>
      </c>
      <c r="E219" t="s">
        <v>706</v>
      </c>
      <c r="F219" t="s">
        <v>710</v>
      </c>
      <c r="G219" s="9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hidden="1" x14ac:dyDescent="0.25">
      <c r="A220" t="s">
        <v>224</v>
      </c>
      <c r="C220" t="s">
        <v>216</v>
      </c>
      <c r="E220" t="s">
        <v>706</v>
      </c>
      <c r="F220" t="s">
        <v>711</v>
      </c>
      <c r="G220" s="9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hidden="1" x14ac:dyDescent="0.25">
      <c r="A221" t="s">
        <v>224</v>
      </c>
      <c r="B221">
        <v>5407003513448</v>
      </c>
      <c r="C221" t="s">
        <v>361</v>
      </c>
      <c r="D221" t="s">
        <v>712</v>
      </c>
      <c r="E221" t="s">
        <v>706</v>
      </c>
      <c r="F221" t="s">
        <v>713</v>
      </c>
      <c r="G221" s="9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hidden="1" x14ac:dyDescent="0.25">
      <c r="A222" t="s">
        <v>224</v>
      </c>
      <c r="B222">
        <v>5407003513295</v>
      </c>
      <c r="C222" t="s">
        <v>361</v>
      </c>
      <c r="D222" t="s">
        <v>714</v>
      </c>
      <c r="E222" t="s">
        <v>706</v>
      </c>
      <c r="F222" t="s">
        <v>715</v>
      </c>
      <c r="G222" s="9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hidden="1" x14ac:dyDescent="0.25">
      <c r="A223" t="s">
        <v>224</v>
      </c>
      <c r="B223">
        <v>5407003513288</v>
      </c>
      <c r="C223" t="s">
        <v>361</v>
      </c>
      <c r="D223" t="s">
        <v>716</v>
      </c>
      <c r="E223" t="s">
        <v>706</v>
      </c>
      <c r="F223" t="s">
        <v>717</v>
      </c>
      <c r="G223" s="9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hidden="1" x14ac:dyDescent="0.25">
      <c r="A224" t="s">
        <v>224</v>
      </c>
      <c r="B224">
        <v>5407003513271</v>
      </c>
      <c r="C224" t="s">
        <v>361</v>
      </c>
      <c r="D224" t="s">
        <v>718</v>
      </c>
      <c r="E224" t="s">
        <v>706</v>
      </c>
      <c r="F224" t="s">
        <v>719</v>
      </c>
      <c r="G224" s="9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hidden="1" x14ac:dyDescent="0.25">
      <c r="A225" t="s">
        <v>224</v>
      </c>
      <c r="B225">
        <v>5407003513264</v>
      </c>
      <c r="C225" t="s">
        <v>361</v>
      </c>
      <c r="D225" t="s">
        <v>720</v>
      </c>
      <c r="E225" t="s">
        <v>706</v>
      </c>
      <c r="F225" t="s">
        <v>721</v>
      </c>
      <c r="G225" s="9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hidden="1" x14ac:dyDescent="0.25">
      <c r="A226" t="s">
        <v>224</v>
      </c>
      <c r="B226">
        <v>5407003513158</v>
      </c>
      <c r="C226" t="s">
        <v>361</v>
      </c>
      <c r="D226" t="s">
        <v>722</v>
      </c>
      <c r="E226" t="s">
        <v>706</v>
      </c>
      <c r="F226" t="s">
        <v>723</v>
      </c>
      <c r="G226" s="9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hidden="1" x14ac:dyDescent="0.25">
      <c r="A227" t="s">
        <v>224</v>
      </c>
      <c r="B227">
        <v>113421557920483</v>
      </c>
      <c r="C227" t="s">
        <v>361</v>
      </c>
      <c r="D227" t="s">
        <v>724</v>
      </c>
      <c r="E227" t="s">
        <v>706</v>
      </c>
      <c r="F227" t="s">
        <v>725</v>
      </c>
      <c r="G227" s="9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hidden="1" x14ac:dyDescent="0.25">
      <c r="A228" t="s">
        <v>224</v>
      </c>
      <c r="B228" t="s">
        <v>726</v>
      </c>
      <c r="C228" t="s">
        <v>382</v>
      </c>
      <c r="D228">
        <v>81129</v>
      </c>
      <c r="E228" t="s">
        <v>706</v>
      </c>
      <c r="F228" t="s">
        <v>727</v>
      </c>
      <c r="G228" s="9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hidden="1" x14ac:dyDescent="0.25">
      <c r="A229" t="s">
        <v>224</v>
      </c>
      <c r="B229">
        <v>8717496901712</v>
      </c>
      <c r="C229" t="s">
        <v>382</v>
      </c>
      <c r="D229">
        <v>81128</v>
      </c>
      <c r="E229" t="s">
        <v>706</v>
      </c>
      <c r="F229" t="s">
        <v>728</v>
      </c>
      <c r="G229" s="9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hidden="1" x14ac:dyDescent="0.25">
      <c r="A230" t="s">
        <v>224</v>
      </c>
      <c r="B230">
        <v>8711997005214</v>
      </c>
      <c r="C230" t="s">
        <v>382</v>
      </c>
      <c r="D230">
        <v>83158</v>
      </c>
      <c r="E230" t="s">
        <v>706</v>
      </c>
      <c r="F230" t="s">
        <v>729</v>
      </c>
      <c r="G230" s="9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hidden="1" x14ac:dyDescent="0.25">
      <c r="A231" t="s">
        <v>224</v>
      </c>
      <c r="B231">
        <v>5425006847629</v>
      </c>
      <c r="C231" t="s">
        <v>361</v>
      </c>
      <c r="D231" t="s">
        <v>730</v>
      </c>
      <c r="E231" t="s">
        <v>560</v>
      </c>
      <c r="F231" t="s">
        <v>731</v>
      </c>
      <c r="G231" s="9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hidden="1" x14ac:dyDescent="0.25">
      <c r="A232" t="s">
        <v>224</v>
      </c>
      <c r="B232">
        <v>5425006843720</v>
      </c>
      <c r="C232" t="s">
        <v>361</v>
      </c>
      <c r="D232" t="s">
        <v>732</v>
      </c>
      <c r="E232" t="s">
        <v>706</v>
      </c>
      <c r="F232" t="s">
        <v>733</v>
      </c>
      <c r="G232" s="9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hidden="1" x14ac:dyDescent="0.25">
      <c r="A233" t="s">
        <v>224</v>
      </c>
      <c r="B233">
        <v>5425006842471</v>
      </c>
      <c r="C233" t="s">
        <v>361</v>
      </c>
      <c r="D233" t="s">
        <v>734</v>
      </c>
      <c r="E233" t="s">
        <v>706</v>
      </c>
      <c r="F233" t="s">
        <v>735</v>
      </c>
      <c r="G233" s="9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hidden="1" x14ac:dyDescent="0.25">
      <c r="A234" t="s">
        <v>224</v>
      </c>
      <c r="B234">
        <v>5407003513509</v>
      </c>
      <c r="C234" t="s">
        <v>361</v>
      </c>
      <c r="D234" t="s">
        <v>736</v>
      </c>
      <c r="E234" t="s">
        <v>706</v>
      </c>
      <c r="F234" t="s">
        <v>737</v>
      </c>
      <c r="G234" s="9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hidden="1" x14ac:dyDescent="0.25">
      <c r="A235" t="s">
        <v>224</v>
      </c>
      <c r="C235" t="s">
        <v>215</v>
      </c>
      <c r="E235" t="s">
        <v>738</v>
      </c>
      <c r="F235" t="s">
        <v>739</v>
      </c>
      <c r="G235" s="9">
        <v>1.78</v>
      </c>
      <c r="H235">
        <v>1</v>
      </c>
      <c r="I235" t="s">
        <v>364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 s="12">
        <v>0.05</v>
      </c>
      <c r="AM235" s="3">
        <v>1</v>
      </c>
    </row>
    <row r="236" spans="1:39" hidden="1" x14ac:dyDescent="0.25">
      <c r="A236" t="s">
        <v>224</v>
      </c>
      <c r="C236" t="s">
        <v>215</v>
      </c>
      <c r="E236" t="s">
        <v>738</v>
      </c>
      <c r="F236" t="s">
        <v>740</v>
      </c>
      <c r="G236" s="9">
        <v>1.29</v>
      </c>
      <c r="H236">
        <v>1</v>
      </c>
      <c r="I236" t="s">
        <v>364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 s="12">
        <v>0.1</v>
      </c>
      <c r="AM236" s="3">
        <v>1</v>
      </c>
    </row>
    <row r="237" spans="1:39" hidden="1" x14ac:dyDescent="0.25">
      <c r="A237" t="s">
        <v>224</v>
      </c>
      <c r="C237" t="s">
        <v>215</v>
      </c>
      <c r="E237" t="s">
        <v>738</v>
      </c>
      <c r="F237" t="s">
        <v>741</v>
      </c>
      <c r="G237" s="9">
        <v>1.57</v>
      </c>
      <c r="H237">
        <v>1</v>
      </c>
      <c r="I237" t="s">
        <v>364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 s="12">
        <v>0.1</v>
      </c>
      <c r="AM237" s="3">
        <v>1</v>
      </c>
    </row>
    <row r="238" spans="1:39" hidden="1" x14ac:dyDescent="0.25">
      <c r="A238" t="s">
        <v>224</v>
      </c>
      <c r="C238" t="s">
        <v>215</v>
      </c>
      <c r="E238" t="s">
        <v>738</v>
      </c>
      <c r="F238" t="s">
        <v>742</v>
      </c>
      <c r="G238" s="9">
        <v>1.99</v>
      </c>
      <c r="H238">
        <v>1</v>
      </c>
      <c r="I238" t="s">
        <v>364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 s="12">
        <v>0.1</v>
      </c>
      <c r="AM238" s="3">
        <v>1</v>
      </c>
    </row>
    <row r="239" spans="1:39" hidden="1" x14ac:dyDescent="0.25">
      <c r="A239" t="s">
        <v>224</v>
      </c>
      <c r="C239" t="s">
        <v>215</v>
      </c>
      <c r="E239" t="s">
        <v>738</v>
      </c>
      <c r="F239" t="s">
        <v>743</v>
      </c>
      <c r="G239" s="9">
        <v>1.1399999999999999</v>
      </c>
      <c r="H239">
        <v>1</v>
      </c>
      <c r="I239" t="s">
        <v>364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 s="12">
        <v>0.1</v>
      </c>
      <c r="AM239" s="3">
        <v>1</v>
      </c>
    </row>
    <row r="240" spans="1:39" hidden="1" x14ac:dyDescent="0.25">
      <c r="A240" t="s">
        <v>224</v>
      </c>
      <c r="C240" t="s">
        <v>215</v>
      </c>
      <c r="E240" t="s">
        <v>738</v>
      </c>
      <c r="F240" t="s">
        <v>744</v>
      </c>
      <c r="G240" s="9">
        <v>1.57</v>
      </c>
      <c r="H240">
        <v>1</v>
      </c>
      <c r="I240" t="s">
        <v>364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 s="12">
        <v>0.1</v>
      </c>
      <c r="AM240" s="3">
        <v>1</v>
      </c>
    </row>
    <row r="241" spans="1:39" hidden="1" x14ac:dyDescent="0.25">
      <c r="A241" t="s">
        <v>224</v>
      </c>
      <c r="C241" t="s">
        <v>215</v>
      </c>
      <c r="E241" t="s">
        <v>738</v>
      </c>
      <c r="F241" t="s">
        <v>745</v>
      </c>
      <c r="G241" s="9">
        <v>0.56999999999999995</v>
      </c>
      <c r="H241">
        <v>1</v>
      </c>
      <c r="I241" t="s">
        <v>364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 s="12">
        <v>0.15</v>
      </c>
      <c r="AM241" s="3">
        <v>1</v>
      </c>
    </row>
    <row r="242" spans="1:39" hidden="1" x14ac:dyDescent="0.25">
      <c r="A242" t="s">
        <v>224</v>
      </c>
      <c r="C242" t="s">
        <v>215</v>
      </c>
      <c r="E242" t="s">
        <v>738</v>
      </c>
      <c r="F242" t="s">
        <v>746</v>
      </c>
      <c r="G242" s="9">
        <v>1.1399999999999999</v>
      </c>
      <c r="H242">
        <v>1</v>
      </c>
      <c r="I242" t="s">
        <v>364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 s="12">
        <v>0.1</v>
      </c>
      <c r="AM242" s="3">
        <v>1</v>
      </c>
    </row>
    <row r="243" spans="1:39" hidden="1" x14ac:dyDescent="0.25">
      <c r="A243" t="s">
        <v>224</v>
      </c>
      <c r="C243" t="s">
        <v>215</v>
      </c>
      <c r="E243" t="s">
        <v>738</v>
      </c>
      <c r="F243" t="s">
        <v>747</v>
      </c>
      <c r="G243" s="9">
        <v>0.72</v>
      </c>
      <c r="H243">
        <v>1</v>
      </c>
      <c r="I243" t="s">
        <v>364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 s="12">
        <v>0.1</v>
      </c>
      <c r="AM243" s="3">
        <v>1</v>
      </c>
    </row>
    <row r="244" spans="1:39" hidden="1" x14ac:dyDescent="0.25">
      <c r="A244" t="s">
        <v>224</v>
      </c>
      <c r="C244" t="s">
        <v>215</v>
      </c>
      <c r="E244" t="s">
        <v>738</v>
      </c>
      <c r="F244" t="s">
        <v>748</v>
      </c>
      <c r="G244" s="9">
        <v>0.64</v>
      </c>
      <c r="H244">
        <v>1</v>
      </c>
      <c r="I244" t="s">
        <v>364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 s="12">
        <v>0.1</v>
      </c>
      <c r="AM244" s="3">
        <v>1</v>
      </c>
    </row>
    <row r="245" spans="1:39" hidden="1" x14ac:dyDescent="0.25">
      <c r="A245" t="s">
        <v>224</v>
      </c>
      <c r="B245" t="s">
        <v>749</v>
      </c>
      <c r="C245" t="s">
        <v>382</v>
      </c>
      <c r="D245">
        <v>81141</v>
      </c>
      <c r="E245" t="s">
        <v>359</v>
      </c>
      <c r="F245" t="s">
        <v>750</v>
      </c>
      <c r="G245" s="9">
        <v>2.5499999999999998</v>
      </c>
      <c r="H245">
        <v>10</v>
      </c>
      <c r="I245" t="s">
        <v>519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hidden="1" x14ac:dyDescent="0.25">
      <c r="A246" t="s">
        <v>224</v>
      </c>
      <c r="B246" t="s">
        <v>751</v>
      </c>
      <c r="C246" t="s">
        <v>382</v>
      </c>
      <c r="D246">
        <v>3627</v>
      </c>
      <c r="E246" t="s">
        <v>359</v>
      </c>
      <c r="F246" t="s">
        <v>752</v>
      </c>
      <c r="G246" s="9">
        <v>8.3659999999999997</v>
      </c>
      <c r="H246">
        <v>5</v>
      </c>
      <c r="I246" t="s">
        <v>519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hidden="1" x14ac:dyDescent="0.25">
      <c r="A247" t="s">
        <v>360</v>
      </c>
      <c r="B247">
        <v>8850643058423</v>
      </c>
      <c r="C247" t="s">
        <v>215</v>
      </c>
      <c r="E247" t="s">
        <v>359</v>
      </c>
      <c r="F247" t="s">
        <v>753</v>
      </c>
      <c r="G247" s="9">
        <v>3.3714285714285714</v>
      </c>
      <c r="H247">
        <v>0.7</v>
      </c>
      <c r="I247" t="s">
        <v>519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hidden="1" x14ac:dyDescent="0.25">
      <c r="A248" t="s">
        <v>224</v>
      </c>
      <c r="B248">
        <v>5410812008814</v>
      </c>
      <c r="C248" t="s">
        <v>215</v>
      </c>
      <c r="E248" t="s">
        <v>359</v>
      </c>
      <c r="F248" t="s">
        <v>754</v>
      </c>
      <c r="G248" s="9">
        <v>0.42</v>
      </c>
      <c r="H248">
        <v>1.5</v>
      </c>
      <c r="I248" t="s">
        <v>519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hidden="1" x14ac:dyDescent="0.25">
      <c r="A249" t="s">
        <v>224</v>
      </c>
      <c r="B249">
        <v>3104185000033</v>
      </c>
      <c r="C249" t="s">
        <v>215</v>
      </c>
      <c r="E249" t="s">
        <v>359</v>
      </c>
      <c r="F249" t="s">
        <v>755</v>
      </c>
      <c r="G249" s="9">
        <v>3.24</v>
      </c>
      <c r="H249">
        <v>0.5</v>
      </c>
      <c r="I249" t="s">
        <v>519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hidden="1" x14ac:dyDescent="0.25">
      <c r="A250" t="s">
        <v>224</v>
      </c>
      <c r="B250">
        <v>3104181905509</v>
      </c>
      <c r="C250" t="s">
        <v>215</v>
      </c>
      <c r="D250" t="s">
        <v>517</v>
      </c>
      <c r="E250" t="s">
        <v>359</v>
      </c>
      <c r="F250" t="s">
        <v>756</v>
      </c>
      <c r="G250" s="9">
        <v>3.78</v>
      </c>
      <c r="H250">
        <v>0.5</v>
      </c>
      <c r="I250" t="s">
        <v>519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hidden="1" x14ac:dyDescent="0.25">
      <c r="A251" t="s">
        <v>224</v>
      </c>
      <c r="C251" t="s">
        <v>215</v>
      </c>
      <c r="E251" t="s">
        <v>359</v>
      </c>
      <c r="F251" t="s">
        <v>757</v>
      </c>
      <c r="G251" s="9">
        <v>2.4539999999999997</v>
      </c>
      <c r="H251">
        <v>5</v>
      </c>
      <c r="I251" t="s">
        <v>519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hidden="1" x14ac:dyDescent="0.25">
      <c r="A252" t="s">
        <v>224</v>
      </c>
      <c r="C252" t="s">
        <v>215</v>
      </c>
      <c r="E252" t="s">
        <v>359</v>
      </c>
      <c r="F252" t="s">
        <v>758</v>
      </c>
      <c r="G252" s="9">
        <v>3.7</v>
      </c>
      <c r="H252">
        <v>1</v>
      </c>
      <c r="I252" t="s">
        <v>519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hidden="1" x14ac:dyDescent="0.25">
      <c r="A253" t="s">
        <v>224</v>
      </c>
      <c r="C253" t="s">
        <v>215</v>
      </c>
      <c r="E253" t="s">
        <v>359</v>
      </c>
      <c r="F253" t="s">
        <v>1303</v>
      </c>
      <c r="G253" s="9">
        <v>5.6</v>
      </c>
      <c r="H253">
        <v>1</v>
      </c>
      <c r="I253" t="s">
        <v>519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hidden="1" x14ac:dyDescent="0.25">
      <c r="A254" t="s">
        <v>224</v>
      </c>
      <c r="B254">
        <v>8437000318187</v>
      </c>
      <c r="C254" t="s">
        <v>216</v>
      </c>
      <c r="E254" t="s">
        <v>359</v>
      </c>
      <c r="F254" t="s">
        <v>759</v>
      </c>
      <c r="G254" s="9">
        <v>6.12</v>
      </c>
      <c r="H254">
        <v>5</v>
      </c>
      <c r="I254" t="s">
        <v>519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hidden="1" x14ac:dyDescent="0.25">
      <c r="A255" t="s">
        <v>224</v>
      </c>
      <c r="C255" t="s">
        <v>216</v>
      </c>
      <c r="E255" t="s">
        <v>359</v>
      </c>
      <c r="F255" t="s">
        <v>760</v>
      </c>
      <c r="G255" s="9">
        <v>6.02</v>
      </c>
      <c r="H255">
        <v>1</v>
      </c>
      <c r="I255" t="s">
        <v>519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hidden="1" x14ac:dyDescent="0.25">
      <c r="A256" t="s">
        <v>360</v>
      </c>
      <c r="B256" t="s">
        <v>761</v>
      </c>
      <c r="C256" t="s">
        <v>382</v>
      </c>
      <c r="D256">
        <v>10229</v>
      </c>
      <c r="E256" t="s">
        <v>366</v>
      </c>
      <c r="F256" t="s">
        <v>762</v>
      </c>
      <c r="G256" s="9">
        <v>1.72</v>
      </c>
      <c r="H256">
        <v>1</v>
      </c>
      <c r="I256" t="s">
        <v>519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hidden="1" x14ac:dyDescent="0.25">
      <c r="A257" t="s">
        <v>360</v>
      </c>
      <c r="B257" t="s">
        <v>763</v>
      </c>
      <c r="C257" t="s">
        <v>382</v>
      </c>
      <c r="D257">
        <v>12166</v>
      </c>
      <c r="E257" t="s">
        <v>366</v>
      </c>
      <c r="F257" t="s">
        <v>764</v>
      </c>
      <c r="G257" s="9">
        <v>1.23</v>
      </c>
      <c r="H257">
        <v>1</v>
      </c>
      <c r="I257" t="s">
        <v>519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hidden="1" x14ac:dyDescent="0.25">
      <c r="A258" t="s">
        <v>360</v>
      </c>
      <c r="B258">
        <v>5411788047852</v>
      </c>
      <c r="C258" t="s">
        <v>382</v>
      </c>
      <c r="D258" t="s">
        <v>765</v>
      </c>
      <c r="E258" t="s">
        <v>366</v>
      </c>
      <c r="F258" t="s">
        <v>766</v>
      </c>
      <c r="G258" s="9">
        <v>1.66</v>
      </c>
      <c r="H258">
        <v>1</v>
      </c>
      <c r="I258" t="s">
        <v>519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hidden="1" x14ac:dyDescent="0.25">
      <c r="A259" t="s">
        <v>360</v>
      </c>
      <c r="B259">
        <v>5411788038881</v>
      </c>
      <c r="C259" t="s">
        <v>382</v>
      </c>
      <c r="D259">
        <v>10203</v>
      </c>
      <c r="E259" t="s">
        <v>366</v>
      </c>
      <c r="F259" t="s">
        <v>767</v>
      </c>
      <c r="G259" s="9">
        <v>1.58</v>
      </c>
      <c r="H259">
        <v>1</v>
      </c>
      <c r="I259" t="s">
        <v>519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hidden="1" x14ac:dyDescent="0.25">
      <c r="A260" t="s">
        <v>224</v>
      </c>
      <c r="B260">
        <v>5410488140351</v>
      </c>
      <c r="C260" t="s">
        <v>663</v>
      </c>
      <c r="D260">
        <v>46</v>
      </c>
      <c r="E260" t="s">
        <v>366</v>
      </c>
      <c r="F260" t="s">
        <v>768</v>
      </c>
      <c r="G260" s="9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hidden="1" x14ac:dyDescent="0.25">
      <c r="A261" t="s">
        <v>224</v>
      </c>
      <c r="B261">
        <v>5410441901050</v>
      </c>
      <c r="C261" t="s">
        <v>663</v>
      </c>
      <c r="E261" t="s">
        <v>366</v>
      </c>
      <c r="F261" t="s">
        <v>769</v>
      </c>
      <c r="G261" s="9">
        <v>0.57799999999999996</v>
      </c>
      <c r="H261">
        <v>1</v>
      </c>
      <c r="I261" t="s">
        <v>519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hidden="1" x14ac:dyDescent="0.25">
      <c r="A262" t="s">
        <v>224</v>
      </c>
      <c r="B262">
        <v>5410441120673</v>
      </c>
      <c r="C262" t="s">
        <v>663</v>
      </c>
      <c r="E262" t="s">
        <v>366</v>
      </c>
      <c r="F262" t="s">
        <v>770</v>
      </c>
      <c r="G262" s="9">
        <v>3.5</v>
      </c>
      <c r="H262">
        <v>1</v>
      </c>
      <c r="I262" t="s">
        <v>519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hidden="1" x14ac:dyDescent="0.25">
      <c r="A263" t="s">
        <v>224</v>
      </c>
      <c r="C263" t="s">
        <v>663</v>
      </c>
      <c r="E263" t="s">
        <v>366</v>
      </c>
      <c r="F263" t="s">
        <v>771</v>
      </c>
      <c r="G263" s="9">
        <v>2.44</v>
      </c>
      <c r="H263">
        <v>1</v>
      </c>
      <c r="I263" t="s">
        <v>519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hidden="1" x14ac:dyDescent="0.25">
      <c r="A264" t="s">
        <v>224</v>
      </c>
      <c r="C264" t="s">
        <v>663</v>
      </c>
      <c r="E264" t="s">
        <v>366</v>
      </c>
      <c r="F264" t="s">
        <v>772</v>
      </c>
      <c r="G264" s="9">
        <v>2.11</v>
      </c>
      <c r="H264">
        <v>2</v>
      </c>
      <c r="I264" t="s">
        <v>519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hidden="1" x14ac:dyDescent="0.25">
      <c r="A265" t="s">
        <v>224</v>
      </c>
      <c r="B265">
        <v>8851613101392</v>
      </c>
      <c r="C265" t="s">
        <v>215</v>
      </c>
      <c r="E265" t="s">
        <v>366</v>
      </c>
      <c r="F265" t="s">
        <v>773</v>
      </c>
      <c r="G265" s="9">
        <v>2.4500000000000002</v>
      </c>
      <c r="H265">
        <v>1</v>
      </c>
      <c r="I265" t="s">
        <v>519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hidden="1" x14ac:dyDescent="0.25">
      <c r="A266" t="s">
        <v>224</v>
      </c>
      <c r="B266">
        <v>5414661000111</v>
      </c>
      <c r="C266" t="s">
        <v>215</v>
      </c>
      <c r="E266" t="s">
        <v>366</v>
      </c>
      <c r="F266" t="s">
        <v>774</v>
      </c>
      <c r="G266" s="9">
        <v>6.66</v>
      </c>
      <c r="H266">
        <v>1</v>
      </c>
      <c r="I266" t="s">
        <v>519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hidden="1" x14ac:dyDescent="0.25">
      <c r="A267" t="s">
        <v>224</v>
      </c>
      <c r="C267" t="s">
        <v>215</v>
      </c>
      <c r="E267" t="s">
        <v>738</v>
      </c>
      <c r="F267" t="s">
        <v>775</v>
      </c>
      <c r="G267" s="13">
        <v>3.15</v>
      </c>
      <c r="H267">
        <v>5</v>
      </c>
      <c r="I267" t="s">
        <v>225</v>
      </c>
      <c r="J267" s="14">
        <v>15.75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s="12" t="s">
        <v>1244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738</v>
      </c>
      <c r="F268" t="s">
        <v>776</v>
      </c>
      <c r="G268" s="9">
        <v>2.2200000000000002</v>
      </c>
      <c r="H268">
        <v>5</v>
      </c>
      <c r="I268" t="s">
        <v>225</v>
      </c>
      <c r="J268" s="14">
        <v>11.1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1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0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s="12">
        <v>0.22500000000000001</v>
      </c>
      <c r="AM268" s="3">
        <v>0.8</v>
      </c>
    </row>
    <row r="269" spans="1:39" hidden="1" x14ac:dyDescent="0.25">
      <c r="A269" t="s">
        <v>224</v>
      </c>
      <c r="C269" t="s">
        <v>215</v>
      </c>
      <c r="E269" t="s">
        <v>738</v>
      </c>
      <c r="F269" t="s">
        <v>777</v>
      </c>
      <c r="G269" s="13">
        <v>3.41</v>
      </c>
      <c r="H269">
        <v>5</v>
      </c>
      <c r="I269" t="s">
        <v>225</v>
      </c>
      <c r="J269" s="14">
        <v>17.05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s="12" t="s">
        <v>1240</v>
      </c>
      <c r="AM269" s="3">
        <v>0.8</v>
      </c>
    </row>
    <row r="270" spans="1:39" hidden="1" x14ac:dyDescent="0.25">
      <c r="A270" t="s">
        <v>224</v>
      </c>
      <c r="C270" t="s">
        <v>215</v>
      </c>
      <c r="E270" t="s">
        <v>738</v>
      </c>
      <c r="F270" t="s">
        <v>778</v>
      </c>
      <c r="G270" s="9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hidden="1" x14ac:dyDescent="0.25">
      <c r="A271" t="s">
        <v>224</v>
      </c>
      <c r="C271" t="s">
        <v>215</v>
      </c>
      <c r="E271" t="s">
        <v>738</v>
      </c>
      <c r="F271" t="s">
        <v>779</v>
      </c>
      <c r="G271" s="9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hidden="1" x14ac:dyDescent="0.25">
      <c r="A272" t="s">
        <v>224</v>
      </c>
      <c r="C272" t="s">
        <v>215</v>
      </c>
      <c r="E272" t="s">
        <v>738</v>
      </c>
      <c r="F272" t="s">
        <v>780</v>
      </c>
      <c r="G272" s="9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hidden="1" x14ac:dyDescent="0.25">
      <c r="A273" t="s">
        <v>224</v>
      </c>
      <c r="C273" t="s">
        <v>215</v>
      </c>
      <c r="E273" t="s">
        <v>738</v>
      </c>
      <c r="F273" t="s">
        <v>781</v>
      </c>
      <c r="G273" s="9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hidden="1" x14ac:dyDescent="0.25">
      <c r="A274" t="s">
        <v>224</v>
      </c>
      <c r="C274" t="s">
        <v>215</v>
      </c>
      <c r="E274" t="s">
        <v>738</v>
      </c>
      <c r="F274" t="s">
        <v>782</v>
      </c>
      <c r="G274" s="9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hidden="1" x14ac:dyDescent="0.25">
      <c r="A275" t="s">
        <v>224</v>
      </c>
      <c r="C275" t="s">
        <v>215</v>
      </c>
      <c r="E275" t="s">
        <v>738</v>
      </c>
      <c r="F275" t="s">
        <v>783</v>
      </c>
      <c r="G275" s="9">
        <v>1.93</v>
      </c>
      <c r="H275">
        <v>1</v>
      </c>
      <c r="I275" t="s">
        <v>364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 s="12">
        <v>1</v>
      </c>
      <c r="AM275" s="3">
        <v>0.75</v>
      </c>
    </row>
    <row r="276" spans="1:39" hidden="1" x14ac:dyDescent="0.25">
      <c r="A276" t="s">
        <v>224</v>
      </c>
      <c r="C276" t="s">
        <v>215</v>
      </c>
      <c r="E276" t="s">
        <v>738</v>
      </c>
      <c r="F276" t="s">
        <v>784</v>
      </c>
      <c r="G276" s="9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hidden="1" x14ac:dyDescent="0.25">
      <c r="A277" t="s">
        <v>224</v>
      </c>
      <c r="C277" t="s">
        <v>215</v>
      </c>
      <c r="E277" t="s">
        <v>738</v>
      </c>
      <c r="F277" t="s">
        <v>785</v>
      </c>
      <c r="G277" s="9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hidden="1" x14ac:dyDescent="0.25">
      <c r="A278" t="s">
        <v>224</v>
      </c>
      <c r="C278" t="s">
        <v>215</v>
      </c>
      <c r="E278" t="s">
        <v>738</v>
      </c>
      <c r="F278" t="s">
        <v>786</v>
      </c>
      <c r="G278" s="9">
        <v>1.43</v>
      </c>
      <c r="H278">
        <v>1</v>
      </c>
      <c r="I278" t="s">
        <v>364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 s="12">
        <v>1.5</v>
      </c>
      <c r="AM278" s="3">
        <v>0.8</v>
      </c>
    </row>
    <row r="279" spans="1:39" hidden="1" x14ac:dyDescent="0.25">
      <c r="A279" t="s">
        <v>224</v>
      </c>
      <c r="C279" t="s">
        <v>215</v>
      </c>
      <c r="E279" t="s">
        <v>738</v>
      </c>
      <c r="F279" t="s">
        <v>787</v>
      </c>
      <c r="G279" s="9">
        <v>1.93</v>
      </c>
      <c r="H279">
        <v>1</v>
      </c>
      <c r="I279" t="s">
        <v>364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 s="12">
        <v>0.6</v>
      </c>
      <c r="AM279" s="3">
        <v>0.8</v>
      </c>
    </row>
    <row r="280" spans="1:39" hidden="1" x14ac:dyDescent="0.25">
      <c r="A280" t="s">
        <v>224</v>
      </c>
      <c r="C280" t="s">
        <v>215</v>
      </c>
      <c r="E280" t="s">
        <v>738</v>
      </c>
      <c r="F280" t="s">
        <v>788</v>
      </c>
      <c r="G280" s="9">
        <v>1.43</v>
      </c>
      <c r="H280">
        <v>1</v>
      </c>
      <c r="I280" t="s">
        <v>364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 s="12">
        <v>0.7</v>
      </c>
      <c r="AM280" s="3">
        <v>0.9</v>
      </c>
    </row>
    <row r="281" spans="1:39" hidden="1" x14ac:dyDescent="0.25">
      <c r="A281" t="s">
        <v>224</v>
      </c>
      <c r="C281" t="s">
        <v>215</v>
      </c>
      <c r="E281" t="s">
        <v>738</v>
      </c>
      <c r="F281" t="s">
        <v>789</v>
      </c>
      <c r="G281" s="9">
        <v>0.93</v>
      </c>
      <c r="H281">
        <v>1</v>
      </c>
      <c r="I281" t="s">
        <v>364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 s="12">
        <v>0.4</v>
      </c>
      <c r="AM281" s="3">
        <v>0.9</v>
      </c>
    </row>
    <row r="282" spans="1:39" hidden="1" x14ac:dyDescent="0.25">
      <c r="A282" t="s">
        <v>224</v>
      </c>
      <c r="C282" t="s">
        <v>215</v>
      </c>
      <c r="E282" t="s">
        <v>738</v>
      </c>
      <c r="F282" t="s">
        <v>790</v>
      </c>
      <c r="G282" s="9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 s="12">
        <v>0.25</v>
      </c>
      <c r="AM282" s="3">
        <v>0.95</v>
      </c>
    </row>
    <row r="283" spans="1:39" hidden="1" x14ac:dyDescent="0.25">
      <c r="A283" t="s">
        <v>224</v>
      </c>
      <c r="C283" t="s">
        <v>215</v>
      </c>
      <c r="E283" t="s">
        <v>738</v>
      </c>
      <c r="F283" t="s">
        <v>791</v>
      </c>
      <c r="G283" s="9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 s="12">
        <v>0.3</v>
      </c>
      <c r="AM283" s="3">
        <v>0.9</v>
      </c>
    </row>
    <row r="284" spans="1:39" hidden="1" x14ac:dyDescent="0.25">
      <c r="A284" t="s">
        <v>224</v>
      </c>
      <c r="C284" t="s">
        <v>215</v>
      </c>
      <c r="E284" t="s">
        <v>738</v>
      </c>
      <c r="F284" t="s">
        <v>792</v>
      </c>
      <c r="G284" s="9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hidden="1" x14ac:dyDescent="0.25">
      <c r="A285" t="s">
        <v>224</v>
      </c>
      <c r="C285" t="s">
        <v>215</v>
      </c>
      <c r="E285" t="s">
        <v>738</v>
      </c>
      <c r="F285" t="s">
        <v>793</v>
      </c>
      <c r="G285" s="9">
        <v>0.93</v>
      </c>
      <c r="H285">
        <v>1</v>
      </c>
      <c r="I285" t="s">
        <v>364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 s="12">
        <v>0.3</v>
      </c>
      <c r="AM285" s="3">
        <v>0.8</v>
      </c>
    </row>
    <row r="286" spans="1:39" hidden="1" x14ac:dyDescent="0.25">
      <c r="A286" t="s">
        <v>224</v>
      </c>
      <c r="C286" t="s">
        <v>215</v>
      </c>
      <c r="E286" t="s">
        <v>738</v>
      </c>
      <c r="F286" t="s">
        <v>794</v>
      </c>
      <c r="G286" s="9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hidden="1" x14ac:dyDescent="0.25">
      <c r="A287" t="s">
        <v>224</v>
      </c>
      <c r="C287" t="s">
        <v>215</v>
      </c>
      <c r="E287" t="s">
        <v>738</v>
      </c>
      <c r="F287" t="s">
        <v>795</v>
      </c>
      <c r="G287" s="9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hidden="1" x14ac:dyDescent="0.25">
      <c r="A288" t="s">
        <v>224</v>
      </c>
      <c r="C288" t="s">
        <v>215</v>
      </c>
      <c r="D288" t="s">
        <v>796</v>
      </c>
      <c r="E288" t="s">
        <v>738</v>
      </c>
      <c r="F288" t="s">
        <v>797</v>
      </c>
      <c r="G288" s="9">
        <v>1.79</v>
      </c>
      <c r="H288">
        <v>1</v>
      </c>
      <c r="I288" t="s">
        <v>364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 s="12">
        <v>0.5</v>
      </c>
      <c r="AM288" s="3">
        <v>0.85</v>
      </c>
    </row>
    <row r="289" spans="1:39" hidden="1" x14ac:dyDescent="0.25">
      <c r="A289" t="s">
        <v>224</v>
      </c>
      <c r="C289" t="s">
        <v>215</v>
      </c>
      <c r="E289" t="s">
        <v>738</v>
      </c>
      <c r="F289" t="s">
        <v>798</v>
      </c>
      <c r="G289" s="9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 s="12">
        <v>0.09</v>
      </c>
      <c r="AM289" s="3">
        <v>0.85</v>
      </c>
    </row>
    <row r="290" spans="1:39" hidden="1" x14ac:dyDescent="0.25">
      <c r="A290" t="s">
        <v>224</v>
      </c>
      <c r="C290" t="s">
        <v>215</v>
      </c>
      <c r="E290" t="s">
        <v>738</v>
      </c>
      <c r="F290" t="s">
        <v>799</v>
      </c>
      <c r="G290" s="9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 s="12">
        <v>0.09</v>
      </c>
      <c r="AM290" s="3">
        <v>0.85</v>
      </c>
    </row>
    <row r="291" spans="1:39" hidden="1" x14ac:dyDescent="0.25">
      <c r="A291" t="s">
        <v>224</v>
      </c>
      <c r="C291" t="s">
        <v>215</v>
      </c>
      <c r="D291" t="s">
        <v>575</v>
      </c>
      <c r="E291" t="s">
        <v>738</v>
      </c>
      <c r="F291" t="s">
        <v>800</v>
      </c>
      <c r="G291" s="9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 s="12">
        <v>0.09</v>
      </c>
      <c r="AM291" s="3">
        <v>0.85</v>
      </c>
    </row>
    <row r="292" spans="1:39" hidden="1" x14ac:dyDescent="0.25">
      <c r="A292" t="s">
        <v>224</v>
      </c>
      <c r="C292" t="s">
        <v>215</v>
      </c>
      <c r="E292" t="s">
        <v>694</v>
      </c>
      <c r="F292" t="s">
        <v>801</v>
      </c>
      <c r="G292" s="9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 s="12">
        <v>0.15</v>
      </c>
      <c r="AM292" s="3">
        <v>0.8</v>
      </c>
    </row>
    <row r="293" spans="1:39" hidden="1" x14ac:dyDescent="0.25">
      <c r="A293" t="s">
        <v>224</v>
      </c>
      <c r="C293" t="s">
        <v>215</v>
      </c>
      <c r="E293" t="s">
        <v>738</v>
      </c>
      <c r="F293" t="s">
        <v>802</v>
      </c>
      <c r="G293" s="9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hidden="1" x14ac:dyDescent="0.25">
      <c r="A294" t="s">
        <v>224</v>
      </c>
      <c r="C294" t="s">
        <v>215</v>
      </c>
      <c r="E294" t="s">
        <v>738</v>
      </c>
      <c r="F294" t="s">
        <v>803</v>
      </c>
      <c r="G294" s="9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hidden="1" x14ac:dyDescent="0.25">
      <c r="A295" t="s">
        <v>224</v>
      </c>
      <c r="C295" t="s">
        <v>215</v>
      </c>
      <c r="D295">
        <v>83151</v>
      </c>
      <c r="E295" t="s">
        <v>738</v>
      </c>
      <c r="F295" t="s">
        <v>804</v>
      </c>
      <c r="G295" s="9">
        <v>1.36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L295" s="12">
        <v>0.1</v>
      </c>
      <c r="AM295" s="3">
        <v>0.8</v>
      </c>
    </row>
    <row r="296" spans="1:39" hidden="1" x14ac:dyDescent="0.25">
      <c r="A296" t="s">
        <v>224</v>
      </c>
      <c r="C296" t="s">
        <v>215</v>
      </c>
      <c r="E296" t="s">
        <v>694</v>
      </c>
      <c r="F296" t="s">
        <v>805</v>
      </c>
      <c r="G296" s="9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 s="12">
        <v>0.15</v>
      </c>
      <c r="AM296" s="3">
        <v>0.8</v>
      </c>
    </row>
    <row r="297" spans="1:39" hidden="1" x14ac:dyDescent="0.25">
      <c r="A297" t="s">
        <v>224</v>
      </c>
      <c r="C297" t="s">
        <v>215</v>
      </c>
      <c r="E297" t="s">
        <v>738</v>
      </c>
      <c r="F297" t="s">
        <v>806</v>
      </c>
      <c r="G297" s="9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hidden="1" x14ac:dyDescent="0.25">
      <c r="A298" t="s">
        <v>224</v>
      </c>
      <c r="C298" t="s">
        <v>215</v>
      </c>
      <c r="E298" t="s">
        <v>738</v>
      </c>
      <c r="F298" t="s">
        <v>807</v>
      </c>
      <c r="G298" s="9">
        <v>0.78999999999999992</v>
      </c>
      <c r="H298">
        <v>15</v>
      </c>
      <c r="I298" t="s">
        <v>364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 s="12">
        <v>0.3</v>
      </c>
      <c r="AM298" s="3">
        <v>0.9</v>
      </c>
    </row>
    <row r="299" spans="1:39" hidden="1" x14ac:dyDescent="0.25">
      <c r="A299" t="s">
        <v>224</v>
      </c>
      <c r="C299" t="s">
        <v>215</v>
      </c>
      <c r="E299" t="s">
        <v>738</v>
      </c>
      <c r="F299" t="s">
        <v>808</v>
      </c>
      <c r="G299" s="9">
        <v>1.29</v>
      </c>
      <c r="H299">
        <v>1</v>
      </c>
      <c r="I299" t="s">
        <v>364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 s="12">
        <v>0.5</v>
      </c>
      <c r="AM299" s="3">
        <v>0.8</v>
      </c>
    </row>
    <row r="300" spans="1:39" hidden="1" x14ac:dyDescent="0.25">
      <c r="A300" t="s">
        <v>224</v>
      </c>
      <c r="C300" t="s">
        <v>215</v>
      </c>
      <c r="E300" t="s">
        <v>738</v>
      </c>
      <c r="F300" t="s">
        <v>809</v>
      </c>
      <c r="G300" s="9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hidden="1" x14ac:dyDescent="0.25">
      <c r="A301" t="s">
        <v>224</v>
      </c>
      <c r="C301" t="s">
        <v>215</v>
      </c>
      <c r="E301" t="s">
        <v>738</v>
      </c>
      <c r="F301" t="s">
        <v>810</v>
      </c>
      <c r="G301" s="9">
        <v>1.07</v>
      </c>
      <c r="H301">
        <v>1</v>
      </c>
      <c r="I301" t="s">
        <v>364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 s="12">
        <v>0.3</v>
      </c>
      <c r="AM301" s="3">
        <v>0.9</v>
      </c>
    </row>
    <row r="302" spans="1:39" hidden="1" x14ac:dyDescent="0.25">
      <c r="A302" t="s">
        <v>224</v>
      </c>
      <c r="C302" t="s">
        <v>215</v>
      </c>
      <c r="E302" t="s">
        <v>738</v>
      </c>
      <c r="F302" t="s">
        <v>811</v>
      </c>
      <c r="G302" s="9">
        <v>1.24</v>
      </c>
      <c r="H302">
        <v>1</v>
      </c>
      <c r="I302" t="s">
        <v>364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 s="12">
        <v>0.3</v>
      </c>
      <c r="AM302" s="3">
        <v>0.9</v>
      </c>
    </row>
    <row r="303" spans="1:39" hidden="1" x14ac:dyDescent="0.25">
      <c r="A303" t="s">
        <v>224</v>
      </c>
      <c r="C303" t="s">
        <v>215</v>
      </c>
      <c r="D303" t="s">
        <v>567</v>
      </c>
      <c r="E303" t="s">
        <v>738</v>
      </c>
      <c r="F303" t="s">
        <v>812</v>
      </c>
      <c r="G303" s="9">
        <v>1.36</v>
      </c>
      <c r="H303">
        <v>1</v>
      </c>
      <c r="I303" t="s">
        <v>364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 s="12">
        <v>0.3</v>
      </c>
      <c r="AM303" s="3">
        <v>0.9</v>
      </c>
    </row>
    <row r="304" spans="1:39" hidden="1" x14ac:dyDescent="0.25">
      <c r="A304" t="s">
        <v>224</v>
      </c>
      <c r="C304" t="s">
        <v>215</v>
      </c>
      <c r="E304" t="s">
        <v>738</v>
      </c>
      <c r="F304" t="s">
        <v>813</v>
      </c>
      <c r="G304" s="9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 s="12">
        <v>0.1</v>
      </c>
      <c r="AM304" s="3">
        <v>0.95</v>
      </c>
    </row>
    <row r="305" spans="1:39" x14ac:dyDescent="0.25">
      <c r="A305" t="s">
        <v>224</v>
      </c>
      <c r="B305">
        <v>8718976002431</v>
      </c>
      <c r="C305" t="s">
        <v>382</v>
      </c>
      <c r="D305">
        <v>80424</v>
      </c>
      <c r="E305" t="s">
        <v>560</v>
      </c>
      <c r="F305" t="s">
        <v>1295</v>
      </c>
      <c r="G305" s="9">
        <v>1.05</v>
      </c>
      <c r="H305">
        <v>25</v>
      </c>
      <c r="I305" t="s">
        <v>225</v>
      </c>
      <c r="J305" s="2">
        <v>51.25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1</v>
      </c>
      <c r="AJ305" t="b">
        <v>1</v>
      </c>
      <c r="AK305" t="b">
        <v>1</v>
      </c>
      <c r="AM305" s="3">
        <v>2.4</v>
      </c>
    </row>
    <row r="306" spans="1:39" hidden="1" x14ac:dyDescent="0.25">
      <c r="A306" t="s">
        <v>224</v>
      </c>
      <c r="B306">
        <v>8718976002943</v>
      </c>
      <c r="C306" t="s">
        <v>382</v>
      </c>
      <c r="D306">
        <v>80052</v>
      </c>
      <c r="E306" t="s">
        <v>560</v>
      </c>
      <c r="F306" t="s">
        <v>814</v>
      </c>
      <c r="G306" s="9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hidden="1" x14ac:dyDescent="0.25">
      <c r="A307" t="s">
        <v>224</v>
      </c>
      <c r="C307" t="s">
        <v>216</v>
      </c>
      <c r="E307" t="s">
        <v>560</v>
      </c>
      <c r="F307" t="s">
        <v>815</v>
      </c>
      <c r="G307" s="9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hidden="1" x14ac:dyDescent="0.25">
      <c r="A308" t="s">
        <v>224</v>
      </c>
      <c r="C308" t="s">
        <v>216</v>
      </c>
      <c r="E308" t="s">
        <v>560</v>
      </c>
      <c r="F308" t="s">
        <v>816</v>
      </c>
      <c r="G308" s="9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hidden="1" x14ac:dyDescent="0.25">
      <c r="A309" t="s">
        <v>224</v>
      </c>
      <c r="C309" t="s">
        <v>216</v>
      </c>
      <c r="E309" t="s">
        <v>560</v>
      </c>
      <c r="F309" t="s">
        <v>817</v>
      </c>
      <c r="G309" s="9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hidden="1" x14ac:dyDescent="0.25">
      <c r="A310" t="s">
        <v>224</v>
      </c>
      <c r="C310" t="s">
        <v>216</v>
      </c>
      <c r="E310" t="s">
        <v>560</v>
      </c>
      <c r="F310" t="s">
        <v>818</v>
      </c>
      <c r="G310" s="9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hidden="1" x14ac:dyDescent="0.25">
      <c r="A311" t="s">
        <v>224</v>
      </c>
      <c r="B311">
        <v>5425006844093</v>
      </c>
      <c r="C311" t="s">
        <v>361</v>
      </c>
      <c r="D311" t="s">
        <v>819</v>
      </c>
      <c r="E311" t="s">
        <v>560</v>
      </c>
      <c r="F311" t="s">
        <v>820</v>
      </c>
      <c r="G311" s="9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hidden="1" x14ac:dyDescent="0.25">
      <c r="A312" t="s">
        <v>224</v>
      </c>
      <c r="B312">
        <v>5407003511208</v>
      </c>
      <c r="C312" t="s">
        <v>361</v>
      </c>
      <c r="D312" t="s">
        <v>796</v>
      </c>
      <c r="E312" t="s">
        <v>560</v>
      </c>
      <c r="F312" t="s">
        <v>821</v>
      </c>
      <c r="G312" s="9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hidden="1" x14ac:dyDescent="0.25">
      <c r="A313" t="s">
        <v>224</v>
      </c>
      <c r="B313">
        <v>5407003511000</v>
      </c>
      <c r="C313" t="s">
        <v>361</v>
      </c>
      <c r="D313" t="s">
        <v>822</v>
      </c>
      <c r="E313" t="s">
        <v>560</v>
      </c>
      <c r="F313" t="s">
        <v>823</v>
      </c>
      <c r="G313" s="9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hidden="1" x14ac:dyDescent="0.25">
      <c r="A314" t="s">
        <v>360</v>
      </c>
      <c r="C314" t="s">
        <v>589</v>
      </c>
      <c r="D314">
        <v>1003827</v>
      </c>
      <c r="E314" t="s">
        <v>824</v>
      </c>
      <c r="F314" t="s">
        <v>825</v>
      </c>
      <c r="G314" s="9">
        <v>3.5030000000000001</v>
      </c>
      <c r="H314">
        <v>10</v>
      </c>
      <c r="I314" t="s">
        <v>519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hidden="1" x14ac:dyDescent="0.25">
      <c r="A315" t="s">
        <v>360</v>
      </c>
      <c r="C315" t="s">
        <v>589</v>
      </c>
      <c r="D315">
        <v>1016221</v>
      </c>
      <c r="E315" t="s">
        <v>824</v>
      </c>
      <c r="F315" t="s">
        <v>826</v>
      </c>
      <c r="G315" s="9">
        <v>2.69</v>
      </c>
      <c r="H315">
        <v>10</v>
      </c>
      <c r="I315" t="s">
        <v>519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hidden="1" x14ac:dyDescent="0.25">
      <c r="A316" t="s">
        <v>224</v>
      </c>
      <c r="B316">
        <v>8420499112534</v>
      </c>
      <c r="C316" t="s">
        <v>215</v>
      </c>
      <c r="E316" t="s">
        <v>824</v>
      </c>
      <c r="F316" t="s">
        <v>827</v>
      </c>
      <c r="G316" s="9">
        <v>1.28</v>
      </c>
      <c r="H316">
        <v>1</v>
      </c>
      <c r="I316" t="s">
        <v>364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hidden="1" x14ac:dyDescent="0.25">
      <c r="A317" t="s">
        <v>224</v>
      </c>
      <c r="B317">
        <v>5410812010923</v>
      </c>
      <c r="C317" t="s">
        <v>215</v>
      </c>
      <c r="E317" t="s">
        <v>824</v>
      </c>
      <c r="F317" t="s">
        <v>828</v>
      </c>
      <c r="G317" s="9">
        <v>4.8099999999999996</v>
      </c>
      <c r="H317">
        <v>1</v>
      </c>
      <c r="I317" t="s">
        <v>364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hidden="1" x14ac:dyDescent="0.25">
      <c r="A318" t="s">
        <v>224</v>
      </c>
      <c r="C318" t="s">
        <v>215</v>
      </c>
      <c r="E318" t="s">
        <v>824</v>
      </c>
      <c r="F318" t="s">
        <v>829</v>
      </c>
      <c r="G318" s="9">
        <v>2.62</v>
      </c>
      <c r="H318">
        <v>1</v>
      </c>
      <c r="I318" t="s">
        <v>364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hidden="1" x14ac:dyDescent="0.25">
      <c r="A319" t="s">
        <v>224</v>
      </c>
      <c r="C319" t="s">
        <v>215</v>
      </c>
      <c r="E319" t="s">
        <v>824</v>
      </c>
      <c r="F319" t="s">
        <v>830</v>
      </c>
      <c r="G319" s="9">
        <v>2.62</v>
      </c>
      <c r="H319">
        <v>1</v>
      </c>
      <c r="I319" t="s">
        <v>364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hidden="1" x14ac:dyDescent="0.25">
      <c r="A320" t="s">
        <v>224</v>
      </c>
      <c r="B320">
        <v>8017356000082</v>
      </c>
      <c r="C320" t="s">
        <v>382</v>
      </c>
      <c r="D320">
        <v>80172</v>
      </c>
      <c r="E320" t="s">
        <v>388</v>
      </c>
      <c r="F320" t="s">
        <v>831</v>
      </c>
      <c r="G320" s="9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hidden="1" x14ac:dyDescent="0.25">
      <c r="A321" t="s">
        <v>224</v>
      </c>
      <c r="B321">
        <v>5413835653009</v>
      </c>
      <c r="C321" t="s">
        <v>589</v>
      </c>
      <c r="D321">
        <v>1015025</v>
      </c>
      <c r="E321" t="s">
        <v>388</v>
      </c>
      <c r="F321" t="s">
        <v>832</v>
      </c>
      <c r="G321" s="9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hidden="1" x14ac:dyDescent="0.25">
      <c r="A322" t="s">
        <v>224</v>
      </c>
      <c r="B322">
        <v>8005900140209</v>
      </c>
      <c r="C322" t="s">
        <v>215</v>
      </c>
      <c r="E322" t="s">
        <v>388</v>
      </c>
      <c r="F322" t="s">
        <v>833</v>
      </c>
      <c r="G322" s="9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hidden="1" x14ac:dyDescent="0.25">
      <c r="A323" t="s">
        <v>224</v>
      </c>
      <c r="C323" t="s">
        <v>663</v>
      </c>
      <c r="E323" t="s">
        <v>366</v>
      </c>
      <c r="F323" t="s">
        <v>834</v>
      </c>
      <c r="G323" s="9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hidden="1" x14ac:dyDescent="0.25">
      <c r="A324" t="s">
        <v>224</v>
      </c>
      <c r="C324" t="s">
        <v>663</v>
      </c>
      <c r="D324">
        <v>81129</v>
      </c>
      <c r="E324" t="s">
        <v>366</v>
      </c>
      <c r="F324" t="s">
        <v>835</v>
      </c>
      <c r="G324" s="9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hidden="1" x14ac:dyDescent="0.25">
      <c r="A325" t="s">
        <v>224</v>
      </c>
      <c r="C325" t="s">
        <v>663</v>
      </c>
      <c r="D325">
        <v>253</v>
      </c>
      <c r="E325" t="s">
        <v>366</v>
      </c>
      <c r="F325" t="s">
        <v>836</v>
      </c>
      <c r="G325" s="9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hidden="1" x14ac:dyDescent="0.25">
      <c r="A326" t="s">
        <v>224</v>
      </c>
      <c r="B326">
        <v>5425019493387</v>
      </c>
      <c r="C326" t="s">
        <v>589</v>
      </c>
      <c r="D326">
        <v>1006116</v>
      </c>
      <c r="E326" t="s">
        <v>388</v>
      </c>
      <c r="F326" t="s">
        <v>837</v>
      </c>
      <c r="G326" s="9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hidden="1" x14ac:dyDescent="0.25">
      <c r="A327" t="s">
        <v>224</v>
      </c>
      <c r="B327">
        <v>8936007910030</v>
      </c>
      <c r="C327" t="s">
        <v>215</v>
      </c>
      <c r="E327" t="s">
        <v>359</v>
      </c>
      <c r="F327" t="s">
        <v>838</v>
      </c>
      <c r="G327" s="9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hidden="1" x14ac:dyDescent="0.25">
      <c r="A328" t="s">
        <v>224</v>
      </c>
      <c r="C328" t="s">
        <v>215</v>
      </c>
      <c r="E328" t="s">
        <v>366</v>
      </c>
      <c r="F328" t="s">
        <v>839</v>
      </c>
      <c r="G328" s="13">
        <v>0.13</v>
      </c>
      <c r="H328">
        <v>10</v>
      </c>
      <c r="I328" t="s">
        <v>364</v>
      </c>
      <c r="J328" s="14">
        <v>1.26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s="12" t="s">
        <v>1275</v>
      </c>
      <c r="AM328" s="3">
        <v>1</v>
      </c>
    </row>
    <row r="329" spans="1:39" hidden="1" x14ac:dyDescent="0.25">
      <c r="A329" t="s">
        <v>224</v>
      </c>
      <c r="B329" t="s">
        <v>840</v>
      </c>
      <c r="C329" t="s">
        <v>382</v>
      </c>
      <c r="D329">
        <v>80457</v>
      </c>
      <c r="E329" t="s">
        <v>841</v>
      </c>
      <c r="F329" t="s">
        <v>842</v>
      </c>
      <c r="G329" s="9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hidden="1" x14ac:dyDescent="0.25">
      <c r="A330" t="s">
        <v>224</v>
      </c>
      <c r="C330" t="s">
        <v>663</v>
      </c>
      <c r="D330" t="s">
        <v>362</v>
      </c>
      <c r="E330" t="s">
        <v>841</v>
      </c>
      <c r="F330" t="s">
        <v>843</v>
      </c>
      <c r="G330" s="9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hidden="1" x14ac:dyDescent="0.25">
      <c r="A331" t="s">
        <v>224</v>
      </c>
      <c r="B331">
        <v>5410256003253</v>
      </c>
      <c r="C331" t="s">
        <v>589</v>
      </c>
      <c r="D331">
        <v>80457</v>
      </c>
      <c r="E331" t="s">
        <v>841</v>
      </c>
      <c r="F331" t="s">
        <v>844</v>
      </c>
      <c r="G331" s="9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hidden="1" x14ac:dyDescent="0.25">
      <c r="A332" t="s">
        <v>224</v>
      </c>
      <c r="B332">
        <v>5410256854411</v>
      </c>
      <c r="C332" t="s">
        <v>589</v>
      </c>
      <c r="E332" t="s">
        <v>841</v>
      </c>
      <c r="F332" t="s">
        <v>845</v>
      </c>
      <c r="G332" s="9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hidden="1" x14ac:dyDescent="0.25">
      <c r="A333" t="s">
        <v>224</v>
      </c>
      <c r="B333">
        <v>5410522232981</v>
      </c>
      <c r="C333" t="s">
        <v>589</v>
      </c>
      <c r="E333" t="s">
        <v>841</v>
      </c>
      <c r="F333" t="s">
        <v>846</v>
      </c>
      <c r="G333" s="9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hidden="1" x14ac:dyDescent="0.25">
      <c r="A334" t="s">
        <v>224</v>
      </c>
      <c r="B334">
        <v>8030</v>
      </c>
      <c r="C334" t="s">
        <v>589</v>
      </c>
      <c r="D334">
        <v>1007221</v>
      </c>
      <c r="E334" t="s">
        <v>841</v>
      </c>
      <c r="F334" t="s">
        <v>847</v>
      </c>
      <c r="G334" s="9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hidden="1" x14ac:dyDescent="0.25">
      <c r="A335" t="s">
        <v>224</v>
      </c>
      <c r="B335">
        <v>5410301005874</v>
      </c>
      <c r="C335" t="s">
        <v>589</v>
      </c>
      <c r="D335">
        <v>1009340</v>
      </c>
      <c r="E335" t="s">
        <v>841</v>
      </c>
      <c r="F335" t="s">
        <v>848</v>
      </c>
      <c r="G335" s="9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hidden="1" x14ac:dyDescent="0.25">
      <c r="A336" t="s">
        <v>224</v>
      </c>
      <c r="B336">
        <v>5410531001370</v>
      </c>
      <c r="C336" t="s">
        <v>589</v>
      </c>
      <c r="D336">
        <v>1004258</v>
      </c>
      <c r="E336" t="s">
        <v>841</v>
      </c>
      <c r="F336" t="s">
        <v>849</v>
      </c>
      <c r="G336" s="9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hidden="1" x14ac:dyDescent="0.25">
      <c r="A337" t="s">
        <v>224</v>
      </c>
      <c r="B337">
        <v>3228170819407</v>
      </c>
      <c r="C337" t="s">
        <v>589</v>
      </c>
      <c r="D337">
        <v>1004035</v>
      </c>
      <c r="E337" t="s">
        <v>841</v>
      </c>
      <c r="F337" t="s">
        <v>850</v>
      </c>
      <c r="G337" s="9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hidden="1" x14ac:dyDescent="0.25">
      <c r="A338" t="s">
        <v>224</v>
      </c>
      <c r="B338">
        <v>3228170857409</v>
      </c>
      <c r="C338" t="s">
        <v>589</v>
      </c>
      <c r="D338">
        <v>1004041</v>
      </c>
      <c r="E338" t="s">
        <v>841</v>
      </c>
      <c r="F338" t="s">
        <v>851</v>
      </c>
      <c r="G338" s="9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hidden="1" x14ac:dyDescent="0.25">
      <c r="A339" t="s">
        <v>224</v>
      </c>
      <c r="B339">
        <v>3228170865404</v>
      </c>
      <c r="C339" t="s">
        <v>589</v>
      </c>
      <c r="D339">
        <v>1004042</v>
      </c>
      <c r="E339" t="s">
        <v>841</v>
      </c>
      <c r="F339" t="s">
        <v>852</v>
      </c>
      <c r="G339" s="9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hidden="1" x14ac:dyDescent="0.25">
      <c r="A340" t="s">
        <v>224</v>
      </c>
      <c r="B340">
        <v>4001726035044</v>
      </c>
      <c r="C340" t="s">
        <v>215</v>
      </c>
      <c r="E340" t="s">
        <v>841</v>
      </c>
      <c r="F340" t="s">
        <v>853</v>
      </c>
      <c r="G340" s="9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hidden="1" x14ac:dyDescent="0.25">
      <c r="A341" t="s">
        <v>224</v>
      </c>
      <c r="C341" t="s">
        <v>215</v>
      </c>
      <c r="E341" t="s">
        <v>841</v>
      </c>
      <c r="F341" t="s">
        <v>854</v>
      </c>
      <c r="G341" s="9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hidden="1" x14ac:dyDescent="0.25">
      <c r="A342" t="s">
        <v>224</v>
      </c>
      <c r="C342" t="s">
        <v>215</v>
      </c>
      <c r="E342" t="s">
        <v>841</v>
      </c>
      <c r="F342" t="s">
        <v>855</v>
      </c>
      <c r="G342" s="9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hidden="1" x14ac:dyDescent="0.25">
      <c r="A343" t="s">
        <v>224</v>
      </c>
      <c r="B343">
        <v>5407003511666</v>
      </c>
      <c r="C343" t="s">
        <v>361</v>
      </c>
      <c r="D343" t="s">
        <v>856</v>
      </c>
      <c r="E343" t="s">
        <v>841</v>
      </c>
      <c r="F343" t="s">
        <v>857</v>
      </c>
      <c r="G343" s="9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hidden="1" x14ac:dyDescent="0.25">
      <c r="A344" t="s">
        <v>224</v>
      </c>
      <c r="B344">
        <v>5425006841207</v>
      </c>
      <c r="C344" t="s">
        <v>361</v>
      </c>
      <c r="D344" t="s">
        <v>858</v>
      </c>
      <c r="E344" t="s">
        <v>841</v>
      </c>
      <c r="F344" t="s">
        <v>1294</v>
      </c>
      <c r="G344" s="9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hidden="1" x14ac:dyDescent="0.25">
      <c r="A345" t="s">
        <v>224</v>
      </c>
      <c r="B345">
        <v>5425006840569</v>
      </c>
      <c r="C345" t="s">
        <v>361</v>
      </c>
      <c r="D345" t="s">
        <v>859</v>
      </c>
      <c r="E345" t="s">
        <v>841</v>
      </c>
      <c r="F345" t="s">
        <v>860</v>
      </c>
      <c r="G345" s="9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hidden="1" x14ac:dyDescent="0.25">
      <c r="A346" t="s">
        <v>224</v>
      </c>
      <c r="B346">
        <v>5407003511505</v>
      </c>
      <c r="C346" t="s">
        <v>361</v>
      </c>
      <c r="D346" t="s">
        <v>861</v>
      </c>
      <c r="E346" t="s">
        <v>841</v>
      </c>
      <c r="F346" t="s">
        <v>862</v>
      </c>
      <c r="G346" s="9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hidden="1" x14ac:dyDescent="0.25">
      <c r="A347" t="s">
        <v>224</v>
      </c>
      <c r="B347">
        <v>3565840406148</v>
      </c>
      <c r="C347" t="s">
        <v>361</v>
      </c>
      <c r="D347" t="s">
        <v>863</v>
      </c>
      <c r="E347" t="s">
        <v>841</v>
      </c>
      <c r="F347" t="s">
        <v>864</v>
      </c>
      <c r="G347" s="9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hidden="1" x14ac:dyDescent="0.25">
      <c r="A348" t="s">
        <v>224</v>
      </c>
      <c r="B348">
        <v>3417960030287</v>
      </c>
      <c r="C348" t="s">
        <v>361</v>
      </c>
      <c r="D348" t="s">
        <v>865</v>
      </c>
      <c r="E348" t="s">
        <v>841</v>
      </c>
      <c r="F348" t="s">
        <v>866</v>
      </c>
      <c r="G348" s="9">
        <v>33.415199999999999</v>
      </c>
      <c r="H348">
        <v>0.05</v>
      </c>
      <c r="I348" t="s">
        <v>519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hidden="1" x14ac:dyDescent="0.25">
      <c r="A349" t="s">
        <v>224</v>
      </c>
      <c r="B349">
        <v>3390390000634</v>
      </c>
      <c r="C349" t="s">
        <v>361</v>
      </c>
      <c r="D349" t="s">
        <v>867</v>
      </c>
      <c r="E349" t="s">
        <v>841</v>
      </c>
      <c r="F349" t="s">
        <v>868</v>
      </c>
      <c r="G349" s="9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hidden="1" x14ac:dyDescent="0.25">
      <c r="A350" t="s">
        <v>224</v>
      </c>
      <c r="B350">
        <v>3254585445689</v>
      </c>
      <c r="C350" t="s">
        <v>361</v>
      </c>
      <c r="D350" t="s">
        <v>869</v>
      </c>
      <c r="E350" t="s">
        <v>841</v>
      </c>
      <c r="F350" t="s">
        <v>870</v>
      </c>
      <c r="G350" s="9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hidden="1" x14ac:dyDescent="0.25">
      <c r="A351" t="s">
        <v>224</v>
      </c>
      <c r="B351">
        <v>854541000391</v>
      </c>
      <c r="C351" t="s">
        <v>361</v>
      </c>
      <c r="D351" t="s">
        <v>871</v>
      </c>
      <c r="E351" t="s">
        <v>841</v>
      </c>
      <c r="F351" t="s">
        <v>872</v>
      </c>
      <c r="G351" s="9">
        <v>11.137500000000001</v>
      </c>
      <c r="H351">
        <v>4</v>
      </c>
      <c r="I351" t="s">
        <v>519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hidden="1" x14ac:dyDescent="0.25">
      <c r="A352" t="s">
        <v>360</v>
      </c>
      <c r="B352" t="s">
        <v>873</v>
      </c>
      <c r="C352" t="s">
        <v>430</v>
      </c>
      <c r="D352" t="s">
        <v>874</v>
      </c>
      <c r="E352" t="s">
        <v>223</v>
      </c>
      <c r="F352" t="s">
        <v>875</v>
      </c>
      <c r="G352" s="9">
        <v>7.08</v>
      </c>
      <c r="H352">
        <v>1</v>
      </c>
      <c r="I352" t="s">
        <v>364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hidden="1" x14ac:dyDescent="0.25">
      <c r="A353" t="s">
        <v>360</v>
      </c>
      <c r="B353">
        <v>8713466765339</v>
      </c>
      <c r="C353" t="s">
        <v>430</v>
      </c>
      <c r="D353" t="s">
        <v>876</v>
      </c>
      <c r="E353" t="s">
        <v>223</v>
      </c>
      <c r="F353" t="s">
        <v>877</v>
      </c>
      <c r="G353" s="9">
        <v>6.2125000000000004</v>
      </c>
      <c r="H353">
        <v>4</v>
      </c>
      <c r="I353" t="s">
        <v>519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hidden="1" x14ac:dyDescent="0.25">
      <c r="A354" t="s">
        <v>360</v>
      </c>
      <c r="B354">
        <v>7640110700952</v>
      </c>
      <c r="C354" t="s">
        <v>430</v>
      </c>
      <c r="D354" t="s">
        <v>878</v>
      </c>
      <c r="E354" t="s">
        <v>223</v>
      </c>
      <c r="F354" t="s">
        <v>879</v>
      </c>
      <c r="G354" s="9">
        <v>11.11</v>
      </c>
      <c r="H354">
        <v>1</v>
      </c>
      <c r="I354" t="s">
        <v>364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hidden="1" x14ac:dyDescent="0.25">
      <c r="A355" t="s">
        <v>360</v>
      </c>
      <c r="B355">
        <v>5411651105559</v>
      </c>
      <c r="C355" t="s">
        <v>430</v>
      </c>
      <c r="D355" t="s">
        <v>880</v>
      </c>
      <c r="E355" t="s">
        <v>223</v>
      </c>
      <c r="F355" t="s">
        <v>881</v>
      </c>
      <c r="G355" s="9">
        <v>2.63</v>
      </c>
      <c r="H355">
        <v>1</v>
      </c>
      <c r="I355" t="s">
        <v>364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hidden="1" x14ac:dyDescent="0.25">
      <c r="A356" t="s">
        <v>360</v>
      </c>
      <c r="B356">
        <v>5410301311067</v>
      </c>
      <c r="C356" t="s">
        <v>430</v>
      </c>
      <c r="D356" t="s">
        <v>882</v>
      </c>
      <c r="E356" t="s">
        <v>223</v>
      </c>
      <c r="F356" t="s">
        <v>883</v>
      </c>
      <c r="G356" s="9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hidden="1" x14ac:dyDescent="0.25">
      <c r="A357" t="s">
        <v>360</v>
      </c>
      <c r="B357">
        <v>5013873032615</v>
      </c>
      <c r="C357" t="s">
        <v>430</v>
      </c>
      <c r="D357" t="s">
        <v>884</v>
      </c>
      <c r="E357" t="s">
        <v>223</v>
      </c>
      <c r="F357" t="s">
        <v>885</v>
      </c>
      <c r="G357" s="9">
        <v>3.21</v>
      </c>
      <c r="H357">
        <v>1</v>
      </c>
      <c r="I357" t="s">
        <v>364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hidden="1" x14ac:dyDescent="0.25">
      <c r="A358" t="s">
        <v>360</v>
      </c>
      <c r="B358">
        <v>3052910007645</v>
      </c>
      <c r="C358" t="s">
        <v>430</v>
      </c>
      <c r="D358" t="s">
        <v>886</v>
      </c>
      <c r="E358" t="s">
        <v>223</v>
      </c>
      <c r="F358" t="s">
        <v>887</v>
      </c>
      <c r="G358" s="9">
        <v>14.12857142857143</v>
      </c>
      <c r="H358">
        <v>0.7</v>
      </c>
      <c r="I358" t="s">
        <v>519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hidden="1" x14ac:dyDescent="0.25">
      <c r="A359" t="s">
        <v>360</v>
      </c>
      <c r="B359">
        <v>3052910055226</v>
      </c>
      <c r="C359" t="s">
        <v>430</v>
      </c>
      <c r="E359" t="s">
        <v>223</v>
      </c>
      <c r="F359" t="s">
        <v>888</v>
      </c>
      <c r="G359" s="9">
        <v>14.12857142857143</v>
      </c>
      <c r="H359">
        <v>0.7</v>
      </c>
      <c r="I359" t="s">
        <v>519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hidden="1" x14ac:dyDescent="0.25">
      <c r="A360" t="s">
        <v>360</v>
      </c>
      <c r="B360">
        <v>3052910056452</v>
      </c>
      <c r="C360" t="s">
        <v>430</v>
      </c>
      <c r="E360" t="s">
        <v>223</v>
      </c>
      <c r="F360" t="s">
        <v>889</v>
      </c>
      <c r="G360" s="9">
        <v>14.12857142857143</v>
      </c>
      <c r="H360">
        <v>0.7</v>
      </c>
      <c r="I360" t="s">
        <v>519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hidden="1" x14ac:dyDescent="0.25">
      <c r="A361" t="s">
        <v>360</v>
      </c>
      <c r="B361">
        <v>3052910006907</v>
      </c>
      <c r="C361" t="s">
        <v>430</v>
      </c>
      <c r="D361" t="s">
        <v>890</v>
      </c>
      <c r="E361" t="s">
        <v>223</v>
      </c>
      <c r="F361" t="s">
        <v>891</v>
      </c>
      <c r="G361" s="9">
        <v>12.514285714285714</v>
      </c>
      <c r="H361">
        <v>0.7</v>
      </c>
      <c r="I361" t="s">
        <v>519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hidden="1" x14ac:dyDescent="0.25">
      <c r="A362" t="s">
        <v>360</v>
      </c>
      <c r="C362" t="s">
        <v>430</v>
      </c>
      <c r="D362" t="s">
        <v>892</v>
      </c>
      <c r="E362" t="s">
        <v>223</v>
      </c>
      <c r="F362" t="s">
        <v>893</v>
      </c>
      <c r="G362" s="9">
        <v>0</v>
      </c>
      <c r="H362">
        <v>1</v>
      </c>
      <c r="I362" t="s">
        <v>364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hidden="1" x14ac:dyDescent="0.25">
      <c r="A363" t="s">
        <v>360</v>
      </c>
      <c r="C363" t="s">
        <v>430</v>
      </c>
      <c r="D363" t="s">
        <v>894</v>
      </c>
      <c r="E363" t="s">
        <v>223</v>
      </c>
      <c r="F363" t="s">
        <v>895</v>
      </c>
      <c r="G363" s="9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hidden="1" x14ac:dyDescent="0.25">
      <c r="A364" t="s">
        <v>360</v>
      </c>
      <c r="C364" t="s">
        <v>430</v>
      </c>
      <c r="D364" t="s">
        <v>896</v>
      </c>
      <c r="E364" t="s">
        <v>223</v>
      </c>
      <c r="F364" t="s">
        <v>897</v>
      </c>
      <c r="G364" s="9">
        <v>9.06</v>
      </c>
      <c r="H364">
        <v>1</v>
      </c>
      <c r="I364" t="s">
        <v>364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hidden="1" x14ac:dyDescent="0.25">
      <c r="A365" t="s">
        <v>360</v>
      </c>
      <c r="B365">
        <v>3329757003469</v>
      </c>
      <c r="C365" t="s">
        <v>430</v>
      </c>
      <c r="E365" t="s">
        <v>223</v>
      </c>
      <c r="F365" t="s">
        <v>898</v>
      </c>
      <c r="G365" s="9">
        <v>11.11</v>
      </c>
      <c r="H365">
        <v>1</v>
      </c>
      <c r="I365" t="s">
        <v>364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hidden="1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899</v>
      </c>
      <c r="G366" s="9">
        <v>5.128571428571429</v>
      </c>
      <c r="H366">
        <v>0.7</v>
      </c>
      <c r="I366" t="s">
        <v>519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hidden="1" x14ac:dyDescent="0.25">
      <c r="A367" t="s">
        <v>224</v>
      </c>
      <c r="C367" t="s">
        <v>215</v>
      </c>
      <c r="E367" t="s">
        <v>223</v>
      </c>
      <c r="F367" t="s">
        <v>900</v>
      </c>
      <c r="G367" s="9">
        <v>4.4400000000000004</v>
      </c>
      <c r="H367">
        <v>1</v>
      </c>
      <c r="I367" t="s">
        <v>519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hidden="1" x14ac:dyDescent="0.25">
      <c r="A368" t="s">
        <v>224</v>
      </c>
      <c r="C368" t="s">
        <v>215</v>
      </c>
      <c r="E368" t="s">
        <v>223</v>
      </c>
      <c r="F368" t="s">
        <v>901</v>
      </c>
      <c r="G368" s="9">
        <v>9.93</v>
      </c>
      <c r="H368">
        <v>1</v>
      </c>
      <c r="I368" t="s">
        <v>364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hidden="1" x14ac:dyDescent="0.25">
      <c r="A369" t="s">
        <v>360</v>
      </c>
      <c r="C369" t="s">
        <v>430</v>
      </c>
      <c r="D369">
        <v>60569</v>
      </c>
      <c r="E369" t="s">
        <v>223</v>
      </c>
      <c r="F369" t="s">
        <v>902</v>
      </c>
      <c r="G369" s="9">
        <v>20.79</v>
      </c>
      <c r="H369">
        <v>1</v>
      </c>
      <c r="I369" t="s">
        <v>364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hidden="1" x14ac:dyDescent="0.25">
      <c r="A370" t="s">
        <v>224</v>
      </c>
      <c r="B370">
        <v>1.05425010160233E+29</v>
      </c>
      <c r="C370" t="s">
        <v>663</v>
      </c>
      <c r="E370" t="s">
        <v>366</v>
      </c>
      <c r="F370" t="s">
        <v>903</v>
      </c>
      <c r="G370" s="9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hidden="1" x14ac:dyDescent="0.25">
      <c r="A371" t="s">
        <v>224</v>
      </c>
      <c r="B371">
        <v>8000430193015</v>
      </c>
      <c r="C371" t="s">
        <v>663</v>
      </c>
      <c r="D371" t="s">
        <v>585</v>
      </c>
      <c r="E371" t="s">
        <v>366</v>
      </c>
      <c r="F371" t="s">
        <v>904</v>
      </c>
      <c r="G371" s="9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hidden="1" x14ac:dyDescent="0.25">
      <c r="A372" t="s">
        <v>224</v>
      </c>
      <c r="B372">
        <v>5413389016404</v>
      </c>
      <c r="C372" t="s">
        <v>663</v>
      </c>
      <c r="E372" t="s">
        <v>366</v>
      </c>
      <c r="F372" t="s">
        <v>1308</v>
      </c>
      <c r="G372" s="9">
        <v>0.94</v>
      </c>
      <c r="H372">
        <v>5</v>
      </c>
      <c r="I372" t="s">
        <v>519</v>
      </c>
      <c r="J372" s="2">
        <v>4.6900000000000004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0.9</v>
      </c>
    </row>
    <row r="373" spans="1:39" hidden="1" x14ac:dyDescent="0.25">
      <c r="A373" t="s">
        <v>224</v>
      </c>
      <c r="B373">
        <v>5410441001118</v>
      </c>
      <c r="C373" t="s">
        <v>663</v>
      </c>
      <c r="E373" t="s">
        <v>366</v>
      </c>
      <c r="F373" t="s">
        <v>905</v>
      </c>
      <c r="G373" s="9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hidden="1" x14ac:dyDescent="0.25">
      <c r="A374" t="s">
        <v>224</v>
      </c>
      <c r="C374" t="s">
        <v>663</v>
      </c>
      <c r="E374" t="s">
        <v>366</v>
      </c>
      <c r="F374" t="s">
        <v>906</v>
      </c>
      <c r="G374" s="9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hidden="1" x14ac:dyDescent="0.25">
      <c r="A375" t="s">
        <v>224</v>
      </c>
      <c r="C375" t="s">
        <v>663</v>
      </c>
      <c r="E375" t="s">
        <v>366</v>
      </c>
      <c r="F375" t="s">
        <v>907</v>
      </c>
      <c r="G375" s="9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hidden="1" x14ac:dyDescent="0.25">
      <c r="A376" t="s">
        <v>224</v>
      </c>
      <c r="C376" t="s">
        <v>663</v>
      </c>
      <c r="E376" t="s">
        <v>366</v>
      </c>
      <c r="F376" t="s">
        <v>1305</v>
      </c>
      <c r="G376" s="9">
        <v>0.37</v>
      </c>
      <c r="H376">
        <v>30</v>
      </c>
      <c r="I376" t="s">
        <v>364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 s="12">
        <v>5.5E-2</v>
      </c>
      <c r="AM376" s="3">
        <v>0.8</v>
      </c>
    </row>
    <row r="377" spans="1:39" hidden="1" x14ac:dyDescent="0.25">
      <c r="A377" t="s">
        <v>224</v>
      </c>
      <c r="B377">
        <v>4000339034840</v>
      </c>
      <c r="C377" t="s">
        <v>215</v>
      </c>
      <c r="E377" t="s">
        <v>366</v>
      </c>
      <c r="F377" t="s">
        <v>908</v>
      </c>
      <c r="G377" s="9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hidden="1" x14ac:dyDescent="0.25">
      <c r="A378" t="s">
        <v>224</v>
      </c>
      <c r="C378" t="s">
        <v>215</v>
      </c>
      <c r="E378" t="s">
        <v>366</v>
      </c>
      <c r="F378" t="s">
        <v>909</v>
      </c>
      <c r="G378" s="9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hidden="1" x14ac:dyDescent="0.25">
      <c r="A379" t="s">
        <v>224</v>
      </c>
      <c r="B379">
        <v>8715035110809</v>
      </c>
      <c r="C379" t="s">
        <v>589</v>
      </c>
      <c r="E379" t="s">
        <v>359</v>
      </c>
      <c r="F379" t="s">
        <v>910</v>
      </c>
      <c r="G379" s="9">
        <v>4.9400000000000004</v>
      </c>
      <c r="H379">
        <v>1</v>
      </c>
      <c r="I379" t="s">
        <v>519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hidden="1" x14ac:dyDescent="0.25">
      <c r="A380" t="s">
        <v>224</v>
      </c>
      <c r="B380" t="s">
        <v>911</v>
      </c>
      <c r="C380" t="s">
        <v>589</v>
      </c>
      <c r="E380" t="s">
        <v>359</v>
      </c>
      <c r="F380" t="s">
        <v>912</v>
      </c>
      <c r="G380" s="9">
        <v>41.6</v>
      </c>
      <c r="H380">
        <v>0.35</v>
      </c>
      <c r="I380" t="s">
        <v>519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hidden="1" x14ac:dyDescent="0.25">
      <c r="A381" t="s">
        <v>224</v>
      </c>
      <c r="B381" t="s">
        <v>913</v>
      </c>
      <c r="C381" t="s">
        <v>589</v>
      </c>
      <c r="E381" t="s">
        <v>359</v>
      </c>
      <c r="F381" t="s">
        <v>914</v>
      </c>
      <c r="G381" s="9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hidden="1" x14ac:dyDescent="0.25">
      <c r="A382" t="s">
        <v>224</v>
      </c>
      <c r="B382" t="s">
        <v>915</v>
      </c>
      <c r="C382" t="s">
        <v>589</v>
      </c>
      <c r="E382" t="s">
        <v>359</v>
      </c>
      <c r="F382" t="s">
        <v>916</v>
      </c>
      <c r="G382" s="9">
        <v>7.09</v>
      </c>
      <c r="H382">
        <v>1</v>
      </c>
      <c r="I382" t="s">
        <v>519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hidden="1" x14ac:dyDescent="0.25">
      <c r="A383" t="s">
        <v>224</v>
      </c>
      <c r="B383">
        <v>8715700419688</v>
      </c>
      <c r="C383" t="s">
        <v>589</v>
      </c>
      <c r="D383">
        <v>1005376</v>
      </c>
      <c r="E383" t="s">
        <v>359</v>
      </c>
      <c r="F383" t="s">
        <v>917</v>
      </c>
      <c r="G383" s="9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hidden="1" x14ac:dyDescent="0.25">
      <c r="A384" t="s">
        <v>224</v>
      </c>
      <c r="C384" t="s">
        <v>215</v>
      </c>
      <c r="E384" t="s">
        <v>359</v>
      </c>
      <c r="F384" t="s">
        <v>918</v>
      </c>
      <c r="G384" s="9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hidden="1" x14ac:dyDescent="0.25">
      <c r="A385" t="s">
        <v>224</v>
      </c>
      <c r="B385">
        <v>8850620888203</v>
      </c>
      <c r="C385" t="s">
        <v>215</v>
      </c>
      <c r="E385" t="s">
        <v>359</v>
      </c>
      <c r="F385" t="s">
        <v>919</v>
      </c>
      <c r="G385" s="9">
        <v>3.12</v>
      </c>
      <c r="H385">
        <v>0.72499999999999998</v>
      </c>
      <c r="I385" t="s">
        <v>519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hidden="1" x14ac:dyDescent="0.25">
      <c r="A386" t="s">
        <v>224</v>
      </c>
      <c r="B386">
        <v>8850038400080</v>
      </c>
      <c r="C386" t="s">
        <v>215</v>
      </c>
      <c r="E386" t="s">
        <v>359</v>
      </c>
      <c r="F386" t="s">
        <v>920</v>
      </c>
      <c r="G386" s="9">
        <v>5.82</v>
      </c>
      <c r="H386">
        <v>0.6</v>
      </c>
      <c r="I386" t="s">
        <v>519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hidden="1" x14ac:dyDescent="0.25">
      <c r="A387" t="s">
        <v>224</v>
      </c>
      <c r="B387">
        <v>5400247025012</v>
      </c>
      <c r="C387" t="s">
        <v>215</v>
      </c>
      <c r="E387" t="s">
        <v>359</v>
      </c>
      <c r="F387" t="s">
        <v>921</v>
      </c>
      <c r="G387" s="9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hidden="1" x14ac:dyDescent="0.25">
      <c r="A388" t="s">
        <v>224</v>
      </c>
      <c r="B388">
        <v>5000157073020</v>
      </c>
      <c r="C388" t="s">
        <v>215</v>
      </c>
      <c r="E388" t="s">
        <v>359</v>
      </c>
      <c r="F388" t="s">
        <v>922</v>
      </c>
      <c r="G388" s="9">
        <v>9.0000000000000018</v>
      </c>
      <c r="H388">
        <v>0.15</v>
      </c>
      <c r="I388" t="s">
        <v>519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hidden="1" x14ac:dyDescent="0.25">
      <c r="A389" t="s">
        <v>224</v>
      </c>
      <c r="C389" t="s">
        <v>215</v>
      </c>
      <c r="E389" t="s">
        <v>359</v>
      </c>
      <c r="F389" t="s">
        <v>923</v>
      </c>
      <c r="G389" s="9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hidden="1" x14ac:dyDescent="0.25">
      <c r="A390" t="s">
        <v>224</v>
      </c>
      <c r="C390" t="s">
        <v>215</v>
      </c>
      <c r="E390" t="s">
        <v>359</v>
      </c>
      <c r="F390" t="s">
        <v>924</v>
      </c>
      <c r="G390" s="9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hidden="1" x14ac:dyDescent="0.25">
      <c r="A391" t="s">
        <v>360</v>
      </c>
      <c r="B391">
        <v>87301052</v>
      </c>
      <c r="C391" t="s">
        <v>368</v>
      </c>
      <c r="D391">
        <v>996</v>
      </c>
      <c r="E391" t="s">
        <v>223</v>
      </c>
      <c r="F391" t="s">
        <v>925</v>
      </c>
      <c r="G391" s="9">
        <v>38.799999999999997</v>
      </c>
      <c r="H391">
        <v>1</v>
      </c>
      <c r="I391" t="s">
        <v>364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hidden="1" x14ac:dyDescent="0.25">
      <c r="A392" t="s">
        <v>360</v>
      </c>
      <c r="B392" t="s">
        <v>926</v>
      </c>
      <c r="C392" t="s">
        <v>927</v>
      </c>
      <c r="E392" t="s">
        <v>928</v>
      </c>
      <c r="F392" t="s">
        <v>1235</v>
      </c>
      <c r="G392" s="9">
        <v>1</v>
      </c>
      <c r="H392">
        <v>1</v>
      </c>
      <c r="I392" t="s">
        <v>364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hidden="1" x14ac:dyDescent="0.25">
      <c r="A393" t="s">
        <v>360</v>
      </c>
      <c r="B393">
        <v>1.0341928000803799E+31</v>
      </c>
      <c r="C393" t="s">
        <v>929</v>
      </c>
      <c r="D393">
        <v>60008</v>
      </c>
      <c r="E393" t="s">
        <v>928</v>
      </c>
      <c r="F393" t="s">
        <v>930</v>
      </c>
      <c r="G393" s="9">
        <v>0.29000000000000004</v>
      </c>
      <c r="H393">
        <v>70</v>
      </c>
      <c r="I393" t="s">
        <v>364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 s="12">
        <v>0.06</v>
      </c>
      <c r="AM393" s="3">
        <v>1</v>
      </c>
    </row>
    <row r="394" spans="1:39" hidden="1" x14ac:dyDescent="0.25">
      <c r="A394" t="s">
        <v>360</v>
      </c>
      <c r="B394">
        <v>1.03419280008045E+31</v>
      </c>
      <c r="C394" t="s">
        <v>929</v>
      </c>
      <c r="D394">
        <v>60009</v>
      </c>
      <c r="E394" t="s">
        <v>928</v>
      </c>
      <c r="F394" t="s">
        <v>931</v>
      </c>
      <c r="G394" s="9">
        <v>0.38</v>
      </c>
      <c r="H394">
        <v>70</v>
      </c>
      <c r="I394" t="s">
        <v>364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 s="12">
        <v>7.4999999999999997E-2</v>
      </c>
      <c r="AM394" s="3">
        <v>1</v>
      </c>
    </row>
    <row r="395" spans="1:39" hidden="1" x14ac:dyDescent="0.25">
      <c r="A395" t="s">
        <v>360</v>
      </c>
      <c r="C395" t="s">
        <v>929</v>
      </c>
      <c r="D395">
        <v>60115</v>
      </c>
      <c r="E395" t="s">
        <v>928</v>
      </c>
      <c r="F395" t="s">
        <v>932</v>
      </c>
      <c r="G395" s="9">
        <v>0.17598</v>
      </c>
      <c r="H395">
        <v>150</v>
      </c>
      <c r="I395" t="s">
        <v>364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 s="12">
        <v>0.03</v>
      </c>
      <c r="AM395" s="3">
        <v>1</v>
      </c>
    </row>
    <row r="396" spans="1:39" hidden="1" x14ac:dyDescent="0.25">
      <c r="A396" t="s">
        <v>360</v>
      </c>
      <c r="C396" t="s">
        <v>929</v>
      </c>
      <c r="D396">
        <v>60121</v>
      </c>
      <c r="E396" t="s">
        <v>928</v>
      </c>
      <c r="F396" t="s">
        <v>933</v>
      </c>
      <c r="G396" s="9">
        <v>0.17100000000000001</v>
      </c>
      <c r="H396">
        <v>150</v>
      </c>
      <c r="I396" t="s">
        <v>364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 s="12">
        <v>0.03</v>
      </c>
      <c r="AM396" s="3">
        <v>1</v>
      </c>
    </row>
    <row r="397" spans="1:39" hidden="1" x14ac:dyDescent="0.25">
      <c r="A397" t="s">
        <v>360</v>
      </c>
      <c r="C397" t="s">
        <v>929</v>
      </c>
      <c r="D397">
        <v>60131</v>
      </c>
      <c r="E397" t="s">
        <v>928</v>
      </c>
      <c r="F397" t="s">
        <v>934</v>
      </c>
      <c r="G397" s="9">
        <v>0.15960000000000002</v>
      </c>
      <c r="H397">
        <v>150</v>
      </c>
      <c r="I397" t="s">
        <v>364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 s="12">
        <v>0.03</v>
      </c>
      <c r="AM397" s="3">
        <v>1</v>
      </c>
    </row>
    <row r="398" spans="1:39" hidden="1" x14ac:dyDescent="0.25">
      <c r="A398" t="s">
        <v>360</v>
      </c>
      <c r="C398" t="s">
        <v>929</v>
      </c>
      <c r="D398">
        <v>80902</v>
      </c>
      <c r="E398" t="s">
        <v>928</v>
      </c>
      <c r="F398" t="s">
        <v>935</v>
      </c>
      <c r="G398" s="9">
        <v>2.577</v>
      </c>
      <c r="H398">
        <v>10</v>
      </c>
      <c r="I398" t="s">
        <v>364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 s="12">
        <v>0.32</v>
      </c>
      <c r="AM398" s="3">
        <v>1</v>
      </c>
    </row>
    <row r="399" spans="1:39" hidden="1" x14ac:dyDescent="0.25">
      <c r="A399" t="s">
        <v>224</v>
      </c>
      <c r="B399">
        <v>5411361100066</v>
      </c>
      <c r="C399" t="s">
        <v>589</v>
      </c>
      <c r="D399">
        <v>1015859</v>
      </c>
      <c r="E399" t="s">
        <v>928</v>
      </c>
      <c r="F399" t="s">
        <v>936</v>
      </c>
      <c r="G399" s="9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hidden="1" x14ac:dyDescent="0.25">
      <c r="A400" t="s">
        <v>224</v>
      </c>
      <c r="B400">
        <v>5410302000175</v>
      </c>
      <c r="C400" t="s">
        <v>215</v>
      </c>
      <c r="E400" t="s">
        <v>928</v>
      </c>
      <c r="F400" t="s">
        <v>937</v>
      </c>
      <c r="G400" s="9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hidden="1" x14ac:dyDescent="0.25">
      <c r="A401" t="s">
        <v>224</v>
      </c>
      <c r="C401" t="s">
        <v>215</v>
      </c>
      <c r="E401" t="s">
        <v>928</v>
      </c>
      <c r="F401" t="s">
        <v>938</v>
      </c>
      <c r="G401" s="9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hidden="1" x14ac:dyDescent="0.25">
      <c r="A402" t="s">
        <v>224</v>
      </c>
      <c r="B402">
        <v>2828700</v>
      </c>
      <c r="C402" t="s">
        <v>939</v>
      </c>
      <c r="D402" t="s">
        <v>940</v>
      </c>
      <c r="E402" t="s">
        <v>78</v>
      </c>
      <c r="F402" t="s">
        <v>941</v>
      </c>
      <c r="G402" s="9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hidden="1" x14ac:dyDescent="0.25">
      <c r="A403" t="s">
        <v>224</v>
      </c>
      <c r="B403">
        <v>2828596</v>
      </c>
      <c r="C403" t="s">
        <v>939</v>
      </c>
      <c r="D403" t="s">
        <v>942</v>
      </c>
      <c r="E403" t="s">
        <v>78</v>
      </c>
      <c r="F403" t="s">
        <v>943</v>
      </c>
      <c r="G403" s="9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hidden="1" x14ac:dyDescent="0.25">
      <c r="A404" t="s">
        <v>224</v>
      </c>
      <c r="B404">
        <v>2828595</v>
      </c>
      <c r="C404" t="s">
        <v>939</v>
      </c>
      <c r="D404" t="s">
        <v>944</v>
      </c>
      <c r="E404" t="s">
        <v>78</v>
      </c>
      <c r="F404" t="s">
        <v>945</v>
      </c>
      <c r="G404" s="9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hidden="1" x14ac:dyDescent="0.25">
      <c r="A405" t="s">
        <v>224</v>
      </c>
      <c r="B405">
        <v>2828589</v>
      </c>
      <c r="C405" t="s">
        <v>939</v>
      </c>
      <c r="D405" t="s">
        <v>946</v>
      </c>
      <c r="E405" t="s">
        <v>78</v>
      </c>
      <c r="F405" t="s">
        <v>947</v>
      </c>
      <c r="G405" s="9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hidden="1" x14ac:dyDescent="0.25">
      <c r="A406" t="s">
        <v>224</v>
      </c>
      <c r="B406">
        <v>2828588</v>
      </c>
      <c r="C406" t="s">
        <v>939</v>
      </c>
      <c r="D406" t="s">
        <v>948</v>
      </c>
      <c r="E406" t="s">
        <v>78</v>
      </c>
      <c r="F406" t="s">
        <v>949</v>
      </c>
      <c r="G406" s="9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hidden="1" x14ac:dyDescent="0.25">
      <c r="A407" t="s">
        <v>224</v>
      </c>
      <c r="B407">
        <v>2828587</v>
      </c>
      <c r="C407" t="s">
        <v>939</v>
      </c>
      <c r="D407" t="s">
        <v>950</v>
      </c>
      <c r="E407" t="s">
        <v>78</v>
      </c>
      <c r="F407" t="s">
        <v>951</v>
      </c>
      <c r="G407" s="9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hidden="1" x14ac:dyDescent="0.25">
      <c r="A408" t="s">
        <v>224</v>
      </c>
      <c r="B408">
        <v>2828586</v>
      </c>
      <c r="C408" t="s">
        <v>939</v>
      </c>
      <c r="D408" t="s">
        <v>952</v>
      </c>
      <c r="E408" t="s">
        <v>78</v>
      </c>
      <c r="F408" t="s">
        <v>953</v>
      </c>
      <c r="G408" s="9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hidden="1" x14ac:dyDescent="0.25">
      <c r="A409" t="s">
        <v>224</v>
      </c>
      <c r="B409">
        <v>2828585</v>
      </c>
      <c r="C409" t="s">
        <v>939</v>
      </c>
      <c r="D409" t="s">
        <v>954</v>
      </c>
      <c r="E409" t="s">
        <v>78</v>
      </c>
      <c r="F409" t="s">
        <v>955</v>
      </c>
      <c r="G409" s="9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hidden="1" x14ac:dyDescent="0.25">
      <c r="A410" t="s">
        <v>224</v>
      </c>
      <c r="B410">
        <v>2828584</v>
      </c>
      <c r="C410" t="s">
        <v>939</v>
      </c>
      <c r="D410" t="s">
        <v>956</v>
      </c>
      <c r="E410" t="s">
        <v>78</v>
      </c>
      <c r="F410" t="s">
        <v>957</v>
      </c>
      <c r="G410" s="9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hidden="1" x14ac:dyDescent="0.25">
      <c r="A411" t="s">
        <v>224</v>
      </c>
      <c r="B411">
        <v>2828583</v>
      </c>
      <c r="C411" t="s">
        <v>939</v>
      </c>
      <c r="D411" t="s">
        <v>958</v>
      </c>
      <c r="E411" t="s">
        <v>78</v>
      </c>
      <c r="F411" t="s">
        <v>959</v>
      </c>
      <c r="G411" s="9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hidden="1" x14ac:dyDescent="0.25">
      <c r="A412" t="s">
        <v>224</v>
      </c>
      <c r="B412">
        <v>2828582</v>
      </c>
      <c r="C412" t="s">
        <v>939</v>
      </c>
      <c r="D412" t="s">
        <v>960</v>
      </c>
      <c r="E412" t="s">
        <v>78</v>
      </c>
      <c r="F412" t="s">
        <v>961</v>
      </c>
      <c r="G412" s="9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hidden="1" x14ac:dyDescent="0.25">
      <c r="A413" t="s">
        <v>224</v>
      </c>
      <c r="B413">
        <v>2828581</v>
      </c>
      <c r="C413" t="s">
        <v>939</v>
      </c>
      <c r="D413" t="s">
        <v>962</v>
      </c>
      <c r="E413" t="s">
        <v>78</v>
      </c>
      <c r="F413" t="s">
        <v>963</v>
      </c>
      <c r="G413" s="9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hidden="1" x14ac:dyDescent="0.25">
      <c r="A414" t="s">
        <v>224</v>
      </c>
      <c r="B414">
        <v>2828580</v>
      </c>
      <c r="C414" t="s">
        <v>939</v>
      </c>
      <c r="D414" t="s">
        <v>964</v>
      </c>
      <c r="E414" t="s">
        <v>78</v>
      </c>
      <c r="F414" t="s">
        <v>965</v>
      </c>
      <c r="G414" s="9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hidden="1" x14ac:dyDescent="0.25">
      <c r="A415" t="s">
        <v>224</v>
      </c>
      <c r="B415">
        <v>2828579</v>
      </c>
      <c r="C415" t="s">
        <v>939</v>
      </c>
      <c r="D415" t="s">
        <v>966</v>
      </c>
      <c r="E415" t="s">
        <v>78</v>
      </c>
      <c r="F415" t="s">
        <v>967</v>
      </c>
      <c r="G415" s="9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hidden="1" x14ac:dyDescent="0.25">
      <c r="A416" t="s">
        <v>224</v>
      </c>
      <c r="B416">
        <v>2828577</v>
      </c>
      <c r="C416" t="s">
        <v>939</v>
      </c>
      <c r="D416" t="s">
        <v>968</v>
      </c>
      <c r="E416" t="s">
        <v>78</v>
      </c>
      <c r="F416" t="s">
        <v>969</v>
      </c>
      <c r="G416" s="9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hidden="1" x14ac:dyDescent="0.25">
      <c r="A417" t="s">
        <v>224</v>
      </c>
      <c r="B417">
        <v>2828452</v>
      </c>
      <c r="C417" t="s">
        <v>939</v>
      </c>
      <c r="D417" t="s">
        <v>970</v>
      </c>
      <c r="E417" t="s">
        <v>78</v>
      </c>
      <c r="F417" t="s">
        <v>971</v>
      </c>
      <c r="G417" s="9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hidden="1" x14ac:dyDescent="0.25">
      <c r="A418" t="s">
        <v>224</v>
      </c>
      <c r="C418" t="s">
        <v>939</v>
      </c>
      <c r="D418" t="s">
        <v>972</v>
      </c>
      <c r="E418" t="s">
        <v>78</v>
      </c>
      <c r="F418" t="s">
        <v>973</v>
      </c>
      <c r="G418" s="9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hidden="1" x14ac:dyDescent="0.25">
      <c r="A419" t="s">
        <v>224</v>
      </c>
      <c r="C419" t="s">
        <v>974</v>
      </c>
      <c r="D419" t="s">
        <v>975</v>
      </c>
      <c r="E419" t="s">
        <v>31</v>
      </c>
      <c r="F419" t="s">
        <v>976</v>
      </c>
      <c r="G419" s="9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hidden="1" x14ac:dyDescent="0.25">
      <c r="A420" t="s">
        <v>224</v>
      </c>
      <c r="C420" t="s">
        <v>974</v>
      </c>
      <c r="D420" t="s">
        <v>977</v>
      </c>
      <c r="E420" t="s">
        <v>31</v>
      </c>
      <c r="F420" t="s">
        <v>978</v>
      </c>
      <c r="G420" s="9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hidden="1" x14ac:dyDescent="0.25">
      <c r="A421" t="s">
        <v>224</v>
      </c>
      <c r="C421" t="s">
        <v>974</v>
      </c>
      <c r="D421" t="s">
        <v>979</v>
      </c>
      <c r="E421" t="s">
        <v>31</v>
      </c>
      <c r="F421" t="s">
        <v>980</v>
      </c>
      <c r="G421" s="9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hidden="1" x14ac:dyDescent="0.25">
      <c r="A422" t="s">
        <v>224</v>
      </c>
      <c r="C422" t="s">
        <v>974</v>
      </c>
      <c r="D422" t="s">
        <v>981</v>
      </c>
      <c r="E422" t="s">
        <v>31</v>
      </c>
      <c r="F422" t="s">
        <v>982</v>
      </c>
      <c r="G422" s="9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hidden="1" x14ac:dyDescent="0.25">
      <c r="A423" t="s">
        <v>224</v>
      </c>
      <c r="C423" t="s">
        <v>974</v>
      </c>
      <c r="D423" t="s">
        <v>983</v>
      </c>
      <c r="E423" t="s">
        <v>31</v>
      </c>
      <c r="F423" t="s">
        <v>984</v>
      </c>
      <c r="G423" s="9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hidden="1" x14ac:dyDescent="0.25">
      <c r="A424" t="s">
        <v>224</v>
      </c>
      <c r="C424" t="s">
        <v>974</v>
      </c>
      <c r="D424" t="s">
        <v>985</v>
      </c>
      <c r="E424" t="s">
        <v>31</v>
      </c>
      <c r="F424" t="s">
        <v>986</v>
      </c>
      <c r="G424" s="9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hidden="1" x14ac:dyDescent="0.25">
      <c r="A425" t="s">
        <v>224</v>
      </c>
      <c r="C425" t="s">
        <v>974</v>
      </c>
      <c r="D425" t="s">
        <v>987</v>
      </c>
      <c r="E425" t="s">
        <v>31</v>
      </c>
      <c r="F425" t="s">
        <v>988</v>
      </c>
      <c r="G425" s="9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hidden="1" x14ac:dyDescent="0.25">
      <c r="A426" t="s">
        <v>224</v>
      </c>
      <c r="C426" t="s">
        <v>974</v>
      </c>
      <c r="D426" t="s">
        <v>989</v>
      </c>
      <c r="E426" t="s">
        <v>31</v>
      </c>
      <c r="F426" t="s">
        <v>990</v>
      </c>
      <c r="G426" s="9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hidden="1" x14ac:dyDescent="0.25">
      <c r="A427" t="s">
        <v>224</v>
      </c>
      <c r="C427" t="s">
        <v>974</v>
      </c>
      <c r="D427" t="s">
        <v>991</v>
      </c>
      <c r="E427" t="s">
        <v>31</v>
      </c>
      <c r="F427" t="s">
        <v>992</v>
      </c>
      <c r="G427" s="9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hidden="1" x14ac:dyDescent="0.25">
      <c r="A428" t="s">
        <v>224</v>
      </c>
      <c r="C428" t="s">
        <v>974</v>
      </c>
      <c r="D428" t="s">
        <v>993</v>
      </c>
      <c r="E428" t="s">
        <v>31</v>
      </c>
      <c r="F428" t="s">
        <v>994</v>
      </c>
      <c r="G428" s="9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hidden="1" x14ac:dyDescent="0.25">
      <c r="A429" t="s">
        <v>224</v>
      </c>
      <c r="C429" t="s">
        <v>974</v>
      </c>
      <c r="D429" t="s">
        <v>995</v>
      </c>
      <c r="E429" t="s">
        <v>31</v>
      </c>
      <c r="F429" t="s">
        <v>996</v>
      </c>
      <c r="G429" s="9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hidden="1" x14ac:dyDescent="0.25">
      <c r="A430" t="s">
        <v>224</v>
      </c>
      <c r="C430" t="s">
        <v>974</v>
      </c>
      <c r="D430" t="s">
        <v>997</v>
      </c>
      <c r="E430" t="s">
        <v>31</v>
      </c>
      <c r="F430" t="s">
        <v>998</v>
      </c>
      <c r="G430" s="9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hidden="1" x14ac:dyDescent="0.25">
      <c r="A431" t="s">
        <v>224</v>
      </c>
      <c r="C431" t="s">
        <v>974</v>
      </c>
      <c r="D431" t="s">
        <v>999</v>
      </c>
      <c r="E431" t="s">
        <v>31</v>
      </c>
      <c r="F431" t="s">
        <v>1000</v>
      </c>
      <c r="G431" s="9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hidden="1" x14ac:dyDescent="0.25">
      <c r="A432" t="s">
        <v>224</v>
      </c>
      <c r="C432" t="s">
        <v>974</v>
      </c>
      <c r="D432" t="s">
        <v>1001</v>
      </c>
      <c r="E432" t="s">
        <v>31</v>
      </c>
      <c r="F432" t="s">
        <v>1002</v>
      </c>
      <c r="G432" s="9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hidden="1" x14ac:dyDescent="0.25">
      <c r="A433" t="s">
        <v>224</v>
      </c>
      <c r="C433" t="s">
        <v>974</v>
      </c>
      <c r="D433" t="s">
        <v>1003</v>
      </c>
      <c r="E433" t="s">
        <v>31</v>
      </c>
      <c r="F433" t="s">
        <v>1004</v>
      </c>
      <c r="G433" s="9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hidden="1" x14ac:dyDescent="0.25">
      <c r="A434" t="s">
        <v>224</v>
      </c>
      <c r="C434" t="s">
        <v>974</v>
      </c>
      <c r="D434" t="s">
        <v>1005</v>
      </c>
      <c r="E434" t="s">
        <v>31</v>
      </c>
      <c r="F434" t="s">
        <v>1006</v>
      </c>
      <c r="G434" s="9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hidden="1" x14ac:dyDescent="0.25">
      <c r="A435" t="s">
        <v>224</v>
      </c>
      <c r="C435" t="s">
        <v>974</v>
      </c>
      <c r="D435" t="s">
        <v>1007</v>
      </c>
      <c r="E435" t="s">
        <v>31</v>
      </c>
      <c r="F435" t="s">
        <v>1008</v>
      </c>
      <c r="G435" s="9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hidden="1" x14ac:dyDescent="0.25">
      <c r="A436" t="s">
        <v>224</v>
      </c>
      <c r="C436" t="s">
        <v>974</v>
      </c>
      <c r="D436" t="s">
        <v>1009</v>
      </c>
      <c r="E436" t="s">
        <v>31</v>
      </c>
      <c r="F436" t="s">
        <v>1010</v>
      </c>
      <c r="G436" s="9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hidden="1" x14ac:dyDescent="0.25">
      <c r="A437" t="s">
        <v>224</v>
      </c>
      <c r="C437" t="s">
        <v>974</v>
      </c>
      <c r="D437" t="s">
        <v>1011</v>
      </c>
      <c r="E437" t="s">
        <v>31</v>
      </c>
      <c r="F437" t="s">
        <v>1012</v>
      </c>
      <c r="G437" s="9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hidden="1" x14ac:dyDescent="0.25">
      <c r="A438" t="s">
        <v>224</v>
      </c>
      <c r="C438" t="s">
        <v>974</v>
      </c>
      <c r="D438" t="s">
        <v>1001</v>
      </c>
      <c r="E438" t="s">
        <v>31</v>
      </c>
      <c r="F438" t="s">
        <v>1013</v>
      </c>
      <c r="G438" s="9">
        <v>0.82879999999999998</v>
      </c>
      <c r="H438">
        <v>50</v>
      </c>
      <c r="I438" t="s">
        <v>364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 s="12">
        <v>0.08</v>
      </c>
      <c r="AM438" s="3">
        <v>1</v>
      </c>
    </row>
    <row r="439" spans="1:39" hidden="1" x14ac:dyDescent="0.25">
      <c r="A439" t="s">
        <v>224</v>
      </c>
      <c r="C439" t="s">
        <v>974</v>
      </c>
      <c r="D439" t="s">
        <v>1014</v>
      </c>
      <c r="E439" t="s">
        <v>31</v>
      </c>
      <c r="F439" t="s">
        <v>1015</v>
      </c>
      <c r="G439" s="9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hidden="1" x14ac:dyDescent="0.25">
      <c r="A440" t="s">
        <v>224</v>
      </c>
      <c r="C440" t="s">
        <v>939</v>
      </c>
      <c r="D440" t="s">
        <v>1016</v>
      </c>
      <c r="E440" t="s">
        <v>78</v>
      </c>
      <c r="F440" t="s">
        <v>1017</v>
      </c>
      <c r="G440" s="9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hidden="1" x14ac:dyDescent="0.25">
      <c r="A441" t="s">
        <v>224</v>
      </c>
      <c r="C441" t="s">
        <v>939</v>
      </c>
      <c r="D441" t="s">
        <v>1018</v>
      </c>
      <c r="E441" t="s">
        <v>78</v>
      </c>
      <c r="F441" t="s">
        <v>1019</v>
      </c>
      <c r="G441" s="9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hidden="1" x14ac:dyDescent="0.25">
      <c r="A442" t="s">
        <v>224</v>
      </c>
      <c r="C442" t="s">
        <v>939</v>
      </c>
      <c r="D442" t="s">
        <v>1020</v>
      </c>
      <c r="E442" t="s">
        <v>78</v>
      </c>
      <c r="F442" t="s">
        <v>1021</v>
      </c>
      <c r="G442" s="9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hidden="1" x14ac:dyDescent="0.25">
      <c r="A443" t="s">
        <v>224</v>
      </c>
      <c r="C443" t="s">
        <v>939</v>
      </c>
      <c r="D443" t="s">
        <v>1022</v>
      </c>
      <c r="E443" t="s">
        <v>78</v>
      </c>
      <c r="F443" t="s">
        <v>1023</v>
      </c>
      <c r="G443" s="9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hidden="1" x14ac:dyDescent="0.25">
      <c r="A444" t="s">
        <v>224</v>
      </c>
      <c r="C444" t="s">
        <v>939</v>
      </c>
      <c r="D444" t="s">
        <v>1024</v>
      </c>
      <c r="E444" t="s">
        <v>78</v>
      </c>
      <c r="F444" t="s">
        <v>1025</v>
      </c>
      <c r="G444" s="9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hidden="1" x14ac:dyDescent="0.25">
      <c r="A445" t="s">
        <v>224</v>
      </c>
      <c r="C445" t="s">
        <v>939</v>
      </c>
      <c r="D445" t="s">
        <v>1026</v>
      </c>
      <c r="E445" t="s">
        <v>78</v>
      </c>
      <c r="F445" t="s">
        <v>1027</v>
      </c>
      <c r="G445" s="9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hidden="1" x14ac:dyDescent="0.25">
      <c r="A446" t="s">
        <v>224</v>
      </c>
      <c r="C446" t="s">
        <v>939</v>
      </c>
      <c r="D446" t="s">
        <v>1028</v>
      </c>
      <c r="E446" t="s">
        <v>78</v>
      </c>
      <c r="F446" t="s">
        <v>1029</v>
      </c>
      <c r="G446" s="9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hidden="1" x14ac:dyDescent="0.25">
      <c r="A447" t="s">
        <v>224</v>
      </c>
      <c r="C447" t="s">
        <v>939</v>
      </c>
      <c r="D447" t="s">
        <v>1030</v>
      </c>
      <c r="E447" t="s">
        <v>78</v>
      </c>
      <c r="F447" t="s">
        <v>1031</v>
      </c>
      <c r="G447" s="9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hidden="1" x14ac:dyDescent="0.25">
      <c r="A448" t="s">
        <v>224</v>
      </c>
      <c r="C448" t="s">
        <v>939</v>
      </c>
      <c r="D448" t="s">
        <v>1032</v>
      </c>
      <c r="E448" t="s">
        <v>78</v>
      </c>
      <c r="F448" t="s">
        <v>1033</v>
      </c>
      <c r="G448" s="9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hidden="1" x14ac:dyDescent="0.25">
      <c r="A449" t="s">
        <v>224</v>
      </c>
      <c r="C449" t="s">
        <v>939</v>
      </c>
      <c r="D449" t="s">
        <v>1034</v>
      </c>
      <c r="E449" t="s">
        <v>78</v>
      </c>
      <c r="F449" t="s">
        <v>1035</v>
      </c>
      <c r="G449" s="9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hidden="1" x14ac:dyDescent="0.25">
      <c r="A450" t="s">
        <v>224</v>
      </c>
      <c r="C450" t="s">
        <v>939</v>
      </c>
      <c r="D450" t="s">
        <v>1036</v>
      </c>
      <c r="E450" t="s">
        <v>78</v>
      </c>
      <c r="F450" t="s">
        <v>1037</v>
      </c>
      <c r="G450" s="9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hidden="1" x14ac:dyDescent="0.25">
      <c r="A451" t="s">
        <v>224</v>
      </c>
      <c r="C451" t="s">
        <v>939</v>
      </c>
      <c r="D451" t="s">
        <v>1038</v>
      </c>
      <c r="E451" t="s">
        <v>78</v>
      </c>
      <c r="F451" t="s">
        <v>1039</v>
      </c>
      <c r="G451" s="9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hidden="1" x14ac:dyDescent="0.25">
      <c r="A452" t="s">
        <v>224</v>
      </c>
      <c r="C452" t="s">
        <v>939</v>
      </c>
      <c r="D452" t="s">
        <v>1040</v>
      </c>
      <c r="E452" t="s">
        <v>78</v>
      </c>
      <c r="F452" t="s">
        <v>1041</v>
      </c>
      <c r="G452" s="9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hidden="1" x14ac:dyDescent="0.25">
      <c r="A453" t="s">
        <v>224</v>
      </c>
      <c r="C453" t="s">
        <v>939</v>
      </c>
      <c r="D453" t="s">
        <v>1042</v>
      </c>
      <c r="E453" t="s">
        <v>78</v>
      </c>
      <c r="F453" t="s">
        <v>1043</v>
      </c>
      <c r="G453" s="9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hidden="1" x14ac:dyDescent="0.25">
      <c r="A454" t="s">
        <v>224</v>
      </c>
      <c r="C454" t="s">
        <v>939</v>
      </c>
      <c r="D454" t="s">
        <v>1044</v>
      </c>
      <c r="E454" t="s">
        <v>78</v>
      </c>
      <c r="F454" t="s">
        <v>1045</v>
      </c>
      <c r="G454" s="9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hidden="1" x14ac:dyDescent="0.25">
      <c r="A455" t="s">
        <v>224</v>
      </c>
      <c r="C455" t="s">
        <v>939</v>
      </c>
      <c r="D455" t="s">
        <v>1046</v>
      </c>
      <c r="E455" t="s">
        <v>78</v>
      </c>
      <c r="F455" t="s">
        <v>1047</v>
      </c>
      <c r="G455" s="9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hidden="1" x14ac:dyDescent="0.25">
      <c r="A456" t="s">
        <v>224</v>
      </c>
      <c r="C456" t="s">
        <v>939</v>
      </c>
      <c r="D456" t="s">
        <v>1048</v>
      </c>
      <c r="E456" t="s">
        <v>78</v>
      </c>
      <c r="F456" t="s">
        <v>1049</v>
      </c>
      <c r="G456" s="9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hidden="1" x14ac:dyDescent="0.25">
      <c r="A457" t="s">
        <v>224</v>
      </c>
      <c r="C457" t="s">
        <v>939</v>
      </c>
      <c r="D457" t="s">
        <v>1050</v>
      </c>
      <c r="E457" t="s">
        <v>78</v>
      </c>
      <c r="F457" t="s">
        <v>1051</v>
      </c>
      <c r="G457" s="9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hidden="1" x14ac:dyDescent="0.25">
      <c r="A458" t="s">
        <v>224</v>
      </c>
      <c r="C458" t="s">
        <v>939</v>
      </c>
      <c r="D458" t="s">
        <v>1052</v>
      </c>
      <c r="E458" t="s">
        <v>78</v>
      </c>
      <c r="F458" t="s">
        <v>1053</v>
      </c>
      <c r="G458" s="9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hidden="1" x14ac:dyDescent="0.25">
      <c r="A459" t="s">
        <v>224</v>
      </c>
      <c r="C459" t="s">
        <v>939</v>
      </c>
      <c r="D459" t="s">
        <v>1054</v>
      </c>
      <c r="E459" t="s">
        <v>78</v>
      </c>
      <c r="F459" t="s">
        <v>1055</v>
      </c>
      <c r="G459" s="9">
        <v>0.379</v>
      </c>
      <c r="H459">
        <v>20</v>
      </c>
      <c r="I459" t="s">
        <v>364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 s="12">
        <v>7.0000000000000007E-2</v>
      </c>
      <c r="AM459" s="3">
        <v>1</v>
      </c>
    </row>
    <row r="460" spans="1:39" hidden="1" x14ac:dyDescent="0.25">
      <c r="A460" t="s">
        <v>224</v>
      </c>
      <c r="C460" t="s">
        <v>939</v>
      </c>
      <c r="D460" t="s">
        <v>1056</v>
      </c>
      <c r="E460" t="s">
        <v>78</v>
      </c>
      <c r="F460" t="s">
        <v>1057</v>
      </c>
      <c r="G460" s="9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 s="12">
        <v>0.16</v>
      </c>
      <c r="AM460" s="3">
        <v>1</v>
      </c>
    </row>
    <row r="461" spans="1:39" hidden="1" x14ac:dyDescent="0.25">
      <c r="A461" t="s">
        <v>224</v>
      </c>
      <c r="C461" t="s">
        <v>939</v>
      </c>
      <c r="D461" t="s">
        <v>1058</v>
      </c>
      <c r="E461" t="s">
        <v>78</v>
      </c>
      <c r="F461" t="s">
        <v>1059</v>
      </c>
      <c r="G461" s="9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 s="12">
        <v>0.09</v>
      </c>
      <c r="AM461" s="3">
        <v>1</v>
      </c>
    </row>
    <row r="462" spans="1:39" hidden="1" x14ac:dyDescent="0.25">
      <c r="A462" t="s">
        <v>224</v>
      </c>
      <c r="C462" t="s">
        <v>939</v>
      </c>
      <c r="D462" t="s">
        <v>1060</v>
      </c>
      <c r="E462" t="s">
        <v>78</v>
      </c>
      <c r="F462" t="s">
        <v>1061</v>
      </c>
      <c r="G462" s="9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hidden="1" x14ac:dyDescent="0.25">
      <c r="A463" t="s">
        <v>224</v>
      </c>
      <c r="C463" t="s">
        <v>939</v>
      </c>
      <c r="D463" t="s">
        <v>1062</v>
      </c>
      <c r="E463" t="s">
        <v>78</v>
      </c>
      <c r="F463" t="s">
        <v>1063</v>
      </c>
      <c r="G463" s="9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 s="12">
        <v>0.16</v>
      </c>
      <c r="AM463" s="3">
        <v>1</v>
      </c>
    </row>
    <row r="464" spans="1:39" hidden="1" x14ac:dyDescent="0.25">
      <c r="A464" t="s">
        <v>224</v>
      </c>
      <c r="C464" t="s">
        <v>939</v>
      </c>
      <c r="D464" t="s">
        <v>1064</v>
      </c>
      <c r="E464" t="s">
        <v>78</v>
      </c>
      <c r="F464" t="s">
        <v>1065</v>
      </c>
      <c r="G464" s="9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 s="12">
        <v>0.16</v>
      </c>
      <c r="AM464" s="3">
        <v>1</v>
      </c>
    </row>
    <row r="465" spans="1:39" hidden="1" x14ac:dyDescent="0.25">
      <c r="A465" t="s">
        <v>224</v>
      </c>
      <c r="C465" t="s">
        <v>939</v>
      </c>
      <c r="D465" t="s">
        <v>1066</v>
      </c>
      <c r="E465" t="s">
        <v>78</v>
      </c>
      <c r="F465" t="s">
        <v>1067</v>
      </c>
      <c r="G465" s="9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 s="12">
        <v>0.16</v>
      </c>
      <c r="AM465" s="3">
        <v>1</v>
      </c>
    </row>
    <row r="466" spans="1:39" hidden="1" x14ac:dyDescent="0.25">
      <c r="A466" t="s">
        <v>224</v>
      </c>
      <c r="C466" t="s">
        <v>939</v>
      </c>
      <c r="D466" t="s">
        <v>1068</v>
      </c>
      <c r="E466" t="s">
        <v>78</v>
      </c>
      <c r="F466" t="s">
        <v>1069</v>
      </c>
      <c r="G466" s="9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hidden="1" x14ac:dyDescent="0.25">
      <c r="A467" t="s">
        <v>224</v>
      </c>
      <c r="C467" t="s">
        <v>939</v>
      </c>
      <c r="D467" t="s">
        <v>1070</v>
      </c>
      <c r="E467" t="s">
        <v>78</v>
      </c>
      <c r="F467" t="s">
        <v>1071</v>
      </c>
      <c r="G467" s="9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hidden="1" x14ac:dyDescent="0.25">
      <c r="A468" t="s">
        <v>224</v>
      </c>
      <c r="C468" t="s">
        <v>939</v>
      </c>
      <c r="D468" t="s">
        <v>1072</v>
      </c>
      <c r="E468" t="s">
        <v>78</v>
      </c>
      <c r="F468" t="s">
        <v>1073</v>
      </c>
      <c r="G468" s="9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hidden="1" x14ac:dyDescent="0.25">
      <c r="A469" t="s">
        <v>224</v>
      </c>
      <c r="C469" t="s">
        <v>939</v>
      </c>
      <c r="D469" t="s">
        <v>1074</v>
      </c>
      <c r="E469" t="s">
        <v>78</v>
      </c>
      <c r="F469" t="s">
        <v>1075</v>
      </c>
      <c r="G469" s="9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hidden="1" x14ac:dyDescent="0.25">
      <c r="A470" t="s">
        <v>224</v>
      </c>
      <c r="C470" t="s">
        <v>939</v>
      </c>
      <c r="D470" t="s">
        <v>1076</v>
      </c>
      <c r="E470" t="s">
        <v>78</v>
      </c>
      <c r="F470" t="s">
        <v>1077</v>
      </c>
      <c r="G470" s="9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hidden="1" x14ac:dyDescent="0.25">
      <c r="A471" t="s">
        <v>224</v>
      </c>
      <c r="C471" t="s">
        <v>939</v>
      </c>
      <c r="E471" t="s">
        <v>78</v>
      </c>
      <c r="F471" t="s">
        <v>1078</v>
      </c>
      <c r="G471" s="9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hidden="1" x14ac:dyDescent="0.25">
      <c r="A472" t="s">
        <v>224</v>
      </c>
      <c r="C472" t="s">
        <v>939</v>
      </c>
      <c r="D472" t="s">
        <v>1079</v>
      </c>
      <c r="E472" t="s">
        <v>78</v>
      </c>
      <c r="F472" t="s">
        <v>1080</v>
      </c>
      <c r="G472" s="9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hidden="1" x14ac:dyDescent="0.25">
      <c r="A473" t="s">
        <v>224</v>
      </c>
      <c r="C473" t="s">
        <v>939</v>
      </c>
      <c r="D473" t="s">
        <v>1081</v>
      </c>
      <c r="E473" t="s">
        <v>78</v>
      </c>
      <c r="F473" t="s">
        <v>1082</v>
      </c>
      <c r="G473" s="9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hidden="1" x14ac:dyDescent="0.25">
      <c r="A474" t="s">
        <v>224</v>
      </c>
      <c r="C474" t="s">
        <v>939</v>
      </c>
      <c r="D474" t="s">
        <v>1081</v>
      </c>
      <c r="E474" t="s">
        <v>78</v>
      </c>
      <c r="F474" t="s">
        <v>1083</v>
      </c>
      <c r="G474" s="9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hidden="1" x14ac:dyDescent="0.25">
      <c r="A475" t="s">
        <v>224</v>
      </c>
      <c r="C475" t="s">
        <v>939</v>
      </c>
      <c r="D475" t="s">
        <v>1084</v>
      </c>
      <c r="E475" t="s">
        <v>78</v>
      </c>
      <c r="F475" t="s">
        <v>1085</v>
      </c>
      <c r="G475" s="9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hidden="1" x14ac:dyDescent="0.25">
      <c r="A476" t="s">
        <v>224</v>
      </c>
      <c r="C476" t="s">
        <v>939</v>
      </c>
      <c r="D476" t="s">
        <v>1086</v>
      </c>
      <c r="E476" t="s">
        <v>78</v>
      </c>
      <c r="F476" t="s">
        <v>1087</v>
      </c>
      <c r="G476" s="9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hidden="1" x14ac:dyDescent="0.25">
      <c r="A477" t="s">
        <v>224</v>
      </c>
      <c r="C477" t="s">
        <v>939</v>
      </c>
      <c r="D477" t="s">
        <v>1088</v>
      </c>
      <c r="E477" t="s">
        <v>78</v>
      </c>
      <c r="F477" t="s">
        <v>1089</v>
      </c>
      <c r="G477" s="9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hidden="1" x14ac:dyDescent="0.25">
      <c r="A478" t="s">
        <v>224</v>
      </c>
      <c r="C478" t="s">
        <v>939</v>
      </c>
      <c r="D478" t="s">
        <v>1090</v>
      </c>
      <c r="E478" t="s">
        <v>78</v>
      </c>
      <c r="F478" t="s">
        <v>1091</v>
      </c>
      <c r="G478" s="9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hidden="1" x14ac:dyDescent="0.25">
      <c r="A479" t="s">
        <v>224</v>
      </c>
      <c r="C479" t="s">
        <v>939</v>
      </c>
      <c r="D479" t="s">
        <v>1092</v>
      </c>
      <c r="E479" t="s">
        <v>78</v>
      </c>
      <c r="F479" t="s">
        <v>1093</v>
      </c>
      <c r="G479" s="9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hidden="1" x14ac:dyDescent="0.25">
      <c r="A480" t="s">
        <v>224</v>
      </c>
      <c r="C480" t="s">
        <v>939</v>
      </c>
      <c r="D480" t="s">
        <v>1094</v>
      </c>
      <c r="E480" t="s">
        <v>78</v>
      </c>
      <c r="F480" t="s">
        <v>1095</v>
      </c>
      <c r="G480" s="9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hidden="1" x14ac:dyDescent="0.25">
      <c r="A481" t="s">
        <v>224</v>
      </c>
      <c r="C481" t="s">
        <v>939</v>
      </c>
      <c r="D481" t="s">
        <v>1096</v>
      </c>
      <c r="E481" t="s">
        <v>78</v>
      </c>
      <c r="F481" t="s">
        <v>1097</v>
      </c>
      <c r="G481" s="9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hidden="1" x14ac:dyDescent="0.25">
      <c r="A482" t="s">
        <v>224</v>
      </c>
      <c r="C482" t="s">
        <v>939</v>
      </c>
      <c r="D482" t="s">
        <v>1098</v>
      </c>
      <c r="E482" t="s">
        <v>78</v>
      </c>
      <c r="F482" t="s">
        <v>1099</v>
      </c>
      <c r="G482" s="9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hidden="1" x14ac:dyDescent="0.25">
      <c r="A483" t="s">
        <v>224</v>
      </c>
      <c r="C483" t="s">
        <v>939</v>
      </c>
      <c r="D483" t="s">
        <v>1100</v>
      </c>
      <c r="E483" t="s">
        <v>78</v>
      </c>
      <c r="F483" t="s">
        <v>1101</v>
      </c>
      <c r="G483" s="9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hidden="1" x14ac:dyDescent="0.25">
      <c r="A484" t="s">
        <v>224</v>
      </c>
      <c r="C484" t="s">
        <v>939</v>
      </c>
      <c r="D484" t="s">
        <v>1102</v>
      </c>
      <c r="E484" t="s">
        <v>78</v>
      </c>
      <c r="F484" t="s">
        <v>1103</v>
      </c>
      <c r="G484" s="9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hidden="1" x14ac:dyDescent="0.25">
      <c r="A485" t="s">
        <v>224</v>
      </c>
      <c r="C485" t="s">
        <v>939</v>
      </c>
      <c r="D485" t="s">
        <v>1104</v>
      </c>
      <c r="E485" t="s">
        <v>78</v>
      </c>
      <c r="F485" t="s">
        <v>1105</v>
      </c>
      <c r="G485" s="9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hidden="1" x14ac:dyDescent="0.25">
      <c r="A486" t="s">
        <v>224</v>
      </c>
      <c r="C486" t="s">
        <v>939</v>
      </c>
      <c r="D486" t="s">
        <v>1106</v>
      </c>
      <c r="E486" t="s">
        <v>78</v>
      </c>
      <c r="F486" t="s">
        <v>1107</v>
      </c>
      <c r="G486" s="9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hidden="1" x14ac:dyDescent="0.25">
      <c r="A487" t="s">
        <v>224</v>
      </c>
      <c r="C487" t="s">
        <v>939</v>
      </c>
      <c r="D487" t="s">
        <v>1108</v>
      </c>
      <c r="E487" t="s">
        <v>78</v>
      </c>
      <c r="F487" t="s">
        <v>1109</v>
      </c>
      <c r="G487" s="9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hidden="1" x14ac:dyDescent="0.25">
      <c r="A488" t="s">
        <v>224</v>
      </c>
      <c r="C488" t="s">
        <v>939</v>
      </c>
      <c r="D488" t="s">
        <v>1110</v>
      </c>
      <c r="E488" t="s">
        <v>78</v>
      </c>
      <c r="F488" t="s">
        <v>1111</v>
      </c>
      <c r="G488" s="9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hidden="1" x14ac:dyDescent="0.25">
      <c r="A489" t="s">
        <v>224</v>
      </c>
      <c r="C489" t="s">
        <v>939</v>
      </c>
      <c r="D489" t="s">
        <v>1112</v>
      </c>
      <c r="E489" t="s">
        <v>78</v>
      </c>
      <c r="F489" t="s">
        <v>1113</v>
      </c>
      <c r="G489" s="9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hidden="1" x14ac:dyDescent="0.25">
      <c r="A490" t="s">
        <v>224</v>
      </c>
      <c r="C490" t="s">
        <v>939</v>
      </c>
      <c r="D490" t="s">
        <v>1114</v>
      </c>
      <c r="E490" t="s">
        <v>78</v>
      </c>
      <c r="F490" t="s">
        <v>1115</v>
      </c>
      <c r="G490" s="9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hidden="1" x14ac:dyDescent="0.25">
      <c r="A491" t="s">
        <v>224</v>
      </c>
      <c r="C491" t="s">
        <v>939</v>
      </c>
      <c r="D491" t="s">
        <v>1116</v>
      </c>
      <c r="E491" t="s">
        <v>78</v>
      </c>
      <c r="F491" t="s">
        <v>1117</v>
      </c>
      <c r="G491" s="9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hidden="1" x14ac:dyDescent="0.25">
      <c r="A492" t="s">
        <v>224</v>
      </c>
      <c r="C492" t="s">
        <v>939</v>
      </c>
      <c r="D492" t="s">
        <v>1118</v>
      </c>
      <c r="E492" t="s">
        <v>78</v>
      </c>
      <c r="F492" t="s">
        <v>1119</v>
      </c>
      <c r="G492" s="9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hidden="1" x14ac:dyDescent="0.25">
      <c r="A493" t="s">
        <v>224</v>
      </c>
      <c r="C493" t="s">
        <v>939</v>
      </c>
      <c r="D493" t="s">
        <v>1120</v>
      </c>
      <c r="E493" t="s">
        <v>78</v>
      </c>
      <c r="F493" t="s">
        <v>1121</v>
      </c>
      <c r="G493" s="9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hidden="1" x14ac:dyDescent="0.25">
      <c r="A494" t="s">
        <v>224</v>
      </c>
      <c r="C494" t="s">
        <v>939</v>
      </c>
      <c r="D494" t="s">
        <v>1122</v>
      </c>
      <c r="E494" t="s">
        <v>78</v>
      </c>
      <c r="F494" t="s">
        <v>1123</v>
      </c>
      <c r="G494" s="9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hidden="1" x14ac:dyDescent="0.25">
      <c r="A495" t="s">
        <v>224</v>
      </c>
      <c r="C495" t="s">
        <v>939</v>
      </c>
      <c r="D495" t="s">
        <v>1124</v>
      </c>
      <c r="E495" t="s">
        <v>78</v>
      </c>
      <c r="F495" t="s">
        <v>1125</v>
      </c>
      <c r="G495" s="9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hidden="1" x14ac:dyDescent="0.25">
      <c r="A496" t="s">
        <v>224</v>
      </c>
      <c r="C496" t="s">
        <v>939</v>
      </c>
      <c r="D496" t="s">
        <v>1126</v>
      </c>
      <c r="E496" t="s">
        <v>78</v>
      </c>
      <c r="F496" t="s">
        <v>1127</v>
      </c>
      <c r="G496" s="9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hidden="1" x14ac:dyDescent="0.25">
      <c r="A497" t="s">
        <v>224</v>
      </c>
      <c r="C497" t="s">
        <v>939</v>
      </c>
      <c r="D497" t="s">
        <v>1128</v>
      </c>
      <c r="E497" t="s">
        <v>78</v>
      </c>
      <c r="F497" t="s">
        <v>1129</v>
      </c>
      <c r="G497" s="9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hidden="1" x14ac:dyDescent="0.25">
      <c r="A498" t="s">
        <v>224</v>
      </c>
      <c r="C498" t="s">
        <v>939</v>
      </c>
      <c r="D498" t="s">
        <v>1130</v>
      </c>
      <c r="E498" t="s">
        <v>78</v>
      </c>
      <c r="F498" t="s">
        <v>1131</v>
      </c>
      <c r="G498" s="9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hidden="1" x14ac:dyDescent="0.25">
      <c r="A499" t="s">
        <v>224</v>
      </c>
      <c r="C499" t="s">
        <v>939</v>
      </c>
      <c r="D499" t="s">
        <v>1132</v>
      </c>
      <c r="E499" t="s">
        <v>78</v>
      </c>
      <c r="F499" t="s">
        <v>1133</v>
      </c>
      <c r="G499" s="9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hidden="1" x14ac:dyDescent="0.25">
      <c r="A500" t="s">
        <v>224</v>
      </c>
      <c r="C500" t="s">
        <v>939</v>
      </c>
      <c r="D500" t="s">
        <v>1134</v>
      </c>
      <c r="E500" t="s">
        <v>78</v>
      </c>
      <c r="F500" t="s">
        <v>1135</v>
      </c>
      <c r="G500" s="9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hidden="1" x14ac:dyDescent="0.25">
      <c r="A501" t="s">
        <v>224</v>
      </c>
      <c r="C501" t="s">
        <v>939</v>
      </c>
      <c r="D501" t="s">
        <v>1136</v>
      </c>
      <c r="E501" t="s">
        <v>78</v>
      </c>
      <c r="F501" t="s">
        <v>1137</v>
      </c>
      <c r="G501" s="9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hidden="1" x14ac:dyDescent="0.25">
      <c r="A502" t="s">
        <v>224</v>
      </c>
      <c r="C502" t="s">
        <v>939</v>
      </c>
      <c r="D502" t="s">
        <v>1138</v>
      </c>
      <c r="E502" t="s">
        <v>78</v>
      </c>
      <c r="F502" t="s">
        <v>1139</v>
      </c>
      <c r="G502" s="9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hidden="1" x14ac:dyDescent="0.25">
      <c r="A503" t="s">
        <v>224</v>
      </c>
      <c r="C503" t="s">
        <v>939</v>
      </c>
      <c r="D503" t="s">
        <v>1140</v>
      </c>
      <c r="E503" t="s">
        <v>78</v>
      </c>
      <c r="F503" t="s">
        <v>1141</v>
      </c>
      <c r="G503" s="9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hidden="1" x14ac:dyDescent="0.25">
      <c r="A504" t="s">
        <v>224</v>
      </c>
      <c r="C504" t="s">
        <v>939</v>
      </c>
      <c r="D504" t="s">
        <v>1142</v>
      </c>
      <c r="E504" t="s">
        <v>78</v>
      </c>
      <c r="F504" t="s">
        <v>1143</v>
      </c>
      <c r="G504" s="9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hidden="1" x14ac:dyDescent="0.25">
      <c r="A505" t="s">
        <v>224</v>
      </c>
      <c r="C505" t="s">
        <v>939</v>
      </c>
      <c r="D505" t="s">
        <v>1144</v>
      </c>
      <c r="E505" t="s">
        <v>78</v>
      </c>
      <c r="F505" t="s">
        <v>1145</v>
      </c>
      <c r="G505" s="9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hidden="1" x14ac:dyDescent="0.25">
      <c r="A506" t="s">
        <v>224</v>
      </c>
      <c r="C506" t="s">
        <v>939</v>
      </c>
      <c r="D506" t="s">
        <v>1146</v>
      </c>
      <c r="E506" t="s">
        <v>78</v>
      </c>
      <c r="F506" t="s">
        <v>1147</v>
      </c>
      <c r="G506" s="9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hidden="1" x14ac:dyDescent="0.25">
      <c r="A507" t="s">
        <v>224</v>
      </c>
      <c r="C507" t="s">
        <v>939</v>
      </c>
      <c r="D507" t="s">
        <v>1148</v>
      </c>
      <c r="E507" t="s">
        <v>78</v>
      </c>
      <c r="F507" t="s">
        <v>1149</v>
      </c>
      <c r="G507" s="9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hidden="1" x14ac:dyDescent="0.25">
      <c r="A508" t="s">
        <v>224</v>
      </c>
      <c r="C508" t="s">
        <v>939</v>
      </c>
      <c r="D508" t="s">
        <v>1150</v>
      </c>
      <c r="E508" t="s">
        <v>78</v>
      </c>
      <c r="F508" t="s">
        <v>1151</v>
      </c>
      <c r="G508" s="9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hidden="1" x14ac:dyDescent="0.25">
      <c r="A509" t="s">
        <v>224</v>
      </c>
      <c r="C509" t="s">
        <v>939</v>
      </c>
      <c r="D509" t="s">
        <v>1152</v>
      </c>
      <c r="E509" t="s">
        <v>78</v>
      </c>
      <c r="F509" t="s">
        <v>1153</v>
      </c>
      <c r="G509" s="9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hidden="1" x14ac:dyDescent="0.25">
      <c r="A510" t="s">
        <v>224</v>
      </c>
      <c r="C510" t="s">
        <v>939</v>
      </c>
      <c r="D510" t="s">
        <v>1154</v>
      </c>
      <c r="E510" t="s">
        <v>78</v>
      </c>
      <c r="F510" t="s">
        <v>1155</v>
      </c>
      <c r="G510" s="9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hidden="1" x14ac:dyDescent="0.25">
      <c r="A511" t="s">
        <v>224</v>
      </c>
      <c r="C511" t="s">
        <v>939</v>
      </c>
      <c r="D511" t="s">
        <v>1156</v>
      </c>
      <c r="E511" t="s">
        <v>78</v>
      </c>
      <c r="F511" t="s">
        <v>1157</v>
      </c>
      <c r="G511" s="9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hidden="1" x14ac:dyDescent="0.25">
      <c r="A512" t="s">
        <v>224</v>
      </c>
      <c r="C512" t="s">
        <v>939</v>
      </c>
      <c r="D512" t="s">
        <v>1158</v>
      </c>
      <c r="E512" t="s">
        <v>78</v>
      </c>
      <c r="F512" t="s">
        <v>1159</v>
      </c>
      <c r="G512" s="9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hidden="1" x14ac:dyDescent="0.25">
      <c r="A513" t="s">
        <v>224</v>
      </c>
      <c r="C513" t="s">
        <v>939</v>
      </c>
      <c r="D513" t="s">
        <v>1160</v>
      </c>
      <c r="E513" t="s">
        <v>78</v>
      </c>
      <c r="F513" t="s">
        <v>1161</v>
      </c>
      <c r="G513" s="9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hidden="1" x14ac:dyDescent="0.25">
      <c r="A514" t="s">
        <v>224</v>
      </c>
      <c r="C514" t="s">
        <v>939</v>
      </c>
      <c r="D514" t="s">
        <v>1162</v>
      </c>
      <c r="E514" t="s">
        <v>78</v>
      </c>
      <c r="F514" t="s">
        <v>1163</v>
      </c>
      <c r="G514" s="9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hidden="1" x14ac:dyDescent="0.25">
      <c r="A515" t="s">
        <v>224</v>
      </c>
      <c r="C515" t="s">
        <v>939</v>
      </c>
      <c r="D515" t="s">
        <v>1164</v>
      </c>
      <c r="E515" t="s">
        <v>78</v>
      </c>
      <c r="F515" t="s">
        <v>1165</v>
      </c>
      <c r="G515" s="9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hidden="1" x14ac:dyDescent="0.25">
      <c r="A516" t="s">
        <v>224</v>
      </c>
      <c r="C516" t="s">
        <v>939</v>
      </c>
      <c r="D516" t="s">
        <v>1166</v>
      </c>
      <c r="E516" t="s">
        <v>78</v>
      </c>
      <c r="F516" t="s">
        <v>1167</v>
      </c>
      <c r="G516" s="9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hidden="1" x14ac:dyDescent="0.25">
      <c r="A517" t="s">
        <v>224</v>
      </c>
      <c r="C517" t="s">
        <v>939</v>
      </c>
      <c r="D517" t="s">
        <v>1168</v>
      </c>
      <c r="E517" t="s">
        <v>78</v>
      </c>
      <c r="F517" t="s">
        <v>1169</v>
      </c>
      <c r="G517" s="9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hidden="1" x14ac:dyDescent="0.25">
      <c r="A518" t="s">
        <v>224</v>
      </c>
      <c r="C518" t="s">
        <v>939</v>
      </c>
      <c r="D518" t="s">
        <v>1170</v>
      </c>
      <c r="E518" t="s">
        <v>78</v>
      </c>
      <c r="F518" t="s">
        <v>1171</v>
      </c>
      <c r="G518" s="9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hidden="1" x14ac:dyDescent="0.25">
      <c r="A519" t="s">
        <v>224</v>
      </c>
      <c r="C519" t="s">
        <v>939</v>
      </c>
      <c r="D519" t="s">
        <v>1172</v>
      </c>
      <c r="E519" t="s">
        <v>78</v>
      </c>
      <c r="F519" t="s">
        <v>1173</v>
      </c>
      <c r="G519" s="9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hidden="1" x14ac:dyDescent="0.25">
      <c r="A520" t="s">
        <v>224</v>
      </c>
      <c r="C520" t="s">
        <v>939</v>
      </c>
      <c r="D520" t="s">
        <v>1174</v>
      </c>
      <c r="E520" t="s">
        <v>78</v>
      </c>
      <c r="F520" t="s">
        <v>1175</v>
      </c>
      <c r="G520" s="9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hidden="1" x14ac:dyDescent="0.25">
      <c r="A521" t="s">
        <v>224</v>
      </c>
      <c r="C521" t="s">
        <v>939</v>
      </c>
      <c r="D521" t="s">
        <v>1176</v>
      </c>
      <c r="E521" t="s">
        <v>78</v>
      </c>
      <c r="F521" t="s">
        <v>1177</v>
      </c>
      <c r="G521" s="9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hidden="1" x14ac:dyDescent="0.25">
      <c r="A522" t="s">
        <v>224</v>
      </c>
      <c r="C522" t="s">
        <v>939</v>
      </c>
      <c r="D522" t="s">
        <v>1178</v>
      </c>
      <c r="E522" t="s">
        <v>78</v>
      </c>
      <c r="F522" t="s">
        <v>1179</v>
      </c>
      <c r="G522" s="9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hidden="1" x14ac:dyDescent="0.25">
      <c r="A523" t="s">
        <v>224</v>
      </c>
      <c r="C523" t="s">
        <v>939</v>
      </c>
      <c r="D523" t="s">
        <v>1180</v>
      </c>
      <c r="E523" t="s">
        <v>78</v>
      </c>
      <c r="F523" t="s">
        <v>1181</v>
      </c>
      <c r="G523" s="9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hidden="1" x14ac:dyDescent="0.25">
      <c r="A524" t="s">
        <v>224</v>
      </c>
      <c r="C524" t="s">
        <v>939</v>
      </c>
      <c r="D524" t="s">
        <v>1182</v>
      </c>
      <c r="E524" t="s">
        <v>78</v>
      </c>
      <c r="F524" t="s">
        <v>1183</v>
      </c>
      <c r="G524" s="9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hidden="1" x14ac:dyDescent="0.25">
      <c r="A525" t="s">
        <v>224</v>
      </c>
      <c r="C525" t="s">
        <v>939</v>
      </c>
      <c r="D525" t="s">
        <v>1184</v>
      </c>
      <c r="E525" t="s">
        <v>78</v>
      </c>
      <c r="F525" t="s">
        <v>1185</v>
      </c>
      <c r="G525" s="9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hidden="1" x14ac:dyDescent="0.25">
      <c r="A526" t="s">
        <v>224</v>
      </c>
      <c r="C526" t="s">
        <v>939</v>
      </c>
      <c r="D526" t="s">
        <v>1186</v>
      </c>
      <c r="E526" t="s">
        <v>78</v>
      </c>
      <c r="F526" t="s">
        <v>1187</v>
      </c>
      <c r="G526" s="9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hidden="1" x14ac:dyDescent="0.25">
      <c r="A527" t="s">
        <v>224</v>
      </c>
      <c r="C527" t="s">
        <v>939</v>
      </c>
      <c r="D527" t="s">
        <v>1188</v>
      </c>
      <c r="E527" t="s">
        <v>78</v>
      </c>
      <c r="F527" t="s">
        <v>1189</v>
      </c>
      <c r="G527" s="9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hidden="1" x14ac:dyDescent="0.25">
      <c r="A528" t="s">
        <v>224</v>
      </c>
      <c r="C528" t="s">
        <v>939</v>
      </c>
      <c r="D528" t="s">
        <v>1190</v>
      </c>
      <c r="E528" t="s">
        <v>78</v>
      </c>
      <c r="F528" t="s">
        <v>1191</v>
      </c>
      <c r="G528" s="9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hidden="1" x14ac:dyDescent="0.25">
      <c r="A529" t="s">
        <v>224</v>
      </c>
      <c r="C529" t="s">
        <v>939</v>
      </c>
      <c r="D529" t="s">
        <v>1192</v>
      </c>
      <c r="E529" t="s">
        <v>78</v>
      </c>
      <c r="F529" t="s">
        <v>1193</v>
      </c>
      <c r="G529" s="9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hidden="1" x14ac:dyDescent="0.25">
      <c r="A530" t="s">
        <v>224</v>
      </c>
      <c r="C530" t="s">
        <v>939</v>
      </c>
      <c r="D530" t="s">
        <v>1150</v>
      </c>
      <c r="E530" t="s">
        <v>78</v>
      </c>
      <c r="F530" t="s">
        <v>1194</v>
      </c>
      <c r="G530" s="9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hidden="1" x14ac:dyDescent="0.25">
      <c r="A531" t="s">
        <v>224</v>
      </c>
      <c r="C531" t="s">
        <v>939</v>
      </c>
      <c r="D531" t="s">
        <v>1195</v>
      </c>
      <c r="E531" t="s">
        <v>78</v>
      </c>
      <c r="F531" t="s">
        <v>1196</v>
      </c>
      <c r="G531" s="9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hidden="1" x14ac:dyDescent="0.25">
      <c r="A532" t="s">
        <v>224</v>
      </c>
      <c r="C532" t="s">
        <v>939</v>
      </c>
      <c r="D532" t="s">
        <v>1197</v>
      </c>
      <c r="E532" t="s">
        <v>78</v>
      </c>
      <c r="F532" t="s">
        <v>1198</v>
      </c>
      <c r="G532" s="9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hidden="1" x14ac:dyDescent="0.25">
      <c r="A533" t="s">
        <v>224</v>
      </c>
      <c r="C533" t="s">
        <v>939</v>
      </c>
      <c r="D533" t="s">
        <v>1199</v>
      </c>
      <c r="E533" t="s">
        <v>78</v>
      </c>
      <c r="F533" t="s">
        <v>1200</v>
      </c>
      <c r="G533" s="9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hidden="1" x14ac:dyDescent="0.25">
      <c r="A534" t="s">
        <v>224</v>
      </c>
      <c r="C534" t="s">
        <v>939</v>
      </c>
      <c r="D534" t="s">
        <v>1201</v>
      </c>
      <c r="E534" t="s">
        <v>78</v>
      </c>
      <c r="F534" t="s">
        <v>1202</v>
      </c>
      <c r="G534" s="9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hidden="1" x14ac:dyDescent="0.25">
      <c r="A535" t="s">
        <v>224</v>
      </c>
      <c r="C535" t="s">
        <v>939</v>
      </c>
      <c r="D535" t="s">
        <v>1203</v>
      </c>
      <c r="E535" t="s">
        <v>78</v>
      </c>
      <c r="F535" t="s">
        <v>1204</v>
      </c>
      <c r="G535" s="9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hidden="1" x14ac:dyDescent="0.25">
      <c r="A536" t="s">
        <v>224</v>
      </c>
      <c r="C536" t="s">
        <v>939</v>
      </c>
      <c r="D536" t="s">
        <v>1205</v>
      </c>
      <c r="E536" t="s">
        <v>78</v>
      </c>
      <c r="F536" t="s">
        <v>1206</v>
      </c>
      <c r="G536" s="9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hidden="1" x14ac:dyDescent="0.25">
      <c r="A537" t="s">
        <v>224</v>
      </c>
      <c r="C537" t="s">
        <v>939</v>
      </c>
      <c r="D537" t="s">
        <v>1207</v>
      </c>
      <c r="E537" t="s">
        <v>78</v>
      </c>
      <c r="F537" t="s">
        <v>1208</v>
      </c>
      <c r="G537" s="9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hidden="1" x14ac:dyDescent="0.25">
      <c r="A538" t="s">
        <v>224</v>
      </c>
      <c r="C538" t="s">
        <v>939</v>
      </c>
      <c r="D538" t="s">
        <v>1209</v>
      </c>
      <c r="E538" t="s">
        <v>78</v>
      </c>
      <c r="F538" t="s">
        <v>1210</v>
      </c>
      <c r="G538" s="9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hidden="1" x14ac:dyDescent="0.25">
      <c r="A539" t="s">
        <v>224</v>
      </c>
      <c r="C539" t="s">
        <v>939</v>
      </c>
      <c r="D539" t="s">
        <v>1211</v>
      </c>
      <c r="E539" t="s">
        <v>78</v>
      </c>
      <c r="F539" t="s">
        <v>1212</v>
      </c>
      <c r="G539" s="9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hidden="1" x14ac:dyDescent="0.25">
      <c r="A540" t="s">
        <v>224</v>
      </c>
      <c r="C540" t="s">
        <v>939</v>
      </c>
      <c r="D540" t="s">
        <v>1213</v>
      </c>
      <c r="E540" t="s">
        <v>78</v>
      </c>
      <c r="F540" t="s">
        <v>1214</v>
      </c>
      <c r="G540" s="9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hidden="1" x14ac:dyDescent="0.25">
      <c r="A541" t="s">
        <v>224</v>
      </c>
      <c r="C541" t="s">
        <v>939</v>
      </c>
      <c r="D541" t="s">
        <v>1215</v>
      </c>
      <c r="E541" t="s">
        <v>78</v>
      </c>
      <c r="F541" t="s">
        <v>1216</v>
      </c>
      <c r="G541" s="9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hidden="1" x14ac:dyDescent="0.25">
      <c r="A542" t="s">
        <v>224</v>
      </c>
      <c r="C542" t="s">
        <v>939</v>
      </c>
      <c r="D542" t="s">
        <v>1217</v>
      </c>
      <c r="E542" t="s">
        <v>78</v>
      </c>
      <c r="F542" t="s">
        <v>1218</v>
      </c>
      <c r="G542" s="9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hidden="1" x14ac:dyDescent="0.25">
      <c r="A543" t="s">
        <v>224</v>
      </c>
      <c r="C543" t="s">
        <v>939</v>
      </c>
      <c r="D543" t="s">
        <v>1219</v>
      </c>
      <c r="E543" t="s">
        <v>78</v>
      </c>
      <c r="F543" t="s">
        <v>1220</v>
      </c>
      <c r="G543" s="9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hidden="1" x14ac:dyDescent="0.25">
      <c r="A544" t="s">
        <v>224</v>
      </c>
      <c r="C544" t="s">
        <v>939</v>
      </c>
      <c r="D544" t="s">
        <v>1221</v>
      </c>
      <c r="E544" t="s">
        <v>78</v>
      </c>
      <c r="F544" t="s">
        <v>1222</v>
      </c>
      <c r="G544" s="9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238</v>
      </c>
      <c r="B1" t="s">
        <v>239</v>
      </c>
      <c r="C1" t="s">
        <v>240</v>
      </c>
      <c r="D1" t="s">
        <v>241</v>
      </c>
      <c r="E1" t="s">
        <v>242</v>
      </c>
      <c r="F1" t="s">
        <v>243</v>
      </c>
      <c r="G1" t="s">
        <v>244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  <c r="CR1" t="s">
        <v>333</v>
      </c>
      <c r="CS1" t="s">
        <v>334</v>
      </c>
      <c r="CT1" t="s">
        <v>335</v>
      </c>
      <c r="CU1" t="s">
        <v>336</v>
      </c>
      <c r="CV1" t="s">
        <v>337</v>
      </c>
      <c r="CW1" t="s">
        <v>338</v>
      </c>
      <c r="CX1" t="s">
        <v>339</v>
      </c>
      <c r="CY1" t="s">
        <v>340</v>
      </c>
      <c r="CZ1" t="s">
        <v>341</v>
      </c>
      <c r="DA1" t="s">
        <v>342</v>
      </c>
      <c r="DB1" t="s">
        <v>343</v>
      </c>
      <c r="DC1" t="s">
        <v>344</v>
      </c>
      <c r="DD1" t="s">
        <v>345</v>
      </c>
      <c r="DE1" t="s">
        <v>346</v>
      </c>
      <c r="DF1" t="s">
        <v>347</v>
      </c>
      <c r="DG1" t="s">
        <v>348</v>
      </c>
      <c r="DH1" t="s">
        <v>349</v>
      </c>
      <c r="DI1" t="s">
        <v>350</v>
      </c>
      <c r="DJ1" t="s">
        <v>351</v>
      </c>
      <c r="DK1" t="s">
        <v>352</v>
      </c>
      <c r="DL1" t="s">
        <v>353</v>
      </c>
      <c r="DM1" t="s">
        <v>354</v>
      </c>
      <c r="DN1" t="s">
        <v>355</v>
      </c>
      <c r="DO1" t="s">
        <v>356</v>
      </c>
      <c r="DP1" t="s">
        <v>357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G10"/>
  <sheetViews>
    <sheetView workbookViewId="0"/>
  </sheetViews>
  <sheetFormatPr baseColWidth="10" defaultRowHeight="15" x14ac:dyDescent="0.25"/>
  <cols>
    <col min="1" max="1" width="32.5703125" customWidth="1"/>
    <col min="2" max="2" width="37.140625" customWidth="1"/>
    <col min="3" max="3" width="21.85546875" customWidth="1"/>
    <col min="4" max="4" width="24.28515625" bestFit="1" customWidth="1"/>
    <col min="5" max="5" width="16.140625" customWidth="1"/>
    <col min="6" max="6" width="21.28515625" customWidth="1"/>
    <col min="7" max="7" width="11.7109375" customWidth="1"/>
    <col min="8" max="8" width="17.28515625" customWidth="1"/>
    <col min="9" max="9" width="11.7109375" customWidth="1"/>
    <col min="10" max="10" width="13" customWidth="1"/>
    <col min="11" max="11" width="11.42578125" customWidth="1"/>
    <col min="12" max="12" width="14.7109375" customWidth="1"/>
    <col min="13" max="16" width="11.5703125" customWidth="1"/>
    <col min="17" max="25" width="11.42578125" customWidth="1"/>
    <col min="26" max="26" width="12.28515625" customWidth="1"/>
    <col min="27" max="27" width="13.42578125" customWidth="1"/>
    <col min="28" max="28" width="16.28515625" customWidth="1"/>
    <col min="29" max="29" width="17.28515625" customWidth="1"/>
    <col min="30" max="30" width="9.42578125" customWidth="1"/>
    <col min="31" max="31" width="10.140625" customWidth="1"/>
    <col min="32" max="32" width="13.42578125" customWidth="1"/>
    <col min="33" max="33" width="10.42578125" customWidth="1"/>
    <col min="34" max="34" width="10.7109375" customWidth="1"/>
    <col min="35" max="35" width="10" customWidth="1"/>
    <col min="36" max="36" width="13" customWidth="1"/>
    <col min="37" max="37" width="15" customWidth="1"/>
    <col min="38" max="38" width="11.42578125" customWidth="1"/>
    <col min="39" max="39" width="16.28515625" customWidth="1"/>
    <col min="40" max="40" width="18.7109375" customWidth="1"/>
    <col min="41" max="41" width="13" customWidth="1"/>
    <col min="42" max="42" width="15" customWidth="1"/>
    <col min="43" max="43" width="16.5703125" customWidth="1"/>
    <col min="44" max="44" width="16.28515625" customWidth="1"/>
    <col min="45" max="45" width="12.28515625" customWidth="1"/>
    <col min="46" max="46" width="12.42578125" customWidth="1"/>
    <col min="47" max="47" width="12.5703125" customWidth="1"/>
    <col min="48" max="48" width="14" customWidth="1"/>
    <col min="49" max="49" width="23.42578125" customWidth="1"/>
    <col min="50" max="50" width="16.28515625" customWidth="1"/>
    <col min="51" max="51" width="19.7109375" customWidth="1"/>
    <col min="52" max="52" width="17.7109375" style="15" customWidth="1"/>
    <col min="53" max="53" width="9" customWidth="1"/>
    <col min="54" max="54" width="9.42578125" customWidth="1"/>
    <col min="55" max="55" width="11.5703125" customWidth="1"/>
    <col min="56" max="56" width="22.140625" customWidth="1"/>
    <col min="57" max="57" width="16.28515625" customWidth="1"/>
    <col min="58" max="58" width="19.7109375" customWidth="1"/>
    <col min="59" max="59" width="18.7109375" style="15" customWidth="1"/>
    <col min="60" max="60" width="9.42578125" customWidth="1"/>
    <col min="61" max="61" width="9.7109375" customWidth="1"/>
    <col min="62" max="62" width="12.5703125" customWidth="1"/>
    <col min="63" max="63" width="13.42578125" customWidth="1"/>
    <col min="64" max="64" width="16.28515625" customWidth="1"/>
    <col min="65" max="65" width="19.7109375" customWidth="1"/>
    <col min="66" max="66" width="20" style="15" customWidth="1"/>
    <col min="67" max="67" width="9" customWidth="1"/>
    <col min="68" max="68" width="10.140625" customWidth="1"/>
    <col min="69" max="69" width="12.5703125" customWidth="1"/>
    <col min="70" max="70" width="13.42578125" customWidth="1"/>
    <col min="71" max="71" width="16.28515625" customWidth="1"/>
    <col min="72" max="72" width="19.7109375" customWidth="1"/>
    <col min="73" max="73" width="19.140625" style="15" customWidth="1"/>
    <col min="74" max="74" width="9" customWidth="1"/>
    <col min="75" max="75" width="9.85546875" customWidth="1"/>
    <col min="76" max="76" width="12.5703125" customWidth="1"/>
    <col min="77" max="77" width="13.42578125" customWidth="1"/>
    <col min="78" max="78" width="16.28515625" customWidth="1"/>
    <col min="79" max="79" width="19.7109375" customWidth="1"/>
    <col min="80" max="80" width="18.5703125" style="15" customWidth="1"/>
    <col min="81" max="81" width="9" customWidth="1"/>
    <col min="82" max="82" width="9.7109375" customWidth="1"/>
    <col min="83" max="83" width="12.5703125" customWidth="1"/>
    <col min="84" max="84" width="13.42578125" customWidth="1"/>
    <col min="85" max="85" width="16.28515625" customWidth="1"/>
    <col min="86" max="86" width="19.7109375" customWidth="1"/>
    <col min="87" max="87" width="18.28515625" style="15" customWidth="1"/>
    <col min="88" max="88" width="9" customWidth="1"/>
    <col min="89" max="89" width="10.42578125" customWidth="1"/>
    <col min="90" max="90" width="12.5703125" customWidth="1"/>
    <col min="91" max="91" width="13.42578125" customWidth="1"/>
    <col min="92" max="92" width="16.28515625" customWidth="1"/>
    <col min="93" max="93" width="19.7109375" customWidth="1"/>
    <col min="94" max="94" width="21.28515625" style="15" customWidth="1"/>
    <col min="95" max="95" width="9" customWidth="1"/>
    <col min="96" max="96" width="9.85546875" customWidth="1"/>
    <col min="97" max="97" width="12.5703125" customWidth="1"/>
    <col min="98" max="98" width="13.42578125" customWidth="1"/>
    <col min="99" max="99" width="16.28515625" customWidth="1"/>
    <col min="100" max="100" width="19.7109375" customWidth="1"/>
    <col min="101" max="101" width="19.42578125" style="15" customWidth="1"/>
    <col min="102" max="102" width="9" customWidth="1"/>
    <col min="103" max="103" width="9.7109375" customWidth="1"/>
    <col min="104" max="104" width="12.5703125" customWidth="1"/>
    <col min="105" max="105" width="13.42578125" customWidth="1"/>
    <col min="106" max="106" width="16.28515625" customWidth="1"/>
    <col min="107" max="107" width="19.7109375" customWidth="1"/>
    <col min="108" max="108" width="20" style="15" customWidth="1"/>
    <col min="109" max="109" width="9" customWidth="1"/>
    <col min="110" max="110" width="9.85546875" customWidth="1"/>
    <col min="111" max="111" width="12.5703125" customWidth="1"/>
    <col min="112" max="112" width="14.42578125" customWidth="1"/>
    <col min="113" max="113" width="17.28515625" customWidth="1"/>
    <col min="114" max="114" width="20.7109375" customWidth="1"/>
    <col min="115" max="115" width="19.140625" style="15" customWidth="1"/>
    <col min="116" max="116" width="10" customWidth="1"/>
    <col min="117" max="117" width="10.28515625" customWidth="1"/>
    <col min="118" max="118" width="12.5703125" customWidth="1"/>
    <col min="119" max="119" width="14.42578125" customWidth="1"/>
    <col min="120" max="120" width="17.28515625" customWidth="1"/>
    <col min="121" max="121" width="20.7109375" customWidth="1"/>
    <col min="122" max="122" width="19.85546875" customWidth="1"/>
    <col min="123" max="124" width="10" customWidth="1"/>
    <col min="125" max="125" width="12.5703125" customWidth="1"/>
    <col min="126" max="126" width="14.42578125" customWidth="1"/>
    <col min="127" max="127" width="17.28515625" customWidth="1"/>
    <col min="128" max="128" width="20.7109375" customWidth="1"/>
    <col min="129" max="129" width="21.5703125" customWidth="1"/>
    <col min="130" max="130" width="10" customWidth="1"/>
    <col min="131" max="131" width="10.140625" customWidth="1"/>
    <col min="132" max="132" width="12.5703125" customWidth="1"/>
    <col min="133" max="133" width="16.42578125" customWidth="1"/>
    <col min="134" max="137" width="12.5703125" customWidth="1"/>
    <col min="138" max="138" width="16.28515625" customWidth="1"/>
    <col min="139" max="139" width="12.5703125" customWidth="1"/>
    <col min="140" max="140" width="13.28515625" customWidth="1"/>
    <col min="141" max="141" width="20.5703125" customWidth="1"/>
    <col min="142" max="142" width="23.7109375" customWidth="1"/>
    <col min="143" max="143" width="24.5703125" customWidth="1"/>
    <col min="144" max="144" width="19.28515625" customWidth="1"/>
    <col min="145" max="147" width="12.5703125" customWidth="1"/>
    <col min="148" max="148" width="14.7109375" customWidth="1"/>
    <col min="149" max="149" width="19.85546875" customWidth="1"/>
    <col min="150" max="150" width="103.7109375" style="20" customWidth="1"/>
    <col min="151" max="151" width="13.5703125" style="11" customWidth="1"/>
    <col min="152" max="152" width="21.7109375" style="11" customWidth="1"/>
    <col min="153" max="153" width="20.85546875" customWidth="1"/>
    <col min="154" max="154" width="18.85546875" customWidth="1"/>
    <col min="155" max="162" width="12.28515625" customWidth="1"/>
    <col min="163" max="171" width="12.5703125" customWidth="1"/>
    <col min="172" max="174" width="13.5703125" customWidth="1"/>
    <col min="175" max="181" width="16.140625" customWidth="1"/>
    <col min="182" max="188" width="17.5703125" customWidth="1"/>
  </cols>
  <sheetData>
    <row r="1" spans="1:189" s="4" customFormat="1" ht="41.25" customHeight="1" x14ac:dyDescent="0.25">
      <c r="A1" s="16" t="s">
        <v>53</v>
      </c>
      <c r="B1" s="16" t="s">
        <v>55</v>
      </c>
      <c r="C1" s="16" t="s">
        <v>358</v>
      </c>
      <c r="D1" s="16" t="s">
        <v>54</v>
      </c>
      <c r="E1" s="16" t="s">
        <v>1273</v>
      </c>
      <c r="F1" s="16" t="s">
        <v>56</v>
      </c>
      <c r="G1" s="16" t="s">
        <v>57</v>
      </c>
      <c r="H1" s="16" t="s">
        <v>60</v>
      </c>
      <c r="I1" s="16" t="s">
        <v>58</v>
      </c>
      <c r="J1" s="16" t="s">
        <v>61</v>
      </c>
      <c r="K1" s="16" t="s">
        <v>59</v>
      </c>
      <c r="L1" s="16" t="s">
        <v>62</v>
      </c>
      <c r="M1" s="16" t="s">
        <v>1249</v>
      </c>
      <c r="N1" s="16" t="s">
        <v>1246</v>
      </c>
      <c r="O1" s="16" t="s">
        <v>1247</v>
      </c>
      <c r="P1" s="16" t="s">
        <v>1248</v>
      </c>
      <c r="Q1" s="16" t="s">
        <v>206</v>
      </c>
      <c r="R1" s="16" t="s">
        <v>63</v>
      </c>
      <c r="S1" s="16" t="s">
        <v>64</v>
      </c>
      <c r="T1" s="16" t="s">
        <v>65</v>
      </c>
      <c r="U1" s="16" t="s">
        <v>66</v>
      </c>
      <c r="V1" s="16" t="s">
        <v>207</v>
      </c>
      <c r="W1" s="16" t="s">
        <v>67</v>
      </c>
      <c r="X1" s="16" t="s">
        <v>68</v>
      </c>
      <c r="Y1" s="16" t="s">
        <v>69</v>
      </c>
      <c r="Z1" s="16" t="s">
        <v>70</v>
      </c>
      <c r="AA1" s="16" t="s">
        <v>71</v>
      </c>
      <c r="AB1" s="16" t="s">
        <v>72</v>
      </c>
      <c r="AC1" s="16" t="s">
        <v>73</v>
      </c>
      <c r="AD1" s="16" t="s">
        <v>74</v>
      </c>
      <c r="AE1" s="16" t="s">
        <v>75</v>
      </c>
      <c r="AF1" s="16" t="s">
        <v>76</v>
      </c>
      <c r="AG1" s="16" t="s">
        <v>77</v>
      </c>
      <c r="AH1" s="16" t="s">
        <v>78</v>
      </c>
      <c r="AI1" s="16" t="s">
        <v>31</v>
      </c>
      <c r="AJ1" s="16" t="s">
        <v>79</v>
      </c>
      <c r="AK1" s="16" t="s">
        <v>80</v>
      </c>
      <c r="AL1" s="16" t="s">
        <v>81</v>
      </c>
      <c r="AM1" s="16" t="s">
        <v>82</v>
      </c>
      <c r="AN1" s="16" t="s">
        <v>83</v>
      </c>
      <c r="AO1" s="16" t="s">
        <v>84</v>
      </c>
      <c r="AP1" s="16" t="s">
        <v>107</v>
      </c>
      <c r="AQ1" s="16" t="s">
        <v>85</v>
      </c>
      <c r="AR1" s="16" t="s">
        <v>86</v>
      </c>
      <c r="AS1" s="16" t="s">
        <v>87</v>
      </c>
      <c r="AT1" s="16" t="s">
        <v>88</v>
      </c>
      <c r="AU1" s="16" t="s">
        <v>89</v>
      </c>
      <c r="AV1" s="16" t="s">
        <v>90</v>
      </c>
      <c r="AW1" s="16" t="s">
        <v>108</v>
      </c>
      <c r="AX1" s="16" t="s">
        <v>109</v>
      </c>
      <c r="AY1" s="16" t="s">
        <v>110</v>
      </c>
      <c r="AZ1" s="17" t="s">
        <v>111</v>
      </c>
      <c r="BA1" s="16" t="s">
        <v>112</v>
      </c>
      <c r="BB1" s="16" t="s">
        <v>113</v>
      </c>
      <c r="BC1" s="16" t="s">
        <v>114</v>
      </c>
      <c r="BD1" s="16" t="s">
        <v>116</v>
      </c>
      <c r="BE1" s="16" t="s">
        <v>117</v>
      </c>
      <c r="BF1" s="16" t="s">
        <v>118</v>
      </c>
      <c r="BG1" s="17" t="s">
        <v>119</v>
      </c>
      <c r="BH1" s="16" t="s">
        <v>120</v>
      </c>
      <c r="BI1" s="16" t="s">
        <v>121</v>
      </c>
      <c r="BJ1" s="16" t="s">
        <v>122</v>
      </c>
      <c r="BK1" s="16" t="s">
        <v>123</v>
      </c>
      <c r="BL1" s="16" t="s">
        <v>124</v>
      </c>
      <c r="BM1" s="16" t="s">
        <v>125</v>
      </c>
      <c r="BN1" s="17" t="s">
        <v>126</v>
      </c>
      <c r="BO1" s="16" t="s">
        <v>127</v>
      </c>
      <c r="BP1" s="16" t="s">
        <v>128</v>
      </c>
      <c r="BQ1" s="16" t="s">
        <v>129</v>
      </c>
      <c r="BR1" s="16" t="s">
        <v>130</v>
      </c>
      <c r="BS1" s="16" t="s">
        <v>131</v>
      </c>
      <c r="BT1" s="16" t="s">
        <v>132</v>
      </c>
      <c r="BU1" s="17" t="s">
        <v>133</v>
      </c>
      <c r="BV1" s="16" t="s">
        <v>134</v>
      </c>
      <c r="BW1" s="16" t="s">
        <v>135</v>
      </c>
      <c r="BX1" s="16" t="s">
        <v>136</v>
      </c>
      <c r="BY1" s="16" t="s">
        <v>137</v>
      </c>
      <c r="BZ1" s="16" t="s">
        <v>138</v>
      </c>
      <c r="CA1" s="16" t="s">
        <v>139</v>
      </c>
      <c r="CB1" s="17" t="s">
        <v>140</v>
      </c>
      <c r="CC1" s="16" t="s">
        <v>141</v>
      </c>
      <c r="CD1" s="16" t="s">
        <v>142</v>
      </c>
      <c r="CE1" s="16" t="s">
        <v>143</v>
      </c>
      <c r="CF1" s="16" t="s">
        <v>144</v>
      </c>
      <c r="CG1" s="16" t="s">
        <v>145</v>
      </c>
      <c r="CH1" s="16" t="s">
        <v>146</v>
      </c>
      <c r="CI1" s="17" t="s">
        <v>147</v>
      </c>
      <c r="CJ1" s="16" t="s">
        <v>148</v>
      </c>
      <c r="CK1" s="16" t="s">
        <v>149</v>
      </c>
      <c r="CL1" s="16" t="s">
        <v>150</v>
      </c>
      <c r="CM1" s="16" t="s">
        <v>151</v>
      </c>
      <c r="CN1" s="16" t="s">
        <v>152</v>
      </c>
      <c r="CO1" s="16" t="s">
        <v>153</v>
      </c>
      <c r="CP1" s="17" t="s">
        <v>154</v>
      </c>
      <c r="CQ1" s="16" t="s">
        <v>155</v>
      </c>
      <c r="CR1" s="16" t="s">
        <v>156</v>
      </c>
      <c r="CS1" s="16" t="s">
        <v>157</v>
      </c>
      <c r="CT1" s="16" t="s">
        <v>158</v>
      </c>
      <c r="CU1" s="16" t="s">
        <v>159</v>
      </c>
      <c r="CV1" s="16" t="s">
        <v>160</v>
      </c>
      <c r="CW1" s="17" t="s">
        <v>161</v>
      </c>
      <c r="CX1" s="16" t="s">
        <v>162</v>
      </c>
      <c r="CY1" s="16" t="s">
        <v>163</v>
      </c>
      <c r="CZ1" s="16" t="s">
        <v>164</v>
      </c>
      <c r="DA1" s="16" t="s">
        <v>165</v>
      </c>
      <c r="DB1" s="16" t="s">
        <v>166</v>
      </c>
      <c r="DC1" s="16" t="s">
        <v>167</v>
      </c>
      <c r="DD1" s="17" t="s">
        <v>168</v>
      </c>
      <c r="DE1" s="16" t="s">
        <v>169</v>
      </c>
      <c r="DF1" s="16" t="s">
        <v>170</v>
      </c>
      <c r="DG1" s="16" t="s">
        <v>171</v>
      </c>
      <c r="DH1" s="16" t="s">
        <v>172</v>
      </c>
      <c r="DI1" s="16" t="s">
        <v>173</v>
      </c>
      <c r="DJ1" s="16" t="s">
        <v>174</v>
      </c>
      <c r="DK1" s="17" t="s">
        <v>175</v>
      </c>
      <c r="DL1" s="16" t="s">
        <v>176</v>
      </c>
      <c r="DM1" s="16" t="s">
        <v>177</v>
      </c>
      <c r="DN1" s="16" t="s">
        <v>178</v>
      </c>
      <c r="DO1" s="16" t="s">
        <v>179</v>
      </c>
      <c r="DP1" s="16" t="s">
        <v>180</v>
      </c>
      <c r="DQ1" s="16" t="s">
        <v>181</v>
      </c>
      <c r="DR1" s="16" t="s">
        <v>182</v>
      </c>
      <c r="DS1" s="16" t="s">
        <v>183</v>
      </c>
      <c r="DT1" s="16" t="s">
        <v>184</v>
      </c>
      <c r="DU1" s="16" t="s">
        <v>185</v>
      </c>
      <c r="DV1" s="16" t="s">
        <v>115</v>
      </c>
      <c r="DW1" s="16" t="s">
        <v>186</v>
      </c>
      <c r="DX1" s="16" t="s">
        <v>187</v>
      </c>
      <c r="DY1" s="16" t="s">
        <v>188</v>
      </c>
      <c r="DZ1" s="16" t="s">
        <v>189</v>
      </c>
      <c r="EA1" s="16" t="s">
        <v>190</v>
      </c>
      <c r="EB1" s="16" t="s">
        <v>191</v>
      </c>
      <c r="EC1" s="16" t="s">
        <v>208</v>
      </c>
      <c r="ED1" s="16" t="s">
        <v>209</v>
      </c>
      <c r="EE1" s="16" t="s">
        <v>210</v>
      </c>
      <c r="EF1" s="16" t="s">
        <v>211</v>
      </c>
      <c r="EG1" s="16" t="s">
        <v>212</v>
      </c>
      <c r="EH1" s="16" t="s">
        <v>229</v>
      </c>
      <c r="EI1" s="16" t="s">
        <v>230</v>
      </c>
      <c r="EJ1" s="16" t="s">
        <v>231</v>
      </c>
      <c r="EK1" s="16" t="s">
        <v>232</v>
      </c>
      <c r="EL1" s="16" t="s">
        <v>233</v>
      </c>
      <c r="EM1" s="16" t="s">
        <v>234</v>
      </c>
      <c r="EN1" s="16" t="s">
        <v>1312</v>
      </c>
      <c r="EO1" s="16" t="s">
        <v>1236</v>
      </c>
      <c r="EP1" s="16" t="s">
        <v>1237</v>
      </c>
      <c r="EQ1" s="16" t="s">
        <v>1238</v>
      </c>
      <c r="ER1" s="16" t="s">
        <v>1239</v>
      </c>
      <c r="ES1" s="16" t="s">
        <v>192</v>
      </c>
      <c r="ET1" s="16" t="s">
        <v>193</v>
      </c>
      <c r="EU1" s="19" t="s">
        <v>1241</v>
      </c>
      <c r="EV1" s="18" t="s">
        <v>1243</v>
      </c>
      <c r="EW1" s="18" t="s">
        <v>1242</v>
      </c>
      <c r="EX1" s="16" t="s">
        <v>1245</v>
      </c>
      <c r="EY1" s="16" t="s">
        <v>1259</v>
      </c>
      <c r="EZ1" s="16" t="s">
        <v>1250</v>
      </c>
      <c r="FA1" s="16" t="s">
        <v>1251</v>
      </c>
      <c r="FB1" s="16" t="s">
        <v>1252</v>
      </c>
      <c r="FC1" s="16" t="s">
        <v>1253</v>
      </c>
      <c r="FD1" s="16" t="s">
        <v>1254</v>
      </c>
      <c r="FE1" s="16" t="s">
        <v>1255</v>
      </c>
      <c r="FF1" s="16" t="s">
        <v>1256</v>
      </c>
      <c r="FG1" s="16" t="s">
        <v>1257</v>
      </c>
      <c r="FH1" s="16" t="s">
        <v>1261</v>
      </c>
      <c r="FI1" s="16" t="s">
        <v>1262</v>
      </c>
      <c r="FJ1" s="16" t="s">
        <v>1263</v>
      </c>
      <c r="FK1" s="16" t="s">
        <v>1264</v>
      </c>
      <c r="FL1" s="16" t="s">
        <v>1265</v>
      </c>
      <c r="FM1" s="16" t="s">
        <v>1266</v>
      </c>
      <c r="FN1" s="16" t="s">
        <v>1267</v>
      </c>
      <c r="FO1" s="16" t="s">
        <v>1268</v>
      </c>
      <c r="FP1" s="16" t="s">
        <v>1269</v>
      </c>
      <c r="FQ1" s="16" t="s">
        <v>1270</v>
      </c>
      <c r="FR1" s="16" t="s">
        <v>1271</v>
      </c>
      <c r="FS1" s="16" t="s">
        <v>1272</v>
      </c>
      <c r="FT1" s="16" t="s">
        <v>200</v>
      </c>
      <c r="FU1" s="16" t="s">
        <v>194</v>
      </c>
      <c r="FV1" s="16" t="s">
        <v>195</v>
      </c>
      <c r="FW1" s="16" t="s">
        <v>196</v>
      </c>
      <c r="FX1" s="16" t="s">
        <v>197</v>
      </c>
      <c r="FY1" s="16" t="s">
        <v>198</v>
      </c>
      <c r="FZ1" s="16" t="s">
        <v>199</v>
      </c>
      <c r="GA1" s="16" t="s">
        <v>213</v>
      </c>
      <c r="GB1" s="16" t="s">
        <v>201</v>
      </c>
      <c r="GC1" s="16" t="s">
        <v>202</v>
      </c>
      <c r="GD1" s="16" t="s">
        <v>203</v>
      </c>
      <c r="GE1" s="16" t="s">
        <v>204</v>
      </c>
      <c r="GF1" s="16" t="s">
        <v>205</v>
      </c>
      <c r="GG1" s="16" t="s">
        <v>214</v>
      </c>
    </row>
    <row r="2" spans="1:189" s="10" customFormat="1" x14ac:dyDescent="0.25">
      <c r="A2" s="21" t="s">
        <v>1258</v>
      </c>
      <c r="B2" s="25" t="str">
        <f>CONCATENATE(IF(BD_RECETTE!$EP2=TRUE,"Printemps, ",""),IF(BD_RECETTE!$EO2=TRUE,"Été, ",""),IF(BD_RECETTE!$EQ2=TRUE,"Automne, ",""),IF(BD_RECETTE!$ER2=TRUE,"Hiver",""))</f>
        <v>Printemps, Été, Automne, Hiver</v>
      </c>
      <c r="C2" s="21"/>
      <c r="D2" s="21"/>
      <c r="E2" s="21" t="s">
        <v>1293</v>
      </c>
      <c r="F2" s="21"/>
      <c r="G2" s="21" t="b">
        <v>0</v>
      </c>
      <c r="H2" s="21"/>
      <c r="I2" s="21" t="b">
        <v>0</v>
      </c>
      <c r="J2" s="21"/>
      <c r="K2" s="21" t="b">
        <v>0</v>
      </c>
      <c r="L2" s="21"/>
      <c r="M2" s="21"/>
      <c r="N2" s="21"/>
      <c r="O2" s="21"/>
      <c r="P2" s="21"/>
      <c r="Q2" s="21" t="b">
        <v>0</v>
      </c>
      <c r="R2" s="21" t="b">
        <v>0</v>
      </c>
      <c r="S2" s="21" t="b">
        <v>0</v>
      </c>
      <c r="T2" s="21" t="b">
        <v>0</v>
      </c>
      <c r="U2" s="21" t="b">
        <v>0</v>
      </c>
      <c r="V2" s="21" t="b">
        <v>0</v>
      </c>
      <c r="W2" s="21" t="b">
        <v>0</v>
      </c>
      <c r="X2" s="21" t="b">
        <v>0</v>
      </c>
      <c r="Y2" s="21" t="b">
        <v>0</v>
      </c>
      <c r="Z2" s="21" t="b">
        <v>0</v>
      </c>
      <c r="AA2" s="21" t="b">
        <v>0</v>
      </c>
      <c r="AB2" s="21" t="b">
        <v>0</v>
      </c>
      <c r="AC2" s="21" t="b">
        <v>0</v>
      </c>
      <c r="AD2" s="21" t="b">
        <v>0</v>
      </c>
      <c r="AE2" s="21" t="b">
        <v>0</v>
      </c>
      <c r="AF2" s="21" t="b">
        <v>0</v>
      </c>
      <c r="AG2" s="21" t="b">
        <v>0</v>
      </c>
      <c r="AH2" s="21" t="b">
        <v>0</v>
      </c>
      <c r="AI2" s="21" t="b">
        <v>0</v>
      </c>
      <c r="AJ2" s="21" t="b">
        <v>0</v>
      </c>
      <c r="AK2" s="21" t="b">
        <v>0</v>
      </c>
      <c r="AL2" s="21" t="b">
        <v>0</v>
      </c>
      <c r="AM2" s="21" t="b">
        <v>0</v>
      </c>
      <c r="AN2" s="21" t="b">
        <v>0</v>
      </c>
      <c r="AO2" s="21" t="b">
        <v>0</v>
      </c>
      <c r="AP2" s="21" t="b">
        <v>0</v>
      </c>
      <c r="AQ2" s="21" t="b">
        <v>0</v>
      </c>
      <c r="AR2" s="21" t="b">
        <v>0</v>
      </c>
      <c r="AS2" s="21" t="b">
        <v>0</v>
      </c>
      <c r="AT2" s="21" t="b">
        <v>0</v>
      </c>
      <c r="AU2" s="21" t="b">
        <v>0</v>
      </c>
      <c r="AV2" s="21"/>
      <c r="AW2" s="21" t="s">
        <v>1295</v>
      </c>
      <c r="AX2" s="21">
        <v>1</v>
      </c>
      <c r="AY2" s="22">
        <v>0</v>
      </c>
      <c r="AZ2" s="23">
        <v>2.0499999999999998</v>
      </c>
      <c r="BA2" s="21">
        <v>2.5</v>
      </c>
      <c r="BB2" s="22">
        <v>2.5</v>
      </c>
      <c r="BC2" s="21" t="b">
        <v>0</v>
      </c>
      <c r="BD2" s="21" t="s">
        <v>759</v>
      </c>
      <c r="BE2" s="21">
        <v>10</v>
      </c>
      <c r="BF2" s="22">
        <v>0</v>
      </c>
      <c r="BG2" s="23">
        <v>61.2</v>
      </c>
      <c r="BH2" s="24">
        <v>10</v>
      </c>
      <c r="BI2" s="22">
        <v>1</v>
      </c>
      <c r="BJ2" s="21" t="b">
        <v>0</v>
      </c>
      <c r="BK2" s="21"/>
      <c r="BL2" s="21">
        <v>0</v>
      </c>
      <c r="BM2" s="22">
        <v>0</v>
      </c>
      <c r="BN2" s="23"/>
      <c r="BO2" s="21"/>
      <c r="BP2" s="22">
        <v>0</v>
      </c>
      <c r="BQ2" s="21" t="b">
        <v>0</v>
      </c>
      <c r="BR2" s="21"/>
      <c r="BS2" s="21">
        <v>0</v>
      </c>
      <c r="BT2" s="22">
        <v>0</v>
      </c>
      <c r="BU2" s="23"/>
      <c r="BV2" s="21"/>
      <c r="BW2" s="22">
        <v>0</v>
      </c>
      <c r="BX2" s="21" t="b">
        <v>0</v>
      </c>
      <c r="BY2" s="21"/>
      <c r="BZ2" s="21">
        <v>0</v>
      </c>
      <c r="CA2" s="22">
        <v>0</v>
      </c>
      <c r="CB2" s="23"/>
      <c r="CC2" s="21"/>
      <c r="CD2" s="22">
        <v>0</v>
      </c>
      <c r="CE2" s="21" t="b">
        <v>0</v>
      </c>
      <c r="CF2" s="21"/>
      <c r="CG2" s="21">
        <v>0</v>
      </c>
      <c r="CH2" s="22">
        <v>0</v>
      </c>
      <c r="CI2" s="23"/>
      <c r="CJ2" s="21"/>
      <c r="CK2" s="22">
        <v>0</v>
      </c>
      <c r="CL2" s="21" t="b">
        <v>0</v>
      </c>
      <c r="CM2" s="21"/>
      <c r="CN2" s="21">
        <v>0</v>
      </c>
      <c r="CO2" s="22">
        <v>0</v>
      </c>
      <c r="CP2" s="23"/>
      <c r="CQ2" s="21"/>
      <c r="CR2" s="22">
        <v>0</v>
      </c>
      <c r="CS2" s="21" t="b">
        <v>0</v>
      </c>
      <c r="CT2" s="21"/>
      <c r="CU2" s="21">
        <v>0</v>
      </c>
      <c r="CV2" s="22">
        <v>0</v>
      </c>
      <c r="CW2" s="23"/>
      <c r="CX2" s="21"/>
      <c r="CY2" s="22">
        <v>0</v>
      </c>
      <c r="CZ2" s="21" t="b">
        <v>0</v>
      </c>
      <c r="DA2" s="21"/>
      <c r="DB2" s="21">
        <v>0</v>
      </c>
      <c r="DC2" s="22">
        <v>0</v>
      </c>
      <c r="DD2" s="23"/>
      <c r="DE2" s="21"/>
      <c r="DF2" s="22">
        <v>0</v>
      </c>
      <c r="DG2" s="21" t="b">
        <v>0</v>
      </c>
      <c r="DH2" s="21"/>
      <c r="DI2" s="21">
        <v>0</v>
      </c>
      <c r="DJ2" s="22">
        <v>0</v>
      </c>
      <c r="DK2" s="23"/>
      <c r="DL2" s="21"/>
      <c r="DM2" s="22">
        <v>0</v>
      </c>
      <c r="DN2" s="21" t="b">
        <v>0</v>
      </c>
      <c r="DO2" s="21"/>
      <c r="DP2" s="21">
        <v>0</v>
      </c>
      <c r="DQ2" s="22">
        <v>0</v>
      </c>
      <c r="DR2" s="21"/>
      <c r="DS2" s="21"/>
      <c r="DT2" s="22">
        <v>0</v>
      </c>
      <c r="DU2" s="21" t="b">
        <v>0</v>
      </c>
      <c r="DV2" s="21"/>
      <c r="DW2" s="21">
        <v>0</v>
      </c>
      <c r="DX2" s="22">
        <v>0</v>
      </c>
      <c r="DY2" s="21"/>
      <c r="DZ2" s="21"/>
      <c r="EA2" s="22">
        <v>0</v>
      </c>
      <c r="EB2" s="21" t="b">
        <v>0</v>
      </c>
      <c r="EC2" s="21"/>
      <c r="ED2" s="21" t="b">
        <v>0</v>
      </c>
      <c r="EE2" s="21" t="b">
        <v>1</v>
      </c>
      <c r="EF2" s="21"/>
      <c r="EG2" s="21"/>
      <c r="EH2" s="21">
        <v>5.0599999999999996</v>
      </c>
      <c r="EI2" s="21">
        <v>0</v>
      </c>
      <c r="EJ2" s="21"/>
      <c r="EK2" s="21">
        <v>1</v>
      </c>
      <c r="EL2" s="21">
        <v>0</v>
      </c>
      <c r="EM2" s="21" t="s">
        <v>1317</v>
      </c>
      <c r="EN2" s="21" t="str">
        <f>IFERROR(VLOOKUP(Recettes[[#This Row],[Recette base]],Recettes[],COLUMN(Recettes[[#This Row],[info allergenes]]),FALSE),"")</f>
        <v/>
      </c>
      <c r="EO2" s="21" t="b">
        <v>1</v>
      </c>
      <c r="EP2" s="21" t="b">
        <v>1</v>
      </c>
      <c r="EQ2" s="21" t="b">
        <v>1</v>
      </c>
      <c r="ER2" s="21" t="b">
        <v>1</v>
      </c>
      <c r="ES2" s="21"/>
      <c r="ET2" s="21"/>
      <c r="EU2" s="21"/>
      <c r="EV2" s="21"/>
      <c r="EW2" s="21"/>
      <c r="EX2" s="21" t="b">
        <v>1</v>
      </c>
      <c r="EY2" s="21" t="b">
        <v>0</v>
      </c>
      <c r="EZ2" s="21" t="b">
        <v>0</v>
      </c>
      <c r="FA2" s="21" t="b">
        <v>0</v>
      </c>
      <c r="FB2" s="21" t="b">
        <v>0</v>
      </c>
      <c r="FC2" s="21" t="b">
        <v>0</v>
      </c>
      <c r="FD2" s="21" t="b">
        <v>0</v>
      </c>
      <c r="FE2" s="21" t="b">
        <v>0</v>
      </c>
      <c r="FF2" s="21" t="b">
        <v>0</v>
      </c>
      <c r="FG2" s="21" t="b">
        <v>0</v>
      </c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</row>
    <row r="3" spans="1:189" ht="101.25" customHeight="1" x14ac:dyDescent="0.25">
      <c r="A3" s="27" t="s">
        <v>1233</v>
      </c>
      <c r="B3" s="28" t="str">
        <f>CONCATENATE(IF(BD_RECETTE!$EP3=TRUE,"Printemps, ",""),IF(BD_RECETTE!$EO3=TRUE,"Été, ",""),IF(BD_RECETTE!$EQ3=TRUE,"Automne, ",""),IF(BD_RECETTE!$ER3=TRUE,"Hiver",""))</f>
        <v>Printemps, Été, Automne, Hiver</v>
      </c>
      <c r="C3" s="27" t="s">
        <v>1298</v>
      </c>
      <c r="D3" s="27"/>
      <c r="E3" s="27" t="s">
        <v>1293</v>
      </c>
      <c r="F3" s="27"/>
      <c r="G3" s="27" t="b">
        <v>0</v>
      </c>
      <c r="H3" s="27"/>
      <c r="I3" s="27" t="b">
        <v>0</v>
      </c>
      <c r="J3" s="27"/>
      <c r="K3" s="27" t="b">
        <v>0</v>
      </c>
      <c r="L3" s="27"/>
      <c r="M3" s="27"/>
      <c r="N3" s="27"/>
      <c r="O3" s="27"/>
      <c r="P3" s="27"/>
      <c r="Q3" s="27" t="b">
        <v>0</v>
      </c>
      <c r="R3" s="27" t="b">
        <v>0</v>
      </c>
      <c r="S3" s="27" t="b">
        <v>0</v>
      </c>
      <c r="T3" s="27" t="b">
        <v>0</v>
      </c>
      <c r="U3" s="27" t="b">
        <v>0</v>
      </c>
      <c r="V3" s="27" t="b">
        <v>0</v>
      </c>
      <c r="W3" s="27" t="b">
        <v>0</v>
      </c>
      <c r="X3" s="27" t="b">
        <v>0</v>
      </c>
      <c r="Y3" s="27" t="b">
        <v>0</v>
      </c>
      <c r="Z3" s="27" t="b">
        <v>0</v>
      </c>
      <c r="AA3" s="27" t="b">
        <v>1</v>
      </c>
      <c r="AB3" s="27" t="b">
        <v>0</v>
      </c>
      <c r="AC3" s="27" t="b">
        <v>0</v>
      </c>
      <c r="AD3" s="27" t="b">
        <v>0</v>
      </c>
      <c r="AE3" s="27" t="b">
        <v>0</v>
      </c>
      <c r="AF3" s="27" t="b">
        <v>0</v>
      </c>
      <c r="AG3" s="27" t="b">
        <v>0</v>
      </c>
      <c r="AH3" s="27" t="b">
        <v>0</v>
      </c>
      <c r="AI3" s="27" t="b">
        <v>0</v>
      </c>
      <c r="AJ3" s="27" t="b">
        <v>0</v>
      </c>
      <c r="AK3" s="27" t="b">
        <v>0</v>
      </c>
      <c r="AL3" s="27" t="b">
        <v>0</v>
      </c>
      <c r="AM3" s="27" t="b">
        <v>0</v>
      </c>
      <c r="AN3" s="27" t="b">
        <v>0</v>
      </c>
      <c r="AO3" s="27" t="b">
        <v>0</v>
      </c>
      <c r="AP3" s="27" t="b">
        <v>1</v>
      </c>
      <c r="AQ3" s="27" t="b">
        <v>0</v>
      </c>
      <c r="AR3" s="27" t="b">
        <v>0</v>
      </c>
      <c r="AS3" s="27" t="b">
        <v>0</v>
      </c>
      <c r="AT3" s="27" t="b">
        <v>0</v>
      </c>
      <c r="AU3" s="27" t="b">
        <v>0</v>
      </c>
      <c r="AV3" s="27"/>
      <c r="AW3" s="27" t="s">
        <v>776</v>
      </c>
      <c r="AX3" s="27">
        <v>10</v>
      </c>
      <c r="AY3" s="29">
        <v>0</v>
      </c>
      <c r="AZ3" s="30">
        <v>5</v>
      </c>
      <c r="BA3" s="27">
        <v>1.91</v>
      </c>
      <c r="BB3" s="29">
        <v>0.85</v>
      </c>
      <c r="BC3" s="27" t="b">
        <v>1</v>
      </c>
      <c r="BD3" s="27" t="s">
        <v>1308</v>
      </c>
      <c r="BE3" s="27">
        <v>0.5</v>
      </c>
      <c r="BF3" s="29">
        <v>0</v>
      </c>
      <c r="BG3" s="30">
        <v>0.47</v>
      </c>
      <c r="BH3" s="31">
        <v>0.45</v>
      </c>
      <c r="BI3" s="29">
        <v>0.9</v>
      </c>
      <c r="BJ3" s="27" t="b">
        <v>0</v>
      </c>
      <c r="BK3" s="27" t="s">
        <v>775</v>
      </c>
      <c r="BL3" s="27">
        <v>2</v>
      </c>
      <c r="BM3" s="29">
        <v>0</v>
      </c>
      <c r="BN3" s="30">
        <v>0.05</v>
      </c>
      <c r="BO3" s="27">
        <v>0.01</v>
      </c>
      <c r="BP3" s="29">
        <v>0.7</v>
      </c>
      <c r="BQ3" s="27" t="b">
        <v>1</v>
      </c>
      <c r="BR3" s="27" t="s">
        <v>748</v>
      </c>
      <c r="BS3" s="27">
        <v>0.5</v>
      </c>
      <c r="BT3" s="29">
        <v>0</v>
      </c>
      <c r="BU3" s="30">
        <v>0.32</v>
      </c>
      <c r="BV3" s="27">
        <v>0.05</v>
      </c>
      <c r="BW3" s="29">
        <v>1</v>
      </c>
      <c r="BX3" s="27" t="b">
        <v>0</v>
      </c>
      <c r="BY3" s="27" t="s">
        <v>624</v>
      </c>
      <c r="BZ3" s="27">
        <v>2.5000000000000001E-2</v>
      </c>
      <c r="CA3" s="29">
        <v>0</v>
      </c>
      <c r="CB3" s="30">
        <v>0.22</v>
      </c>
      <c r="CC3" s="27">
        <v>2.5000000000000001E-2</v>
      </c>
      <c r="CD3" s="29">
        <v>1</v>
      </c>
      <c r="CE3" s="27" t="b">
        <v>0</v>
      </c>
      <c r="CF3" s="27"/>
      <c r="CG3" s="27"/>
      <c r="CH3" s="29"/>
      <c r="CI3" s="30"/>
      <c r="CJ3" s="27"/>
      <c r="CK3" s="29"/>
      <c r="CL3" s="27" t="b">
        <v>0</v>
      </c>
      <c r="CM3" s="27"/>
      <c r="CN3" s="27"/>
      <c r="CO3" s="29"/>
      <c r="CP3" s="30"/>
      <c r="CQ3" s="27"/>
      <c r="CR3" s="29"/>
      <c r="CS3" s="27" t="b">
        <v>0</v>
      </c>
      <c r="CT3" s="27"/>
      <c r="CU3" s="27"/>
      <c r="CV3" s="29"/>
      <c r="CW3" s="30"/>
      <c r="CX3" s="27"/>
      <c r="CY3" s="29"/>
      <c r="CZ3" s="27" t="b">
        <v>0</v>
      </c>
      <c r="DA3" s="27"/>
      <c r="DB3" s="27"/>
      <c r="DC3" s="29"/>
      <c r="DD3" s="30"/>
      <c r="DE3" s="27"/>
      <c r="DF3" s="29"/>
      <c r="DG3" s="27" t="b">
        <v>0</v>
      </c>
      <c r="DH3" s="27"/>
      <c r="DI3" s="27"/>
      <c r="DJ3" s="29"/>
      <c r="DK3" s="30"/>
      <c r="DL3" s="27"/>
      <c r="DM3" s="29"/>
      <c r="DN3" s="27" t="b">
        <v>0</v>
      </c>
      <c r="DO3" s="27"/>
      <c r="DP3" s="27"/>
      <c r="DQ3" s="29"/>
      <c r="DR3" s="27"/>
      <c r="DS3" s="27"/>
      <c r="DT3" s="29"/>
      <c r="DU3" s="27" t="b">
        <v>0</v>
      </c>
      <c r="DV3" s="27"/>
      <c r="DW3" s="27"/>
      <c r="DX3" s="29"/>
      <c r="DY3" s="27"/>
      <c r="DZ3" s="27"/>
      <c r="EA3" s="29"/>
      <c r="EB3" s="27" t="b">
        <v>0</v>
      </c>
      <c r="EC3" s="27"/>
      <c r="ED3" s="27" t="b">
        <v>0</v>
      </c>
      <c r="EE3" s="27" t="b">
        <v>1</v>
      </c>
      <c r="EF3" s="27"/>
      <c r="EG3" s="27">
        <v>25</v>
      </c>
      <c r="EH3" s="27">
        <v>2.4700000000000002</v>
      </c>
      <c r="EI3" s="27"/>
      <c r="EJ3" s="27"/>
      <c r="EK3" s="27">
        <v>0</v>
      </c>
      <c r="EL3" s="27">
        <v>0</v>
      </c>
      <c r="EM3" s="27" t="s">
        <v>1313</v>
      </c>
      <c r="EN3" s="27" t="str">
        <f>IFERROR(VLOOKUP(Recettes[[#This Row],[Recette base]],Recettes[],COLUMN(Recettes[[#This Row],[info allergenes]]),FALSE),"")</f>
        <v/>
      </c>
      <c r="EO3" s="27" t="b">
        <v>1</v>
      </c>
      <c r="EP3" s="27" t="b">
        <v>1</v>
      </c>
      <c r="EQ3" s="27" t="b">
        <v>1</v>
      </c>
      <c r="ER3" s="27" t="b">
        <v>1</v>
      </c>
      <c r="ES3" s="27">
        <v>180</v>
      </c>
      <c r="ET3" s="27">
        <v>30</v>
      </c>
      <c r="EU3" s="26" t="s">
        <v>1296</v>
      </c>
      <c r="EV3" s="21"/>
      <c r="EW3" s="21"/>
      <c r="EX3" s="27" t="b">
        <v>0</v>
      </c>
      <c r="EY3" s="27" t="b">
        <v>0</v>
      </c>
      <c r="EZ3" s="27" t="b">
        <v>0</v>
      </c>
      <c r="FA3" s="27" t="b">
        <v>0</v>
      </c>
      <c r="FB3" s="27" t="b">
        <v>0</v>
      </c>
      <c r="FC3" s="27" t="b">
        <v>0</v>
      </c>
      <c r="FD3" s="27" t="b">
        <v>0</v>
      </c>
      <c r="FE3" s="27" t="b">
        <v>0</v>
      </c>
      <c r="FF3" s="27" t="b">
        <v>0</v>
      </c>
      <c r="FG3" s="27" t="b">
        <v>0</v>
      </c>
      <c r="FH3" s="27"/>
      <c r="FI3" s="27"/>
      <c r="FJ3" s="27"/>
      <c r="FK3" s="27" t="s">
        <v>1299</v>
      </c>
      <c r="FL3" s="27"/>
      <c r="FM3" s="27"/>
      <c r="FN3" s="27"/>
      <c r="FO3" s="27"/>
      <c r="FP3" s="27"/>
      <c r="FQ3" s="27"/>
      <c r="FR3" s="27"/>
      <c r="FS3" s="27"/>
      <c r="FT3" s="27" t="s">
        <v>1297</v>
      </c>
      <c r="FU3" s="27"/>
      <c r="FV3" s="27"/>
      <c r="FW3" s="27"/>
      <c r="FX3" s="27"/>
      <c r="FY3" s="27"/>
      <c r="FZ3" s="27"/>
      <c r="GA3" s="27" t="s">
        <v>1297</v>
      </c>
      <c r="GB3" s="27"/>
      <c r="GC3" s="27"/>
      <c r="GD3" s="27"/>
      <c r="GE3" s="27"/>
      <c r="GF3" s="27"/>
      <c r="GG3" s="27"/>
    </row>
    <row r="4" spans="1:189" x14ac:dyDescent="0.25">
      <c r="A4" s="27" t="s">
        <v>1300</v>
      </c>
      <c r="B4" s="28" t="str">
        <f>CONCATENATE(IF(BD_RECETTE!$EP4=TRUE,"Printemps, ",""),IF(BD_RECETTE!$EO4=TRUE,"Été, ",""),IF(BD_RECETTE!$EQ4=TRUE,"Automne, ",""),IF(BD_RECETTE!$ER4=TRUE,"Hiver",""))</f>
        <v/>
      </c>
      <c r="C4" s="27"/>
      <c r="D4" s="27"/>
      <c r="E4" s="27" t="s">
        <v>1293</v>
      </c>
      <c r="F4" s="27"/>
      <c r="G4" s="27" t="b">
        <v>0</v>
      </c>
      <c r="H4" s="27"/>
      <c r="I4" s="27" t="b">
        <v>0</v>
      </c>
      <c r="J4" s="27"/>
      <c r="K4" s="27" t="b">
        <v>0</v>
      </c>
      <c r="L4" s="27"/>
      <c r="M4" s="27"/>
      <c r="N4" s="27"/>
      <c r="O4" s="27"/>
      <c r="P4" s="27"/>
      <c r="Q4" s="27" t="b">
        <v>0</v>
      </c>
      <c r="R4" s="27" t="b">
        <v>0</v>
      </c>
      <c r="S4" s="27" t="b">
        <v>0</v>
      </c>
      <c r="T4" s="27" t="b">
        <v>0</v>
      </c>
      <c r="U4" s="27" t="b">
        <v>0</v>
      </c>
      <c r="V4" s="27" t="b">
        <v>0</v>
      </c>
      <c r="W4" s="27" t="b">
        <v>0</v>
      </c>
      <c r="X4" s="27" t="b">
        <v>0</v>
      </c>
      <c r="Y4" s="27" t="b">
        <v>0</v>
      </c>
      <c r="Z4" s="27" t="b">
        <v>0</v>
      </c>
      <c r="AA4" s="27" t="b">
        <v>1</v>
      </c>
      <c r="AB4" s="27" t="b">
        <v>0</v>
      </c>
      <c r="AC4" s="27" t="b">
        <v>0</v>
      </c>
      <c r="AD4" s="27" t="b">
        <v>0</v>
      </c>
      <c r="AE4" s="27" t="b">
        <v>0</v>
      </c>
      <c r="AF4" s="27" t="b">
        <v>0</v>
      </c>
      <c r="AG4" s="27" t="b">
        <v>0</v>
      </c>
      <c r="AH4" s="27" t="b">
        <v>0</v>
      </c>
      <c r="AI4" s="27" t="b">
        <v>0</v>
      </c>
      <c r="AJ4" s="27" t="b">
        <v>0</v>
      </c>
      <c r="AK4" s="27" t="b">
        <v>0</v>
      </c>
      <c r="AL4" s="27" t="b">
        <v>0</v>
      </c>
      <c r="AM4" s="27" t="b">
        <v>0</v>
      </c>
      <c r="AN4" s="27" t="b">
        <v>0</v>
      </c>
      <c r="AO4" s="27" t="b">
        <v>0</v>
      </c>
      <c r="AP4" s="27" t="b">
        <v>0</v>
      </c>
      <c r="AQ4" s="27" t="b">
        <v>0</v>
      </c>
      <c r="AR4" s="27" t="b">
        <v>0</v>
      </c>
      <c r="AS4" s="27" t="b">
        <v>0</v>
      </c>
      <c r="AT4" s="27" t="b">
        <v>0</v>
      </c>
      <c r="AU4" s="27" t="b">
        <v>0</v>
      </c>
      <c r="AV4" s="27"/>
      <c r="AW4" s="27" t="s">
        <v>698</v>
      </c>
      <c r="AX4" s="27">
        <v>1</v>
      </c>
      <c r="AY4" s="29">
        <v>0</v>
      </c>
      <c r="AZ4" s="30">
        <v>3</v>
      </c>
      <c r="BA4" s="27">
        <v>0.35</v>
      </c>
      <c r="BB4" s="29">
        <v>0.35</v>
      </c>
      <c r="BC4" s="27" t="b">
        <v>0</v>
      </c>
      <c r="BD4" s="27" t="s">
        <v>1309</v>
      </c>
      <c r="BE4" s="27">
        <v>2</v>
      </c>
      <c r="BF4" s="29">
        <v>0</v>
      </c>
      <c r="BG4" s="30">
        <v>0.6</v>
      </c>
      <c r="BH4" s="34">
        <v>7.0000000000000007E-2</v>
      </c>
      <c r="BI4" s="29">
        <v>0.35</v>
      </c>
      <c r="BJ4" s="27" t="b">
        <v>1</v>
      </c>
      <c r="BK4" s="27"/>
      <c r="BL4" s="27"/>
      <c r="BM4" s="29"/>
      <c r="BN4" s="30"/>
      <c r="BO4" s="27"/>
      <c r="BP4" s="29"/>
      <c r="BQ4" s="27" t="b">
        <v>0</v>
      </c>
      <c r="BR4" s="27"/>
      <c r="BS4" s="27"/>
      <c r="BT4" s="29"/>
      <c r="BU4" s="30"/>
      <c r="BV4" s="27"/>
      <c r="BW4" s="29"/>
      <c r="BX4" s="27" t="b">
        <v>0</v>
      </c>
      <c r="BY4" s="27"/>
      <c r="BZ4" s="27"/>
      <c r="CA4" s="29"/>
      <c r="CB4" s="30"/>
      <c r="CC4" s="27"/>
      <c r="CD4" s="29"/>
      <c r="CE4" s="27" t="b">
        <v>0</v>
      </c>
      <c r="CF4" s="27"/>
      <c r="CG4" s="27"/>
      <c r="CH4" s="29"/>
      <c r="CI4" s="30"/>
      <c r="CJ4" s="27"/>
      <c r="CK4" s="29"/>
      <c r="CL4" s="27" t="b">
        <v>0</v>
      </c>
      <c r="CM4" s="27"/>
      <c r="CN4" s="27"/>
      <c r="CO4" s="29"/>
      <c r="CP4" s="30"/>
      <c r="CQ4" s="27"/>
      <c r="CR4" s="29"/>
      <c r="CS4" s="27" t="b">
        <v>0</v>
      </c>
      <c r="CT4" s="27"/>
      <c r="CU4" s="27"/>
      <c r="CV4" s="29"/>
      <c r="CW4" s="30"/>
      <c r="CX4" s="27"/>
      <c r="CY4" s="29"/>
      <c r="CZ4" s="27" t="b">
        <v>0</v>
      </c>
      <c r="DA4" s="27"/>
      <c r="DB4" s="27"/>
      <c r="DC4" s="29"/>
      <c r="DD4" s="30"/>
      <c r="DE4" s="27"/>
      <c r="DF4" s="29"/>
      <c r="DG4" s="27" t="b">
        <v>0</v>
      </c>
      <c r="DH4" s="27"/>
      <c r="DI4" s="27"/>
      <c r="DJ4" s="29"/>
      <c r="DK4" s="30"/>
      <c r="DL4" s="27"/>
      <c r="DM4" s="29"/>
      <c r="DN4" s="27" t="b">
        <v>0</v>
      </c>
      <c r="DO4" s="27"/>
      <c r="DP4" s="27"/>
      <c r="DQ4" s="29"/>
      <c r="DR4" s="27"/>
      <c r="DS4" s="27"/>
      <c r="DT4" s="29"/>
      <c r="DU4" s="27" t="b">
        <v>0</v>
      </c>
      <c r="DV4" s="27"/>
      <c r="DW4" s="27"/>
      <c r="DX4" s="29"/>
      <c r="DY4" s="27"/>
      <c r="DZ4" s="27"/>
      <c r="EA4" s="29"/>
      <c r="EB4" s="27" t="b">
        <v>0</v>
      </c>
      <c r="EC4" s="27"/>
      <c r="ED4" s="27" t="b">
        <v>0</v>
      </c>
      <c r="EE4" s="27" t="b">
        <v>1</v>
      </c>
      <c r="EF4" s="27"/>
      <c r="EG4" s="27"/>
      <c r="EH4" s="27">
        <v>7.4</v>
      </c>
      <c r="EI4" s="27"/>
      <c r="EJ4" s="27"/>
      <c r="EK4" s="27">
        <v>0</v>
      </c>
      <c r="EL4" s="27">
        <v>0</v>
      </c>
      <c r="EM4" s="27" t="s">
        <v>1318</v>
      </c>
      <c r="EN4" s="27" t="str">
        <f>IFERROR(VLOOKUP(Recettes[[#This Row],[Recette base]],Recettes[],COLUMN(Recettes[[#This Row],[info allergenes]]),FALSE),"")</f>
        <v/>
      </c>
      <c r="EO4" s="27" t="b">
        <v>0</v>
      </c>
      <c r="EP4" s="27" t="b">
        <v>0</v>
      </c>
      <c r="EQ4" s="27" t="b">
        <v>0</v>
      </c>
      <c r="ER4" s="27" t="b">
        <v>0</v>
      </c>
      <c r="ES4" s="27"/>
      <c r="ET4" s="27"/>
      <c r="EU4" s="21"/>
      <c r="EV4" s="21"/>
      <c r="EW4" s="21"/>
      <c r="EX4" s="27" t="b">
        <v>0</v>
      </c>
      <c r="EY4" s="27" t="b">
        <v>0</v>
      </c>
      <c r="EZ4" s="27" t="b">
        <v>0</v>
      </c>
      <c r="FA4" s="27" t="b">
        <v>0</v>
      </c>
      <c r="FB4" s="27" t="b">
        <v>0</v>
      </c>
      <c r="FC4" s="27" t="b">
        <v>0</v>
      </c>
      <c r="FD4" s="27" t="b">
        <v>0</v>
      </c>
      <c r="FE4" s="27" t="b">
        <v>0</v>
      </c>
      <c r="FF4" s="27" t="b">
        <v>0</v>
      </c>
      <c r="FG4" s="27" t="b">
        <v>0</v>
      </c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</row>
    <row r="5" spans="1:189" x14ac:dyDescent="0.25">
      <c r="A5" s="27" t="s">
        <v>1301</v>
      </c>
      <c r="B5" s="28" t="str">
        <f>CONCATENATE(IF(BD_RECETTE!$EP5=TRUE,"Printemps, ",""),IF(BD_RECETTE!$EO5=TRUE,"Été, ",""),IF(BD_RECETTE!$EQ5=TRUE,"Automne, ",""),IF(BD_RECETTE!$ER5=TRUE,"Hiver",""))</f>
        <v/>
      </c>
      <c r="C5" s="27"/>
      <c r="D5" s="27" t="s">
        <v>1306</v>
      </c>
      <c r="E5" s="27" t="s">
        <v>1293</v>
      </c>
      <c r="F5" s="27"/>
      <c r="G5" s="27" t="b">
        <v>0</v>
      </c>
      <c r="H5" s="27"/>
      <c r="I5" s="27" t="b">
        <v>0</v>
      </c>
      <c r="J5" s="27"/>
      <c r="K5" s="27" t="b">
        <v>0</v>
      </c>
      <c r="L5" s="27"/>
      <c r="M5" s="27"/>
      <c r="N5" s="27"/>
      <c r="O5" s="27"/>
      <c r="P5" s="27"/>
      <c r="Q5" s="27" t="b">
        <v>0</v>
      </c>
      <c r="R5" s="27" t="b">
        <v>0</v>
      </c>
      <c r="S5" s="27" t="b">
        <v>0</v>
      </c>
      <c r="T5" s="27" t="b">
        <v>0</v>
      </c>
      <c r="U5" s="27" t="b">
        <v>0</v>
      </c>
      <c r="V5" s="27" t="b">
        <v>0</v>
      </c>
      <c r="W5" s="27" t="b">
        <v>0</v>
      </c>
      <c r="X5" s="27" t="b">
        <v>0</v>
      </c>
      <c r="Y5" s="27" t="b">
        <v>0</v>
      </c>
      <c r="Z5" s="27" t="b">
        <v>1</v>
      </c>
      <c r="AA5" s="27" t="b">
        <v>1</v>
      </c>
      <c r="AB5" s="27" t="b">
        <v>0</v>
      </c>
      <c r="AC5" s="27" t="b">
        <v>0</v>
      </c>
      <c r="AD5" s="27" t="b">
        <v>0</v>
      </c>
      <c r="AE5" s="27" t="b">
        <v>0</v>
      </c>
      <c r="AF5" s="27" t="b">
        <v>0</v>
      </c>
      <c r="AG5" s="27" t="b">
        <v>0</v>
      </c>
      <c r="AH5" s="27" t="b">
        <v>0</v>
      </c>
      <c r="AI5" s="27" t="b">
        <v>0</v>
      </c>
      <c r="AJ5" s="27" t="b">
        <v>0</v>
      </c>
      <c r="AK5" s="27" t="b">
        <v>0</v>
      </c>
      <c r="AL5" s="27" t="b">
        <v>0</v>
      </c>
      <c r="AM5" s="27" t="b">
        <v>0</v>
      </c>
      <c r="AN5" s="27" t="b">
        <v>0</v>
      </c>
      <c r="AO5" s="27" t="b">
        <v>0</v>
      </c>
      <c r="AP5" s="27" t="b">
        <v>0</v>
      </c>
      <c r="AQ5" s="27" t="b">
        <v>0</v>
      </c>
      <c r="AR5" s="27" t="b">
        <v>0</v>
      </c>
      <c r="AS5" s="27" t="b">
        <v>0</v>
      </c>
      <c r="AT5" s="27" t="b">
        <v>0</v>
      </c>
      <c r="AU5" s="27" t="b">
        <v>0</v>
      </c>
      <c r="AV5" s="27"/>
      <c r="AW5" s="27" t="s">
        <v>1305</v>
      </c>
      <c r="AX5" s="27">
        <v>1</v>
      </c>
      <c r="AY5" s="29">
        <v>0</v>
      </c>
      <c r="AZ5" s="30">
        <v>0.37</v>
      </c>
      <c r="BA5" s="27">
        <v>4.9500000000000002E-2</v>
      </c>
      <c r="BB5" s="29">
        <v>0.9</v>
      </c>
      <c r="BC5" s="27" t="b">
        <v>0</v>
      </c>
      <c r="BD5" s="27"/>
      <c r="BE5" s="27"/>
      <c r="BF5" s="29"/>
      <c r="BG5" s="30"/>
      <c r="BH5" s="31"/>
      <c r="BI5" s="29"/>
      <c r="BJ5" s="27" t="b">
        <v>0</v>
      </c>
      <c r="BK5" s="27"/>
      <c r="BL5" s="27"/>
      <c r="BM5" s="29"/>
      <c r="BN5" s="30"/>
      <c r="BO5" s="27"/>
      <c r="BP5" s="29"/>
      <c r="BQ5" s="27" t="b">
        <v>0</v>
      </c>
      <c r="BR5" s="27"/>
      <c r="BS5" s="27"/>
      <c r="BT5" s="29"/>
      <c r="BU5" s="30"/>
      <c r="BV5" s="27"/>
      <c r="BW5" s="29"/>
      <c r="BX5" s="27" t="b">
        <v>0</v>
      </c>
      <c r="BY5" s="27"/>
      <c r="BZ5" s="27"/>
      <c r="CA5" s="29"/>
      <c r="CB5" s="30"/>
      <c r="CC5" s="27"/>
      <c r="CD5" s="29"/>
      <c r="CE5" s="27" t="b">
        <v>0</v>
      </c>
      <c r="CF5" s="27"/>
      <c r="CG5" s="27"/>
      <c r="CH5" s="29"/>
      <c r="CI5" s="30"/>
      <c r="CJ5" s="27"/>
      <c r="CK5" s="29"/>
      <c r="CL5" s="27" t="b">
        <v>0</v>
      </c>
      <c r="CM5" s="27"/>
      <c r="CN5" s="27"/>
      <c r="CO5" s="29"/>
      <c r="CP5" s="30"/>
      <c r="CQ5" s="27"/>
      <c r="CR5" s="29"/>
      <c r="CS5" s="27" t="b">
        <v>0</v>
      </c>
      <c r="CT5" s="27"/>
      <c r="CU5" s="27"/>
      <c r="CV5" s="29"/>
      <c r="CW5" s="30"/>
      <c r="CX5" s="27"/>
      <c r="CY5" s="29"/>
      <c r="CZ5" s="27" t="b">
        <v>0</v>
      </c>
      <c r="DA5" s="27"/>
      <c r="DB5" s="27"/>
      <c r="DC5" s="29"/>
      <c r="DD5" s="30"/>
      <c r="DE5" s="27"/>
      <c r="DF5" s="29"/>
      <c r="DG5" s="27" t="b">
        <v>0</v>
      </c>
      <c r="DH5" s="27"/>
      <c r="DI5" s="27"/>
      <c r="DJ5" s="29"/>
      <c r="DK5" s="30"/>
      <c r="DL5" s="27"/>
      <c r="DM5" s="29"/>
      <c r="DN5" s="27" t="b">
        <v>0</v>
      </c>
      <c r="DO5" s="27"/>
      <c r="DP5" s="27"/>
      <c r="DQ5" s="29"/>
      <c r="DR5" s="27"/>
      <c r="DS5" s="27"/>
      <c r="DT5" s="29"/>
      <c r="DU5" s="27" t="b">
        <v>0</v>
      </c>
      <c r="DV5" s="27"/>
      <c r="DW5" s="27"/>
      <c r="DX5" s="29"/>
      <c r="DY5" s="27"/>
      <c r="DZ5" s="27"/>
      <c r="EA5" s="29"/>
      <c r="EB5" s="27" t="b">
        <v>0</v>
      </c>
      <c r="EC5" s="27">
        <v>1</v>
      </c>
      <c r="ED5" s="27" t="b">
        <v>0</v>
      </c>
      <c r="EE5" s="27" t="b">
        <v>1</v>
      </c>
      <c r="EF5" s="27"/>
      <c r="EG5" s="27"/>
      <c r="EH5" s="27">
        <v>7.4</v>
      </c>
      <c r="EI5" s="27">
        <v>0.37</v>
      </c>
      <c r="EJ5" s="27">
        <v>0.05</v>
      </c>
      <c r="EK5" s="27">
        <v>0</v>
      </c>
      <c r="EL5" s="27">
        <v>0</v>
      </c>
      <c r="EM5" s="27" t="s">
        <v>34</v>
      </c>
      <c r="EN5" s="27" t="str">
        <f>IFERROR(VLOOKUP(Recettes[[#This Row],[Recette base]],Recettes[],COLUMN(Recettes[[#This Row],[info allergenes]]),FALSE),"")</f>
        <v>Céleri,Fruits à coques</v>
      </c>
      <c r="EO5" s="27" t="b">
        <v>0</v>
      </c>
      <c r="EP5" s="27" t="b">
        <v>0</v>
      </c>
      <c r="EQ5" s="27" t="b">
        <v>0</v>
      </c>
      <c r="ER5" s="27" t="b">
        <v>0</v>
      </c>
      <c r="ES5" s="27"/>
      <c r="ET5" s="27"/>
      <c r="EU5" s="21"/>
      <c r="EV5" s="21"/>
      <c r="EW5" s="21"/>
      <c r="EX5" s="27" t="b">
        <v>0</v>
      </c>
      <c r="EY5" s="27" t="b">
        <v>0</v>
      </c>
      <c r="EZ5" s="27" t="b">
        <v>0</v>
      </c>
      <c r="FA5" s="27" t="b">
        <v>0</v>
      </c>
      <c r="FB5" s="27" t="b">
        <v>0</v>
      </c>
      <c r="FC5" s="27" t="b">
        <v>0</v>
      </c>
      <c r="FD5" s="27" t="b">
        <v>0</v>
      </c>
      <c r="FE5" s="27" t="b">
        <v>0</v>
      </c>
      <c r="FF5" s="27" t="b">
        <v>0</v>
      </c>
      <c r="FG5" s="27" t="b">
        <v>0</v>
      </c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</row>
    <row r="6" spans="1:189" x14ac:dyDescent="0.25">
      <c r="A6" s="27" t="s">
        <v>1302</v>
      </c>
      <c r="B6" s="28" t="str">
        <f>CONCATENATE(IF(BD_RECETTE!$EP6=TRUE,"Printemps, ",""),IF(BD_RECETTE!$EO6=TRUE,"Été, ",""),IF(BD_RECETTE!$EQ6=TRUE,"Automne, ",""),IF(BD_RECETTE!$ER6=TRUE,"Hiver",""))</f>
        <v xml:space="preserve">Été, </v>
      </c>
      <c r="C6" s="27"/>
      <c r="D6" s="27"/>
      <c r="E6" s="27" t="s">
        <v>1293</v>
      </c>
      <c r="F6" s="27"/>
      <c r="G6" s="27" t="b">
        <v>0</v>
      </c>
      <c r="H6" s="27"/>
      <c r="I6" s="27" t="b">
        <v>0</v>
      </c>
      <c r="J6" s="27"/>
      <c r="K6" s="27" t="b">
        <v>0</v>
      </c>
      <c r="L6" s="27"/>
      <c r="M6" s="27"/>
      <c r="N6" s="27"/>
      <c r="O6" s="27"/>
      <c r="P6" s="27"/>
      <c r="Q6" s="27" t="b">
        <v>0</v>
      </c>
      <c r="R6" s="27" t="b">
        <v>0</v>
      </c>
      <c r="S6" s="27" t="b">
        <v>0</v>
      </c>
      <c r="T6" s="27" t="b">
        <v>0</v>
      </c>
      <c r="U6" s="27" t="b">
        <v>0</v>
      </c>
      <c r="V6" s="27" t="b">
        <v>0</v>
      </c>
      <c r="W6" s="27" t="b">
        <v>0</v>
      </c>
      <c r="X6" s="27" t="b">
        <v>0</v>
      </c>
      <c r="Y6" s="27" t="b">
        <v>0</v>
      </c>
      <c r="Z6" s="27" t="b">
        <v>0</v>
      </c>
      <c r="AA6" s="27" t="b">
        <v>1</v>
      </c>
      <c r="AB6" s="27" t="b">
        <v>0</v>
      </c>
      <c r="AC6" s="27" t="b">
        <v>0</v>
      </c>
      <c r="AD6" s="27" t="b">
        <v>0</v>
      </c>
      <c r="AE6" s="27" t="b">
        <v>0</v>
      </c>
      <c r="AF6" s="27" t="b">
        <v>0</v>
      </c>
      <c r="AG6" s="27" t="b">
        <v>0</v>
      </c>
      <c r="AH6" s="27" t="b">
        <v>0</v>
      </c>
      <c r="AI6" s="27" t="b">
        <v>0</v>
      </c>
      <c r="AJ6" s="27" t="b">
        <v>0</v>
      </c>
      <c r="AK6" s="27" t="b">
        <v>0</v>
      </c>
      <c r="AL6" s="27" t="b">
        <v>0</v>
      </c>
      <c r="AM6" s="27" t="b">
        <v>0</v>
      </c>
      <c r="AN6" s="27" t="b">
        <v>0</v>
      </c>
      <c r="AO6" s="27" t="b">
        <v>0</v>
      </c>
      <c r="AP6" s="27" t="b">
        <v>0</v>
      </c>
      <c r="AQ6" s="27" t="b">
        <v>0</v>
      </c>
      <c r="AR6" s="27" t="b">
        <v>0</v>
      </c>
      <c r="AS6" s="27" t="b">
        <v>0</v>
      </c>
      <c r="AT6" s="27" t="b">
        <v>0</v>
      </c>
      <c r="AU6" s="27" t="b">
        <v>0</v>
      </c>
      <c r="AV6" s="27"/>
      <c r="AW6" s="27" t="s">
        <v>697</v>
      </c>
      <c r="AX6" s="27">
        <v>2</v>
      </c>
      <c r="AY6" s="29">
        <v>0</v>
      </c>
      <c r="AZ6" s="30">
        <v>0.37</v>
      </c>
      <c r="BA6" s="27">
        <v>7.0000000000000007E-2</v>
      </c>
      <c r="BB6" s="29">
        <v>0.35</v>
      </c>
      <c r="BC6" s="27" t="b">
        <v>1</v>
      </c>
      <c r="BD6" s="27" t="s">
        <v>1303</v>
      </c>
      <c r="BE6" s="27">
        <v>4</v>
      </c>
      <c r="BF6" s="29">
        <v>0</v>
      </c>
      <c r="BG6" s="30">
        <v>22.4</v>
      </c>
      <c r="BH6" s="31">
        <v>4</v>
      </c>
      <c r="BI6" s="29">
        <v>1</v>
      </c>
      <c r="BJ6" s="27" t="b">
        <v>0</v>
      </c>
      <c r="BK6" s="27" t="s">
        <v>776</v>
      </c>
      <c r="BL6" s="27">
        <v>3</v>
      </c>
      <c r="BM6" s="29">
        <v>0</v>
      </c>
      <c r="BN6" s="30">
        <v>1.5</v>
      </c>
      <c r="BO6" s="27">
        <v>0.56999999999999995</v>
      </c>
      <c r="BP6" s="29">
        <v>0.85</v>
      </c>
      <c r="BQ6" s="27" t="b">
        <v>1</v>
      </c>
      <c r="BR6" s="27"/>
      <c r="BS6" s="27"/>
      <c r="BT6" s="29"/>
      <c r="BU6" s="30"/>
      <c r="BV6" s="27"/>
      <c r="BW6" s="29"/>
      <c r="BX6" s="27" t="b">
        <v>0</v>
      </c>
      <c r="BY6" s="27"/>
      <c r="BZ6" s="27"/>
      <c r="CA6" s="29"/>
      <c r="CB6" s="30"/>
      <c r="CC6" s="27"/>
      <c r="CD6" s="29"/>
      <c r="CE6" s="27" t="b">
        <v>0</v>
      </c>
      <c r="CF6" s="27"/>
      <c r="CG6" s="27"/>
      <c r="CH6" s="29"/>
      <c r="CI6" s="30"/>
      <c r="CJ6" s="27"/>
      <c r="CK6" s="29"/>
      <c r="CL6" s="27" t="b">
        <v>0</v>
      </c>
      <c r="CM6" s="27"/>
      <c r="CN6" s="27"/>
      <c r="CO6" s="29"/>
      <c r="CP6" s="30"/>
      <c r="CQ6" s="27"/>
      <c r="CR6" s="29"/>
      <c r="CS6" s="27" t="b">
        <v>0</v>
      </c>
      <c r="CT6" s="27"/>
      <c r="CU6" s="27"/>
      <c r="CV6" s="29"/>
      <c r="CW6" s="30"/>
      <c r="CX6" s="27"/>
      <c r="CY6" s="29"/>
      <c r="CZ6" s="27" t="b">
        <v>0</v>
      </c>
      <c r="DA6" s="27"/>
      <c r="DB6" s="27"/>
      <c r="DC6" s="29"/>
      <c r="DD6" s="30"/>
      <c r="DE6" s="27"/>
      <c r="DF6" s="29"/>
      <c r="DG6" s="27" t="b">
        <v>0</v>
      </c>
      <c r="DH6" s="27"/>
      <c r="DI6" s="27"/>
      <c r="DJ6" s="29"/>
      <c r="DK6" s="30"/>
      <c r="DL6" s="27"/>
      <c r="DM6" s="29"/>
      <c r="DN6" s="27" t="b">
        <v>0</v>
      </c>
      <c r="DO6" s="27"/>
      <c r="DP6" s="27"/>
      <c r="DQ6" s="29"/>
      <c r="DR6" s="27"/>
      <c r="DS6" s="27"/>
      <c r="DT6" s="29"/>
      <c r="DU6" s="27" t="b">
        <v>0</v>
      </c>
      <c r="DV6" s="27"/>
      <c r="DW6" s="27"/>
      <c r="DX6" s="29"/>
      <c r="DY6" s="27"/>
      <c r="DZ6" s="27"/>
      <c r="EA6" s="29"/>
      <c r="EB6" s="27" t="b">
        <v>0</v>
      </c>
      <c r="EC6" s="27"/>
      <c r="ED6" s="27" t="b">
        <v>0</v>
      </c>
      <c r="EE6" s="27" t="b">
        <v>1</v>
      </c>
      <c r="EF6" s="27"/>
      <c r="EG6" s="27"/>
      <c r="EH6" s="27">
        <v>5.73</v>
      </c>
      <c r="EI6" s="27"/>
      <c r="EJ6" s="27"/>
      <c r="EK6" s="27">
        <v>0</v>
      </c>
      <c r="EL6" s="27">
        <v>0</v>
      </c>
      <c r="EM6" s="27" t="s">
        <v>1313</v>
      </c>
      <c r="EN6" s="27" t="str">
        <f>IFERROR(VLOOKUP(Recettes[[#This Row],[Recette base]],Recettes[],COLUMN(Recettes[[#This Row],[info allergenes]]),FALSE),"")</f>
        <v/>
      </c>
      <c r="EO6" s="27" t="b">
        <v>1</v>
      </c>
      <c r="EP6" s="27" t="b">
        <v>0</v>
      </c>
      <c r="EQ6" s="27" t="b">
        <v>0</v>
      </c>
      <c r="ER6" s="27" t="b">
        <v>0</v>
      </c>
      <c r="ES6" s="27"/>
      <c r="ET6" s="27"/>
      <c r="EU6" s="21"/>
      <c r="EV6" s="21"/>
      <c r="EW6" s="21"/>
      <c r="EX6" s="27" t="b">
        <v>0</v>
      </c>
      <c r="EY6" s="27" t="b">
        <v>0</v>
      </c>
      <c r="EZ6" s="27" t="b">
        <v>0</v>
      </c>
      <c r="FA6" s="27" t="b">
        <v>0</v>
      </c>
      <c r="FB6" s="27" t="b">
        <v>0</v>
      </c>
      <c r="FC6" s="27" t="b">
        <v>0</v>
      </c>
      <c r="FD6" s="27" t="b">
        <v>0</v>
      </c>
      <c r="FE6" s="27" t="b">
        <v>0</v>
      </c>
      <c r="FF6" s="27" t="b">
        <v>0</v>
      </c>
      <c r="FG6" s="27" t="b">
        <v>0</v>
      </c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</row>
    <row r="7" spans="1:189" x14ac:dyDescent="0.25">
      <c r="A7" s="27" t="s">
        <v>1306</v>
      </c>
      <c r="B7" s="28" t="str">
        <f>CONCATENATE(IF(BD_RECETTE!$EP7=TRUE,"Printemps, ",""),IF(BD_RECETTE!$EO7=TRUE,"Été, ",""),IF(BD_RECETTE!$EQ7=TRUE,"Automne, ",""),IF(BD_RECETTE!$ER7=TRUE,"Hiver",""))</f>
        <v/>
      </c>
      <c r="C7" s="27"/>
      <c r="D7" s="27"/>
      <c r="E7" s="27" t="s">
        <v>1293</v>
      </c>
      <c r="F7" s="27"/>
      <c r="G7" s="27" t="b">
        <v>0</v>
      </c>
      <c r="H7" s="27"/>
      <c r="I7" s="27" t="b">
        <v>0</v>
      </c>
      <c r="J7" s="27"/>
      <c r="K7" s="27" t="b">
        <v>0</v>
      </c>
      <c r="L7" s="27"/>
      <c r="M7" s="27"/>
      <c r="N7" s="27"/>
      <c r="O7" s="27"/>
      <c r="P7" s="27"/>
      <c r="Q7" s="27" t="b">
        <v>0</v>
      </c>
      <c r="R7" s="27" t="b">
        <v>0</v>
      </c>
      <c r="S7" s="27" t="b">
        <v>0</v>
      </c>
      <c r="T7" s="27" t="b">
        <v>0</v>
      </c>
      <c r="U7" s="27" t="b">
        <v>0</v>
      </c>
      <c r="V7" s="27" t="b">
        <v>0</v>
      </c>
      <c r="W7" s="27" t="b">
        <v>0</v>
      </c>
      <c r="X7" s="27" t="b">
        <v>0</v>
      </c>
      <c r="Y7" s="27" t="b">
        <v>0</v>
      </c>
      <c r="Z7" s="27" t="b">
        <v>0</v>
      </c>
      <c r="AA7" s="27" t="b">
        <v>0</v>
      </c>
      <c r="AB7" s="27" t="b">
        <v>0</v>
      </c>
      <c r="AC7" s="27" t="b">
        <v>0</v>
      </c>
      <c r="AD7" s="27" t="b">
        <v>0</v>
      </c>
      <c r="AE7" s="27" t="b">
        <v>0</v>
      </c>
      <c r="AF7" s="27" t="b">
        <v>0</v>
      </c>
      <c r="AG7" s="27" t="b">
        <v>0</v>
      </c>
      <c r="AH7" s="27" t="b">
        <v>0</v>
      </c>
      <c r="AI7" s="27" t="b">
        <v>0</v>
      </c>
      <c r="AJ7" s="27" t="b">
        <v>0</v>
      </c>
      <c r="AK7" s="27" t="b">
        <v>0</v>
      </c>
      <c r="AL7" s="27" t="b">
        <v>0</v>
      </c>
      <c r="AM7" s="27" t="b">
        <v>0</v>
      </c>
      <c r="AN7" s="27" t="b">
        <v>0</v>
      </c>
      <c r="AO7" s="27" t="b">
        <v>0</v>
      </c>
      <c r="AP7" s="27" t="b">
        <v>0</v>
      </c>
      <c r="AQ7" s="27" t="b">
        <v>0</v>
      </c>
      <c r="AR7" s="27" t="b">
        <v>0</v>
      </c>
      <c r="AS7" s="27" t="b">
        <v>0</v>
      </c>
      <c r="AT7" s="27" t="b">
        <v>0</v>
      </c>
      <c r="AU7" s="27" t="b">
        <v>0</v>
      </c>
      <c r="AV7" s="27"/>
      <c r="AW7" s="27" t="s">
        <v>698</v>
      </c>
      <c r="AX7" s="27">
        <v>5</v>
      </c>
      <c r="AY7" s="29">
        <v>0</v>
      </c>
      <c r="AZ7" s="30">
        <v>1.5</v>
      </c>
      <c r="BA7" s="27">
        <v>0.17499999999999999</v>
      </c>
      <c r="BB7" s="29">
        <v>0.35</v>
      </c>
      <c r="BC7" s="27" t="b">
        <v>1</v>
      </c>
      <c r="BD7" s="27" t="s">
        <v>1309</v>
      </c>
      <c r="BE7" s="27">
        <v>10</v>
      </c>
      <c r="BF7" s="29">
        <v>0</v>
      </c>
      <c r="BG7" s="30">
        <v>30</v>
      </c>
      <c r="BH7" s="32">
        <v>3.5</v>
      </c>
      <c r="BI7" s="29">
        <v>0.35</v>
      </c>
      <c r="BJ7" s="27" t="b">
        <v>0</v>
      </c>
      <c r="BK7" s="27"/>
      <c r="BL7" s="27"/>
      <c r="BM7" s="29"/>
      <c r="BN7" s="30"/>
      <c r="BO7" s="27"/>
      <c r="BP7" s="29"/>
      <c r="BQ7" s="27" t="b">
        <v>0</v>
      </c>
      <c r="BR7" s="27"/>
      <c r="BS7" s="27"/>
      <c r="BT7" s="29"/>
      <c r="BU7" s="30"/>
      <c r="BV7" s="27"/>
      <c r="BW7" s="29"/>
      <c r="BX7" s="27" t="b">
        <v>0</v>
      </c>
      <c r="BY7" s="27"/>
      <c r="BZ7" s="27"/>
      <c r="CA7" s="29"/>
      <c r="CB7" s="30"/>
      <c r="CC7" s="27"/>
      <c r="CD7" s="29"/>
      <c r="CE7" s="27" t="b">
        <v>0</v>
      </c>
      <c r="CF7" s="27"/>
      <c r="CG7" s="27"/>
      <c r="CH7" s="29"/>
      <c r="CI7" s="30"/>
      <c r="CJ7" s="27"/>
      <c r="CK7" s="29"/>
      <c r="CL7" s="27" t="b">
        <v>0</v>
      </c>
      <c r="CM7" s="27"/>
      <c r="CN7" s="27"/>
      <c r="CO7" s="29"/>
      <c r="CP7" s="30"/>
      <c r="CQ7" s="27"/>
      <c r="CR7" s="29"/>
      <c r="CS7" s="27" t="b">
        <v>0</v>
      </c>
      <c r="CT7" s="27"/>
      <c r="CU7" s="27"/>
      <c r="CV7" s="29"/>
      <c r="CW7" s="30"/>
      <c r="CX7" s="27"/>
      <c r="CY7" s="29"/>
      <c r="CZ7" s="27" t="b">
        <v>0</v>
      </c>
      <c r="DA7" s="27"/>
      <c r="DB7" s="27"/>
      <c r="DC7" s="29"/>
      <c r="DD7" s="30"/>
      <c r="DE7" s="27"/>
      <c r="DF7" s="29"/>
      <c r="DG7" s="27" t="b">
        <v>0</v>
      </c>
      <c r="DH7" s="27"/>
      <c r="DI7" s="27"/>
      <c r="DJ7" s="29"/>
      <c r="DK7" s="30"/>
      <c r="DL7" s="27"/>
      <c r="DM7" s="29"/>
      <c r="DN7" s="27" t="b">
        <v>0</v>
      </c>
      <c r="DO7" s="27"/>
      <c r="DP7" s="27"/>
      <c r="DQ7" s="29"/>
      <c r="DR7" s="27"/>
      <c r="DS7" s="27"/>
      <c r="DT7" s="29"/>
      <c r="DU7" s="27" t="b">
        <v>0</v>
      </c>
      <c r="DV7" s="27"/>
      <c r="DW7" s="27"/>
      <c r="DX7" s="29"/>
      <c r="DY7" s="27"/>
      <c r="DZ7" s="27"/>
      <c r="EA7" s="29"/>
      <c r="EB7" s="27" t="b">
        <v>0</v>
      </c>
      <c r="EC7" s="27"/>
      <c r="ED7" s="27" t="b">
        <v>0</v>
      </c>
      <c r="EE7" s="27" t="b">
        <v>1</v>
      </c>
      <c r="EF7" s="27"/>
      <c r="EG7" s="27"/>
      <c r="EH7" s="27">
        <v>4</v>
      </c>
      <c r="EI7" s="27"/>
      <c r="EJ7" s="27"/>
      <c r="EK7" s="27">
        <v>0</v>
      </c>
      <c r="EL7" s="27">
        <v>0</v>
      </c>
      <c r="EM7" s="27" t="s">
        <v>1318</v>
      </c>
      <c r="EN7" s="27" t="str">
        <f>IFERROR(VLOOKUP(Recettes[[#This Row],[Recette base]],Recettes[],COLUMN(Recettes[[#This Row],[info allergenes]]),FALSE),"")</f>
        <v/>
      </c>
      <c r="EO7" s="27" t="b">
        <v>0</v>
      </c>
      <c r="EP7" s="27" t="b">
        <v>0</v>
      </c>
      <c r="EQ7" s="27" t="b">
        <v>0</v>
      </c>
      <c r="ER7" s="27" t="b">
        <v>0</v>
      </c>
      <c r="ES7" s="27"/>
      <c r="ET7" s="27"/>
      <c r="EU7" s="21"/>
      <c r="EV7" s="21"/>
      <c r="EW7" s="21"/>
      <c r="EX7" s="27" t="b">
        <v>0</v>
      </c>
      <c r="EY7" s="27" t="b">
        <v>0</v>
      </c>
      <c r="EZ7" s="27" t="b">
        <v>0</v>
      </c>
      <c r="FA7" s="27" t="b">
        <v>0</v>
      </c>
      <c r="FB7" s="27" t="b">
        <v>0</v>
      </c>
      <c r="FC7" s="27" t="b">
        <v>0</v>
      </c>
      <c r="FD7" s="27" t="b">
        <v>0</v>
      </c>
      <c r="FE7" s="27" t="b">
        <v>0</v>
      </c>
      <c r="FF7" s="27" t="b">
        <v>0</v>
      </c>
      <c r="FG7" s="27" t="b">
        <v>0</v>
      </c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</row>
    <row r="8" spans="1:189" x14ac:dyDescent="0.25">
      <c r="A8" s="27" t="s">
        <v>1307</v>
      </c>
      <c r="B8" s="28" t="str">
        <f>CONCATENATE(IF(BD_RECETTE!$EP8=TRUE,"Printemps, ",""),IF(BD_RECETTE!$EO8=TRUE,"Été, ",""),IF(BD_RECETTE!$EQ8=TRUE,"Automne, ",""),IF(BD_RECETTE!$ER8=TRUE,"Hiver",""))</f>
        <v/>
      </c>
      <c r="C8" s="27"/>
      <c r="D8" s="27"/>
      <c r="E8" s="27" t="s">
        <v>1274</v>
      </c>
      <c r="F8" s="27"/>
      <c r="G8" s="27" t="b">
        <v>0</v>
      </c>
      <c r="H8" s="27"/>
      <c r="I8" s="27" t="b">
        <v>0</v>
      </c>
      <c r="J8" s="27"/>
      <c r="K8" s="27" t="b">
        <v>0</v>
      </c>
      <c r="L8" s="27"/>
      <c r="M8" s="27"/>
      <c r="N8" s="27"/>
      <c r="O8" s="27"/>
      <c r="P8" s="27"/>
      <c r="Q8" s="27" t="b">
        <v>0</v>
      </c>
      <c r="R8" s="27" t="b">
        <v>0</v>
      </c>
      <c r="S8" s="27" t="b">
        <v>0</v>
      </c>
      <c r="T8" s="27" t="b">
        <v>0</v>
      </c>
      <c r="U8" s="27" t="b">
        <v>0</v>
      </c>
      <c r="V8" s="27" t="b">
        <v>0</v>
      </c>
      <c r="W8" s="27" t="b">
        <v>0</v>
      </c>
      <c r="X8" s="27" t="b">
        <v>0</v>
      </c>
      <c r="Y8" s="27" t="b">
        <v>0</v>
      </c>
      <c r="Z8" s="27" t="b">
        <v>0</v>
      </c>
      <c r="AA8" s="27" t="b">
        <v>0</v>
      </c>
      <c r="AB8" s="27" t="b">
        <v>0</v>
      </c>
      <c r="AC8" s="27" t="b">
        <v>0</v>
      </c>
      <c r="AD8" s="27" t="b">
        <v>0</v>
      </c>
      <c r="AE8" s="27" t="b">
        <v>0</v>
      </c>
      <c r="AF8" s="27" t="b">
        <v>0</v>
      </c>
      <c r="AG8" s="27" t="b">
        <v>0</v>
      </c>
      <c r="AH8" s="27" t="b">
        <v>0</v>
      </c>
      <c r="AI8" s="27" t="b">
        <v>0</v>
      </c>
      <c r="AJ8" s="27" t="b">
        <v>0</v>
      </c>
      <c r="AK8" s="27" t="b">
        <v>0</v>
      </c>
      <c r="AL8" s="27" t="b">
        <v>0</v>
      </c>
      <c r="AM8" s="27" t="b">
        <v>0</v>
      </c>
      <c r="AN8" s="27" t="b">
        <v>0</v>
      </c>
      <c r="AO8" s="27" t="b">
        <v>0</v>
      </c>
      <c r="AP8" s="27" t="b">
        <v>0</v>
      </c>
      <c r="AQ8" s="27" t="b">
        <v>0</v>
      </c>
      <c r="AR8" s="27" t="b">
        <v>0</v>
      </c>
      <c r="AS8" s="27" t="b">
        <v>0</v>
      </c>
      <c r="AT8" s="27" t="b">
        <v>0</v>
      </c>
      <c r="AU8" s="27" t="b">
        <v>0</v>
      </c>
      <c r="AV8" s="27"/>
      <c r="AW8" s="27" t="s">
        <v>698</v>
      </c>
      <c r="AX8" s="27">
        <v>0</v>
      </c>
      <c r="AY8" s="29">
        <v>1</v>
      </c>
      <c r="AZ8" s="30">
        <v>3</v>
      </c>
      <c r="BA8" s="27">
        <v>0.35</v>
      </c>
      <c r="BB8" s="29">
        <v>0.35</v>
      </c>
      <c r="BC8" s="27" t="b">
        <v>0</v>
      </c>
      <c r="BD8" s="27"/>
      <c r="BE8" s="27">
        <v>0</v>
      </c>
      <c r="BF8" s="29"/>
      <c r="BG8" s="30"/>
      <c r="BH8" s="31"/>
      <c r="BI8" s="29"/>
      <c r="BJ8" s="27" t="b">
        <v>0</v>
      </c>
      <c r="BK8" s="27"/>
      <c r="BL8" s="27">
        <v>0</v>
      </c>
      <c r="BM8" s="29"/>
      <c r="BN8" s="30"/>
      <c r="BO8" s="27"/>
      <c r="BP8" s="29"/>
      <c r="BQ8" s="27" t="b">
        <v>0</v>
      </c>
      <c r="BR8" s="27"/>
      <c r="BS8" s="27">
        <v>0</v>
      </c>
      <c r="BT8" s="29"/>
      <c r="BU8" s="30"/>
      <c r="BV8" s="27"/>
      <c r="BW8" s="29"/>
      <c r="BX8" s="27" t="b">
        <v>0</v>
      </c>
      <c r="BY8" s="27"/>
      <c r="BZ8" s="27">
        <v>0</v>
      </c>
      <c r="CA8" s="29"/>
      <c r="CB8" s="30"/>
      <c r="CC8" s="27"/>
      <c r="CD8" s="29"/>
      <c r="CE8" s="27" t="b">
        <v>0</v>
      </c>
      <c r="CF8" s="27"/>
      <c r="CG8" s="27">
        <v>0</v>
      </c>
      <c r="CH8" s="29"/>
      <c r="CI8" s="30"/>
      <c r="CJ8" s="27"/>
      <c r="CK8" s="29"/>
      <c r="CL8" s="27" t="b">
        <v>0</v>
      </c>
      <c r="CM8" s="27"/>
      <c r="CN8" s="27">
        <v>0</v>
      </c>
      <c r="CO8" s="29"/>
      <c r="CP8" s="30"/>
      <c r="CQ8" s="27"/>
      <c r="CR8" s="29"/>
      <c r="CS8" s="27" t="b">
        <v>0</v>
      </c>
      <c r="CT8" s="27"/>
      <c r="CU8" s="27">
        <v>0</v>
      </c>
      <c r="CV8" s="29"/>
      <c r="CW8" s="30"/>
      <c r="CX8" s="27"/>
      <c r="CY8" s="29"/>
      <c r="CZ8" s="27" t="b">
        <v>0</v>
      </c>
      <c r="DA8" s="27"/>
      <c r="DB8" s="27">
        <v>0</v>
      </c>
      <c r="DC8" s="29"/>
      <c r="DD8" s="30"/>
      <c r="DE8" s="27"/>
      <c r="DF8" s="29"/>
      <c r="DG8" s="27" t="b">
        <v>0</v>
      </c>
      <c r="DH8" s="27"/>
      <c r="DI8" s="27">
        <v>0</v>
      </c>
      <c r="DJ8" s="29"/>
      <c r="DK8" s="30"/>
      <c r="DL8" s="27"/>
      <c r="DM8" s="29"/>
      <c r="DN8" s="27" t="b">
        <v>0</v>
      </c>
      <c r="DO8" s="27"/>
      <c r="DP8" s="27">
        <v>0</v>
      </c>
      <c r="DQ8" s="29"/>
      <c r="DR8" s="27"/>
      <c r="DS8" s="27"/>
      <c r="DT8" s="29"/>
      <c r="DU8" s="27" t="b">
        <v>0</v>
      </c>
      <c r="DV8" s="27"/>
      <c r="DW8" s="27">
        <v>0</v>
      </c>
      <c r="DX8" s="29"/>
      <c r="DY8" s="27"/>
      <c r="DZ8" s="27"/>
      <c r="EA8" s="29"/>
      <c r="EB8" s="27" t="b">
        <v>0</v>
      </c>
      <c r="EC8" s="27"/>
      <c r="ED8" s="27" t="b">
        <v>0</v>
      </c>
      <c r="EE8" s="27" t="b">
        <v>1</v>
      </c>
      <c r="EF8" s="27"/>
      <c r="EG8" s="27"/>
      <c r="EH8" s="27">
        <v>4</v>
      </c>
      <c r="EI8" s="27">
        <v>0</v>
      </c>
      <c r="EJ8" s="27"/>
      <c r="EK8" s="27">
        <v>0</v>
      </c>
      <c r="EL8" s="27">
        <v>0</v>
      </c>
      <c r="EM8" s="27" t="s">
        <v>1318</v>
      </c>
      <c r="EN8" s="27" t="str">
        <f>IFERROR(VLOOKUP(Recettes[[#This Row],[Recette base]],Recettes[],COLUMN(Recettes[[#This Row],[info allergenes]]),FALSE),"")</f>
        <v/>
      </c>
      <c r="EO8" s="27" t="b">
        <v>0</v>
      </c>
      <c r="EP8" s="27" t="b">
        <v>0</v>
      </c>
      <c r="EQ8" s="27" t="b">
        <v>0</v>
      </c>
      <c r="ER8" s="27" t="b">
        <v>0</v>
      </c>
      <c r="ES8" s="27"/>
      <c r="ET8" s="27"/>
      <c r="EU8" s="21"/>
      <c r="EV8" s="21"/>
      <c r="EW8" s="21"/>
      <c r="EX8" s="27" t="b">
        <v>0</v>
      </c>
      <c r="EY8" s="27" t="b">
        <v>0</v>
      </c>
      <c r="EZ8" s="27" t="b">
        <v>0</v>
      </c>
      <c r="FA8" s="27" t="b">
        <v>0</v>
      </c>
      <c r="FB8" s="27" t="b">
        <v>0</v>
      </c>
      <c r="FC8" s="27" t="b">
        <v>0</v>
      </c>
      <c r="FD8" s="27" t="b">
        <v>0</v>
      </c>
      <c r="FE8" s="27" t="b">
        <v>0</v>
      </c>
      <c r="FF8" s="27" t="b">
        <v>0</v>
      </c>
      <c r="FG8" s="27" t="b">
        <v>0</v>
      </c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</row>
    <row r="9" spans="1:189" x14ac:dyDescent="0.25">
      <c r="A9" s="27" t="s">
        <v>1310</v>
      </c>
      <c r="B9" s="28" t="str">
        <f>CONCATENATE(IF(BD_RECETTE!$EP9=TRUE,"Printemps, ",""),IF(BD_RECETTE!$EO9=TRUE,"Été, ",""),IF(BD_RECETTE!$EQ9=TRUE,"Automne, ",""),IF(BD_RECETTE!$ER9=TRUE,"Hiver",""))</f>
        <v xml:space="preserve">Printemps, Automne, </v>
      </c>
      <c r="C9" s="27"/>
      <c r="D9" s="27" t="s">
        <v>1258</v>
      </c>
      <c r="E9" s="27" t="s">
        <v>1293</v>
      </c>
      <c r="F9" s="27"/>
      <c r="G9" s="27" t="b">
        <v>1</v>
      </c>
      <c r="H9" s="27"/>
      <c r="I9" s="27" t="b">
        <v>0</v>
      </c>
      <c r="J9" s="27"/>
      <c r="K9" s="27" t="b">
        <v>0</v>
      </c>
      <c r="L9" s="27"/>
      <c r="M9" s="27"/>
      <c r="N9" s="27"/>
      <c r="O9" s="27"/>
      <c r="P9" s="27"/>
      <c r="Q9" s="27" t="b">
        <v>0</v>
      </c>
      <c r="R9" s="27" t="b">
        <v>0</v>
      </c>
      <c r="S9" s="27" t="b">
        <v>0</v>
      </c>
      <c r="T9" s="27" t="b">
        <v>0</v>
      </c>
      <c r="U9" s="27" t="b">
        <v>0</v>
      </c>
      <c r="V9" s="27" t="b">
        <v>0</v>
      </c>
      <c r="W9" s="27" t="b">
        <v>0</v>
      </c>
      <c r="X9" s="27" t="b">
        <v>0</v>
      </c>
      <c r="Y9" s="27" t="b">
        <v>0</v>
      </c>
      <c r="Z9" s="27" t="b">
        <v>0</v>
      </c>
      <c r="AA9" s="27" t="b">
        <v>1</v>
      </c>
      <c r="AB9" s="27" t="b">
        <v>0</v>
      </c>
      <c r="AC9" s="27" t="b">
        <v>0</v>
      </c>
      <c r="AD9" s="27" t="b">
        <v>0</v>
      </c>
      <c r="AE9" s="27" t="b">
        <v>0</v>
      </c>
      <c r="AF9" s="27" t="b">
        <v>0</v>
      </c>
      <c r="AG9" s="27" t="b">
        <v>0</v>
      </c>
      <c r="AH9" s="27" t="b">
        <v>0</v>
      </c>
      <c r="AI9" s="27" t="b">
        <v>0</v>
      </c>
      <c r="AJ9" s="27" t="b">
        <v>0</v>
      </c>
      <c r="AK9" s="27" t="b">
        <v>0</v>
      </c>
      <c r="AL9" s="27" t="b">
        <v>0</v>
      </c>
      <c r="AM9" s="27" t="b">
        <v>0</v>
      </c>
      <c r="AN9" s="27" t="b">
        <v>0</v>
      </c>
      <c r="AO9" s="27" t="b">
        <v>0</v>
      </c>
      <c r="AP9" s="27" t="b">
        <v>1</v>
      </c>
      <c r="AQ9" s="27" t="b">
        <v>0</v>
      </c>
      <c r="AR9" s="27" t="b">
        <v>0</v>
      </c>
      <c r="AS9" s="27" t="b">
        <v>0</v>
      </c>
      <c r="AT9" s="27" t="b">
        <v>0</v>
      </c>
      <c r="AU9" s="27" t="b">
        <v>0</v>
      </c>
      <c r="AV9" s="27"/>
      <c r="AW9" s="27" t="s">
        <v>776</v>
      </c>
      <c r="AX9" s="27">
        <v>2</v>
      </c>
      <c r="AY9" s="29">
        <v>0</v>
      </c>
      <c r="AZ9" s="30">
        <v>4.4400000000000004</v>
      </c>
      <c r="BA9" s="27">
        <v>1.6</v>
      </c>
      <c r="BB9" s="29">
        <v>0.8</v>
      </c>
      <c r="BC9" s="27" t="b">
        <v>0</v>
      </c>
      <c r="BD9" s="27" t="s">
        <v>698</v>
      </c>
      <c r="BE9" s="27">
        <v>10</v>
      </c>
      <c r="BF9" s="29">
        <v>0</v>
      </c>
      <c r="BG9" s="30">
        <v>3</v>
      </c>
      <c r="BH9" s="33">
        <v>0.35</v>
      </c>
      <c r="BI9" s="29">
        <v>0.35</v>
      </c>
      <c r="BJ9" s="27" t="b">
        <v>1</v>
      </c>
      <c r="BK9" s="27" t="s">
        <v>786</v>
      </c>
      <c r="BL9" s="27">
        <v>2</v>
      </c>
      <c r="BM9" s="29">
        <v>0</v>
      </c>
      <c r="BN9" s="30">
        <v>2.86</v>
      </c>
      <c r="BO9" s="27">
        <v>2.4</v>
      </c>
      <c r="BP9" s="29">
        <v>0.8</v>
      </c>
      <c r="BQ9" s="27" t="b">
        <v>0</v>
      </c>
      <c r="BR9" s="27" t="s">
        <v>566</v>
      </c>
      <c r="BS9" s="27">
        <v>0.15</v>
      </c>
      <c r="BT9" s="29">
        <v>0</v>
      </c>
      <c r="BU9" s="30">
        <v>0.49</v>
      </c>
      <c r="BV9" s="27">
        <v>0.45</v>
      </c>
      <c r="BW9" s="29">
        <v>3</v>
      </c>
      <c r="BX9" s="27" t="b">
        <v>0</v>
      </c>
      <c r="BY9" s="27" t="s">
        <v>662</v>
      </c>
      <c r="BZ9" s="27">
        <v>7.4999999999999997E-2</v>
      </c>
      <c r="CA9" s="29">
        <v>0</v>
      </c>
      <c r="CB9" s="30">
        <v>0.09</v>
      </c>
      <c r="CC9" s="27">
        <v>7.4999999999999997E-2</v>
      </c>
      <c r="CD9" s="29">
        <v>1</v>
      </c>
      <c r="CE9" s="27" t="b">
        <v>0</v>
      </c>
      <c r="CF9" s="27" t="s">
        <v>741</v>
      </c>
      <c r="CG9" s="27">
        <v>0.25</v>
      </c>
      <c r="CH9" s="29">
        <v>0</v>
      </c>
      <c r="CI9" s="30">
        <v>0.39</v>
      </c>
      <c r="CJ9" s="27">
        <v>2.5000000000000001E-2</v>
      </c>
      <c r="CK9" s="29">
        <v>1</v>
      </c>
      <c r="CL9" s="27" t="b">
        <v>0</v>
      </c>
      <c r="CM9" s="27" t="s">
        <v>624</v>
      </c>
      <c r="CN9" s="27">
        <v>5</v>
      </c>
      <c r="CO9" s="29">
        <v>0</v>
      </c>
      <c r="CP9" s="30">
        <v>43.9</v>
      </c>
      <c r="CQ9" s="27">
        <v>5</v>
      </c>
      <c r="CR9" s="29">
        <v>1</v>
      </c>
      <c r="CS9" s="27" t="b">
        <v>0</v>
      </c>
      <c r="CT9" s="27" t="s">
        <v>1308</v>
      </c>
      <c r="CU9" s="27">
        <v>0.13</v>
      </c>
      <c r="CV9" s="29">
        <v>0</v>
      </c>
      <c r="CW9" s="30">
        <v>0.12</v>
      </c>
      <c r="CX9" s="27">
        <v>0.11700000000000001</v>
      </c>
      <c r="CY9" s="29">
        <v>0.9</v>
      </c>
      <c r="CZ9" s="27" t="b">
        <v>0</v>
      </c>
      <c r="DA9" s="27"/>
      <c r="DB9" s="27"/>
      <c r="DC9" s="29">
        <v>0</v>
      </c>
      <c r="DD9" s="30"/>
      <c r="DE9" s="27"/>
      <c r="DF9" s="29">
        <v>0</v>
      </c>
      <c r="DG9" s="27" t="b">
        <v>0</v>
      </c>
      <c r="DH9" s="27"/>
      <c r="DI9" s="27"/>
      <c r="DJ9" s="29">
        <v>0</v>
      </c>
      <c r="DK9" s="30"/>
      <c r="DL9" s="27"/>
      <c r="DM9" s="29">
        <v>0</v>
      </c>
      <c r="DN9" s="27" t="b">
        <v>0</v>
      </c>
      <c r="DO9" s="27"/>
      <c r="DP9" s="27"/>
      <c r="DQ9" s="29">
        <v>0</v>
      </c>
      <c r="DR9" s="27"/>
      <c r="DS9" s="27"/>
      <c r="DT9" s="29">
        <v>0</v>
      </c>
      <c r="DU9" s="27" t="b">
        <v>0</v>
      </c>
      <c r="DV9" s="27"/>
      <c r="DW9" s="27"/>
      <c r="DX9" s="29">
        <v>0</v>
      </c>
      <c r="DY9" s="27"/>
      <c r="DZ9" s="27"/>
      <c r="EA9" s="29">
        <v>0</v>
      </c>
      <c r="EB9" s="27" t="b">
        <v>0</v>
      </c>
      <c r="EC9" s="27">
        <v>4</v>
      </c>
      <c r="ED9" s="27" t="b">
        <v>0</v>
      </c>
      <c r="EE9" s="27" t="b">
        <v>1</v>
      </c>
      <c r="EF9" s="27">
        <v>40</v>
      </c>
      <c r="EG9" s="27">
        <v>25</v>
      </c>
      <c r="EH9" s="27">
        <v>5.4650303510160985</v>
      </c>
      <c r="EI9" s="27">
        <v>15.530250000000001</v>
      </c>
      <c r="EJ9" s="31">
        <v>2.8424999999999998</v>
      </c>
      <c r="EK9" s="27">
        <v>1.35</v>
      </c>
      <c r="EL9" s="27">
        <v>0</v>
      </c>
      <c r="EM9" s="27" t="s">
        <v>1319</v>
      </c>
      <c r="EN9" s="27" t="str">
        <f>IFERROR(VLOOKUP(Recettes[[#This Row],[Recette base]],Recettes[],COLUMN(Recettes[[#This Row],[info allergenes]]),FALSE),"")</f>
        <v>Lait,Céréales avec gluten,Fruits à coques</v>
      </c>
      <c r="EO9" s="27" t="b">
        <v>0</v>
      </c>
      <c r="EP9" s="27" t="b">
        <v>1</v>
      </c>
      <c r="EQ9" s="27" t="b">
        <v>1</v>
      </c>
      <c r="ER9" s="27" t="b">
        <v>0</v>
      </c>
      <c r="ES9" s="27"/>
      <c r="ET9" s="27"/>
      <c r="EU9" s="21"/>
      <c r="EV9" s="21"/>
      <c r="EW9" s="21"/>
      <c r="EX9" s="27" t="b">
        <v>1</v>
      </c>
      <c r="EY9" s="27" t="b">
        <v>0</v>
      </c>
      <c r="EZ9" s="27" t="b">
        <v>0</v>
      </c>
      <c r="FA9" s="27" t="b">
        <v>0</v>
      </c>
      <c r="FB9" s="27" t="b">
        <v>0</v>
      </c>
      <c r="FC9" s="27" t="b">
        <v>0</v>
      </c>
      <c r="FD9" s="27" t="b">
        <v>0</v>
      </c>
      <c r="FE9" s="27" t="b">
        <v>0</v>
      </c>
      <c r="FF9" s="27" t="b">
        <v>0</v>
      </c>
      <c r="FG9" s="27" t="b">
        <v>0</v>
      </c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</row>
    <row r="10" spans="1:189" x14ac:dyDescent="0.25">
      <c r="A10" s="27" t="s">
        <v>1311</v>
      </c>
      <c r="B10" s="28" t="str">
        <f>CONCATENATE(IF(BD_RECETTE!$EP10=TRUE,"Printemps, ",""),IF(BD_RECETTE!$EO10=TRUE,"Été, ",""),IF(BD_RECETTE!$EQ10=TRUE,"Automne, ",""),IF(BD_RECETTE!$ER10=TRUE,"Hiver",""))</f>
        <v/>
      </c>
      <c r="C10" s="27"/>
      <c r="D10" s="27" t="s">
        <v>1310</v>
      </c>
      <c r="E10" s="27" t="s">
        <v>1293</v>
      </c>
      <c r="F10" s="27"/>
      <c r="G10" s="27" t="b">
        <v>0</v>
      </c>
      <c r="H10" s="27"/>
      <c r="I10" s="27" t="b">
        <v>0</v>
      </c>
      <c r="J10" s="27"/>
      <c r="K10" s="27" t="b">
        <v>0</v>
      </c>
      <c r="L10" s="27"/>
      <c r="M10" s="27"/>
      <c r="N10" s="27"/>
      <c r="O10" s="27"/>
      <c r="P10" s="27"/>
      <c r="Q10" s="27" t="b">
        <v>0</v>
      </c>
      <c r="R10" s="27" t="b">
        <v>0</v>
      </c>
      <c r="S10" s="27" t="b">
        <v>0</v>
      </c>
      <c r="T10" s="27" t="b">
        <v>0</v>
      </c>
      <c r="U10" s="27" t="b">
        <v>0</v>
      </c>
      <c r="V10" s="27" t="b">
        <v>0</v>
      </c>
      <c r="W10" s="27" t="b">
        <v>0</v>
      </c>
      <c r="X10" s="27" t="b">
        <v>0</v>
      </c>
      <c r="Y10" s="27" t="b">
        <v>0</v>
      </c>
      <c r="Z10" s="27" t="b">
        <v>0</v>
      </c>
      <c r="AA10" s="27" t="b">
        <v>0</v>
      </c>
      <c r="AB10" s="27" t="b">
        <v>0</v>
      </c>
      <c r="AC10" s="27" t="b">
        <v>0</v>
      </c>
      <c r="AD10" s="27" t="b">
        <v>0</v>
      </c>
      <c r="AE10" s="27" t="b">
        <v>0</v>
      </c>
      <c r="AF10" s="27" t="b">
        <v>0</v>
      </c>
      <c r="AG10" s="27" t="b">
        <v>0</v>
      </c>
      <c r="AH10" s="27" t="b">
        <v>0</v>
      </c>
      <c r="AI10" s="27" t="b">
        <v>0</v>
      </c>
      <c r="AJ10" s="27" t="b">
        <v>0</v>
      </c>
      <c r="AK10" s="27" t="b">
        <v>0</v>
      </c>
      <c r="AL10" s="27" t="b">
        <v>0</v>
      </c>
      <c r="AM10" s="27" t="b">
        <v>0</v>
      </c>
      <c r="AN10" s="27" t="b">
        <v>0</v>
      </c>
      <c r="AO10" s="27" t="b">
        <v>0</v>
      </c>
      <c r="AP10" s="27" t="b">
        <v>0</v>
      </c>
      <c r="AQ10" s="27" t="b">
        <v>0</v>
      </c>
      <c r="AR10" s="27" t="b">
        <v>0</v>
      </c>
      <c r="AS10" s="27" t="b">
        <v>0</v>
      </c>
      <c r="AT10" s="27" t="b">
        <v>0</v>
      </c>
      <c r="AU10" s="27" t="b">
        <v>0</v>
      </c>
      <c r="AV10" s="27"/>
      <c r="AW10" s="27" t="s">
        <v>662</v>
      </c>
      <c r="AX10" s="27">
        <v>1</v>
      </c>
      <c r="AY10" s="29">
        <v>0</v>
      </c>
      <c r="AZ10" s="30">
        <v>1.21</v>
      </c>
      <c r="BA10" s="27">
        <v>1</v>
      </c>
      <c r="BB10" s="29">
        <v>1</v>
      </c>
      <c r="BC10" s="27" t="b">
        <v>0</v>
      </c>
      <c r="BD10" s="27"/>
      <c r="BE10" s="27"/>
      <c r="BF10" s="29"/>
      <c r="BG10" s="30"/>
      <c r="BH10" s="31"/>
      <c r="BI10" s="29"/>
      <c r="BJ10" s="27" t="b">
        <v>0</v>
      </c>
      <c r="BK10" s="27"/>
      <c r="BL10" s="27"/>
      <c r="BM10" s="29"/>
      <c r="BN10" s="30"/>
      <c r="BO10" s="27"/>
      <c r="BP10" s="29"/>
      <c r="BQ10" s="27" t="b">
        <v>0</v>
      </c>
      <c r="BR10" s="27"/>
      <c r="BS10" s="27"/>
      <c r="BT10" s="29"/>
      <c r="BU10" s="30"/>
      <c r="BV10" s="27"/>
      <c r="BW10" s="29"/>
      <c r="BX10" s="27" t="b">
        <v>0</v>
      </c>
      <c r="BY10" s="27"/>
      <c r="BZ10" s="27"/>
      <c r="CA10" s="29"/>
      <c r="CB10" s="30"/>
      <c r="CC10" s="27"/>
      <c r="CD10" s="29"/>
      <c r="CE10" s="27" t="b">
        <v>0</v>
      </c>
      <c r="CF10" s="27"/>
      <c r="CG10" s="27"/>
      <c r="CH10" s="29"/>
      <c r="CI10" s="30"/>
      <c r="CJ10" s="27"/>
      <c r="CK10" s="29"/>
      <c r="CL10" s="27" t="b">
        <v>0</v>
      </c>
      <c r="CM10" s="27"/>
      <c r="CN10" s="27"/>
      <c r="CO10" s="29"/>
      <c r="CP10" s="30"/>
      <c r="CQ10" s="27"/>
      <c r="CR10" s="29"/>
      <c r="CS10" s="27" t="b">
        <v>0</v>
      </c>
      <c r="CT10" s="27"/>
      <c r="CU10" s="27"/>
      <c r="CV10" s="29"/>
      <c r="CW10" s="30"/>
      <c r="CX10" s="27"/>
      <c r="CY10" s="29"/>
      <c r="CZ10" s="27" t="b">
        <v>0</v>
      </c>
      <c r="DA10" s="27"/>
      <c r="DB10" s="27"/>
      <c r="DC10" s="29"/>
      <c r="DD10" s="30"/>
      <c r="DE10" s="27"/>
      <c r="DF10" s="29"/>
      <c r="DG10" s="27" t="b">
        <v>0</v>
      </c>
      <c r="DH10" s="27"/>
      <c r="DI10" s="27"/>
      <c r="DJ10" s="29"/>
      <c r="DK10" s="30"/>
      <c r="DL10" s="27"/>
      <c r="DM10" s="29"/>
      <c r="DN10" s="27" t="b">
        <v>0</v>
      </c>
      <c r="DO10" s="27"/>
      <c r="DP10" s="27"/>
      <c r="DQ10" s="29"/>
      <c r="DR10" s="27"/>
      <c r="DS10" s="27"/>
      <c r="DT10" s="29"/>
      <c r="DU10" s="27" t="b">
        <v>0</v>
      </c>
      <c r="DV10" s="27"/>
      <c r="DW10" s="27"/>
      <c r="DX10" s="29"/>
      <c r="DY10" s="27"/>
      <c r="DZ10" s="27"/>
      <c r="EA10" s="29"/>
      <c r="EB10" s="27" t="b">
        <v>0</v>
      </c>
      <c r="EC10" s="27"/>
      <c r="ED10" s="27" t="b">
        <v>0</v>
      </c>
      <c r="EE10" s="27" t="b">
        <v>1</v>
      </c>
      <c r="EF10" s="27"/>
      <c r="EG10" s="27"/>
      <c r="EH10" s="27">
        <v>4.0202247191011233</v>
      </c>
      <c r="EI10" s="27">
        <v>13.82</v>
      </c>
      <c r="EJ10" s="31"/>
      <c r="EK10" s="27">
        <v>2.56</v>
      </c>
      <c r="EL10" s="27">
        <v>0</v>
      </c>
      <c r="EM10" s="27" t="s">
        <v>1319</v>
      </c>
      <c r="EN10" s="27" t="str">
        <f>IFERROR(VLOOKUP(Recettes[[#This Row],[Recette base]],Recettes[],COLUMN(Recettes[[#This Row],[info allergenes]]),FALSE),"")</f>
        <v>Soja,Arachide,Céleri,Fruits à coques,Lait,Céréales avec gluten</v>
      </c>
      <c r="EO10" s="27" t="b">
        <v>0</v>
      </c>
      <c r="EP10" s="27" t="b">
        <v>0</v>
      </c>
      <c r="EQ10" s="27" t="b">
        <v>0</v>
      </c>
      <c r="ER10" s="27" t="b">
        <v>0</v>
      </c>
      <c r="ES10" s="27"/>
      <c r="ET10" s="27"/>
      <c r="EU10" s="21"/>
      <c r="EV10" s="21"/>
      <c r="EW10" s="21"/>
      <c r="EX10" s="27" t="b">
        <v>0</v>
      </c>
      <c r="EY10" s="27" t="b">
        <v>0</v>
      </c>
      <c r="EZ10" s="27" t="b">
        <v>0</v>
      </c>
      <c r="FA10" s="27" t="b">
        <v>0</v>
      </c>
      <c r="FB10" s="27" t="b">
        <v>0</v>
      </c>
      <c r="FC10" s="27" t="b">
        <v>0</v>
      </c>
      <c r="FD10" s="27" t="b">
        <v>0</v>
      </c>
      <c r="FE10" s="27" t="b">
        <v>0</v>
      </c>
      <c r="FF10" s="27" t="b">
        <v>0</v>
      </c>
      <c r="FG10" s="27" t="b">
        <v>0</v>
      </c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6" t="s">
        <v>221</v>
      </c>
    </row>
    <row r="14" spans="6:6" x14ac:dyDescent="0.25">
      <c r="F14" s="5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8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1223</v>
      </c>
      <c r="P3" t="s">
        <v>219</v>
      </c>
      <c r="Q3" t="s">
        <v>1224</v>
      </c>
      <c r="R3" t="s">
        <v>218</v>
      </c>
      <c r="S3" t="s">
        <v>217</v>
      </c>
    </row>
    <row r="4" spans="1:22" x14ac:dyDescent="0.25">
      <c r="A4" t="s">
        <v>368</v>
      </c>
      <c r="B4" s="1" t="s">
        <v>1225</v>
      </c>
      <c r="C4" t="s">
        <v>1226</v>
      </c>
      <c r="D4">
        <v>50</v>
      </c>
      <c r="F4" t="s">
        <v>1227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382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927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1228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8"/>
    </row>
    <row r="8" spans="1:22" x14ac:dyDescent="0.25">
      <c r="A8" t="s">
        <v>405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8"/>
    </row>
    <row r="9" spans="1:22" x14ac:dyDescent="0.25">
      <c r="A9" t="s">
        <v>1229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1230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409</v>
      </c>
    </row>
    <row r="12" spans="1:22" x14ac:dyDescent="0.25">
      <c r="A12" t="s">
        <v>371</v>
      </c>
    </row>
    <row r="13" spans="1:22" x14ac:dyDescent="0.25">
      <c r="A13" t="s">
        <v>663</v>
      </c>
    </row>
    <row r="14" spans="1:22" x14ac:dyDescent="0.25">
      <c r="A14" t="s">
        <v>449</v>
      </c>
    </row>
    <row r="15" spans="1:22" x14ac:dyDescent="0.25">
      <c r="A15" t="s">
        <v>380</v>
      </c>
    </row>
    <row r="16" spans="1:22" x14ac:dyDescent="0.25">
      <c r="A16" t="s">
        <v>430</v>
      </c>
    </row>
    <row r="17" spans="1:14" x14ac:dyDescent="0.25">
      <c r="A17" t="s">
        <v>939</v>
      </c>
    </row>
    <row r="18" spans="1:14" x14ac:dyDescent="0.25">
      <c r="A18" t="s">
        <v>414</v>
      </c>
    </row>
    <row r="19" spans="1:14" x14ac:dyDescent="0.25">
      <c r="A19" t="s">
        <v>974</v>
      </c>
    </row>
    <row r="20" spans="1:14" x14ac:dyDescent="0.25">
      <c r="A20" t="s">
        <v>465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361</v>
      </c>
    </row>
    <row r="22" spans="1:14" x14ac:dyDescent="0.25">
      <c r="A22" t="s">
        <v>524</v>
      </c>
      <c r="B22" s="1" t="s">
        <v>1231</v>
      </c>
      <c r="C22" t="s">
        <v>1232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589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421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929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2020-04-30T19:22:24Z</dcterms:modified>
</cp:coreProperties>
</file>