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/>
  </bookViews>
  <sheets>
    <sheet name="Accueil" sheetId="1" r:id="rId1"/>
    <sheet name="ENTREES BDD" sheetId="2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2" i="2" l="1"/>
  <c r="AH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E22" i="2"/>
  <c r="C22" i="2"/>
  <c r="AI21" i="2"/>
  <c r="AH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G21" i="2"/>
  <c r="E21" i="2"/>
  <c r="C21" i="2"/>
  <c r="AI20" i="2"/>
  <c r="AH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G20" i="2"/>
  <c r="E20" i="2"/>
  <c r="C20" i="2"/>
  <c r="AI19" i="2"/>
  <c r="AH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G19" i="2"/>
  <c r="E19" i="2"/>
  <c r="C19" i="2"/>
  <c r="AI18" i="2" l="1"/>
  <c r="AH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E18" i="2"/>
  <c r="C18" i="2"/>
  <c r="AI17" i="2"/>
  <c r="AH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E17" i="2"/>
  <c r="C17" i="2"/>
  <c r="AI16" i="2"/>
  <c r="AH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E16" i="2"/>
  <c r="C16" i="2"/>
  <c r="AI15" i="2"/>
  <c r="AH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E15" i="2"/>
  <c r="C15" i="2"/>
  <c r="AI14" i="2" l="1"/>
  <c r="AH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G14" i="2"/>
  <c r="E14" i="2"/>
  <c r="C14" i="2"/>
  <c r="AI13" i="2"/>
  <c r="AH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G13" i="2"/>
  <c r="E13" i="2"/>
  <c r="C13" i="2"/>
  <c r="AI12" i="2"/>
  <c r="AH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E12" i="2"/>
  <c r="C12" i="2"/>
  <c r="AI11" i="2"/>
  <c r="AH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G11" i="2"/>
  <c r="E11" i="2"/>
  <c r="C11" i="2"/>
  <c r="AI10" i="2"/>
  <c r="AH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C10" i="2"/>
  <c r="AI9" i="2"/>
  <c r="AH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G9" i="2"/>
  <c r="E9" i="2"/>
  <c r="C9" i="2"/>
  <c r="AI8" i="2"/>
  <c r="AH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E8" i="2"/>
  <c r="C8" i="2"/>
  <c r="AI7" i="2"/>
  <c r="AH7" i="2"/>
  <c r="AG7" i="2"/>
  <c r="AE7" i="2"/>
  <c r="AC7" i="2"/>
  <c r="AA7" i="2"/>
  <c r="Y7" i="2"/>
  <c r="W7" i="2"/>
  <c r="U7" i="2"/>
  <c r="S7" i="2"/>
  <c r="Q7" i="2"/>
  <c r="O7" i="2"/>
  <c r="M7" i="2"/>
  <c r="K7" i="2"/>
  <c r="I7" i="2"/>
  <c r="G7" i="2"/>
  <c r="E7" i="2"/>
  <c r="C7" i="2"/>
  <c r="AI6" i="2"/>
  <c r="AH6" i="2"/>
  <c r="AG6" i="2"/>
  <c r="AE6" i="2"/>
  <c r="AC6" i="2"/>
  <c r="AA6" i="2"/>
  <c r="Y6" i="2"/>
  <c r="W6" i="2"/>
  <c r="U6" i="2"/>
  <c r="S6" i="2"/>
  <c r="Q6" i="2"/>
  <c r="O6" i="2"/>
  <c r="M6" i="2"/>
  <c r="K6" i="2"/>
  <c r="I6" i="2"/>
  <c r="G6" i="2"/>
  <c r="E6" i="2"/>
  <c r="C6" i="2"/>
  <c r="AI5" i="2"/>
  <c r="AH5" i="2"/>
  <c r="AG5" i="2"/>
  <c r="AE5" i="2"/>
  <c r="AC5" i="2"/>
  <c r="AA5" i="2"/>
  <c r="Y5" i="2"/>
  <c r="W5" i="2"/>
  <c r="U5" i="2"/>
  <c r="S5" i="2"/>
  <c r="Q5" i="2"/>
  <c r="O5" i="2"/>
  <c r="M5" i="2"/>
  <c r="K5" i="2"/>
  <c r="I5" i="2"/>
  <c r="G5" i="2"/>
  <c r="E5" i="2"/>
  <c r="C5" i="2"/>
  <c r="AI4" i="2"/>
  <c r="AH4" i="2"/>
  <c r="AG4" i="2"/>
  <c r="AE4" i="2"/>
  <c r="AC4" i="2"/>
  <c r="AA4" i="2"/>
  <c r="Y4" i="2"/>
  <c r="W4" i="2"/>
  <c r="U4" i="2"/>
  <c r="S4" i="2"/>
  <c r="Q4" i="2"/>
  <c r="O4" i="2"/>
  <c r="M4" i="2"/>
  <c r="K4" i="2"/>
  <c r="I4" i="2"/>
  <c r="G4" i="2"/>
  <c r="E4" i="2"/>
  <c r="C4" i="2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D10" i="4" l="1"/>
  <c r="C41" i="9"/>
  <c r="B15" i="8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B14" i="8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HD45" i="8"/>
  <c r="HE45" i="8"/>
  <c r="HF45" i="8"/>
  <c r="HG45" i="8"/>
  <c r="HH45" i="8"/>
  <c r="HC45" i="8"/>
  <c r="GY45" i="8"/>
  <c r="GZ45" i="8"/>
  <c r="HA45" i="8"/>
  <c r="HB45" i="8"/>
  <c r="GX45" i="8"/>
  <c r="GK45" i="8"/>
  <c r="GL45" i="8"/>
  <c r="GM45" i="8"/>
  <c r="GN45" i="8"/>
  <c r="GO45" i="8"/>
  <c r="GP45" i="8"/>
  <c r="GQ45" i="8"/>
  <c r="GR45" i="8"/>
  <c r="GS45" i="8"/>
  <c r="GT45" i="8"/>
  <c r="GU45" i="8"/>
  <c r="GV45" i="8"/>
  <c r="GJ45" i="8"/>
  <c r="FY45" i="8"/>
  <c r="FZ45" i="8"/>
  <c r="GA45" i="8"/>
  <c r="GB45" i="8"/>
  <c r="GC45" i="8"/>
  <c r="GD45" i="8"/>
  <c r="GE45" i="8"/>
  <c r="GF45" i="8"/>
  <c r="GG45" i="8"/>
  <c r="GH45" i="8"/>
  <c r="GI45" i="8"/>
  <c r="FX45" i="8"/>
  <c r="FT45" i="8"/>
  <c r="FU45" i="8"/>
  <c r="FV45" i="8"/>
  <c r="FW45" i="8"/>
  <c r="FS45" i="8"/>
  <c r="FJ45" i="8"/>
  <c r="FK45" i="8"/>
  <c r="FL45" i="8"/>
  <c r="FM45" i="8"/>
  <c r="FN45" i="8"/>
  <c r="FO45" i="8"/>
  <c r="FI45" i="8"/>
  <c r="FE45" i="8"/>
  <c r="FF45" i="8"/>
  <c r="FG45" i="8"/>
  <c r="FH45" i="8"/>
  <c r="FD45" i="8"/>
  <c r="ES45" i="8"/>
  <c r="ET45" i="8"/>
  <c r="EU45" i="8"/>
  <c r="EV45" i="8"/>
  <c r="EW45" i="8"/>
  <c r="EX45" i="8"/>
  <c r="EY45" i="8"/>
  <c r="EZ45" i="8"/>
  <c r="FA45" i="8"/>
  <c r="ER45" i="8"/>
  <c r="EQ45" i="8"/>
  <c r="EP45" i="8"/>
  <c r="EK45" i="8"/>
  <c r="EL45" i="8"/>
  <c r="EM45" i="8"/>
  <c r="EN45" i="8"/>
  <c r="EO45" i="8"/>
  <c r="EJ45" i="8"/>
  <c r="EG45" i="8"/>
  <c r="EH45" i="8"/>
  <c r="EI45" i="8"/>
  <c r="EF45" i="8"/>
  <c r="DY45" i="8"/>
  <c r="DZ45" i="8"/>
  <c r="EA45" i="8"/>
  <c r="EB45" i="8"/>
  <c r="EC45" i="8"/>
  <c r="ED45" i="8"/>
  <c r="EE45" i="8"/>
  <c r="DX45" i="8"/>
  <c r="DM45" i="8"/>
  <c r="DN45" i="8"/>
  <c r="DO45" i="8"/>
  <c r="DP45" i="8"/>
  <c r="DQ45" i="8"/>
  <c r="DR45" i="8"/>
  <c r="DS45" i="8"/>
  <c r="DT45" i="8"/>
  <c r="DU45" i="8"/>
  <c r="DV45" i="8"/>
  <c r="DW45" i="8"/>
  <c r="DL45" i="8"/>
  <c r="FB45" i="8"/>
  <c r="FC45" i="8"/>
  <c r="FP45" i="8"/>
  <c r="FQ45" i="8"/>
  <c r="FR45" i="8"/>
  <c r="GW45" i="8"/>
  <c r="DL46" i="8"/>
  <c r="DM46" i="8"/>
  <c r="DN46" i="8"/>
  <c r="DO46" i="8"/>
  <c r="DP46" i="8"/>
  <c r="DQ46" i="8"/>
  <c r="DR46" i="8"/>
  <c r="DS46" i="8"/>
  <c r="DT46" i="8"/>
  <c r="DU46" i="8"/>
  <c r="DV46" i="8"/>
  <c r="DW46" i="8"/>
  <c r="DX46" i="8"/>
  <c r="DY46" i="8"/>
  <c r="DZ46" i="8"/>
  <c r="EA46" i="8"/>
  <c r="EB46" i="8"/>
  <c r="EC46" i="8"/>
  <c r="ED46" i="8"/>
  <c r="EE46" i="8"/>
  <c r="EF46" i="8"/>
  <c r="EG46" i="8"/>
  <c r="EH46" i="8"/>
  <c r="EI46" i="8"/>
  <c r="EJ46" i="8"/>
  <c r="EK46" i="8"/>
  <c r="EL46" i="8"/>
  <c r="EM46" i="8"/>
  <c r="EN46" i="8"/>
  <c r="EO46" i="8"/>
  <c r="EP46" i="8"/>
  <c r="EQ46" i="8"/>
  <c r="ER46" i="8"/>
  <c r="ES46" i="8"/>
  <c r="ET46" i="8"/>
  <c r="EU46" i="8"/>
  <c r="EV46" i="8"/>
  <c r="EW46" i="8"/>
  <c r="EX46" i="8"/>
  <c r="EY46" i="8"/>
  <c r="EZ46" i="8"/>
  <c r="FA46" i="8"/>
  <c r="FB46" i="8"/>
  <c r="FC46" i="8"/>
  <c r="FD46" i="8"/>
  <c r="FE46" i="8"/>
  <c r="FF46" i="8"/>
  <c r="FG46" i="8"/>
  <c r="FH46" i="8"/>
  <c r="FI46" i="8"/>
  <c r="FJ46" i="8"/>
  <c r="FK46" i="8"/>
  <c r="FL46" i="8"/>
  <c r="FM46" i="8"/>
  <c r="FN46" i="8"/>
  <c r="FO46" i="8"/>
  <c r="FP46" i="8"/>
  <c r="FQ46" i="8"/>
  <c r="FR46" i="8"/>
  <c r="FS46" i="8"/>
  <c r="FT46" i="8"/>
  <c r="FU46" i="8"/>
  <c r="FV46" i="8"/>
  <c r="FW46" i="8"/>
  <c r="FX46" i="8"/>
  <c r="FY46" i="8"/>
  <c r="FZ46" i="8"/>
  <c r="GA46" i="8"/>
  <c r="GB46" i="8"/>
  <c r="GC46" i="8"/>
  <c r="GD46" i="8"/>
  <c r="GE46" i="8"/>
  <c r="GF46" i="8"/>
  <c r="GG46" i="8"/>
  <c r="GH46" i="8"/>
  <c r="GI46" i="8"/>
  <c r="GJ46" i="8"/>
  <c r="GK46" i="8"/>
  <c r="GL46" i="8"/>
  <c r="GM46" i="8"/>
  <c r="GN46" i="8"/>
  <c r="GO46" i="8"/>
  <c r="GP46" i="8"/>
  <c r="GQ46" i="8"/>
  <c r="GR46" i="8"/>
  <c r="GS46" i="8"/>
  <c r="GT46" i="8"/>
  <c r="GU46" i="8"/>
  <c r="GV46" i="8"/>
  <c r="GW46" i="8"/>
  <c r="GX46" i="8"/>
  <c r="GY46" i="8"/>
  <c r="GZ46" i="8"/>
  <c r="HA46" i="8"/>
  <c r="HB46" i="8"/>
  <c r="HC46" i="8"/>
  <c r="HD46" i="8"/>
  <c r="HE46" i="8"/>
  <c r="HF46" i="8"/>
  <c r="HG46" i="8"/>
  <c r="HH46" i="8"/>
  <c r="J10" i="8"/>
  <c r="E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5" i="8" l="1"/>
  <c r="F6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AI14" i="8" l="1"/>
  <c r="P14" i="8"/>
  <c r="AD14" i="8"/>
  <c r="BP14" i="8"/>
  <c r="DA14" i="8"/>
  <c r="S14" i="8"/>
  <c r="BE14" i="8"/>
  <c r="Y14" i="8"/>
  <c r="AP14" i="8"/>
  <c r="BF14" i="8"/>
  <c r="BV14" i="8"/>
  <c r="CL14" i="8"/>
  <c r="DB14" i="8"/>
  <c r="DK14" i="8"/>
  <c r="CE14" i="8"/>
  <c r="AY14" i="8"/>
  <c r="M14" i="8"/>
  <c r="DD14" i="8"/>
  <c r="CI14" i="8"/>
  <c r="BM14" i="8"/>
  <c r="AR14" i="8"/>
  <c r="V14" i="8"/>
  <c r="CO14" i="8"/>
  <c r="AB14" i="8"/>
  <c r="H14" i="8"/>
  <c r="DC14" i="8"/>
  <c r="CG14" i="8"/>
  <c r="BL14" i="8"/>
  <c r="AQ14" i="8"/>
  <c r="T14" i="8"/>
  <c r="CQ14" i="8"/>
  <c r="K14" i="8"/>
  <c r="AU14" i="8"/>
  <c r="CF14" i="8"/>
  <c r="N14" i="8"/>
  <c r="AC14" i="8"/>
  <c r="AT14" i="8"/>
  <c r="BJ14" i="8"/>
  <c r="BZ14" i="8"/>
  <c r="CP14" i="8"/>
  <c r="DF14" i="8"/>
  <c r="CZ14" i="8"/>
  <c r="BT14" i="8"/>
  <c r="AN14" i="8"/>
  <c r="I14" i="8"/>
  <c r="CY14" i="8"/>
  <c r="CC14" i="8"/>
  <c r="BH14" i="8"/>
  <c r="AM14" i="8"/>
  <c r="AK14" i="8"/>
  <c r="BY14" i="8"/>
  <c r="R14" i="8"/>
  <c r="D14" i="8"/>
  <c r="CW14" i="8"/>
  <c r="CB14" i="8"/>
  <c r="BG14" i="8"/>
  <c r="AJ14" i="8"/>
  <c r="DH14" i="8"/>
  <c r="BU14" i="8"/>
  <c r="DG14" i="8"/>
  <c r="X14" i="8"/>
  <c r="BK14" i="8"/>
  <c r="CV14" i="8"/>
  <c r="Q14" i="8"/>
  <c r="AG14" i="8"/>
  <c r="AX14" i="8"/>
  <c r="BN14" i="8"/>
  <c r="CD14" i="8"/>
  <c r="CT14" i="8"/>
  <c r="DJ14" i="8"/>
  <c r="CU14" i="8"/>
  <c r="BO14" i="8"/>
  <c r="AH14" i="8"/>
  <c r="E14" i="8"/>
  <c r="CS14" i="8"/>
  <c r="BX14" i="8"/>
  <c r="BC14" i="8"/>
  <c r="AF14" i="8"/>
  <c r="F14" i="8"/>
  <c r="BI14" i="8"/>
  <c r="C14" i="8"/>
  <c r="O14" i="8"/>
  <c r="CR14" i="8"/>
  <c r="BW14" i="8"/>
  <c r="BA14" i="8"/>
  <c r="AE14" i="8"/>
  <c r="AZ14" i="8"/>
  <c r="CK14" i="8"/>
  <c r="G14" i="8"/>
  <c r="AO14" i="8"/>
  <c r="CA14" i="8"/>
  <c r="U14" i="8"/>
  <c r="AL14" i="8"/>
  <c r="BB14" i="8"/>
  <c r="BR14" i="8"/>
  <c r="CH14" i="8"/>
  <c r="CX14" i="8"/>
  <c r="J14" i="8"/>
  <c r="CJ14" i="8"/>
  <c r="BD14" i="8"/>
  <c r="W14" i="8"/>
  <c r="DI14" i="8"/>
  <c r="CN14" i="8"/>
  <c r="BS14" i="8"/>
  <c r="AW14" i="8"/>
  <c r="AA14" i="8"/>
  <c r="DE14" i="8"/>
  <c r="AS14" i="8"/>
  <c r="L14" i="8"/>
  <c r="CM14" i="8"/>
  <c r="BQ14" i="8"/>
  <c r="AV14" i="8"/>
  <c r="Z14" i="8"/>
  <c r="H9" i="4"/>
  <c r="H38" i="4" s="1"/>
  <c r="G9" i="4"/>
  <c r="F9" i="4"/>
  <c r="F32" i="4" s="1"/>
  <c r="I9" i="4"/>
  <c r="I31" i="4" s="1"/>
  <c r="E9" i="4"/>
  <c r="E40" i="4" s="1"/>
  <c r="D9" i="4"/>
  <c r="D40" i="4" s="1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H24" i="4" l="1"/>
  <c r="E26" i="4"/>
  <c r="F11" i="4"/>
  <c r="F27" i="4"/>
  <c r="F20" i="4"/>
  <c r="F22" i="4"/>
  <c r="H30" i="4"/>
  <c r="E34" i="4"/>
  <c r="P15" i="8"/>
  <c r="AF15" i="8"/>
  <c r="AV15" i="8"/>
  <c r="BL15" i="8"/>
  <c r="CB15" i="8"/>
  <c r="CR15" i="8"/>
  <c r="DH15" i="8"/>
  <c r="AH15" i="8"/>
  <c r="BC15" i="8"/>
  <c r="BY15" i="8"/>
  <c r="Y15" i="8"/>
  <c r="AT15" i="8"/>
  <c r="BO15" i="8"/>
  <c r="CK15" i="8"/>
  <c r="DF15" i="8"/>
  <c r="AK15" i="8"/>
  <c r="CA15" i="8"/>
  <c r="DG15" i="8"/>
  <c r="AW15" i="8"/>
  <c r="CM15" i="8"/>
  <c r="U15" i="8"/>
  <c r="CW15" i="8"/>
  <c r="BM15" i="8"/>
  <c r="CO15" i="8"/>
  <c r="DC15" i="8"/>
  <c r="BW15" i="8"/>
  <c r="G15" i="8"/>
  <c r="H15" i="8"/>
  <c r="K15" i="8"/>
  <c r="T15" i="8"/>
  <c r="AJ15" i="8"/>
  <c r="AZ15" i="8"/>
  <c r="BP15" i="8"/>
  <c r="CF15" i="8"/>
  <c r="CV15" i="8"/>
  <c r="R15" i="8"/>
  <c r="AM15" i="8"/>
  <c r="BI15" i="8"/>
  <c r="CD15" i="8"/>
  <c r="AD15" i="8"/>
  <c r="AY15" i="8"/>
  <c r="BU15" i="8"/>
  <c r="CP15" i="8"/>
  <c r="DK15" i="8"/>
  <c r="AU15" i="8"/>
  <c r="CL15" i="8"/>
  <c r="Q15" i="8"/>
  <c r="BG15" i="8"/>
  <c r="CT15" i="8"/>
  <c r="AP15" i="8"/>
  <c r="CH15" i="8"/>
  <c r="BB15" i="8"/>
  <c r="AG15" i="8"/>
  <c r="F15" i="8"/>
  <c r="L15" i="8"/>
  <c r="M15" i="8"/>
  <c r="DJ15" i="8"/>
  <c r="X15" i="8"/>
  <c r="AN15" i="8"/>
  <c r="BD15" i="8"/>
  <c r="BT15" i="8"/>
  <c r="CJ15" i="8"/>
  <c r="CZ15" i="8"/>
  <c r="W15" i="8"/>
  <c r="AS15" i="8"/>
  <c r="BN15" i="8"/>
  <c r="CI15" i="8"/>
  <c r="AI15" i="8"/>
  <c r="BE15" i="8"/>
  <c r="BZ15" i="8"/>
  <c r="CU15" i="8"/>
  <c r="O15" i="8"/>
  <c r="BF15" i="8"/>
  <c r="CS15" i="8"/>
  <c r="AA15" i="8"/>
  <c r="BR15" i="8"/>
  <c r="DB15" i="8"/>
  <c r="BK15" i="8"/>
  <c r="V15" i="8"/>
  <c r="CX15" i="8"/>
  <c r="CQ15" i="8"/>
  <c r="DE15" i="8"/>
  <c r="J15" i="8"/>
  <c r="I15" i="8"/>
  <c r="D15" i="8"/>
  <c r="B16" i="8"/>
  <c r="AB15" i="8"/>
  <c r="AR15" i="8"/>
  <c r="BH15" i="8"/>
  <c r="BX15" i="8"/>
  <c r="CN15" i="8"/>
  <c r="DD15" i="8"/>
  <c r="AC15" i="8"/>
  <c r="AX15" i="8"/>
  <c r="BS15" i="8"/>
  <c r="S15" i="8"/>
  <c r="AO15" i="8"/>
  <c r="BJ15" i="8"/>
  <c r="CE15" i="8"/>
  <c r="DA15" i="8"/>
  <c r="Z15" i="8"/>
  <c r="BQ15" i="8"/>
  <c r="CY15" i="8"/>
  <c r="AL15" i="8"/>
  <c r="CC15" i="8"/>
  <c r="DI15" i="8"/>
  <c r="CG15" i="8"/>
  <c r="AQ15" i="8"/>
  <c r="BA15" i="8"/>
  <c r="AE15" i="8"/>
  <c r="BV15" i="8"/>
  <c r="N15" i="8"/>
  <c r="C15" i="8"/>
  <c r="E15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S16" i="8"/>
  <c r="Y16" i="8"/>
  <c r="AP16" i="8"/>
  <c r="BF16" i="8"/>
  <c r="BV16" i="8"/>
  <c r="CL16" i="8"/>
  <c r="DB16" i="8"/>
  <c r="X16" i="8"/>
  <c r="AU16" i="8"/>
  <c r="BP16" i="8"/>
  <c r="CK16" i="8"/>
  <c r="DG16" i="8"/>
  <c r="AK16" i="8"/>
  <c r="BG16" i="8"/>
  <c r="CB16" i="8"/>
  <c r="CW16" i="8"/>
  <c r="AM16" i="8"/>
  <c r="CC16" i="8"/>
  <c r="P16" i="8"/>
  <c r="BI16" i="8"/>
  <c r="CZ16" i="8"/>
  <c r="BM16" i="8"/>
  <c r="AS16" i="8"/>
  <c r="BC16" i="8"/>
  <c r="BX16" i="8"/>
  <c r="N16" i="8"/>
  <c r="AI16" i="8"/>
  <c r="C16" i="8"/>
  <c r="W16" i="8"/>
  <c r="AD16" i="8"/>
  <c r="AT16" i="8"/>
  <c r="BJ16" i="8"/>
  <c r="BZ16" i="8"/>
  <c r="CP16" i="8"/>
  <c r="DF16" i="8"/>
  <c r="AE16" i="8"/>
  <c r="AZ16" i="8"/>
  <c r="BU16" i="8"/>
  <c r="CQ16" i="8"/>
  <c r="R16" i="8"/>
  <c r="AQ16" i="8"/>
  <c r="BL16" i="8"/>
  <c r="CG16" i="8"/>
  <c r="DC16" i="8"/>
  <c r="AW16" i="8"/>
  <c r="CN16" i="8"/>
  <c r="AC16" i="8"/>
  <c r="BT16" i="8"/>
  <c r="DK16" i="8"/>
  <c r="CI16" i="8"/>
  <c r="BO16" i="8"/>
  <c r="CS16" i="8"/>
  <c r="BY16" i="8"/>
  <c r="E16" i="8"/>
  <c r="G16" i="8"/>
  <c r="H16" i="8"/>
  <c r="O16" i="8"/>
  <c r="T16" i="8"/>
  <c r="AL16" i="8"/>
  <c r="BB16" i="8"/>
  <c r="BR16" i="8"/>
  <c r="CH16" i="8"/>
  <c r="CX16" i="8"/>
  <c r="Q16" i="8"/>
  <c r="AO16" i="8"/>
  <c r="BK16" i="8"/>
  <c r="CF16" i="8"/>
  <c r="DA16" i="8"/>
  <c r="AF16" i="8"/>
  <c r="BA16" i="8"/>
  <c r="BW16" i="8"/>
  <c r="CR16" i="8"/>
  <c r="AB16" i="8"/>
  <c r="BS16" i="8"/>
  <c r="DI16" i="8"/>
  <c r="AY16" i="8"/>
  <c r="CO16" i="8"/>
  <c r="AR16" i="8"/>
  <c r="V16" i="8"/>
  <c r="DE16" i="8"/>
  <c r="CU16" i="8"/>
  <c r="J16" i="8"/>
  <c r="M16" i="8"/>
  <c r="AG16" i="8"/>
  <c r="I16" i="8"/>
  <c r="B17" i="8"/>
  <c r="AA16" i="8"/>
  <c r="AH16" i="8"/>
  <c r="AX16" i="8"/>
  <c r="BN16" i="8"/>
  <c r="CD16" i="8"/>
  <c r="CT16" i="8"/>
  <c r="DJ16" i="8"/>
  <c r="AJ16" i="8"/>
  <c r="BE16" i="8"/>
  <c r="CA16" i="8"/>
  <c r="CV16" i="8"/>
  <c r="Z16" i="8"/>
  <c r="AV16" i="8"/>
  <c r="BQ16" i="8"/>
  <c r="CM16" i="8"/>
  <c r="DH16" i="8"/>
  <c r="BH16" i="8"/>
  <c r="CY16" i="8"/>
  <c r="AN16" i="8"/>
  <c r="CE16" i="8"/>
  <c r="U16" i="8"/>
  <c r="DD16" i="8"/>
  <c r="CJ16" i="8"/>
  <c r="BD16" i="8"/>
  <c r="F16" i="8"/>
  <c r="K16" i="8"/>
  <c r="L16" i="8"/>
  <c r="D16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U17" i="8" l="1"/>
  <c r="O17" i="8"/>
  <c r="AJ17" i="8"/>
  <c r="AZ17" i="8"/>
  <c r="BP17" i="8"/>
  <c r="CF17" i="8"/>
  <c r="CV17" i="8"/>
  <c r="P17" i="8"/>
  <c r="AK17" i="8"/>
  <c r="BA17" i="8"/>
  <c r="BQ17" i="8"/>
  <c r="CG17" i="8"/>
  <c r="CW17" i="8"/>
  <c r="W17" i="8"/>
  <c r="BF17" i="8"/>
  <c r="CL17" i="8"/>
  <c r="X17" i="8"/>
  <c r="BG17" i="8"/>
  <c r="CM17" i="8"/>
  <c r="AB17" i="8"/>
  <c r="CP17" i="8"/>
  <c r="BK17" i="8"/>
  <c r="AL17" i="8"/>
  <c r="BS17" i="8"/>
  <c r="F17" i="8"/>
  <c r="D17" i="8"/>
  <c r="E17" i="8"/>
  <c r="L17" i="8"/>
  <c r="Y17" i="8"/>
  <c r="T17" i="8"/>
  <c r="AN17" i="8"/>
  <c r="BD17" i="8"/>
  <c r="BT17" i="8"/>
  <c r="CJ17" i="8"/>
  <c r="CZ17" i="8"/>
  <c r="V17" i="8"/>
  <c r="AO17" i="8"/>
  <c r="BE17" i="8"/>
  <c r="BU17" i="8"/>
  <c r="CK17" i="8"/>
  <c r="DA17" i="8"/>
  <c r="AH17" i="8"/>
  <c r="BN17" i="8"/>
  <c r="CT17" i="8"/>
  <c r="AI17" i="8"/>
  <c r="BO17" i="8"/>
  <c r="CU17" i="8"/>
  <c r="AT17" i="8"/>
  <c r="DF17" i="8"/>
  <c r="CA17" i="8"/>
  <c r="BR17" i="8"/>
  <c r="CY17" i="8"/>
  <c r="J17" i="8"/>
  <c r="I17" i="8"/>
  <c r="K17" i="8"/>
  <c r="C17" i="8"/>
  <c r="Q17" i="8"/>
  <c r="AG17" i="8"/>
  <c r="AE17" i="8"/>
  <c r="AV17" i="8"/>
  <c r="BL17" i="8"/>
  <c r="CB17" i="8"/>
  <c r="CR17" i="8"/>
  <c r="DH17" i="8"/>
  <c r="AF17" i="8"/>
  <c r="AW17" i="8"/>
  <c r="BM17" i="8"/>
  <c r="CC17" i="8"/>
  <c r="CS17" i="8"/>
  <c r="DI17" i="8"/>
  <c r="AX17" i="8"/>
  <c r="CD17" i="8"/>
  <c r="DJ17" i="8"/>
  <c r="AY17" i="8"/>
  <c r="CE17" i="8"/>
  <c r="DK17" i="8"/>
  <c r="BZ17" i="8"/>
  <c r="AU17" i="8"/>
  <c r="DG17" i="8"/>
  <c r="AM17" i="8"/>
  <c r="BC17" i="8"/>
  <c r="R17" i="8"/>
  <c r="S17" i="8"/>
  <c r="G17" i="8"/>
  <c r="M17" i="8"/>
  <c r="B18" i="8"/>
  <c r="AC17" i="8"/>
  <c r="Z17" i="8"/>
  <c r="AR17" i="8"/>
  <c r="BH17" i="8"/>
  <c r="BX17" i="8"/>
  <c r="CN17" i="8"/>
  <c r="DD17" i="8"/>
  <c r="AA17" i="8"/>
  <c r="AS17" i="8"/>
  <c r="BI17" i="8"/>
  <c r="BY17" i="8"/>
  <c r="CO17" i="8"/>
  <c r="DE17" i="8"/>
  <c r="AP17" i="8"/>
  <c r="BV17" i="8"/>
  <c r="DB17" i="8"/>
  <c r="AQ17" i="8"/>
  <c r="BW17" i="8"/>
  <c r="DC17" i="8"/>
  <c r="BJ17" i="8"/>
  <c r="AD17" i="8"/>
  <c r="CQ17" i="8"/>
  <c r="CX17" i="8"/>
  <c r="BB17" i="8"/>
  <c r="N17" i="8"/>
  <c r="CI17" i="8"/>
  <c r="CH17" i="8"/>
  <c r="H17" i="8"/>
  <c r="G6" i="4"/>
  <c r="E6" i="4"/>
  <c r="O18" i="8" l="1"/>
  <c r="AE18" i="8"/>
  <c r="AU18" i="8"/>
  <c r="BK18" i="8"/>
  <c r="X18" i="8"/>
  <c r="AN18" i="8"/>
  <c r="BD18" i="8"/>
  <c r="BT18" i="8"/>
  <c r="CJ18" i="8"/>
  <c r="CZ18" i="8"/>
  <c r="AC18" i="8"/>
  <c r="BI18" i="8"/>
  <c r="CG18" i="8"/>
  <c r="DB18" i="8"/>
  <c r="AL18" i="8"/>
  <c r="BR18" i="8"/>
  <c r="CM18" i="8"/>
  <c r="DI18" i="8"/>
  <c r="BS18" i="8"/>
  <c r="DJ18" i="8"/>
  <c r="BU18" i="8"/>
  <c r="DK18" i="8"/>
  <c r="DE18" i="8"/>
  <c r="DF18" i="8"/>
  <c r="BZ18" i="8"/>
  <c r="AW18" i="8"/>
  <c r="E18" i="8"/>
  <c r="I18" i="8"/>
  <c r="L18" i="8"/>
  <c r="S18" i="8"/>
  <c r="AI18" i="8"/>
  <c r="AY18" i="8"/>
  <c r="BO18" i="8"/>
  <c r="AB18" i="8"/>
  <c r="AR18" i="8"/>
  <c r="BH18" i="8"/>
  <c r="BX18" i="8"/>
  <c r="CN18" i="8"/>
  <c r="DD18" i="8"/>
  <c r="AK18" i="8"/>
  <c r="BQ18" i="8"/>
  <c r="CL18" i="8"/>
  <c r="DG18" i="8"/>
  <c r="AT18" i="8"/>
  <c r="BW18" i="8"/>
  <c r="CS18" i="8"/>
  <c r="Y18" i="8"/>
  <c r="CD18" i="8"/>
  <c r="Z18" i="8"/>
  <c r="CE18" i="8"/>
  <c r="AG18" i="8"/>
  <c r="AH18" i="8"/>
  <c r="Q18" i="8"/>
  <c r="F18" i="8"/>
  <c r="C18" i="8"/>
  <c r="CU18" i="8"/>
  <c r="CT18" i="8"/>
  <c r="W18" i="8"/>
  <c r="AM18" i="8"/>
  <c r="BC18" i="8"/>
  <c r="P18" i="8"/>
  <c r="AF18" i="8"/>
  <c r="AV18" i="8"/>
  <c r="BL18" i="8"/>
  <c r="CB18" i="8"/>
  <c r="CR18" i="8"/>
  <c r="DH18" i="8"/>
  <c r="AS18" i="8"/>
  <c r="BV18" i="8"/>
  <c r="CQ18" i="8"/>
  <c r="V18" i="8"/>
  <c r="BB18" i="8"/>
  <c r="CC18" i="8"/>
  <c r="CX18" i="8"/>
  <c r="AO18" i="8"/>
  <c r="CO18" i="8"/>
  <c r="AP18" i="8"/>
  <c r="CP18" i="8"/>
  <c r="BM18" i="8"/>
  <c r="BN18" i="8"/>
  <c r="BY18" i="8"/>
  <c r="J18" i="8"/>
  <c r="H18" i="8"/>
  <c r="AX18" i="8"/>
  <c r="K18" i="8"/>
  <c r="AA18" i="8"/>
  <c r="AJ18" i="8"/>
  <c r="CV18" i="8"/>
  <c r="CW18" i="8"/>
  <c r="DC18" i="8"/>
  <c r="DA18" i="8"/>
  <c r="N18" i="8"/>
  <c r="AQ18" i="8"/>
  <c r="AZ18" i="8"/>
  <c r="U18" i="8"/>
  <c r="AD18" i="8"/>
  <c r="BE18" i="8"/>
  <c r="CI18" i="8"/>
  <c r="M18" i="8"/>
  <c r="BG18" i="8"/>
  <c r="BP18" i="8"/>
  <c r="BA18" i="8"/>
  <c r="BJ18" i="8"/>
  <c r="CY18" i="8"/>
  <c r="CK18" i="8"/>
  <c r="D18" i="8"/>
  <c r="B19" i="8"/>
  <c r="T18" i="8"/>
  <c r="CA18" i="8"/>
  <c r="BF18" i="8"/>
  <c r="G18" i="8"/>
  <c r="CF18" i="8"/>
  <c r="CH18" i="8"/>
  <c r="R18" i="8"/>
  <c r="S19" i="8" l="1"/>
  <c r="AI19" i="8"/>
  <c r="AY19" i="8"/>
  <c r="BO19" i="8"/>
  <c r="CE19" i="8"/>
  <c r="U19" i="8"/>
  <c r="AP19" i="8"/>
  <c r="BL19" i="8"/>
  <c r="CG19" i="8"/>
  <c r="CY19" i="8"/>
  <c r="Q19" i="8"/>
  <c r="AL19" i="8"/>
  <c r="BH19" i="8"/>
  <c r="CC19" i="8"/>
  <c r="CV19" i="8"/>
  <c r="X19" i="8"/>
  <c r="BN19" i="8"/>
  <c r="DA19" i="8"/>
  <c r="AT19" i="8"/>
  <c r="CK19" i="8"/>
  <c r="AC19" i="8"/>
  <c r="DE19" i="8"/>
  <c r="CP19" i="8"/>
  <c r="CW19" i="8"/>
  <c r="F19" i="8"/>
  <c r="G19" i="8"/>
  <c r="AO19" i="8"/>
  <c r="CD19" i="8"/>
  <c r="L19" i="8"/>
  <c r="AQ19" i="8"/>
  <c r="BG19" i="8"/>
  <c r="CM19" i="8"/>
  <c r="AF19" i="8"/>
  <c r="BV19" i="8"/>
  <c r="CQ19" i="8"/>
  <c r="AB19" i="8"/>
  <c r="BR19" i="8"/>
  <c r="CN19" i="8"/>
  <c r="AS19" i="8"/>
  <c r="Y19" i="8"/>
  <c r="BT19" i="8"/>
  <c r="BJ19" i="8"/>
  <c r="N19" i="8"/>
  <c r="I19" i="8"/>
  <c r="H19" i="8"/>
  <c r="E19" i="8"/>
  <c r="O19" i="8"/>
  <c r="AE19" i="8"/>
  <c r="AU19" i="8"/>
  <c r="BK19" i="8"/>
  <c r="CA19" i="8"/>
  <c r="P19" i="8"/>
  <c r="AK19" i="8"/>
  <c r="BF19" i="8"/>
  <c r="CB19" i="8"/>
  <c r="CU19" i="8"/>
  <c r="DK19" i="8"/>
  <c r="AG19" i="8"/>
  <c r="BB19" i="8"/>
  <c r="BX19" i="8"/>
  <c r="CR19" i="8"/>
  <c r="DH19" i="8"/>
  <c r="BD19" i="8"/>
  <c r="CS19" i="8"/>
  <c r="AJ19" i="8"/>
  <c r="BZ19" i="8"/>
  <c r="DJ19" i="8"/>
  <c r="CO19" i="8"/>
  <c r="BU19" i="8"/>
  <c r="BI19" i="8"/>
  <c r="CX19" i="8"/>
  <c r="AN19" i="8"/>
  <c r="CF19" i="8"/>
  <c r="M19" i="8"/>
  <c r="K19" i="8"/>
  <c r="W19" i="8"/>
  <c r="AM19" i="8"/>
  <c r="BC19" i="8"/>
  <c r="BS19" i="8"/>
  <c r="CI19" i="8"/>
  <c r="Z19" i="8"/>
  <c r="AV19" i="8"/>
  <c r="BQ19" i="8"/>
  <c r="CL19" i="8"/>
  <c r="DC19" i="8"/>
  <c r="V19" i="8"/>
  <c r="AR19" i="8"/>
  <c r="BM19" i="8"/>
  <c r="CH19" i="8"/>
  <c r="CZ19" i="8"/>
  <c r="AH19" i="8"/>
  <c r="BY19" i="8"/>
  <c r="DI19" i="8"/>
  <c r="BE19" i="8"/>
  <c r="CT19" i="8"/>
  <c r="AX19" i="8"/>
  <c r="AD19" i="8"/>
  <c r="DF19" i="8"/>
  <c r="T19" i="8"/>
  <c r="J19" i="8"/>
  <c r="C19" i="8"/>
  <c r="D19" i="8"/>
  <c r="B20" i="8"/>
  <c r="AA19" i="8"/>
  <c r="BW19" i="8"/>
  <c r="BA19" i="8"/>
  <c r="DG19" i="8"/>
  <c r="AW19" i="8"/>
  <c r="DD19" i="8"/>
  <c r="CJ19" i="8"/>
  <c r="BP19" i="8"/>
  <c r="DB19" i="8"/>
  <c r="AZ19" i="8"/>
  <c r="R19" i="8"/>
  <c r="Z20" i="8" l="1"/>
  <c r="AP20" i="8"/>
  <c r="BF20" i="8"/>
  <c r="BV20" i="8"/>
  <c r="CL20" i="8"/>
  <c r="DB20" i="8"/>
  <c r="S20" i="8"/>
  <c r="AI20" i="8"/>
  <c r="AY20" i="8"/>
  <c r="BO20" i="8"/>
  <c r="CE20" i="8"/>
  <c r="CU20" i="8"/>
  <c r="DK20" i="8"/>
  <c r="AR20" i="8"/>
  <c r="BX20" i="8"/>
  <c r="DD20" i="8"/>
  <c r="AS20" i="8"/>
  <c r="BY20" i="8"/>
  <c r="DE20" i="8"/>
  <c r="BT20" i="8"/>
  <c r="AO20" i="8"/>
  <c r="DA20" i="8"/>
  <c r="AG20" i="8"/>
  <c r="J20" i="8"/>
  <c r="E20" i="8"/>
  <c r="Q20" i="8"/>
  <c r="AV20" i="8"/>
  <c r="M20" i="8"/>
  <c r="CD20" i="8"/>
  <c r="DJ20" i="8"/>
  <c r="AA20" i="8"/>
  <c r="BG20" i="8"/>
  <c r="BW20" i="8"/>
  <c r="CM20" i="8"/>
  <c r="DC20" i="8"/>
  <c r="BH20" i="8"/>
  <c r="AC20" i="8"/>
  <c r="BI20" i="8"/>
  <c r="AN20" i="8"/>
  <c r="BU20" i="8"/>
  <c r="CS20" i="8"/>
  <c r="G20" i="8"/>
  <c r="C20" i="8"/>
  <c r="V20" i="8"/>
  <c r="AL20" i="8"/>
  <c r="BB20" i="8"/>
  <c r="CH20" i="8"/>
  <c r="CX20" i="8"/>
  <c r="O20" i="8"/>
  <c r="AU20" i="8"/>
  <c r="BK20" i="8"/>
  <c r="CQ20" i="8"/>
  <c r="DG20" i="8"/>
  <c r="BP20" i="8"/>
  <c r="CV20" i="8"/>
  <c r="BD20" i="8"/>
  <c r="CK20" i="8"/>
  <c r="F20" i="8"/>
  <c r="CB20" i="8"/>
  <c r="L20" i="8"/>
  <c r="H20" i="8"/>
  <c r="B21" i="8"/>
  <c r="AD20" i="8"/>
  <c r="AT20" i="8"/>
  <c r="BJ20" i="8"/>
  <c r="BZ20" i="8"/>
  <c r="CP20" i="8"/>
  <c r="DF20" i="8"/>
  <c r="W20" i="8"/>
  <c r="AM20" i="8"/>
  <c r="BC20" i="8"/>
  <c r="BS20" i="8"/>
  <c r="CI20" i="8"/>
  <c r="CY20" i="8"/>
  <c r="T20" i="8"/>
  <c r="AZ20" i="8"/>
  <c r="CF20" i="8"/>
  <c r="U20" i="8"/>
  <c r="BA20" i="8"/>
  <c r="CG20" i="8"/>
  <c r="X20" i="8"/>
  <c r="CJ20" i="8"/>
  <c r="BE20" i="8"/>
  <c r="AF20" i="8"/>
  <c r="BM20" i="8"/>
  <c r="N20" i="8"/>
  <c r="K20" i="8"/>
  <c r="CC20" i="8"/>
  <c r="DH20" i="8"/>
  <c r="D20" i="8"/>
  <c r="R20" i="8"/>
  <c r="AH20" i="8"/>
  <c r="AX20" i="8"/>
  <c r="BN20" i="8"/>
  <c r="CT20" i="8"/>
  <c r="AQ20" i="8"/>
  <c r="AB20" i="8"/>
  <c r="CN20" i="8"/>
  <c r="CO20" i="8"/>
  <c r="CZ20" i="8"/>
  <c r="BL20" i="8"/>
  <c r="P20" i="8"/>
  <c r="AW20" i="8"/>
  <c r="I20" i="8"/>
  <c r="BR20" i="8"/>
  <c r="AE20" i="8"/>
  <c r="CA20" i="8"/>
  <c r="AJ20" i="8"/>
  <c r="AK20" i="8"/>
  <c r="BQ20" i="8"/>
  <c r="CW20" i="8"/>
  <c r="Y20" i="8"/>
  <c r="CR20" i="8"/>
  <c r="DI20" i="8"/>
  <c r="Y21" i="8" l="1"/>
  <c r="AO21" i="8"/>
  <c r="BE21" i="8"/>
  <c r="BU21" i="8"/>
  <c r="CK21" i="8"/>
  <c r="DA21" i="8"/>
  <c r="V21" i="8"/>
  <c r="AL21" i="8"/>
  <c r="BB21" i="8"/>
  <c r="BR21" i="8"/>
  <c r="CH21" i="8"/>
  <c r="CX21" i="8"/>
  <c r="O21" i="8"/>
  <c r="AU21" i="8"/>
  <c r="CA21" i="8"/>
  <c r="DG21" i="8"/>
  <c r="AN21" i="8"/>
  <c r="BT21" i="8"/>
  <c r="CZ21" i="8"/>
  <c r="AY21" i="8"/>
  <c r="DK21" i="8"/>
  <c r="BP21" i="8"/>
  <c r="BG21" i="8"/>
  <c r="CN21" i="8"/>
  <c r="AQ21" i="8"/>
  <c r="G21" i="8"/>
  <c r="E21" i="8"/>
  <c r="C21" i="8"/>
  <c r="BY21" i="8"/>
  <c r="DE21" i="8"/>
  <c r="AP21" i="8"/>
  <c r="BF21" i="8"/>
  <c r="CL21" i="8"/>
  <c r="DB21" i="8"/>
  <c r="BC21" i="8"/>
  <c r="CI21" i="8"/>
  <c r="AV21" i="8"/>
  <c r="DH21" i="8"/>
  <c r="T21" i="8"/>
  <c r="CM21" i="8"/>
  <c r="DC21" i="8"/>
  <c r="BX21" i="8"/>
  <c r="H21" i="8"/>
  <c r="CS21" i="8"/>
  <c r="DI21" i="8"/>
  <c r="AD21" i="8"/>
  <c r="AT21" i="8"/>
  <c r="BJ21" i="8"/>
  <c r="BZ21" i="8"/>
  <c r="CP21" i="8"/>
  <c r="DF21" i="8"/>
  <c r="AE21" i="8"/>
  <c r="BK21" i="8"/>
  <c r="CQ21" i="8"/>
  <c r="X21" i="8"/>
  <c r="BD21" i="8"/>
  <c r="CJ21" i="8"/>
  <c r="S21" i="8"/>
  <c r="CE21" i="8"/>
  <c r="AJ21" i="8"/>
  <c r="CV21" i="8"/>
  <c r="AB21" i="8"/>
  <c r="J21" i="8"/>
  <c r="D21" i="8"/>
  <c r="AR21" i="8"/>
  <c r="BW21" i="8"/>
  <c r="M21" i="8"/>
  <c r="AX21" i="8"/>
  <c r="CT21" i="8"/>
  <c r="DJ21" i="8"/>
  <c r="BS21" i="8"/>
  <c r="CY21" i="8"/>
  <c r="BL21" i="8"/>
  <c r="CR21" i="8"/>
  <c r="CU21" i="8"/>
  <c r="AZ21" i="8"/>
  <c r="BH21" i="8"/>
  <c r="I21" i="8"/>
  <c r="L21" i="8"/>
  <c r="B22" i="8"/>
  <c r="AC21" i="8"/>
  <c r="AS21" i="8"/>
  <c r="BI21" i="8"/>
  <c r="CO21" i="8"/>
  <c r="Z21" i="8"/>
  <c r="BV21" i="8"/>
  <c r="W21" i="8"/>
  <c r="P21" i="8"/>
  <c r="CB21" i="8"/>
  <c r="BO21" i="8"/>
  <c r="CF21" i="8"/>
  <c r="F21" i="8"/>
  <c r="K21" i="8"/>
  <c r="Q21" i="8"/>
  <c r="AG21" i="8"/>
  <c r="AW21" i="8"/>
  <c r="BM21" i="8"/>
  <c r="CC21" i="8"/>
  <c r="U21" i="8"/>
  <c r="AK21" i="8"/>
  <c r="BA21" i="8"/>
  <c r="BQ21" i="8"/>
  <c r="CG21" i="8"/>
  <c r="CW21" i="8"/>
  <c r="R21" i="8"/>
  <c r="AH21" i="8"/>
  <c r="BN21" i="8"/>
  <c r="CD21" i="8"/>
  <c r="AM21" i="8"/>
  <c r="AF21" i="8"/>
  <c r="AI21" i="8"/>
  <c r="AA21" i="8"/>
  <c r="N21" i="8"/>
  <c r="DD21" i="8"/>
  <c r="X22" i="8" l="1"/>
  <c r="Y22" i="8"/>
  <c r="AO22" i="8"/>
  <c r="BE22" i="8"/>
  <c r="BU22" i="8"/>
  <c r="CK22" i="8"/>
  <c r="DA22" i="8"/>
  <c r="Z22" i="8"/>
  <c r="AV22" i="8"/>
  <c r="BR22" i="8"/>
  <c r="CM22" i="8"/>
  <c r="DH22" i="8"/>
  <c r="AM22" i="8"/>
  <c r="BH22" i="8"/>
  <c r="CD22" i="8"/>
  <c r="CY22" i="8"/>
  <c r="AN22" i="8"/>
  <c r="CE22" i="8"/>
  <c r="O22" i="8"/>
  <c r="BK22" i="8"/>
  <c r="DB22" i="8"/>
  <c r="CJ22" i="8"/>
  <c r="BP22" i="8"/>
  <c r="F22" i="8"/>
  <c r="C22" i="8"/>
  <c r="AJ22" i="8"/>
  <c r="D22" i="8"/>
  <c r="E22" i="8"/>
  <c r="B23" i="8"/>
  <c r="AB22" i="8"/>
  <c r="AC22" i="8"/>
  <c r="AS22" i="8"/>
  <c r="BI22" i="8"/>
  <c r="BY22" i="8"/>
  <c r="CO22" i="8"/>
  <c r="DE22" i="8"/>
  <c r="AF22" i="8"/>
  <c r="BB22" i="8"/>
  <c r="BW22" i="8"/>
  <c r="CR22" i="8"/>
  <c r="S22" i="8"/>
  <c r="AR22" i="8"/>
  <c r="BN22" i="8"/>
  <c r="CI22" i="8"/>
  <c r="DD22" i="8"/>
  <c r="AY22" i="8"/>
  <c r="CP22" i="8"/>
  <c r="AE22" i="8"/>
  <c r="BV22" i="8"/>
  <c r="V22" i="8"/>
  <c r="DF22" i="8"/>
  <c r="CL22" i="8"/>
  <c r="J22" i="8"/>
  <c r="H22" i="8"/>
  <c r="CA22" i="8"/>
  <c r="I22" i="8"/>
  <c r="G22" i="8"/>
  <c r="P22" i="8"/>
  <c r="Q22" i="8"/>
  <c r="AG22" i="8"/>
  <c r="AW22" i="8"/>
  <c r="BM22" i="8"/>
  <c r="CC22" i="8"/>
  <c r="CS22" i="8"/>
  <c r="DI22" i="8"/>
  <c r="AL22" i="8"/>
  <c r="BG22" i="8"/>
  <c r="CB22" i="8"/>
  <c r="CX22" i="8"/>
  <c r="AA22" i="8"/>
  <c r="AX22" i="8"/>
  <c r="BS22" i="8"/>
  <c r="CN22" i="8"/>
  <c r="DJ22" i="8"/>
  <c r="BJ22" i="8"/>
  <c r="CZ22" i="8"/>
  <c r="AP22" i="8"/>
  <c r="CF22" i="8"/>
  <c r="AT22" i="8"/>
  <c r="W22" i="8"/>
  <c r="DG22" i="8"/>
  <c r="BD22" i="8"/>
  <c r="N22" i="8"/>
  <c r="BF22" i="8"/>
  <c r="AI22" i="8"/>
  <c r="BA22" i="8"/>
  <c r="R22" i="8"/>
  <c r="DC22" i="8"/>
  <c r="CT22" i="8"/>
  <c r="AZ22" i="8"/>
  <c r="M22" i="8"/>
  <c r="BZ22" i="8"/>
  <c r="T22" i="8"/>
  <c r="BQ22" i="8"/>
  <c r="AQ22" i="8"/>
  <c r="AH22" i="8"/>
  <c r="AD22" i="8"/>
  <c r="CQ22" i="8"/>
  <c r="CU22" i="8"/>
  <c r="L22" i="8"/>
  <c r="U22" i="8"/>
  <c r="CG22" i="8"/>
  <c r="BL22" i="8"/>
  <c r="BC22" i="8"/>
  <c r="BT22" i="8"/>
  <c r="BO22" i="8"/>
  <c r="K22" i="8"/>
  <c r="BX22" i="8"/>
  <c r="AU22" i="8"/>
  <c r="AK22" i="8"/>
  <c r="CW22" i="8"/>
  <c r="CH22" i="8"/>
  <c r="DK22" i="8"/>
  <c r="CV22" i="8"/>
  <c r="BE23" i="8" l="1"/>
  <c r="E23" i="8"/>
  <c r="X23" i="8"/>
  <c r="AN23" i="8"/>
  <c r="BD23" i="8"/>
  <c r="BT23" i="8"/>
  <c r="CJ23" i="8"/>
  <c r="CZ23" i="8"/>
  <c r="AG23" i="8"/>
  <c r="BB23" i="8"/>
  <c r="BW23" i="8"/>
  <c r="CS23" i="8"/>
  <c r="DK23" i="8"/>
  <c r="AH23" i="8"/>
  <c r="BC23" i="8"/>
  <c r="BY23" i="8"/>
  <c r="CT23" i="8"/>
  <c r="Y23" i="8"/>
  <c r="BO23" i="8"/>
  <c r="DE23" i="8"/>
  <c r="AU23" i="8"/>
  <c r="CL23" i="8"/>
  <c r="AY23" i="8"/>
  <c r="AE23" i="8"/>
  <c r="DJ23" i="8"/>
  <c r="AO23" i="8"/>
  <c r="B24" i="8"/>
  <c r="AB23" i="8"/>
  <c r="AR23" i="8"/>
  <c r="BH23" i="8"/>
  <c r="BX23" i="8"/>
  <c r="CN23" i="8"/>
  <c r="Q23" i="8"/>
  <c r="AL23" i="8"/>
  <c r="BG23" i="8"/>
  <c r="CC23" i="8"/>
  <c r="CX23" i="8"/>
  <c r="R23" i="8"/>
  <c r="AM23" i="8"/>
  <c r="BI23" i="8"/>
  <c r="CD23" i="8"/>
  <c r="CY23" i="8"/>
  <c r="AI23" i="8"/>
  <c r="BZ23" i="8"/>
  <c r="O23" i="8"/>
  <c r="BF23" i="8"/>
  <c r="CW23" i="8"/>
  <c r="BU23" i="8"/>
  <c r="BA23" i="8"/>
  <c r="C23" i="8"/>
  <c r="CE23" i="8"/>
  <c r="BK23" i="8"/>
  <c r="D23" i="8"/>
  <c r="BJ23" i="8"/>
  <c r="F23" i="8"/>
  <c r="P23" i="8"/>
  <c r="AF23" i="8"/>
  <c r="AV23" i="8"/>
  <c r="BL23" i="8"/>
  <c r="CB23" i="8"/>
  <c r="CR23" i="8"/>
  <c r="V23" i="8"/>
  <c r="AQ23" i="8"/>
  <c r="BM23" i="8"/>
  <c r="CH23" i="8"/>
  <c r="DC23" i="8"/>
  <c r="W23" i="8"/>
  <c r="AS23" i="8"/>
  <c r="BN23" i="8"/>
  <c r="CI23" i="8"/>
  <c r="DD23" i="8"/>
  <c r="AT23" i="8"/>
  <c r="CK23" i="8"/>
  <c r="Z23" i="8"/>
  <c r="BQ23" i="8"/>
  <c r="DF23" i="8"/>
  <c r="CP23" i="8"/>
  <c r="BV23" i="8"/>
  <c r="G23" i="8"/>
  <c r="H23" i="8"/>
  <c r="DB23" i="8"/>
  <c r="I23" i="8"/>
  <c r="DA23" i="8"/>
  <c r="L23" i="8"/>
  <c r="T23" i="8"/>
  <c r="AJ23" i="8"/>
  <c r="AZ23" i="8"/>
  <c r="BP23" i="8"/>
  <c r="CF23" i="8"/>
  <c r="CV23" i="8"/>
  <c r="AA23" i="8"/>
  <c r="AW23" i="8"/>
  <c r="BR23" i="8"/>
  <c r="CM23" i="8"/>
  <c r="DG23" i="8"/>
  <c r="AC23" i="8"/>
  <c r="AX23" i="8"/>
  <c r="BS23" i="8"/>
  <c r="CO23" i="8"/>
  <c r="DH23" i="8"/>
  <c r="CU23" i="8"/>
  <c r="AK23" i="8"/>
  <c r="CA23" i="8"/>
  <c r="AD23" i="8"/>
  <c r="DI23" i="8"/>
  <c r="CQ23" i="8"/>
  <c r="K23" i="8"/>
  <c r="M23" i="8"/>
  <c r="AP23" i="8"/>
  <c r="N23" i="8"/>
  <c r="U23" i="8"/>
  <c r="J23" i="8"/>
  <c r="S23" i="8"/>
  <c r="CG23" i="8"/>
  <c r="V24" i="8" l="1"/>
  <c r="AL24" i="8"/>
  <c r="BB24" i="8"/>
  <c r="BR24" i="8"/>
  <c r="CH24" i="8"/>
  <c r="CX24" i="8"/>
  <c r="O24" i="8"/>
  <c r="AE24" i="8"/>
  <c r="AU24" i="8"/>
  <c r="BK24" i="8"/>
  <c r="CA24" i="8"/>
  <c r="CQ24" i="8"/>
  <c r="DG24" i="8"/>
  <c r="AF24" i="8"/>
  <c r="BL24" i="8"/>
  <c r="CR24" i="8"/>
  <c r="Y24" i="8"/>
  <c r="BE24" i="8"/>
  <c r="CK24" i="8"/>
  <c r="AB24" i="8"/>
  <c r="CN24" i="8"/>
  <c r="BI24" i="8"/>
  <c r="C24" i="8"/>
  <c r="AZ24" i="8"/>
  <c r="D24" i="8"/>
  <c r="U24" i="8"/>
  <c r="M24" i="8"/>
  <c r="I24" i="8"/>
  <c r="Z24" i="8"/>
  <c r="AP24" i="8"/>
  <c r="BF24" i="8"/>
  <c r="BV24" i="8"/>
  <c r="CL24" i="8"/>
  <c r="DB24" i="8"/>
  <c r="S24" i="8"/>
  <c r="AI24" i="8"/>
  <c r="AY24" i="8"/>
  <c r="BO24" i="8"/>
  <c r="CE24" i="8"/>
  <c r="CU24" i="8"/>
  <c r="DK24" i="8"/>
  <c r="AN24" i="8"/>
  <c r="BT24" i="8"/>
  <c r="CZ24" i="8"/>
  <c r="AG24" i="8"/>
  <c r="BM24" i="8"/>
  <c r="CS24" i="8"/>
  <c r="AR24" i="8"/>
  <c r="DD24" i="8"/>
  <c r="BY24" i="8"/>
  <c r="G24" i="8"/>
  <c r="CF24" i="8"/>
  <c r="AK24" i="8"/>
  <c r="BA24" i="8"/>
  <c r="AJ24" i="8"/>
  <c r="N24" i="8"/>
  <c r="AD24" i="8"/>
  <c r="AT24" i="8"/>
  <c r="BJ24" i="8"/>
  <c r="CP24" i="8"/>
  <c r="DF24" i="8"/>
  <c r="W24" i="8"/>
  <c r="BC24" i="8"/>
  <c r="BS24" i="8"/>
  <c r="CY24" i="8"/>
  <c r="P24" i="8"/>
  <c r="CB24" i="8"/>
  <c r="DH24" i="8"/>
  <c r="BU24" i="8"/>
  <c r="DA24" i="8"/>
  <c r="AC24" i="8"/>
  <c r="CO24" i="8"/>
  <c r="F24" i="8"/>
  <c r="BQ24" i="8"/>
  <c r="BP24" i="8"/>
  <c r="E24" i="8"/>
  <c r="BN24" i="8"/>
  <c r="CT24" i="8"/>
  <c r="DJ24" i="8"/>
  <c r="AQ24" i="8"/>
  <c r="BG24" i="8"/>
  <c r="CM24" i="8"/>
  <c r="DC24" i="8"/>
  <c r="BD24" i="8"/>
  <c r="Q24" i="8"/>
  <c r="AW24" i="8"/>
  <c r="DI24" i="8"/>
  <c r="BX24" i="8"/>
  <c r="DE24" i="8"/>
  <c r="T24" i="8"/>
  <c r="CW24" i="8"/>
  <c r="H24" i="8"/>
  <c r="CV24" i="8"/>
  <c r="B25" i="8"/>
  <c r="BZ24" i="8"/>
  <c r="AM24" i="8"/>
  <c r="CI24" i="8"/>
  <c r="AV24" i="8"/>
  <c r="AO24" i="8"/>
  <c r="BH24" i="8"/>
  <c r="K24" i="8"/>
  <c r="CG24" i="8"/>
  <c r="R24" i="8"/>
  <c r="AH24" i="8"/>
  <c r="AX24" i="8"/>
  <c r="CD24" i="8"/>
  <c r="AA24" i="8"/>
  <c r="BW24" i="8"/>
  <c r="X24" i="8"/>
  <c r="CJ24" i="8"/>
  <c r="CC24" i="8"/>
  <c r="AS24" i="8"/>
  <c r="L24" i="8"/>
  <c r="J24" i="8"/>
  <c r="U25" i="8" l="1"/>
  <c r="AK25" i="8"/>
  <c r="BA25" i="8"/>
  <c r="BQ25" i="8"/>
  <c r="CG25" i="8"/>
  <c r="CW25" i="8"/>
  <c r="R25" i="8"/>
  <c r="AH25" i="8"/>
  <c r="AX25" i="8"/>
  <c r="BN25" i="8"/>
  <c r="CD25" i="8"/>
  <c r="CT25" i="8"/>
  <c r="DJ25" i="8"/>
  <c r="AQ25" i="8"/>
  <c r="BW25" i="8"/>
  <c r="DC25" i="8"/>
  <c r="AJ25" i="8"/>
  <c r="BP25" i="8"/>
  <c r="CV25" i="8"/>
  <c r="BC25" i="8"/>
  <c r="X25" i="8"/>
  <c r="CJ25" i="8"/>
  <c r="K25" i="8"/>
  <c r="DG25" i="8"/>
  <c r="AF25" i="8"/>
  <c r="AV25" i="8"/>
  <c r="L25" i="8"/>
  <c r="M25" i="8"/>
  <c r="AP25" i="8"/>
  <c r="CL25" i="8"/>
  <c r="AA25" i="8"/>
  <c r="CM25" i="8"/>
  <c r="AZ25" i="8"/>
  <c r="CI25" i="8"/>
  <c r="C25" i="8"/>
  <c r="J25" i="8"/>
  <c r="DH25" i="8"/>
  <c r="I25" i="8"/>
  <c r="Q25" i="8"/>
  <c r="AW25" i="8"/>
  <c r="CC25" i="8"/>
  <c r="DI25" i="8"/>
  <c r="AT25" i="8"/>
  <c r="BZ25" i="8"/>
  <c r="DF25" i="8"/>
  <c r="BO25" i="8"/>
  <c r="AB25" i="8"/>
  <c r="CN25" i="8"/>
  <c r="CY25" i="8"/>
  <c r="G25" i="8"/>
  <c r="H25" i="8"/>
  <c r="F25" i="8"/>
  <c r="N25" i="8"/>
  <c r="Y25" i="8"/>
  <c r="AO25" i="8"/>
  <c r="BE25" i="8"/>
  <c r="BU25" i="8"/>
  <c r="CK25" i="8"/>
  <c r="DA25" i="8"/>
  <c r="V25" i="8"/>
  <c r="AL25" i="8"/>
  <c r="BB25" i="8"/>
  <c r="BR25" i="8"/>
  <c r="CH25" i="8"/>
  <c r="CX25" i="8"/>
  <c r="S25" i="8"/>
  <c r="AY25" i="8"/>
  <c r="CE25" i="8"/>
  <c r="DK25" i="8"/>
  <c r="AR25" i="8"/>
  <c r="BX25" i="8"/>
  <c r="DD25" i="8"/>
  <c r="BS25" i="8"/>
  <c r="AN25" i="8"/>
  <c r="CZ25" i="8"/>
  <c r="O25" i="8"/>
  <c r="E25" i="8"/>
  <c r="BL25" i="8"/>
  <c r="CB25" i="8"/>
  <c r="AE25" i="8"/>
  <c r="D25" i="8"/>
  <c r="B26" i="8"/>
  <c r="AC25" i="8"/>
  <c r="AS25" i="8"/>
  <c r="BI25" i="8"/>
  <c r="BY25" i="8"/>
  <c r="CO25" i="8"/>
  <c r="DE25" i="8"/>
  <c r="Z25" i="8"/>
  <c r="BF25" i="8"/>
  <c r="BV25" i="8"/>
  <c r="DB25" i="8"/>
  <c r="BG25" i="8"/>
  <c r="T25" i="8"/>
  <c r="CF25" i="8"/>
  <c r="W25" i="8"/>
  <c r="BD25" i="8"/>
  <c r="AU25" i="8"/>
  <c r="CR25" i="8"/>
  <c r="BK25" i="8"/>
  <c r="AG25" i="8"/>
  <c r="BM25" i="8"/>
  <c r="CS25" i="8"/>
  <c r="AD25" i="8"/>
  <c r="BJ25" i="8"/>
  <c r="CP25" i="8"/>
  <c r="AI25" i="8"/>
  <c r="CU25" i="8"/>
  <c r="BH25" i="8"/>
  <c r="AM25" i="8"/>
  <c r="BT25" i="8"/>
  <c r="CA25" i="8"/>
  <c r="P25" i="8"/>
  <c r="CQ25" i="8"/>
  <c r="T26" i="8" l="1"/>
  <c r="AJ26" i="8"/>
  <c r="AZ26" i="8"/>
  <c r="BP26" i="8"/>
  <c r="CF26" i="8"/>
  <c r="Q26" i="8"/>
  <c r="AG26" i="8"/>
  <c r="AW26" i="8"/>
  <c r="BM26" i="8"/>
  <c r="CC26" i="8"/>
  <c r="CS26" i="8"/>
  <c r="DI26" i="8"/>
  <c r="AT26" i="8"/>
  <c r="BZ26" i="8"/>
  <c r="DB26" i="8"/>
  <c r="AE26" i="8"/>
  <c r="BK26" i="8"/>
  <c r="CQ26" i="8"/>
  <c r="R26" i="8"/>
  <c r="CD26" i="8"/>
  <c r="AI26" i="8"/>
  <c r="CU26" i="8"/>
  <c r="K26" i="8"/>
  <c r="D26" i="8"/>
  <c r="AA26" i="8"/>
  <c r="AQ26" i="8"/>
  <c r="J26" i="8"/>
  <c r="DJ26" i="8"/>
  <c r="BD26" i="8"/>
  <c r="CJ26" i="8"/>
  <c r="AK26" i="8"/>
  <c r="BQ26" i="8"/>
  <c r="V26" i="8"/>
  <c r="BB26" i="8"/>
  <c r="AM26" i="8"/>
  <c r="CX26" i="8"/>
  <c r="CT26" i="8"/>
  <c r="DF26" i="8"/>
  <c r="I26" i="8"/>
  <c r="Z26" i="8"/>
  <c r="B27" i="8"/>
  <c r="AB26" i="8"/>
  <c r="AR26" i="8"/>
  <c r="BH26" i="8"/>
  <c r="BX26" i="8"/>
  <c r="CN26" i="8"/>
  <c r="Y26" i="8"/>
  <c r="AO26" i="8"/>
  <c r="BE26" i="8"/>
  <c r="BU26" i="8"/>
  <c r="CK26" i="8"/>
  <c r="DA26" i="8"/>
  <c r="AD26" i="8"/>
  <c r="BJ26" i="8"/>
  <c r="CP26" i="8"/>
  <c r="O26" i="8"/>
  <c r="AU26" i="8"/>
  <c r="CA26" i="8"/>
  <c r="DC26" i="8"/>
  <c r="AX26" i="8"/>
  <c r="DD26" i="8"/>
  <c r="BO26" i="8"/>
  <c r="C26" i="8"/>
  <c r="BV26" i="8"/>
  <c r="N26" i="8"/>
  <c r="CM26" i="8"/>
  <c r="CZ26" i="8"/>
  <c r="BF26" i="8"/>
  <c r="H26" i="8"/>
  <c r="CL26" i="8"/>
  <c r="X26" i="8"/>
  <c r="AN26" i="8"/>
  <c r="BT26" i="8"/>
  <c r="U26" i="8"/>
  <c r="BA26" i="8"/>
  <c r="CW26" i="8"/>
  <c r="CH26" i="8"/>
  <c r="BS26" i="8"/>
  <c r="AY26" i="8"/>
  <c r="BG26" i="8"/>
  <c r="P26" i="8"/>
  <c r="AF26" i="8"/>
  <c r="AV26" i="8"/>
  <c r="BL26" i="8"/>
  <c r="CB26" i="8"/>
  <c r="CR26" i="8"/>
  <c r="AC26" i="8"/>
  <c r="AS26" i="8"/>
  <c r="BI26" i="8"/>
  <c r="BY26" i="8"/>
  <c r="CO26" i="8"/>
  <c r="DE26" i="8"/>
  <c r="AL26" i="8"/>
  <c r="BR26" i="8"/>
  <c r="CV26" i="8"/>
  <c r="W26" i="8"/>
  <c r="BC26" i="8"/>
  <c r="CI26" i="8"/>
  <c r="DH26" i="8"/>
  <c r="BN26" i="8"/>
  <c r="S26" i="8"/>
  <c r="CE26" i="8"/>
  <c r="G26" i="8"/>
  <c r="CY26" i="8"/>
  <c r="L26" i="8"/>
  <c r="DK26" i="8"/>
  <c r="E26" i="8"/>
  <c r="M26" i="8"/>
  <c r="CG26" i="8"/>
  <c r="DG26" i="8"/>
  <c r="AH26" i="8"/>
  <c r="AP26" i="8"/>
  <c r="BW26" i="8"/>
  <c r="F26" i="8"/>
  <c r="T27" i="8" l="1"/>
  <c r="O27" i="8"/>
  <c r="V27" i="8"/>
  <c r="CH27" i="8"/>
  <c r="BJ27" i="8"/>
  <c r="Y27" i="8"/>
  <c r="DI27" i="8"/>
  <c r="BU27" i="8"/>
  <c r="BE27" i="8"/>
  <c r="D27" i="8"/>
  <c r="X27" i="8"/>
  <c r="AN27" i="8"/>
  <c r="BD27" i="8"/>
  <c r="BT27" i="8"/>
  <c r="CJ27" i="8"/>
  <c r="CZ27" i="8"/>
  <c r="U27" i="8"/>
  <c r="AP27" i="8"/>
  <c r="BK27" i="8"/>
  <c r="CG27" i="8"/>
  <c r="DB27" i="8"/>
  <c r="AA27" i="8"/>
  <c r="AW27" i="8"/>
  <c r="BR27" i="8"/>
  <c r="AX27" i="8"/>
  <c r="AD27" i="8"/>
  <c r="W27" i="8"/>
  <c r="BC27" i="8"/>
  <c r="B28" i="8"/>
  <c r="AB27" i="8"/>
  <c r="AR27" i="8"/>
  <c r="BH27" i="8"/>
  <c r="BX27" i="8"/>
  <c r="CN27" i="8"/>
  <c r="DD27" i="8"/>
  <c r="Z27" i="8"/>
  <c r="AU27" i="8"/>
  <c r="BQ27" i="8"/>
  <c r="CL27" i="8"/>
  <c r="DG27" i="8"/>
  <c r="AG27" i="8"/>
  <c r="BB27" i="8"/>
  <c r="BW27" i="8"/>
  <c r="CS27" i="8"/>
  <c r="R27" i="8"/>
  <c r="BI27" i="8"/>
  <c r="CY27" i="8"/>
  <c r="AO27" i="8"/>
  <c r="CE27" i="8"/>
  <c r="C27" i="8"/>
  <c r="AS27" i="8"/>
  <c r="H27" i="8"/>
  <c r="BZ27" i="8"/>
  <c r="BO27" i="8"/>
  <c r="I27" i="8"/>
  <c r="BY27" i="8"/>
  <c r="F27" i="8"/>
  <c r="P27" i="8"/>
  <c r="AF27" i="8"/>
  <c r="AV27" i="8"/>
  <c r="BL27" i="8"/>
  <c r="CB27" i="8"/>
  <c r="CR27" i="8"/>
  <c r="DH27" i="8"/>
  <c r="AE27" i="8"/>
  <c r="BA27" i="8"/>
  <c r="BV27" i="8"/>
  <c r="CQ27" i="8"/>
  <c r="Q27" i="8"/>
  <c r="AL27" i="8"/>
  <c r="BG27" i="8"/>
  <c r="CC27" i="8"/>
  <c r="CX27" i="8"/>
  <c r="AC27" i="8"/>
  <c r="BS27" i="8"/>
  <c r="DJ27" i="8"/>
  <c r="AY27" i="8"/>
  <c r="CP27" i="8"/>
  <c r="G27" i="8"/>
  <c r="BN27" i="8"/>
  <c r="M27" i="8"/>
  <c r="CU27" i="8"/>
  <c r="CK27" i="8"/>
  <c r="N27" i="8"/>
  <c r="CT27" i="8"/>
  <c r="L27" i="8"/>
  <c r="AJ27" i="8"/>
  <c r="AZ27" i="8"/>
  <c r="BP27" i="8"/>
  <c r="CF27" i="8"/>
  <c r="CV27" i="8"/>
  <c r="AK27" i="8"/>
  <c r="BF27" i="8"/>
  <c r="CA27" i="8"/>
  <c r="CW27" i="8"/>
  <c r="AQ27" i="8"/>
  <c r="BM27" i="8"/>
  <c r="DC27" i="8"/>
  <c r="AM27" i="8"/>
  <c r="CD27" i="8"/>
  <c r="S27" i="8"/>
  <c r="DA27" i="8"/>
  <c r="K27" i="8"/>
  <c r="CI27" i="8"/>
  <c r="AI27" i="8"/>
  <c r="DF27" i="8"/>
  <c r="AH27" i="8"/>
  <c r="E27" i="8"/>
  <c r="CM27" i="8"/>
  <c r="CO27" i="8"/>
  <c r="DK27" i="8"/>
  <c r="DE27" i="8"/>
  <c r="AT27" i="8"/>
  <c r="J27" i="8"/>
  <c r="S28" i="8" l="1"/>
  <c r="AI28" i="8"/>
  <c r="AY28" i="8"/>
  <c r="BO28" i="8"/>
  <c r="CE28" i="8"/>
  <c r="CU28" i="8"/>
  <c r="DK28" i="8"/>
  <c r="AF28" i="8"/>
  <c r="BA28" i="8"/>
  <c r="BV28" i="8"/>
  <c r="CR28" i="8"/>
  <c r="Q28" i="8"/>
  <c r="AL28" i="8"/>
  <c r="BH28" i="8"/>
  <c r="CC28" i="8"/>
  <c r="CX28" i="8"/>
  <c r="AH28" i="8"/>
  <c r="BY28" i="8"/>
  <c r="Y28" i="8"/>
  <c r="BP28" i="8"/>
  <c r="DF28" i="8"/>
  <c r="AC28" i="8"/>
  <c r="DJ28" i="8"/>
  <c r="T28" i="8"/>
  <c r="DA28" i="8"/>
  <c r="CP28" i="8"/>
  <c r="AN28" i="8"/>
  <c r="I28" i="8"/>
  <c r="W28" i="8"/>
  <c r="AM28" i="8"/>
  <c r="BC28" i="8"/>
  <c r="BS28" i="8"/>
  <c r="CI28" i="8"/>
  <c r="CY28" i="8"/>
  <c r="P28" i="8"/>
  <c r="AK28" i="8"/>
  <c r="BF28" i="8"/>
  <c r="CB28" i="8"/>
  <c r="CW28" i="8"/>
  <c r="V28" i="8"/>
  <c r="AR28" i="8"/>
  <c r="BM28" i="8"/>
  <c r="CH28" i="8"/>
  <c r="DD28" i="8"/>
  <c r="AS28" i="8"/>
  <c r="CJ28" i="8"/>
  <c r="AJ28" i="8"/>
  <c r="BZ28" i="8"/>
  <c r="C28" i="8"/>
  <c r="AX28" i="8"/>
  <c r="F28" i="8"/>
  <c r="AD28" i="8"/>
  <c r="H28" i="8"/>
  <c r="BI28" i="8"/>
  <c r="N28" i="8"/>
  <c r="DC28" i="8"/>
  <c r="AP28" i="8"/>
  <c r="CG28" i="8"/>
  <c r="AB28" i="8"/>
  <c r="AW28" i="8"/>
  <c r="CN28" i="8"/>
  <c r="DI28" i="8"/>
  <c r="CT28" i="8"/>
  <c r="AT28" i="8"/>
  <c r="G28" i="8"/>
  <c r="BT28" i="8"/>
  <c r="BJ28" i="8"/>
  <c r="M28" i="8"/>
  <c r="CD28" i="8"/>
  <c r="Z28" i="8"/>
  <c r="BQ28" i="8"/>
  <c r="DH28" i="8"/>
  <c r="BB28" i="8"/>
  <c r="BX28" i="8"/>
  <c r="X28" i="8"/>
  <c r="BN28" i="8"/>
  <c r="BE28" i="8"/>
  <c r="CV28" i="8"/>
  <c r="CO28" i="8"/>
  <c r="D28" i="8"/>
  <c r="BU28" i="8"/>
  <c r="CZ28" i="8"/>
  <c r="AO28" i="8"/>
  <c r="L28" i="8"/>
  <c r="R28" i="8"/>
  <c r="B29" i="8"/>
  <c r="AA28" i="8"/>
  <c r="AQ28" i="8"/>
  <c r="BG28" i="8"/>
  <c r="BW28" i="8"/>
  <c r="CM28" i="8"/>
  <c r="U28" i="8"/>
  <c r="BL28" i="8"/>
  <c r="DB28" i="8"/>
  <c r="BR28" i="8"/>
  <c r="BD28" i="8"/>
  <c r="CK28" i="8"/>
  <c r="AZ28" i="8"/>
  <c r="E28" i="8"/>
  <c r="O28" i="8"/>
  <c r="AE28" i="8"/>
  <c r="AU28" i="8"/>
  <c r="BK28" i="8"/>
  <c r="CA28" i="8"/>
  <c r="CQ28" i="8"/>
  <c r="DG28" i="8"/>
  <c r="AV28" i="8"/>
  <c r="CL28" i="8"/>
  <c r="AG28" i="8"/>
  <c r="CS28" i="8"/>
  <c r="DE28" i="8"/>
  <c r="K28" i="8"/>
  <c r="CF28" i="8"/>
  <c r="J28" i="8"/>
  <c r="U29" i="8" l="1"/>
  <c r="BD29" i="8"/>
  <c r="CZ29" i="8"/>
  <c r="CK29" i="8"/>
  <c r="CP29" i="8"/>
  <c r="BN29" i="8"/>
  <c r="BF29" i="8"/>
  <c r="BS29" i="8"/>
  <c r="J29" i="8"/>
  <c r="L29" i="8"/>
  <c r="D29" i="8"/>
  <c r="Z29" i="8"/>
  <c r="AA29" i="8"/>
  <c r="AR29" i="8"/>
  <c r="BH29" i="8"/>
  <c r="BX29" i="8"/>
  <c r="CN29" i="8"/>
  <c r="DD29" i="8"/>
  <c r="AB29" i="8"/>
  <c r="AS29" i="8"/>
  <c r="BI29" i="8"/>
  <c r="BY29" i="8"/>
  <c r="CO29" i="8"/>
  <c r="DE29" i="8"/>
  <c r="AL29" i="8"/>
  <c r="CX29" i="8"/>
  <c r="K29" i="8"/>
  <c r="O29" i="8"/>
  <c r="B30" i="8"/>
  <c r="AD29" i="8"/>
  <c r="AF29" i="8"/>
  <c r="AV29" i="8"/>
  <c r="BL29" i="8"/>
  <c r="CB29" i="8"/>
  <c r="CR29" i="8"/>
  <c r="DH29" i="8"/>
  <c r="AG29" i="8"/>
  <c r="AW29" i="8"/>
  <c r="BM29" i="8"/>
  <c r="CC29" i="8"/>
  <c r="CS29" i="8"/>
  <c r="DI29" i="8"/>
  <c r="AT29" i="8"/>
  <c r="BZ29" i="8"/>
  <c r="DF29" i="8"/>
  <c r="AU29" i="8"/>
  <c r="CA29" i="8"/>
  <c r="DG29" i="8"/>
  <c r="AH29" i="8"/>
  <c r="CT29" i="8"/>
  <c r="H29" i="8"/>
  <c r="BW29" i="8"/>
  <c r="AI29" i="8"/>
  <c r="CU29" i="8"/>
  <c r="X29" i="8"/>
  <c r="CL29" i="8"/>
  <c r="I29" i="8"/>
  <c r="R29" i="8"/>
  <c r="P29" i="8"/>
  <c r="AJ29" i="8"/>
  <c r="AZ29" i="8"/>
  <c r="BP29" i="8"/>
  <c r="CF29" i="8"/>
  <c r="CV29" i="8"/>
  <c r="Q29" i="8"/>
  <c r="AK29" i="8"/>
  <c r="BA29" i="8"/>
  <c r="BQ29" i="8"/>
  <c r="CG29" i="8"/>
  <c r="CW29" i="8"/>
  <c r="S29" i="8"/>
  <c r="BB29" i="8"/>
  <c r="CH29" i="8"/>
  <c r="T29" i="8"/>
  <c r="BC29" i="8"/>
  <c r="CI29" i="8"/>
  <c r="C29" i="8"/>
  <c r="AX29" i="8"/>
  <c r="DJ29" i="8"/>
  <c r="Y29" i="8"/>
  <c r="CM29" i="8"/>
  <c r="AY29" i="8"/>
  <c r="DK29" i="8"/>
  <c r="AP29" i="8"/>
  <c r="DB29" i="8"/>
  <c r="N29" i="8"/>
  <c r="V29" i="8"/>
  <c r="AN29" i="8"/>
  <c r="BT29" i="8"/>
  <c r="CJ29" i="8"/>
  <c r="W29" i="8"/>
  <c r="AO29" i="8"/>
  <c r="BE29" i="8"/>
  <c r="BU29" i="8"/>
  <c r="DA29" i="8"/>
  <c r="AC29" i="8"/>
  <c r="BJ29" i="8"/>
  <c r="AE29" i="8"/>
  <c r="BK29" i="8"/>
  <c r="CQ29" i="8"/>
  <c r="G29" i="8"/>
  <c r="E29" i="8"/>
  <c r="AQ29" i="8"/>
  <c r="DC29" i="8"/>
  <c r="BO29" i="8"/>
  <c r="F29" i="8"/>
  <c r="M29" i="8"/>
  <c r="BR29" i="8"/>
  <c r="AM29" i="8"/>
  <c r="CY29" i="8"/>
  <c r="CD29" i="8"/>
  <c r="BG29" i="8"/>
  <c r="CE29" i="8"/>
  <c r="BV29" i="8"/>
  <c r="S30" i="8" l="1"/>
  <c r="AI30" i="8"/>
  <c r="AY30" i="8"/>
  <c r="BO30" i="8"/>
  <c r="CE30" i="8"/>
  <c r="CU30" i="8"/>
  <c r="DK30" i="8"/>
  <c r="AB30" i="8"/>
  <c r="AR30" i="8"/>
  <c r="BH30" i="8"/>
  <c r="BX30" i="8"/>
  <c r="CN30" i="8"/>
  <c r="DD30" i="8"/>
  <c r="AG30" i="8"/>
  <c r="BM30" i="8"/>
  <c r="CS30" i="8"/>
  <c r="Z30" i="8"/>
  <c r="BF30" i="8"/>
  <c r="CL30" i="8"/>
  <c r="C30" i="8"/>
  <c r="AS30" i="8"/>
  <c r="DE30" i="8"/>
  <c r="L30" i="8"/>
  <c r="BR30" i="8"/>
  <c r="AT30" i="8"/>
  <c r="DF30" i="8"/>
  <c r="AK30" i="8"/>
  <c r="CW30" i="8"/>
  <c r="W30" i="8"/>
  <c r="AM30" i="8"/>
  <c r="BC30" i="8"/>
  <c r="BS30" i="8"/>
  <c r="CI30" i="8"/>
  <c r="CY30" i="8"/>
  <c r="P30" i="8"/>
  <c r="AF30" i="8"/>
  <c r="AV30" i="8"/>
  <c r="BL30" i="8"/>
  <c r="CB30" i="8"/>
  <c r="CR30" i="8"/>
  <c r="DH30" i="8"/>
  <c r="AO30" i="8"/>
  <c r="BU30" i="8"/>
  <c r="DA30" i="8"/>
  <c r="AH30" i="8"/>
  <c r="CT30" i="8"/>
  <c r="G30" i="8"/>
  <c r="BI30" i="8"/>
  <c r="D30" i="8"/>
  <c r="V30" i="8"/>
  <c r="CH30" i="8"/>
  <c r="BJ30" i="8"/>
  <c r="E30" i="8"/>
  <c r="BA30" i="8"/>
  <c r="B31" i="8"/>
  <c r="AQ30" i="8"/>
  <c r="BG30" i="8"/>
  <c r="BW30" i="8"/>
  <c r="CM30" i="8"/>
  <c r="T30" i="8"/>
  <c r="AJ30" i="8"/>
  <c r="BP30" i="8"/>
  <c r="CF30" i="8"/>
  <c r="CV30" i="8"/>
  <c r="AW30" i="8"/>
  <c r="CC30" i="8"/>
  <c r="AP30" i="8"/>
  <c r="BV30" i="8"/>
  <c r="K30" i="8"/>
  <c r="BY30" i="8"/>
  <c r="CX30" i="8"/>
  <c r="J30" i="8"/>
  <c r="BQ30" i="8"/>
  <c r="O30" i="8"/>
  <c r="AE30" i="8"/>
  <c r="AU30" i="8"/>
  <c r="BK30" i="8"/>
  <c r="CA30" i="8"/>
  <c r="CQ30" i="8"/>
  <c r="DG30" i="8"/>
  <c r="X30" i="8"/>
  <c r="AN30" i="8"/>
  <c r="BD30" i="8"/>
  <c r="BT30" i="8"/>
  <c r="CJ30" i="8"/>
  <c r="CZ30" i="8"/>
  <c r="Y30" i="8"/>
  <c r="BE30" i="8"/>
  <c r="CK30" i="8"/>
  <c r="AX30" i="8"/>
  <c r="CD30" i="8"/>
  <c r="AC30" i="8"/>
  <c r="CO30" i="8"/>
  <c r="BB30" i="8"/>
  <c r="AD30" i="8"/>
  <c r="U30" i="8"/>
  <c r="M30" i="8"/>
  <c r="BN30" i="8"/>
  <c r="F30" i="8"/>
  <c r="AA30" i="8"/>
  <c r="DC30" i="8"/>
  <c r="AZ30" i="8"/>
  <c r="Q30" i="8"/>
  <c r="DI30" i="8"/>
  <c r="DB30" i="8"/>
  <c r="AL30" i="8"/>
  <c r="BZ30" i="8"/>
  <c r="H30" i="8"/>
  <c r="DJ30" i="8"/>
  <c r="CP30" i="8"/>
  <c r="I30" i="8"/>
  <c r="R30" i="8"/>
  <c r="N30" i="8"/>
  <c r="CG30" i="8"/>
  <c r="V31" i="8" l="1"/>
  <c r="BB31" i="8"/>
  <c r="O31" i="8"/>
  <c r="CA31" i="8"/>
  <c r="AJ31" i="8"/>
  <c r="BQ31" i="8"/>
  <c r="M31" i="8"/>
  <c r="N31" i="8"/>
  <c r="AS31" i="8"/>
  <c r="CJ31" i="8"/>
  <c r="DA31" i="8"/>
  <c r="Z31" i="8"/>
  <c r="AP31" i="8"/>
  <c r="BF31" i="8"/>
  <c r="BV31" i="8"/>
  <c r="CL31" i="8"/>
  <c r="DB31" i="8"/>
  <c r="S31" i="8"/>
  <c r="AI31" i="8"/>
  <c r="AY31" i="8"/>
  <c r="BO31" i="8"/>
  <c r="CE31" i="8"/>
  <c r="CU31" i="8"/>
  <c r="DK31" i="8"/>
  <c r="AR31" i="8"/>
  <c r="BX31" i="8"/>
  <c r="DE31" i="8"/>
  <c r="AG31" i="8"/>
  <c r="CB31" i="8"/>
  <c r="B32" i="8"/>
  <c r="AD31" i="8"/>
  <c r="AT31" i="8"/>
  <c r="BJ31" i="8"/>
  <c r="BZ31" i="8"/>
  <c r="CP31" i="8"/>
  <c r="DF31" i="8"/>
  <c r="W31" i="8"/>
  <c r="AM31" i="8"/>
  <c r="BC31" i="8"/>
  <c r="BS31" i="8"/>
  <c r="CI31" i="8"/>
  <c r="CY31" i="8"/>
  <c r="T31" i="8"/>
  <c r="AZ31" i="8"/>
  <c r="CF31" i="8"/>
  <c r="U31" i="8"/>
  <c r="BA31" i="8"/>
  <c r="CG31" i="8"/>
  <c r="C31" i="8"/>
  <c r="AN31" i="8"/>
  <c r="CZ31" i="8"/>
  <c r="AW31" i="8"/>
  <c r="DI31" i="8"/>
  <c r="BE31" i="8"/>
  <c r="D31" i="8"/>
  <c r="AF31" i="8"/>
  <c r="CR31" i="8"/>
  <c r="Q31" i="8"/>
  <c r="R31" i="8"/>
  <c r="AH31" i="8"/>
  <c r="AX31" i="8"/>
  <c r="BN31" i="8"/>
  <c r="CD31" i="8"/>
  <c r="CT31" i="8"/>
  <c r="DJ31" i="8"/>
  <c r="AA31" i="8"/>
  <c r="AQ31" i="8"/>
  <c r="BG31" i="8"/>
  <c r="BW31" i="8"/>
  <c r="CM31" i="8"/>
  <c r="DC31" i="8"/>
  <c r="AB31" i="8"/>
  <c r="BH31" i="8"/>
  <c r="CN31" i="8"/>
  <c r="AC31" i="8"/>
  <c r="BI31" i="8"/>
  <c r="CO31" i="8"/>
  <c r="G31" i="8"/>
  <c r="BD31" i="8"/>
  <c r="H31" i="8"/>
  <c r="BM31" i="8"/>
  <c r="L31" i="8"/>
  <c r="BU31" i="8"/>
  <c r="I31" i="8"/>
  <c r="AV31" i="8"/>
  <c r="DH31" i="8"/>
  <c r="F31" i="8"/>
  <c r="AL31" i="8"/>
  <c r="BR31" i="8"/>
  <c r="CH31" i="8"/>
  <c r="CX31" i="8"/>
  <c r="AE31" i="8"/>
  <c r="AU31" i="8"/>
  <c r="BK31" i="8"/>
  <c r="CQ31" i="8"/>
  <c r="DG31" i="8"/>
  <c r="BP31" i="8"/>
  <c r="CV31" i="8"/>
  <c r="AK31" i="8"/>
  <c r="CW31" i="8"/>
  <c r="K31" i="8"/>
  <c r="BT31" i="8"/>
  <c r="CC31" i="8"/>
  <c r="Y31" i="8"/>
  <c r="CK31" i="8"/>
  <c r="BL31" i="8"/>
  <c r="E31" i="8"/>
  <c r="DD31" i="8"/>
  <c r="BY31" i="8"/>
  <c r="X31" i="8"/>
  <c r="CS31" i="8"/>
  <c r="AO31" i="8"/>
  <c r="P31" i="8"/>
  <c r="J31" i="8"/>
  <c r="U32" i="8" l="1"/>
  <c r="AK32" i="8"/>
  <c r="BA32" i="8"/>
  <c r="BQ32" i="8"/>
  <c r="CG32" i="8"/>
  <c r="CW32" i="8"/>
  <c r="R32" i="8"/>
  <c r="AH32" i="8"/>
  <c r="AX32" i="8"/>
  <c r="BN32" i="8"/>
  <c r="CD32" i="8"/>
  <c r="CT32" i="8"/>
  <c r="DJ32" i="8"/>
  <c r="AM32" i="8"/>
  <c r="BS32" i="8"/>
  <c r="CY32" i="8"/>
  <c r="AF32" i="8"/>
  <c r="BL32" i="8"/>
  <c r="CR32" i="8"/>
  <c r="G32" i="8"/>
  <c r="AY32" i="8"/>
  <c r="DK32" i="8"/>
  <c r="AB32" i="8"/>
  <c r="CN32" i="8"/>
  <c r="AZ32" i="8"/>
  <c r="H32" i="8"/>
  <c r="BG32" i="8"/>
  <c r="I32" i="8"/>
  <c r="BU32" i="8"/>
  <c r="DA32" i="8"/>
  <c r="V32" i="8"/>
  <c r="AL32" i="8"/>
  <c r="BB32" i="8"/>
  <c r="CH32" i="8"/>
  <c r="CX32" i="8"/>
  <c r="AU32" i="8"/>
  <c r="CA32" i="8"/>
  <c r="DG32" i="8"/>
  <c r="BT32" i="8"/>
  <c r="CZ32" i="8"/>
  <c r="BO32" i="8"/>
  <c r="F32" i="8"/>
  <c r="AR32" i="8"/>
  <c r="BP32" i="8"/>
  <c r="M32" i="8"/>
  <c r="N32" i="8"/>
  <c r="B33" i="8"/>
  <c r="AS32" i="8"/>
  <c r="BI32" i="8"/>
  <c r="CO32" i="8"/>
  <c r="DE32" i="8"/>
  <c r="AP32" i="8"/>
  <c r="BF32" i="8"/>
  <c r="CL32" i="8"/>
  <c r="DB32" i="8"/>
  <c r="CI32" i="8"/>
  <c r="AV32" i="8"/>
  <c r="DH32" i="8"/>
  <c r="CE32" i="8"/>
  <c r="BH32" i="8"/>
  <c r="T32" i="8"/>
  <c r="CM32" i="8"/>
  <c r="Q32" i="8"/>
  <c r="AG32" i="8"/>
  <c r="AW32" i="8"/>
  <c r="BM32" i="8"/>
  <c r="CC32" i="8"/>
  <c r="CS32" i="8"/>
  <c r="DI32" i="8"/>
  <c r="AD32" i="8"/>
  <c r="AT32" i="8"/>
  <c r="BJ32" i="8"/>
  <c r="BZ32" i="8"/>
  <c r="CP32" i="8"/>
  <c r="DF32" i="8"/>
  <c r="AE32" i="8"/>
  <c r="BK32" i="8"/>
  <c r="CQ32" i="8"/>
  <c r="X32" i="8"/>
  <c r="BD32" i="8"/>
  <c r="C32" i="8"/>
  <c r="AI32" i="8"/>
  <c r="CU32" i="8"/>
  <c r="D32" i="8"/>
  <c r="AJ32" i="8"/>
  <c r="AQ32" i="8"/>
  <c r="DC32" i="8"/>
  <c r="Y32" i="8"/>
  <c r="AO32" i="8"/>
  <c r="BE32" i="8"/>
  <c r="CK32" i="8"/>
  <c r="BR32" i="8"/>
  <c r="O32" i="8"/>
  <c r="AN32" i="8"/>
  <c r="K32" i="8"/>
  <c r="DD32" i="8"/>
  <c r="BW32" i="8"/>
  <c r="AC32" i="8"/>
  <c r="BY32" i="8"/>
  <c r="Z32" i="8"/>
  <c r="BV32" i="8"/>
  <c r="W32" i="8"/>
  <c r="P32" i="8"/>
  <c r="CB32" i="8"/>
  <c r="L32" i="8"/>
  <c r="CF32" i="8"/>
  <c r="E32" i="8"/>
  <c r="BX32" i="8"/>
  <c r="BC32" i="8"/>
  <c r="S32" i="8"/>
  <c r="AA32" i="8"/>
  <c r="CJ32" i="8"/>
  <c r="CV32" i="8"/>
  <c r="J32" i="8"/>
  <c r="T33" i="8" l="1"/>
  <c r="AJ33" i="8"/>
  <c r="AZ33" i="8"/>
  <c r="BP33" i="8"/>
  <c r="CV33" i="8"/>
  <c r="AW33" i="8"/>
  <c r="CS33" i="8"/>
  <c r="DB33" i="8"/>
  <c r="AT33" i="8"/>
  <c r="C33" i="8"/>
  <c r="J33" i="8"/>
  <c r="E33" i="8"/>
  <c r="X33" i="8"/>
  <c r="AN33" i="8"/>
  <c r="BD33" i="8"/>
  <c r="BT33" i="8"/>
  <c r="CJ33" i="8"/>
  <c r="CZ33" i="8"/>
  <c r="U33" i="8"/>
  <c r="AK33" i="8"/>
  <c r="BA33" i="8"/>
  <c r="BQ33" i="8"/>
  <c r="CG33" i="8"/>
  <c r="CW33" i="8"/>
  <c r="R33" i="8"/>
  <c r="AX33" i="8"/>
  <c r="CD33" i="8"/>
  <c r="DJ33" i="8"/>
  <c r="AQ33" i="8"/>
  <c r="BW33" i="8"/>
  <c r="BJ33" i="8"/>
  <c r="BS33" i="8"/>
  <c r="CX33" i="8"/>
  <c r="B34" i="8"/>
  <c r="AB33" i="8"/>
  <c r="AR33" i="8"/>
  <c r="BH33" i="8"/>
  <c r="BX33" i="8"/>
  <c r="CN33" i="8"/>
  <c r="DD33" i="8"/>
  <c r="Y33" i="8"/>
  <c r="AO33" i="8"/>
  <c r="BE33" i="8"/>
  <c r="BU33" i="8"/>
  <c r="CK33" i="8"/>
  <c r="DA33" i="8"/>
  <c r="Z33" i="8"/>
  <c r="BF33" i="8"/>
  <c r="CL33" i="8"/>
  <c r="S33" i="8"/>
  <c r="AY33" i="8"/>
  <c r="CE33" i="8"/>
  <c r="DK33" i="8"/>
  <c r="BZ33" i="8"/>
  <c r="H33" i="8"/>
  <c r="W33" i="8"/>
  <c r="CI33" i="8"/>
  <c r="O33" i="8"/>
  <c r="CA33" i="8"/>
  <c r="I33" i="8"/>
  <c r="BB33" i="8"/>
  <c r="N33" i="8"/>
  <c r="P33" i="8"/>
  <c r="AF33" i="8"/>
  <c r="AV33" i="8"/>
  <c r="BL33" i="8"/>
  <c r="CB33" i="8"/>
  <c r="CR33" i="8"/>
  <c r="DH33" i="8"/>
  <c r="AC33" i="8"/>
  <c r="AS33" i="8"/>
  <c r="BI33" i="8"/>
  <c r="BY33" i="8"/>
  <c r="CO33" i="8"/>
  <c r="DE33" i="8"/>
  <c r="AH33" i="8"/>
  <c r="BN33" i="8"/>
  <c r="CT33" i="8"/>
  <c r="AA33" i="8"/>
  <c r="BG33" i="8"/>
  <c r="CM33" i="8"/>
  <c r="AD33" i="8"/>
  <c r="CP33" i="8"/>
  <c r="L33" i="8"/>
  <c r="AM33" i="8"/>
  <c r="CY33" i="8"/>
  <c r="AE33" i="8"/>
  <c r="CQ33" i="8"/>
  <c r="M33" i="8"/>
  <c r="BR33" i="8"/>
  <c r="G33" i="8"/>
  <c r="CF33" i="8"/>
  <c r="Q33" i="8"/>
  <c r="AG33" i="8"/>
  <c r="BM33" i="8"/>
  <c r="CC33" i="8"/>
  <c r="DI33" i="8"/>
  <c r="AP33" i="8"/>
  <c r="BV33" i="8"/>
  <c r="AI33" i="8"/>
  <c r="BO33" i="8"/>
  <c r="CU33" i="8"/>
  <c r="DF33" i="8"/>
  <c r="F33" i="8"/>
  <c r="BC33" i="8"/>
  <c r="AU33" i="8"/>
  <c r="DG33" i="8"/>
  <c r="V33" i="8"/>
  <c r="CH33" i="8"/>
  <c r="DC33" i="8"/>
  <c r="D33" i="8"/>
  <c r="K33" i="8"/>
  <c r="BK33" i="8"/>
  <c r="AL33" i="8"/>
  <c r="S34" i="8" l="1"/>
  <c r="AI34" i="8"/>
  <c r="X34" i="8"/>
  <c r="AN34" i="8"/>
  <c r="BD34" i="8"/>
  <c r="BT34" i="8"/>
  <c r="CJ34" i="8"/>
  <c r="CZ34" i="8"/>
  <c r="AC34" i="8"/>
  <c r="BB34" i="8"/>
  <c r="BW34" i="8"/>
  <c r="CS34" i="8"/>
  <c r="V34" i="8"/>
  <c r="AX34" i="8"/>
  <c r="BS34" i="8"/>
  <c r="CO34" i="8"/>
  <c r="DJ34" i="8"/>
  <c r="BJ34" i="8"/>
  <c r="DA34" i="8"/>
  <c r="L34" i="8"/>
  <c r="AU34" i="8"/>
  <c r="CL34" i="8"/>
  <c r="AP34" i="8"/>
  <c r="CG34" i="8"/>
  <c r="I34" i="8"/>
  <c r="AT34" i="8"/>
  <c r="CK34" i="8"/>
  <c r="N34" i="8"/>
  <c r="W34" i="8"/>
  <c r="AM34" i="8"/>
  <c r="AB34" i="8"/>
  <c r="AR34" i="8"/>
  <c r="BH34" i="8"/>
  <c r="BX34" i="8"/>
  <c r="CN34" i="8"/>
  <c r="DD34" i="8"/>
  <c r="BG34" i="8"/>
  <c r="CC34" i="8"/>
  <c r="CX34" i="8"/>
  <c r="AD34" i="8"/>
  <c r="BC34" i="8"/>
  <c r="BY34" i="8"/>
  <c r="Y34" i="8"/>
  <c r="BU34" i="8"/>
  <c r="DK34" i="8"/>
  <c r="F34" i="8"/>
  <c r="BF34" i="8"/>
  <c r="BA34" i="8"/>
  <c r="CQ34" i="8"/>
  <c r="M34" i="8"/>
  <c r="BE34" i="8"/>
  <c r="DG34" i="8"/>
  <c r="BI34" i="8"/>
  <c r="D34" i="8"/>
  <c r="BQ34" i="8"/>
  <c r="DB34" i="8"/>
  <c r="BO34" i="8"/>
  <c r="BP34" i="8"/>
  <c r="U34" i="8"/>
  <c r="BR34" i="8"/>
  <c r="CM34" i="8"/>
  <c r="AS34" i="8"/>
  <c r="CI34" i="8"/>
  <c r="AY34" i="8"/>
  <c r="CP34" i="8"/>
  <c r="AH34" i="8"/>
  <c r="CA34" i="8"/>
  <c r="E34" i="8"/>
  <c r="BZ34" i="8"/>
  <c r="J34" i="8"/>
  <c r="AK34" i="8"/>
  <c r="CT34" i="8"/>
  <c r="CW34" i="8"/>
  <c r="CU34" i="8"/>
  <c r="B35" i="8"/>
  <c r="P34" i="8"/>
  <c r="AV34" i="8"/>
  <c r="CB34" i="8"/>
  <c r="DH34" i="8"/>
  <c r="BM34" i="8"/>
  <c r="DC34" i="8"/>
  <c r="CD34" i="8"/>
  <c r="AO34" i="8"/>
  <c r="R34" i="8"/>
  <c r="BK34" i="8"/>
  <c r="Q34" i="8"/>
  <c r="C34" i="8"/>
  <c r="O34" i="8"/>
  <c r="AE34" i="8"/>
  <c r="T34" i="8"/>
  <c r="AJ34" i="8"/>
  <c r="AZ34" i="8"/>
  <c r="CF34" i="8"/>
  <c r="CV34" i="8"/>
  <c r="AW34" i="8"/>
  <c r="DI34" i="8"/>
  <c r="BN34" i="8"/>
  <c r="DE34" i="8"/>
  <c r="H34" i="8"/>
  <c r="BV34" i="8"/>
  <c r="AG34" i="8"/>
  <c r="G34" i="8"/>
  <c r="AA34" i="8"/>
  <c r="AF34" i="8"/>
  <c r="BL34" i="8"/>
  <c r="CR34" i="8"/>
  <c r="AQ34" i="8"/>
  <c r="CH34" i="8"/>
  <c r="AL34" i="8"/>
  <c r="CY34" i="8"/>
  <c r="CE34" i="8"/>
  <c r="K34" i="8"/>
  <c r="DF34" i="8"/>
  <c r="Z34" i="8"/>
  <c r="AN35" i="8" l="1"/>
  <c r="CY35" i="8"/>
  <c r="CX35" i="8"/>
  <c r="CJ35" i="8"/>
  <c r="CK35" i="8"/>
  <c r="K35" i="8"/>
  <c r="AO35" i="8"/>
  <c r="W35" i="8"/>
  <c r="AM35" i="8"/>
  <c r="BS35" i="8"/>
  <c r="AL35" i="8"/>
  <c r="AS35" i="8"/>
  <c r="H35" i="8"/>
  <c r="CL35" i="8"/>
  <c r="N35" i="8"/>
  <c r="B36" i="8"/>
  <c r="AA35" i="8"/>
  <c r="AQ35" i="8"/>
  <c r="BG35" i="8"/>
  <c r="BW35" i="8"/>
  <c r="CM35" i="8"/>
  <c r="DC35" i="8"/>
  <c r="V35" i="8"/>
  <c r="AR35" i="8"/>
  <c r="BM35" i="8"/>
  <c r="CH35" i="8"/>
  <c r="DD35" i="8"/>
  <c r="AC35" i="8"/>
  <c r="AX35" i="8"/>
  <c r="BT35" i="8"/>
  <c r="CO35" i="8"/>
  <c r="DJ35" i="8"/>
  <c r="BE35" i="8"/>
  <c r="CV35" i="8"/>
  <c r="L35" i="8"/>
  <c r="BA35" i="8"/>
  <c r="P35" i="8"/>
  <c r="BF35" i="8"/>
  <c r="CW35" i="8"/>
  <c r="M35" i="8"/>
  <c r="AZ35" i="8"/>
  <c r="CP35" i="8"/>
  <c r="AP35" i="8"/>
  <c r="C35" i="8"/>
  <c r="O35" i="8"/>
  <c r="AE35" i="8"/>
  <c r="AU35" i="8"/>
  <c r="BK35" i="8"/>
  <c r="CA35" i="8"/>
  <c r="CQ35" i="8"/>
  <c r="DG35" i="8"/>
  <c r="AB35" i="8"/>
  <c r="AW35" i="8"/>
  <c r="BR35" i="8"/>
  <c r="CN35" i="8"/>
  <c r="DI35" i="8"/>
  <c r="AH35" i="8"/>
  <c r="BD35" i="8"/>
  <c r="BY35" i="8"/>
  <c r="CT35" i="8"/>
  <c r="Y35" i="8"/>
  <c r="BP35" i="8"/>
  <c r="DF35" i="8"/>
  <c r="F35" i="8"/>
  <c r="BV35" i="8"/>
  <c r="Z35" i="8"/>
  <c r="BQ35" i="8"/>
  <c r="DH35" i="8"/>
  <c r="T35" i="8"/>
  <c r="BJ35" i="8"/>
  <c r="DA35" i="8"/>
  <c r="BL35" i="8"/>
  <c r="G35" i="8"/>
  <c r="S35" i="8"/>
  <c r="AI35" i="8"/>
  <c r="AY35" i="8"/>
  <c r="BO35" i="8"/>
  <c r="CE35" i="8"/>
  <c r="CU35" i="8"/>
  <c r="DK35" i="8"/>
  <c r="AG35" i="8"/>
  <c r="BB35" i="8"/>
  <c r="BX35" i="8"/>
  <c r="CS35" i="8"/>
  <c r="R35" i="8"/>
  <c r="BI35" i="8"/>
  <c r="CD35" i="8"/>
  <c r="CZ35" i="8"/>
  <c r="AJ35" i="8"/>
  <c r="BZ35" i="8"/>
  <c r="D35" i="8"/>
  <c r="U35" i="8"/>
  <c r="DB35" i="8"/>
  <c r="AK35" i="8"/>
  <c r="CB35" i="8"/>
  <c r="E35" i="8"/>
  <c r="AD35" i="8"/>
  <c r="BU35" i="8"/>
  <c r="J35" i="8"/>
  <c r="CG35" i="8"/>
  <c r="BC35" i="8"/>
  <c r="CI35" i="8"/>
  <c r="Q35" i="8"/>
  <c r="BH35" i="8"/>
  <c r="CC35" i="8"/>
  <c r="X35" i="8"/>
  <c r="BN35" i="8"/>
  <c r="DE35" i="8"/>
  <c r="AT35" i="8"/>
  <c r="AF35" i="8"/>
  <c r="AV35" i="8"/>
  <c r="I35" i="8"/>
  <c r="CF35" i="8"/>
  <c r="CR35" i="8"/>
  <c r="Z36" i="8" l="1"/>
  <c r="AP36" i="8"/>
  <c r="BF36" i="8"/>
  <c r="BV36" i="8"/>
  <c r="CL36" i="8"/>
  <c r="DB36" i="8"/>
  <c r="W36" i="8"/>
  <c r="AR36" i="8"/>
  <c r="BM36" i="8"/>
  <c r="CI36" i="8"/>
  <c r="DD36" i="8"/>
  <c r="AC36" i="8"/>
  <c r="AY36" i="8"/>
  <c r="BT36" i="8"/>
  <c r="CO36" i="8"/>
  <c r="DK36" i="8"/>
  <c r="AZ36" i="8"/>
  <c r="CQ36" i="8"/>
  <c r="L36" i="8"/>
  <c r="K36" i="8"/>
  <c r="BA36" i="8"/>
  <c r="CR36" i="8"/>
  <c r="M36" i="8"/>
  <c r="AU36" i="8"/>
  <c r="CK36" i="8"/>
  <c r="N36" i="8"/>
  <c r="BG36" i="8"/>
  <c r="DH36" i="8"/>
  <c r="R36" i="8"/>
  <c r="AH36" i="8"/>
  <c r="AX36" i="8"/>
  <c r="BN36" i="8"/>
  <c r="CD36" i="8"/>
  <c r="CT36" i="8"/>
  <c r="DJ36" i="8"/>
  <c r="BC36" i="8"/>
  <c r="BX36" i="8"/>
  <c r="S36" i="8"/>
  <c r="BI36" i="8"/>
  <c r="CE36" i="8"/>
  <c r="AE36" i="8"/>
  <c r="D36" i="8"/>
  <c r="AF36" i="8"/>
  <c r="E36" i="8"/>
  <c r="BP36" i="8"/>
  <c r="AA36" i="8"/>
  <c r="G36" i="8"/>
  <c r="V36" i="8"/>
  <c r="AL36" i="8"/>
  <c r="BB36" i="8"/>
  <c r="BR36" i="8"/>
  <c r="CH36" i="8"/>
  <c r="CX36" i="8"/>
  <c r="Q36" i="8"/>
  <c r="AM36" i="8"/>
  <c r="BH36" i="8"/>
  <c r="CC36" i="8"/>
  <c r="CY36" i="8"/>
  <c r="AS36" i="8"/>
  <c r="BO36" i="8"/>
  <c r="CJ36" i="8"/>
  <c r="AO36" i="8"/>
  <c r="CF36" i="8"/>
  <c r="CB36" i="8"/>
  <c r="CG36" i="8"/>
  <c r="AJ36" i="8"/>
  <c r="J36" i="8"/>
  <c r="CW36" i="8"/>
  <c r="B37" i="8"/>
  <c r="AD36" i="8"/>
  <c r="AT36" i="8"/>
  <c r="BJ36" i="8"/>
  <c r="BZ36" i="8"/>
  <c r="CP36" i="8"/>
  <c r="DF36" i="8"/>
  <c r="AB36" i="8"/>
  <c r="AW36" i="8"/>
  <c r="BS36" i="8"/>
  <c r="CN36" i="8"/>
  <c r="DI36" i="8"/>
  <c r="AI36" i="8"/>
  <c r="BD36" i="8"/>
  <c r="BY36" i="8"/>
  <c r="CU36" i="8"/>
  <c r="T36" i="8"/>
  <c r="BK36" i="8"/>
  <c r="DA36" i="8"/>
  <c r="F36" i="8"/>
  <c r="U36" i="8"/>
  <c r="BL36" i="8"/>
  <c r="DC36" i="8"/>
  <c r="O36" i="8"/>
  <c r="BE36" i="8"/>
  <c r="CV36" i="8"/>
  <c r="P36" i="8"/>
  <c r="BQ36" i="8"/>
  <c r="C36" i="8"/>
  <c r="AG36" i="8"/>
  <c r="CS36" i="8"/>
  <c r="AN36" i="8"/>
  <c r="CZ36" i="8"/>
  <c r="BU36" i="8"/>
  <c r="AV36" i="8"/>
  <c r="BW36" i="8"/>
  <c r="Y36" i="8"/>
  <c r="DG36" i="8"/>
  <c r="CM36" i="8"/>
  <c r="X36" i="8"/>
  <c r="DE36" i="8"/>
  <c r="H36" i="8"/>
  <c r="AQ36" i="8"/>
  <c r="I36" i="8"/>
  <c r="CA36" i="8"/>
  <c r="AK36" i="8"/>
  <c r="U37" i="8" l="1"/>
  <c r="AK37" i="8"/>
  <c r="BA37" i="8"/>
  <c r="BQ37" i="8"/>
  <c r="AH37" i="8"/>
  <c r="BC37" i="8"/>
  <c r="BW37" i="8"/>
  <c r="CM37" i="8"/>
  <c r="DC37" i="8"/>
  <c r="X37" i="8"/>
  <c r="AT37" i="8"/>
  <c r="BO37" i="8"/>
  <c r="CF37" i="8"/>
  <c r="CV37" i="8"/>
  <c r="O37" i="8"/>
  <c r="BF37" i="8"/>
  <c r="CO37" i="8"/>
  <c r="H37" i="8"/>
  <c r="AQ37" i="8"/>
  <c r="P37" i="8"/>
  <c r="Y37" i="8"/>
  <c r="AO37" i="8"/>
  <c r="BE37" i="8"/>
  <c r="R37" i="8"/>
  <c r="AM37" i="8"/>
  <c r="BH37" i="8"/>
  <c r="CA37" i="8"/>
  <c r="CQ37" i="8"/>
  <c r="DG37" i="8"/>
  <c r="AD37" i="8"/>
  <c r="AY37" i="8"/>
  <c r="BT37" i="8"/>
  <c r="CJ37" i="8"/>
  <c r="CZ37" i="8"/>
  <c r="Z37" i="8"/>
  <c r="BP37" i="8"/>
  <c r="CW37" i="8"/>
  <c r="L37" i="8"/>
  <c r="BV37" i="8"/>
  <c r="AA37" i="8"/>
  <c r="BR37" i="8"/>
  <c r="CX37" i="8"/>
  <c r="M37" i="8"/>
  <c r="AZ37" i="8"/>
  <c r="CK37" i="8"/>
  <c r="J37" i="8"/>
  <c r="BL37" i="8"/>
  <c r="DJ37" i="8"/>
  <c r="AG37" i="8"/>
  <c r="AW37" i="8"/>
  <c r="BM37" i="8"/>
  <c r="AB37" i="8"/>
  <c r="AX37" i="8"/>
  <c r="CI37" i="8"/>
  <c r="CY37" i="8"/>
  <c r="S37" i="8"/>
  <c r="BJ37" i="8"/>
  <c r="CR37" i="8"/>
  <c r="CG37" i="8"/>
  <c r="V37" i="8"/>
  <c r="AV37" i="8"/>
  <c r="E37" i="8"/>
  <c r="BU37" i="8"/>
  <c r="AF37" i="8"/>
  <c r="G37" i="8"/>
  <c r="CP37" i="8"/>
  <c r="AP37" i="8"/>
  <c r="DI37" i="8"/>
  <c r="CT37" i="8"/>
  <c r="B38" i="8"/>
  <c r="AC37" i="8"/>
  <c r="AS37" i="8"/>
  <c r="BI37" i="8"/>
  <c r="W37" i="8"/>
  <c r="AR37" i="8"/>
  <c r="BN37" i="8"/>
  <c r="CE37" i="8"/>
  <c r="CU37" i="8"/>
  <c r="DK37" i="8"/>
  <c r="AI37" i="8"/>
  <c r="BD37" i="8"/>
  <c r="BX37" i="8"/>
  <c r="CN37" i="8"/>
  <c r="DD37" i="8"/>
  <c r="AJ37" i="8"/>
  <c r="BY37" i="8"/>
  <c r="DE37" i="8"/>
  <c r="F37" i="8"/>
  <c r="DB37" i="8"/>
  <c r="AL37" i="8"/>
  <c r="BZ37" i="8"/>
  <c r="DF37" i="8"/>
  <c r="T37" i="8"/>
  <c r="BK37" i="8"/>
  <c r="CS37" i="8"/>
  <c r="N37" i="8"/>
  <c r="CD37" i="8"/>
  <c r="C37" i="8"/>
  <c r="Q37" i="8"/>
  <c r="BS37" i="8"/>
  <c r="AN37" i="8"/>
  <c r="CB37" i="8"/>
  <c r="DH37" i="8"/>
  <c r="AU37" i="8"/>
  <c r="D37" i="8"/>
  <c r="K37" i="8"/>
  <c r="CH37" i="8"/>
  <c r="AE37" i="8"/>
  <c r="DA37" i="8"/>
  <c r="CL37" i="8"/>
  <c r="BG37" i="8"/>
  <c r="I37" i="8"/>
  <c r="CC37" i="8"/>
  <c r="BB37" i="8"/>
  <c r="Z38" i="8" l="1"/>
  <c r="AP38" i="8"/>
  <c r="BF38" i="8"/>
  <c r="BV38" i="8"/>
  <c r="CL38" i="8"/>
  <c r="DB38" i="8"/>
  <c r="S38" i="8"/>
  <c r="AI38" i="8"/>
  <c r="AY38" i="8"/>
  <c r="BO38" i="8"/>
  <c r="CE38" i="8"/>
  <c r="CU38" i="8"/>
  <c r="DK38" i="8"/>
  <c r="AN38" i="8"/>
  <c r="BT38" i="8"/>
  <c r="CZ38" i="8"/>
  <c r="L38" i="8"/>
  <c r="BQ38" i="8"/>
  <c r="Q38" i="8"/>
  <c r="AW38" i="8"/>
  <c r="CC38" i="8"/>
  <c r="DI38" i="8"/>
  <c r="T38" i="8"/>
  <c r="AZ38" i="8"/>
  <c r="CF38" i="8"/>
  <c r="J38" i="8"/>
  <c r="AS38" i="8"/>
  <c r="DE38" i="8"/>
  <c r="B39" i="8"/>
  <c r="AD38" i="8"/>
  <c r="AT38" i="8"/>
  <c r="BJ38" i="8"/>
  <c r="BZ38" i="8"/>
  <c r="CP38" i="8"/>
  <c r="DF38" i="8"/>
  <c r="W38" i="8"/>
  <c r="AM38" i="8"/>
  <c r="BC38" i="8"/>
  <c r="BS38" i="8"/>
  <c r="CI38" i="8"/>
  <c r="CY38" i="8"/>
  <c r="P38" i="8"/>
  <c r="AV38" i="8"/>
  <c r="CB38" i="8"/>
  <c r="DH38" i="8"/>
  <c r="F38" i="8"/>
  <c r="CG38" i="8"/>
  <c r="Y38" i="8"/>
  <c r="BE38" i="8"/>
  <c r="CK38" i="8"/>
  <c r="E38" i="8"/>
  <c r="AB38" i="8"/>
  <c r="BH38" i="8"/>
  <c r="CN38" i="8"/>
  <c r="N38" i="8"/>
  <c r="BI38" i="8"/>
  <c r="C38" i="8"/>
  <c r="AH38" i="8"/>
  <c r="AX38" i="8"/>
  <c r="BN38" i="8"/>
  <c r="CD38" i="8"/>
  <c r="CT38" i="8"/>
  <c r="DJ38" i="8"/>
  <c r="AQ38" i="8"/>
  <c r="BW38" i="8"/>
  <c r="CM38" i="8"/>
  <c r="X38" i="8"/>
  <c r="BD38" i="8"/>
  <c r="D38" i="8"/>
  <c r="AK38" i="8"/>
  <c r="AG38" i="8"/>
  <c r="BM38" i="8"/>
  <c r="CS38" i="8"/>
  <c r="I38" i="8"/>
  <c r="BP38" i="8"/>
  <c r="CV38" i="8"/>
  <c r="BY38" i="8"/>
  <c r="G38" i="8"/>
  <c r="V38" i="8"/>
  <c r="AL38" i="8"/>
  <c r="BB38" i="8"/>
  <c r="BR38" i="8"/>
  <c r="CH38" i="8"/>
  <c r="CX38" i="8"/>
  <c r="O38" i="8"/>
  <c r="AE38" i="8"/>
  <c r="AU38" i="8"/>
  <c r="BK38" i="8"/>
  <c r="CA38" i="8"/>
  <c r="CQ38" i="8"/>
  <c r="DG38" i="8"/>
  <c r="AF38" i="8"/>
  <c r="BL38" i="8"/>
  <c r="CR38" i="8"/>
  <c r="H38" i="8"/>
  <c r="BA38" i="8"/>
  <c r="K38" i="8"/>
  <c r="AO38" i="8"/>
  <c r="BU38" i="8"/>
  <c r="DA38" i="8"/>
  <c r="M38" i="8"/>
  <c r="AR38" i="8"/>
  <c r="BX38" i="8"/>
  <c r="DD38" i="8"/>
  <c r="AC38" i="8"/>
  <c r="CO38" i="8"/>
  <c r="R38" i="8"/>
  <c r="AA38" i="8"/>
  <c r="BG38" i="8"/>
  <c r="DC38" i="8"/>
  <c r="CJ38" i="8"/>
  <c r="CW38" i="8"/>
  <c r="AJ38" i="8"/>
  <c r="U38" i="8"/>
  <c r="U39" i="8" l="1"/>
  <c r="AK39" i="8"/>
  <c r="BA39" i="8"/>
  <c r="BQ39" i="8"/>
  <c r="CG39" i="8"/>
  <c r="CW39" i="8"/>
  <c r="R39" i="8"/>
  <c r="AH39" i="8"/>
  <c r="AX39" i="8"/>
  <c r="BN39" i="8"/>
  <c r="CD39" i="8"/>
  <c r="CT39" i="8"/>
  <c r="DJ39" i="8"/>
  <c r="AQ39" i="8"/>
  <c r="BW39" i="8"/>
  <c r="DC39" i="8"/>
  <c r="L39" i="8"/>
  <c r="AV39" i="8"/>
  <c r="T39" i="8"/>
  <c r="AZ39" i="8"/>
  <c r="CF39" i="8"/>
  <c r="E39" i="8"/>
  <c r="W39" i="8"/>
  <c r="BC39" i="8"/>
  <c r="CQ39" i="8"/>
  <c r="N39" i="8"/>
  <c r="CZ39" i="8"/>
  <c r="Y39" i="8"/>
  <c r="AO39" i="8"/>
  <c r="BE39" i="8"/>
  <c r="BU39" i="8"/>
  <c r="CK39" i="8"/>
  <c r="DA39" i="8"/>
  <c r="V39" i="8"/>
  <c r="AL39" i="8"/>
  <c r="BB39" i="8"/>
  <c r="BR39" i="8"/>
  <c r="CH39" i="8"/>
  <c r="CX39" i="8"/>
  <c r="S39" i="8"/>
  <c r="AY39" i="8"/>
  <c r="CE39" i="8"/>
  <c r="DK39" i="8"/>
  <c r="BK39" i="8"/>
  <c r="BT39" i="8"/>
  <c r="AB39" i="8"/>
  <c r="BH39" i="8"/>
  <c r="CN39" i="8"/>
  <c r="I39" i="8"/>
  <c r="AE39" i="8"/>
  <c r="BS39" i="8"/>
  <c r="CY39" i="8"/>
  <c r="X39" i="8"/>
  <c r="BL39" i="8"/>
  <c r="DH39" i="8"/>
  <c r="B40" i="8"/>
  <c r="AC39" i="8"/>
  <c r="AS39" i="8"/>
  <c r="BI39" i="8"/>
  <c r="BY39" i="8"/>
  <c r="CO39" i="8"/>
  <c r="DE39" i="8"/>
  <c r="Z39" i="8"/>
  <c r="AP39" i="8"/>
  <c r="BF39" i="8"/>
  <c r="BV39" i="8"/>
  <c r="CL39" i="8"/>
  <c r="DB39" i="8"/>
  <c r="AA39" i="8"/>
  <c r="BG39" i="8"/>
  <c r="CM39" i="8"/>
  <c r="D39" i="8"/>
  <c r="F39" i="8"/>
  <c r="CR39" i="8"/>
  <c r="AJ39" i="8"/>
  <c r="BP39" i="8"/>
  <c r="CV39" i="8"/>
  <c r="M39" i="8"/>
  <c r="AM39" i="8"/>
  <c r="CA39" i="8"/>
  <c r="DG39" i="8"/>
  <c r="AF39" i="8"/>
  <c r="CB39" i="8"/>
  <c r="C39" i="8"/>
  <c r="Q39" i="8"/>
  <c r="AG39" i="8"/>
  <c r="AW39" i="8"/>
  <c r="BM39" i="8"/>
  <c r="CC39" i="8"/>
  <c r="CS39" i="8"/>
  <c r="DI39" i="8"/>
  <c r="AD39" i="8"/>
  <c r="AT39" i="8"/>
  <c r="BJ39" i="8"/>
  <c r="BZ39" i="8"/>
  <c r="CP39" i="8"/>
  <c r="DF39" i="8"/>
  <c r="AI39" i="8"/>
  <c r="BO39" i="8"/>
  <c r="CU39" i="8"/>
  <c r="H39" i="8"/>
  <c r="P39" i="8"/>
  <c r="K39" i="8"/>
  <c r="AR39" i="8"/>
  <c r="BX39" i="8"/>
  <c r="DD39" i="8"/>
  <c r="O39" i="8"/>
  <c r="AU39" i="8"/>
  <c r="CI39" i="8"/>
  <c r="J39" i="8"/>
  <c r="AN39" i="8"/>
  <c r="CJ39" i="8"/>
  <c r="G39" i="8"/>
  <c r="BD39" i="8"/>
  <c r="M40" i="8" l="1"/>
  <c r="X40" i="8"/>
  <c r="AN40" i="8"/>
  <c r="BD40" i="8"/>
  <c r="BT40" i="8"/>
  <c r="CJ40" i="8"/>
  <c r="CZ40" i="8"/>
  <c r="U40" i="8"/>
  <c r="AK40" i="8"/>
  <c r="BA40" i="8"/>
  <c r="BQ40" i="8"/>
  <c r="CG40" i="8"/>
  <c r="CW40" i="8"/>
  <c r="V40" i="8"/>
  <c r="BB40" i="8"/>
  <c r="CH40" i="8"/>
  <c r="D40" i="8"/>
  <c r="S40" i="8"/>
  <c r="O40" i="8"/>
  <c r="AU40" i="8"/>
  <c r="CA40" i="8"/>
  <c r="DG40" i="8"/>
  <c r="R40" i="8"/>
  <c r="AX40" i="8"/>
  <c r="CD40" i="8"/>
  <c r="DJ40" i="8"/>
  <c r="AI40" i="8"/>
  <c r="CE40" i="8"/>
  <c r="C40" i="8"/>
  <c r="B41" i="8"/>
  <c r="AB40" i="8"/>
  <c r="AR40" i="8"/>
  <c r="BH40" i="8"/>
  <c r="BX40" i="8"/>
  <c r="CN40" i="8"/>
  <c r="DD40" i="8"/>
  <c r="Y40" i="8"/>
  <c r="AO40" i="8"/>
  <c r="BE40" i="8"/>
  <c r="BU40" i="8"/>
  <c r="CK40" i="8"/>
  <c r="AD40" i="8"/>
  <c r="BJ40" i="8"/>
  <c r="CP40" i="8"/>
  <c r="H40" i="8"/>
  <c r="AQ40" i="8"/>
  <c r="W40" i="8"/>
  <c r="BC40" i="8"/>
  <c r="CI40" i="8"/>
  <c r="E40" i="8"/>
  <c r="Z40" i="8"/>
  <c r="CL40" i="8"/>
  <c r="J40" i="8"/>
  <c r="AY40" i="8"/>
  <c r="CM40" i="8"/>
  <c r="G40" i="8"/>
  <c r="P40" i="8"/>
  <c r="AF40" i="8"/>
  <c r="AV40" i="8"/>
  <c r="BL40" i="8"/>
  <c r="CB40" i="8"/>
  <c r="CR40" i="8"/>
  <c r="DH40" i="8"/>
  <c r="AC40" i="8"/>
  <c r="AS40" i="8"/>
  <c r="BI40" i="8"/>
  <c r="BY40" i="8"/>
  <c r="CO40" i="8"/>
  <c r="DE40" i="8"/>
  <c r="AL40" i="8"/>
  <c r="BR40" i="8"/>
  <c r="CX40" i="8"/>
  <c r="L40" i="8"/>
  <c r="BO40" i="8"/>
  <c r="AE40" i="8"/>
  <c r="BK40" i="8"/>
  <c r="CQ40" i="8"/>
  <c r="I40" i="8"/>
  <c r="BN40" i="8"/>
  <c r="CT40" i="8"/>
  <c r="N40" i="8"/>
  <c r="BG40" i="8"/>
  <c r="DC40" i="8"/>
  <c r="K40" i="8"/>
  <c r="T40" i="8"/>
  <c r="AJ40" i="8"/>
  <c r="AZ40" i="8"/>
  <c r="BP40" i="8"/>
  <c r="CF40" i="8"/>
  <c r="CV40" i="8"/>
  <c r="Q40" i="8"/>
  <c r="AG40" i="8"/>
  <c r="AW40" i="8"/>
  <c r="BM40" i="8"/>
  <c r="CC40" i="8"/>
  <c r="CS40" i="8"/>
  <c r="DI40" i="8"/>
  <c r="AT40" i="8"/>
  <c r="BZ40" i="8"/>
  <c r="DF40" i="8"/>
  <c r="F40" i="8"/>
  <c r="CU40" i="8"/>
  <c r="AM40" i="8"/>
  <c r="CY40" i="8"/>
  <c r="AP40" i="8"/>
  <c r="BV40" i="8"/>
  <c r="DB40" i="8"/>
  <c r="AA40" i="8"/>
  <c r="BW40" i="8"/>
  <c r="DA40" i="8"/>
  <c r="BF40" i="8"/>
  <c r="AH40" i="8"/>
  <c r="BS40" i="8"/>
  <c r="DK40" i="8"/>
  <c r="S41" i="8" l="1"/>
  <c r="AI41" i="8"/>
  <c r="AY41" i="8"/>
  <c r="BO41" i="8"/>
  <c r="CE41" i="8"/>
  <c r="CU41" i="8"/>
  <c r="DK41" i="8"/>
  <c r="AB41" i="8"/>
  <c r="AR41" i="8"/>
  <c r="BH41" i="8"/>
  <c r="BX41" i="8"/>
  <c r="CN41" i="8"/>
  <c r="DD41" i="8"/>
  <c r="AG41" i="8"/>
  <c r="BM41" i="8"/>
  <c r="CS41" i="8"/>
  <c r="H41" i="8"/>
  <c r="V41" i="8"/>
  <c r="C41" i="8"/>
  <c r="AH41" i="8"/>
  <c r="BN41" i="8"/>
  <c r="CT41" i="8"/>
  <c r="I41" i="8"/>
  <c r="AK41" i="8"/>
  <c r="BQ41" i="8"/>
  <c r="CW41" i="8"/>
  <c r="AL41" i="8"/>
  <c r="CH41" i="8"/>
  <c r="AN41" i="8"/>
  <c r="Y41" i="8"/>
  <c r="D41" i="8"/>
  <c r="Z41" i="8"/>
  <c r="E41" i="8"/>
  <c r="CO41" i="8"/>
  <c r="G41" i="8"/>
  <c r="W41" i="8"/>
  <c r="AM41" i="8"/>
  <c r="BC41" i="8"/>
  <c r="BS41" i="8"/>
  <c r="CI41" i="8"/>
  <c r="CY41" i="8"/>
  <c r="P41" i="8"/>
  <c r="AF41" i="8"/>
  <c r="AV41" i="8"/>
  <c r="BL41" i="8"/>
  <c r="CB41" i="8"/>
  <c r="CR41" i="8"/>
  <c r="DH41" i="8"/>
  <c r="AO41" i="8"/>
  <c r="BU41" i="8"/>
  <c r="DA41" i="8"/>
  <c r="L41" i="8"/>
  <c r="AT41" i="8"/>
  <c r="K41" i="8"/>
  <c r="AP41" i="8"/>
  <c r="BV41" i="8"/>
  <c r="DB41" i="8"/>
  <c r="M41" i="8"/>
  <c r="AS41" i="8"/>
  <c r="BY41" i="8"/>
  <c r="J41" i="8"/>
  <c r="BB41" i="8"/>
  <c r="CX41" i="8"/>
  <c r="B42" i="8"/>
  <c r="AA41" i="8"/>
  <c r="AQ41" i="8"/>
  <c r="BG41" i="8"/>
  <c r="BW41" i="8"/>
  <c r="CM41" i="8"/>
  <c r="DC41" i="8"/>
  <c r="T41" i="8"/>
  <c r="AJ41" i="8"/>
  <c r="AZ41" i="8"/>
  <c r="BP41" i="8"/>
  <c r="CF41" i="8"/>
  <c r="CV41" i="8"/>
  <c r="Q41" i="8"/>
  <c r="AW41" i="8"/>
  <c r="CC41" i="8"/>
  <c r="DI41" i="8"/>
  <c r="DE41" i="8"/>
  <c r="BR41" i="8"/>
  <c r="R41" i="8"/>
  <c r="AX41" i="8"/>
  <c r="CD41" i="8"/>
  <c r="DJ41" i="8"/>
  <c r="U41" i="8"/>
  <c r="BA41" i="8"/>
  <c r="CG41" i="8"/>
  <c r="N41" i="8"/>
  <c r="BJ41" i="8"/>
  <c r="DF41" i="8"/>
  <c r="O41" i="8"/>
  <c r="AE41" i="8"/>
  <c r="AU41" i="8"/>
  <c r="BK41" i="8"/>
  <c r="CA41" i="8"/>
  <c r="CQ41" i="8"/>
  <c r="DG41" i="8"/>
  <c r="X41" i="8"/>
  <c r="BD41" i="8"/>
  <c r="BT41" i="8"/>
  <c r="CJ41" i="8"/>
  <c r="CZ41" i="8"/>
  <c r="BE41" i="8"/>
  <c r="CK41" i="8"/>
  <c r="F41" i="8"/>
  <c r="CP41" i="8"/>
  <c r="BF41" i="8"/>
  <c r="CL41" i="8"/>
  <c r="AC41" i="8"/>
  <c r="BI41" i="8"/>
  <c r="AD41" i="8"/>
  <c r="BZ41" i="8"/>
  <c r="V42" i="8" l="1"/>
  <c r="AL42" i="8"/>
  <c r="BB42" i="8"/>
  <c r="BR42" i="8"/>
  <c r="CH42" i="8"/>
  <c r="CX42" i="8"/>
  <c r="O42" i="8"/>
  <c r="AE42" i="8"/>
  <c r="AU42" i="8"/>
  <c r="BK42" i="8"/>
  <c r="CA42" i="8"/>
  <c r="CQ42" i="8"/>
  <c r="DG42" i="8"/>
  <c r="AJ42" i="8"/>
  <c r="BP42" i="8"/>
  <c r="CV42" i="8"/>
  <c r="L42" i="8"/>
  <c r="DH42" i="8"/>
  <c r="BM42" i="8"/>
  <c r="U42" i="8"/>
  <c r="BA42" i="8"/>
  <c r="CG42" i="8"/>
  <c r="E42" i="8"/>
  <c r="X42" i="8"/>
  <c r="BL42" i="8"/>
  <c r="J42" i="8"/>
  <c r="AO42" i="8"/>
  <c r="CS42" i="8"/>
  <c r="Z42" i="8"/>
  <c r="AP42" i="8"/>
  <c r="BF42" i="8"/>
  <c r="BV42" i="8"/>
  <c r="CL42" i="8"/>
  <c r="DB42" i="8"/>
  <c r="S42" i="8"/>
  <c r="AI42" i="8"/>
  <c r="AY42" i="8"/>
  <c r="BO42" i="8"/>
  <c r="CU42" i="8"/>
  <c r="DK42" i="8"/>
  <c r="AR42" i="8"/>
  <c r="DD42" i="8"/>
  <c r="AV42" i="8"/>
  <c r="F42" i="8"/>
  <c r="AC42" i="8"/>
  <c r="BI42" i="8"/>
  <c r="I42" i="8"/>
  <c r="AF42" i="8"/>
  <c r="N42" i="8"/>
  <c r="BE42" i="8"/>
  <c r="B43" i="8"/>
  <c r="AD42" i="8"/>
  <c r="AT42" i="8"/>
  <c r="BJ42" i="8"/>
  <c r="BZ42" i="8"/>
  <c r="CP42" i="8"/>
  <c r="DF42" i="8"/>
  <c r="AM42" i="8"/>
  <c r="BC42" i="8"/>
  <c r="BS42" i="8"/>
  <c r="CI42" i="8"/>
  <c r="T42" i="8"/>
  <c r="AZ42" i="8"/>
  <c r="CF42" i="8"/>
  <c r="BT42" i="8"/>
  <c r="DI42" i="8"/>
  <c r="AK42" i="8"/>
  <c r="CW42" i="8"/>
  <c r="M42" i="8"/>
  <c r="CR42" i="8"/>
  <c r="Q42" i="8"/>
  <c r="BU42" i="8"/>
  <c r="R42" i="8"/>
  <c r="AH42" i="8"/>
  <c r="AX42" i="8"/>
  <c r="BN42" i="8"/>
  <c r="CD42" i="8"/>
  <c r="CT42" i="8"/>
  <c r="DJ42" i="8"/>
  <c r="AA42" i="8"/>
  <c r="AQ42" i="8"/>
  <c r="BG42" i="8"/>
  <c r="BW42" i="8"/>
  <c r="CM42" i="8"/>
  <c r="DC42" i="8"/>
  <c r="AB42" i="8"/>
  <c r="BH42" i="8"/>
  <c r="CN42" i="8"/>
  <c r="H42" i="8"/>
  <c r="CJ42" i="8"/>
  <c r="AW42" i="8"/>
  <c r="K42" i="8"/>
  <c r="AS42" i="8"/>
  <c r="BY42" i="8"/>
  <c r="DE42" i="8"/>
  <c r="P42" i="8"/>
  <c r="BD42" i="8"/>
  <c r="CZ42" i="8"/>
  <c r="AG42" i="8"/>
  <c r="CC42" i="8"/>
  <c r="G42" i="8"/>
  <c r="CE42" i="8"/>
  <c r="BX42" i="8"/>
  <c r="CK42" i="8"/>
  <c r="CO42" i="8"/>
  <c r="CB42" i="8"/>
  <c r="DA42" i="8"/>
  <c r="W42" i="8"/>
  <c r="CY42" i="8"/>
  <c r="D42" i="8"/>
  <c r="Y42" i="8"/>
  <c r="BQ42" i="8"/>
  <c r="AN42" i="8"/>
  <c r="C42" i="8"/>
  <c r="U43" i="8" l="1"/>
  <c r="U46" i="8" s="1"/>
  <c r="AK43" i="8"/>
  <c r="AK46" i="8" s="1"/>
  <c r="BA43" i="8"/>
  <c r="BA46" i="8" s="1"/>
  <c r="V43" i="8"/>
  <c r="V46" i="8" s="1"/>
  <c r="AL43" i="8"/>
  <c r="AL46" i="8" s="1"/>
  <c r="BB43" i="8"/>
  <c r="BB46" i="8" s="1"/>
  <c r="BR43" i="8"/>
  <c r="BR46" i="8" s="1"/>
  <c r="CH43" i="8"/>
  <c r="CH46" i="8" s="1"/>
  <c r="CX43" i="8"/>
  <c r="CX46" i="8" s="1"/>
  <c r="O43" i="8"/>
  <c r="O46" i="8" s="1"/>
  <c r="AU43" i="8"/>
  <c r="AU46" i="8" s="1"/>
  <c r="BU43" i="8"/>
  <c r="BU46" i="8" s="1"/>
  <c r="CQ43" i="8"/>
  <c r="CQ46" i="8" s="1"/>
  <c r="D43" i="8"/>
  <c r="D46" i="8" s="1"/>
  <c r="AY43" i="8"/>
  <c r="AY46" i="8" s="1"/>
  <c r="F43" i="8"/>
  <c r="F46" i="8" s="1"/>
  <c r="CE43" i="8"/>
  <c r="CE46" i="8" s="1"/>
  <c r="P43" i="8"/>
  <c r="P46" i="8" s="1"/>
  <c r="AV43" i="8"/>
  <c r="AV46" i="8" s="1"/>
  <c r="BW43" i="8"/>
  <c r="BW46" i="8" s="1"/>
  <c r="CR43" i="8"/>
  <c r="CR46" i="8" s="1"/>
  <c r="E43" i="8"/>
  <c r="E46" i="8" s="1"/>
  <c r="AA43" i="8"/>
  <c r="AA46" i="8" s="1"/>
  <c r="BX43" i="8"/>
  <c r="BX46" i="8" s="1"/>
  <c r="T43" i="8"/>
  <c r="T46" i="8" s="1"/>
  <c r="Y43" i="8"/>
  <c r="Y46" i="8" s="1"/>
  <c r="AO43" i="8"/>
  <c r="AO46" i="8" s="1"/>
  <c r="BE43" i="8"/>
  <c r="BE46" i="8" s="1"/>
  <c r="Z43" i="8"/>
  <c r="Z46" i="8" s="1"/>
  <c r="AP43" i="8"/>
  <c r="AP46" i="8" s="1"/>
  <c r="BF43" i="8"/>
  <c r="BF46" i="8" s="1"/>
  <c r="BV43" i="8"/>
  <c r="BV46" i="8" s="1"/>
  <c r="CL43" i="8"/>
  <c r="CL46" i="8" s="1"/>
  <c r="DB43" i="8"/>
  <c r="DB46" i="8" s="1"/>
  <c r="W43" i="8"/>
  <c r="W46" i="8" s="1"/>
  <c r="BC43" i="8"/>
  <c r="BC46" i="8" s="1"/>
  <c r="CA43" i="8"/>
  <c r="CA46" i="8" s="1"/>
  <c r="CV43" i="8"/>
  <c r="CV46" i="8" s="1"/>
  <c r="H43" i="8"/>
  <c r="H46" i="8" s="1"/>
  <c r="BS43" i="8"/>
  <c r="BS46" i="8" s="1"/>
  <c r="AB43" i="8"/>
  <c r="AB46" i="8" s="1"/>
  <c r="CU43" i="8"/>
  <c r="CU46" i="8" s="1"/>
  <c r="X43" i="8"/>
  <c r="X46" i="8" s="1"/>
  <c r="BD43" i="8"/>
  <c r="BD46" i="8" s="1"/>
  <c r="CB43" i="8"/>
  <c r="CB46" i="8" s="1"/>
  <c r="CW43" i="8"/>
  <c r="CW46" i="8" s="1"/>
  <c r="I43" i="8"/>
  <c r="I46" i="8" s="1"/>
  <c r="AQ43" i="8"/>
  <c r="AQ46" i="8" s="1"/>
  <c r="CC43" i="8"/>
  <c r="CC46" i="8" s="1"/>
  <c r="DI43" i="8"/>
  <c r="DI46" i="8" s="1"/>
  <c r="AJ43" i="8"/>
  <c r="AJ46" i="8" s="1"/>
  <c r="BY43" i="8"/>
  <c r="BY46" i="8" s="1"/>
  <c r="B44" i="8"/>
  <c r="AC43" i="8"/>
  <c r="AC46" i="8" s="1"/>
  <c r="AS43" i="8"/>
  <c r="AS46" i="8" s="1"/>
  <c r="BI43" i="8"/>
  <c r="BI46" i="8" s="1"/>
  <c r="AD43" i="8"/>
  <c r="AD46" i="8" s="1"/>
  <c r="AT43" i="8"/>
  <c r="AT46" i="8" s="1"/>
  <c r="BJ43" i="8"/>
  <c r="BJ46" i="8" s="1"/>
  <c r="BZ43" i="8"/>
  <c r="BZ46" i="8" s="1"/>
  <c r="CP43" i="8"/>
  <c r="CP46" i="8" s="1"/>
  <c r="DF43" i="8"/>
  <c r="DF46" i="8" s="1"/>
  <c r="AE43" i="8"/>
  <c r="AE46" i="8" s="1"/>
  <c r="BK43" i="8"/>
  <c r="BK46" i="8" s="1"/>
  <c r="CF43" i="8"/>
  <c r="CF46" i="8" s="1"/>
  <c r="DA43" i="8"/>
  <c r="DA46" i="8" s="1"/>
  <c r="L43" i="8"/>
  <c r="L46" i="8" s="1"/>
  <c r="CI43" i="8"/>
  <c r="CI46" i="8" s="1"/>
  <c r="AR43" i="8"/>
  <c r="AR46" i="8" s="1"/>
  <c r="DE43" i="8"/>
  <c r="DE46" i="8" s="1"/>
  <c r="AF43" i="8"/>
  <c r="AF46" i="8" s="1"/>
  <c r="BL43" i="8"/>
  <c r="BL46" i="8" s="1"/>
  <c r="CG43" i="8"/>
  <c r="CG46" i="8" s="1"/>
  <c r="DC43" i="8"/>
  <c r="DC46" i="8" s="1"/>
  <c r="M43" i="8"/>
  <c r="M46" i="8" s="1"/>
  <c r="BG43" i="8"/>
  <c r="BG46" i="8" s="1"/>
  <c r="CN43" i="8"/>
  <c r="CN46" i="8" s="1"/>
  <c r="J43" i="8"/>
  <c r="J46" i="8" s="1"/>
  <c r="AZ43" i="8"/>
  <c r="AZ46" i="8" s="1"/>
  <c r="CJ43" i="8"/>
  <c r="CJ46" i="8" s="1"/>
  <c r="C43" i="8"/>
  <c r="C46" i="8" s="1"/>
  <c r="Q43" i="8"/>
  <c r="Q46" i="8" s="1"/>
  <c r="AG43" i="8"/>
  <c r="AG46" i="8" s="1"/>
  <c r="AW43" i="8"/>
  <c r="AW46" i="8" s="1"/>
  <c r="R43" i="8"/>
  <c r="R46" i="8" s="1"/>
  <c r="AH43" i="8"/>
  <c r="AH46" i="8" s="1"/>
  <c r="AX43" i="8"/>
  <c r="AX46" i="8" s="1"/>
  <c r="BN43" i="8"/>
  <c r="BN46" i="8" s="1"/>
  <c r="CD43" i="8"/>
  <c r="CD46" i="8" s="1"/>
  <c r="CT43" i="8"/>
  <c r="CT46" i="8" s="1"/>
  <c r="DJ43" i="8"/>
  <c r="DJ46" i="8" s="1"/>
  <c r="AM43" i="8"/>
  <c r="AM46" i="8" s="1"/>
  <c r="BP43" i="8"/>
  <c r="BP46" i="8" s="1"/>
  <c r="CK43" i="8"/>
  <c r="CK46" i="8" s="1"/>
  <c r="DG43" i="8"/>
  <c r="DG46" i="8" s="1"/>
  <c r="AI43" i="8"/>
  <c r="AI46" i="8" s="1"/>
  <c r="CY43" i="8"/>
  <c r="CY46" i="8" s="1"/>
  <c r="BO43" i="8"/>
  <c r="BO46" i="8" s="1"/>
  <c r="K43" i="8"/>
  <c r="K46" i="8" s="1"/>
  <c r="AN43" i="8"/>
  <c r="AN46" i="8" s="1"/>
  <c r="BQ43" i="8"/>
  <c r="BQ46" i="8" s="1"/>
  <c r="CM43" i="8"/>
  <c r="CM46" i="8" s="1"/>
  <c r="DH43" i="8"/>
  <c r="DH46" i="8" s="1"/>
  <c r="S43" i="8"/>
  <c r="S46" i="8" s="1"/>
  <c r="BM43" i="8"/>
  <c r="BM46" i="8" s="1"/>
  <c r="CS43" i="8"/>
  <c r="CS46" i="8" s="1"/>
  <c r="N43" i="8"/>
  <c r="N46" i="8" s="1"/>
  <c r="BH43" i="8"/>
  <c r="BH46" i="8" s="1"/>
  <c r="CO43" i="8"/>
  <c r="CO46" i="8" s="1"/>
  <c r="G43" i="8"/>
  <c r="G46" i="8" s="1"/>
  <c r="DD43" i="8"/>
  <c r="DD46" i="8" s="1"/>
  <c r="BT43" i="8"/>
  <c r="BT46" i="8" s="1"/>
  <c r="CZ43" i="8"/>
  <c r="CZ46" i="8" s="1"/>
  <c r="DK43" i="8"/>
  <c r="DK46" i="8" s="1"/>
  <c r="M44" i="8" l="1"/>
  <c r="AC44" i="8"/>
  <c r="AS44" i="8"/>
  <c r="BI44" i="8"/>
  <c r="BY44" i="8"/>
  <c r="CO44" i="8"/>
  <c r="DE44" i="8"/>
  <c r="R44" i="8"/>
  <c r="AM44" i="8"/>
  <c r="BH44" i="8"/>
  <c r="CD44" i="8"/>
  <c r="CY44" i="8"/>
  <c r="H44" i="8"/>
  <c r="AD44" i="8"/>
  <c r="AY44" i="8"/>
  <c r="BT44" i="8"/>
  <c r="CP44" i="8"/>
  <c r="DK44" i="8"/>
  <c r="AP44" i="8"/>
  <c r="CF44" i="8"/>
  <c r="V44" i="8"/>
  <c r="BL44" i="8"/>
  <c r="DC44" i="8"/>
  <c r="CA44" i="8"/>
  <c r="BG44" i="8"/>
  <c r="BP44" i="8"/>
  <c r="DH44" i="8"/>
  <c r="F44" i="8"/>
  <c r="CK44" i="8"/>
  <c r="CT44" i="8"/>
  <c r="AT44" i="8"/>
  <c r="CJ44" i="8"/>
  <c r="BV44" i="8"/>
  <c r="CR44" i="8"/>
  <c r="BR44" i="8"/>
  <c r="Q44" i="8"/>
  <c r="AG44" i="8"/>
  <c r="AW44" i="8"/>
  <c r="BM44" i="8"/>
  <c r="CC44" i="8"/>
  <c r="CS44" i="8"/>
  <c r="DI44" i="8"/>
  <c r="W44" i="8"/>
  <c r="AR44" i="8"/>
  <c r="BN44" i="8"/>
  <c r="CI44" i="8"/>
  <c r="DD44" i="8"/>
  <c r="N44" i="8"/>
  <c r="AI44" i="8"/>
  <c r="BD44" i="8"/>
  <c r="BZ44" i="8"/>
  <c r="CU44" i="8"/>
  <c r="J44" i="8"/>
  <c r="AZ44" i="8"/>
  <c r="CQ44" i="8"/>
  <c r="AF44" i="8"/>
  <c r="BW44" i="8"/>
  <c r="O44" i="8"/>
  <c r="CV44" i="8"/>
  <c r="CB44" i="8"/>
  <c r="DG44" i="8"/>
  <c r="AU44" i="8"/>
  <c r="CL44" i="8"/>
  <c r="I44" i="8"/>
  <c r="AO44" i="8"/>
  <c r="BU44" i="8"/>
  <c r="L44" i="8"/>
  <c r="BX44" i="8"/>
  <c r="X44" i="8"/>
  <c r="DF44" i="8"/>
  <c r="BB44" i="8"/>
  <c r="AL44" i="8"/>
  <c r="E44" i="8"/>
  <c r="U44" i="8"/>
  <c r="AK44" i="8"/>
  <c r="BA44" i="8"/>
  <c r="BQ44" i="8"/>
  <c r="CG44" i="8"/>
  <c r="CW44" i="8"/>
  <c r="G44" i="8"/>
  <c r="AB44" i="8"/>
  <c r="AX44" i="8"/>
  <c r="BS44" i="8"/>
  <c r="CN44" i="8"/>
  <c r="DJ44" i="8"/>
  <c r="S44" i="8"/>
  <c r="AN44" i="8"/>
  <c r="BJ44" i="8"/>
  <c r="CE44" i="8"/>
  <c r="CZ44" i="8"/>
  <c r="T44" i="8"/>
  <c r="BK44" i="8"/>
  <c r="DB44" i="8"/>
  <c r="AQ44" i="8"/>
  <c r="CH44" i="8"/>
  <c r="AJ44" i="8"/>
  <c r="P44" i="8"/>
  <c r="CX44" i="8"/>
  <c r="AA44" i="8"/>
  <c r="AV44" i="8"/>
  <c r="CM44" i="8"/>
  <c r="Y44" i="8"/>
  <c r="BE44" i="8"/>
  <c r="DA44" i="8"/>
  <c r="AH44" i="8"/>
  <c r="BC44" i="8"/>
  <c r="C44" i="8"/>
  <c r="BO44" i="8"/>
  <c r="AE44" i="8"/>
  <c r="K44" i="8"/>
  <c r="BF44" i="8"/>
  <c r="Z44" i="8"/>
  <c r="D44" i="8"/>
</calcChain>
</file>

<file path=xl/sharedStrings.xml><?xml version="1.0" encoding="utf-8"?>
<sst xmlns="http://schemas.openxmlformats.org/spreadsheetml/2006/main" count="575" uniqueCount="229">
  <si>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</si>
  <si>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</si>
  <si>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</si>
  <si>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</si>
  <si>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</si>
  <si>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</si>
  <si>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</si>
  <si>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</si>
  <si>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</si>
  <si>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</si>
  <si>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</si>
  <si>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</si>
  <si>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</si>
  <si>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</si>
  <si>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</si>
  <si>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</si>
  <si>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</si>
  <si>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</si>
  <si>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</si>
  <si>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</si>
  <si>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</si>
  <si>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</si>
  <si>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</si>
  <si>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</si>
  <si>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</si>
  <si>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</si>
  <si>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</si>
  <si>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</si>
  <si>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</si>
  <si>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</si>
  <si>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</si>
  <si>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</si>
  <si>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</si>
  <si>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</si>
  <si>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</si>
  <si>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</si>
  <si>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</si>
  <si>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</si>
  <si>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</si>
  <si>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</si>
  <si>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</si>
  <si>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</si>
  <si>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</si>
  <si>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</si>
  <si>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</si>
  <si>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</si>
  <si>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</si>
  <si>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</si>
  <si>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</si>
  <si>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</si>
  <si>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</si>
  <si>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</si>
  <si>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</si>
  <si>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</si>
  <si>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</si>
  <si>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</si>
  <si>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</si>
  <si>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</si>
  <si>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</si>
  <si>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</si>
  <si>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</si>
  <si>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</si>
  <si>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</si>
  <si>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</si>
  <si>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</si>
  <si>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</si>
  <si>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</si>
  <si>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</si>
  <si>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</si>
  <si>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</si>
  <si>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</si>
  <si>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</si>
  <si>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</si>
  <si>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</si>
  <si>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</si>
  <si>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</si>
  <si>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</si>
  <si>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</si>
  <si>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</si>
  <si>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</si>
  <si>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</si>
  <si>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</si>
  <si>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</si>
  <si>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</si>
  <si>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</si>
  <si>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</si>
  <si>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</si>
  <si>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</si>
  <si>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</si>
  <si>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</si>
  <si>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</si>
  <si>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</si>
  <si>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</si>
  <si>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</si>
  <si>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</si>
  <si>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</si>
  <si>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</si>
  <si>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</si>
  <si>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</si>
  <si>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</si>
  <si>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</si>
  <si>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</si>
  <si>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</si>
  <si>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</si>
  <si>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</si>
  <si>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</si>
  <si>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</si>
  <si>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</si>
  <si>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</si>
  <si>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</si>
  <si>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</si>
  <si>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</si>
  <si>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</si>
  <si>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</si>
  <si>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</si>
  <si>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</si>
  <si>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</si>
  <si>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</si>
  <si>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</si>
  <si>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</si>
  <si>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</si>
  <si>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</si>
  <si>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</si>
  <si>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</si>
  <si>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</si>
  <si>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</si>
  <si>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</si>
  <si>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</si>
  <si>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</si>
  <si>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</si>
  <si>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</si>
  <si>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</si>
  <si>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</si>
  <si>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</si>
  <si>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</si>
  <si>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</si>
  <si>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</si>
  <si>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</si>
  <si>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</si>
  <si>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</si>
  <si>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</si>
  <si>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</si>
  <si>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</si>
  <si>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</si>
  <si>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</si>
  <si>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</si>
  <si>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</si>
  <si>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</si>
  <si>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</si>
  <si>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</si>
  <si>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</si>
  <si>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</si>
  <si>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</si>
  <si>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</si>
  <si>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</si>
  <si>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</si>
  <si>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</si>
  <si>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</si>
  <si>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</si>
  <si>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</si>
  <si>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</si>
  <si>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</si>
  <si>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</si>
  <si>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</si>
  <si>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</si>
  <si>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</si>
  <si>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</si>
  <si>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</si>
  <si>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</si>
  <si>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</si>
  <si>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</si>
  <si>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</si>
  <si>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</si>
  <si>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</si>
  <si>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</si>
  <si>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</si>
  <si>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</si>
  <si>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</si>
  <si>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</si>
  <si>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</si>
  <si>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</si>
  <si>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</si>
  <si>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</si>
  <si>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</si>
  <si>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</si>
  <si>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</si>
  <si>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</si>
  <si>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</si>
  <si>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</si>
  <si>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</si>
  <si>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</si>
  <si>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</si>
  <si>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</si>
  <si>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</si>
  <si>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</si>
  <si>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</si>
  <si>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</si>
  <si>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</si>
  <si>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</si>
  <si>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</si>
  <si>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</si>
  <si>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</si>
  <si>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</si>
  <si>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</si>
  <si>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</si>
  <si>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</si>
  <si>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</si>
  <si>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</si>
  <si>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</si>
  <si>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</si>
  <si>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</si>
  <si>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</si>
  <si>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</si>
  <si>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</si>
  <si>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</si>
  <si>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</si>
  <si>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</si>
  <si>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</si>
  <si>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</si>
  <si>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</si>
  <si>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</si>
  <si>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</si>
  <si>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</si>
  <si>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</si>
  <si>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</si>
  <si>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035</t>
  </si>
  <si>
    <t>000</t>
  </si>
  <si>
    <t>077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</si>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</sst>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3" fontId="0" fillId="0" borderId="0" xfId="0" applyNumberFormat="1" applyAlignment="1">
      <alignment textRotation="90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4" fontId="0" fillId="8" borderId="0" xfId="0" applyNumberFormat="1" applyFill="1"/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textRotation="90"/>
    </xf>
    <xf numFmtId="3" fontId="0" fillId="0" borderId="0" xfId="0" applyNumberFormat="1" applyAlignment="1">
      <alignment horizontal="center" textRotation="90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tabSelected="1" workbookViewId="0">
      <selection activeCell="R34" sqref="R34"/>
    </sheetView>
  </sheetViews>
  <sheetFormatPr baseColWidth="10" defaultRowHeight="11.25" x14ac:dyDescent="0.15"/>
  <sheetData>
    <row r="3" spans="2:5" x14ac:dyDescent="0.15">
      <c r="B3" s="53" t="s">
        <v>68</v>
      </c>
      <c r="C3" s="53"/>
      <c r="D3" s="53"/>
      <c r="E3" s="53"/>
    </row>
    <row r="4" spans="2:5" x14ac:dyDescent="0.15">
      <c r="B4" s="53"/>
      <c r="C4" s="53"/>
      <c r="D4" s="53"/>
      <c r="E4" s="53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16" sqref="A16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54" t="s">
        <v>1</v>
      </c>
      <c r="C1" s="54"/>
      <c r="D1" s="54" t="s">
        <v>2</v>
      </c>
      <c r="E1" s="54"/>
      <c r="F1" s="54" t="s">
        <v>3</v>
      </c>
      <c r="G1" s="54"/>
      <c r="H1" s="54" t="s">
        <v>6</v>
      </c>
      <c r="I1" s="54"/>
      <c r="J1" s="54" t="s">
        <v>7</v>
      </c>
      <c r="K1" s="54"/>
      <c r="L1" s="54" t="s">
        <v>8</v>
      </c>
      <c r="M1" s="54"/>
      <c r="N1" s="54" t="s">
        <v>9</v>
      </c>
      <c r="O1" s="54"/>
      <c r="P1" s="54" t="s">
        <v>10</v>
      </c>
      <c r="Q1" s="54"/>
      <c r="R1" s="55" t="s">
        <v>11</v>
      </c>
      <c r="S1" s="54"/>
      <c r="T1" s="55" t="s">
        <v>12</v>
      </c>
      <c r="U1" s="54"/>
      <c r="V1" s="55" t="s">
        <v>13</v>
      </c>
      <c r="W1" s="54"/>
      <c r="X1" s="55" t="s">
        <v>14</v>
      </c>
      <c r="Y1" s="54"/>
      <c r="Z1" s="55" t="s">
        <v>15</v>
      </c>
      <c r="AA1" s="54"/>
      <c r="AB1" s="55" t="s">
        <v>16</v>
      </c>
      <c r="AC1" s="54"/>
      <c r="AD1" s="55" t="s">
        <v>17</v>
      </c>
      <c r="AE1" s="54"/>
      <c r="AF1" s="55" t="s">
        <v>18</v>
      </c>
      <c r="AG1" s="54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43104</v>
      </c>
      <c r="B3">
        <v>0</v>
      </c>
      <c r="C3" s="1">
        <f t="shared" ref="C3:C14" si="0">B3*5.3</f>
        <v>0</v>
      </c>
      <c r="D3">
        <v>0</v>
      </c>
      <c r="E3" s="1">
        <f t="shared" ref="E3:E14" si="1">D3*2.9</f>
        <v>0</v>
      </c>
      <c r="F3">
        <v>0</v>
      </c>
      <c r="G3" s="1">
        <f t="shared" ref="G3:G14" si="2">F3*3.5</f>
        <v>0</v>
      </c>
      <c r="H3">
        <v>0</v>
      </c>
      <c r="I3" s="1">
        <f t="shared" ref="I3:I14" si="3">H3*2</f>
        <v>0</v>
      </c>
      <c r="J3">
        <v>0</v>
      </c>
      <c r="K3" s="1">
        <f t="shared" ref="K3:K14" si="4">(J3*13.5)/4</f>
        <v>0</v>
      </c>
      <c r="L3">
        <v>0</v>
      </c>
      <c r="M3" s="1">
        <f t="shared" ref="M3:M14" si="5">L3*0</f>
        <v>0</v>
      </c>
      <c r="N3">
        <v>0</v>
      </c>
      <c r="O3" s="1">
        <f t="shared" ref="O3:O14" si="6">N3*0</f>
        <v>0</v>
      </c>
      <c r="P3">
        <v>0</v>
      </c>
      <c r="Q3" s="1">
        <f t="shared" ref="Q3:Q14" si="7">P3*0</f>
        <v>0</v>
      </c>
      <c r="R3">
        <v>0</v>
      </c>
      <c r="S3" s="1">
        <f t="shared" ref="S3:S14" si="8">R3*0</f>
        <v>0</v>
      </c>
      <c r="T3">
        <v>0</v>
      </c>
      <c r="U3" s="1">
        <f t="shared" ref="U3:U14" si="9">T3*0</f>
        <v>0</v>
      </c>
      <c r="V3">
        <v>0</v>
      </c>
      <c r="W3" s="1">
        <f t="shared" ref="W3:W14" si="10">V3*0</f>
        <v>0</v>
      </c>
      <c r="X3">
        <v>0</v>
      </c>
      <c r="Y3" s="1">
        <f t="shared" ref="Y3:Y14" si="11">X3*0</f>
        <v>0</v>
      </c>
      <c r="Z3">
        <v>0</v>
      </c>
      <c r="AA3" s="1">
        <f t="shared" ref="AA3:AA14" si="12">Z3*0</f>
        <v>0</v>
      </c>
      <c r="AB3">
        <v>0</v>
      </c>
      <c r="AC3" s="1">
        <f t="shared" ref="AC3:AC14" si="13">AB3*15</f>
        <v>0</v>
      </c>
      <c r="AD3">
        <v>0</v>
      </c>
      <c r="AE3" s="1">
        <f t="shared" ref="AE3:AE14" si="14">AD3*10</f>
        <v>0</v>
      </c>
      <c r="AF3">
        <v>0</v>
      </c>
      <c r="AG3" s="1">
        <f t="shared" ref="AG3:AG14" si="15">(AF3*35)/4</f>
        <v>0</v>
      </c>
      <c r="AH3" t="str">
        <f t="shared" ref="AH3:AH14" si="16">(YEAR(A3))&amp;(WEEKNUM(A3))</f>
        <v>20181</v>
      </c>
      <c r="AI3" s="48">
        <f t="shared" ref="AI3:AI14" si="17">C3+E3+G3+I3+K3+M3+O3+Q3+S3+U3+W3+Y3+AA3+AC3+AE3+AG3</f>
        <v>0</v>
      </c>
    </row>
    <row r="4" spans="1:35" x14ac:dyDescent="0.15">
      <c r="A4" s="2">
        <v>43104</v>
      </c>
      <c r="B4">
        <v>0</v>
      </c>
      <c r="C4" s="1">
        <f t="shared" si="0"/>
        <v>0</v>
      </c>
      <c r="D4">
        <v>0</v>
      </c>
      <c r="E4" s="1">
        <f t="shared" si="1"/>
        <v>0</v>
      </c>
      <c r="F4">
        <v>0</v>
      </c>
      <c r="G4" s="1">
        <f t="shared" si="2"/>
        <v>0</v>
      </c>
      <c r="H4">
        <v>0</v>
      </c>
      <c r="I4" s="1">
        <f t="shared" si="3"/>
        <v>0</v>
      </c>
      <c r="J4">
        <v>0</v>
      </c>
      <c r="K4" s="1">
        <f t="shared" si="4"/>
        <v>0</v>
      </c>
      <c r="L4">
        <v>0</v>
      </c>
      <c r="M4" s="1">
        <f t="shared" si="5"/>
        <v>0</v>
      </c>
      <c r="N4">
        <v>0</v>
      </c>
      <c r="O4" s="1">
        <f t="shared" si="6"/>
        <v>0</v>
      </c>
      <c r="P4">
        <v>0</v>
      </c>
      <c r="Q4" s="1">
        <f t="shared" si="7"/>
        <v>0</v>
      </c>
      <c r="R4">
        <v>0</v>
      </c>
      <c r="S4" s="1">
        <f t="shared" si="8"/>
        <v>0</v>
      </c>
      <c r="T4">
        <v>0</v>
      </c>
      <c r="U4" s="1">
        <f t="shared" si="9"/>
        <v>0</v>
      </c>
      <c r="V4">
        <v>0</v>
      </c>
      <c r="W4" s="1">
        <f t="shared" si="10"/>
        <v>0</v>
      </c>
      <c r="X4">
        <v>0</v>
      </c>
      <c r="Y4" s="1">
        <f t="shared" si="11"/>
        <v>0</v>
      </c>
      <c r="Z4">
        <v>0</v>
      </c>
      <c r="AA4" s="1">
        <f t="shared" si="12"/>
        <v>0</v>
      </c>
      <c r="AB4">
        <v>0</v>
      </c>
      <c r="AC4" s="1">
        <f t="shared" si="13"/>
        <v>0</v>
      </c>
      <c r="AD4">
        <v>0</v>
      </c>
      <c r="AE4" s="1">
        <f t="shared" si="14"/>
        <v>0</v>
      </c>
      <c r="AF4">
        <v>0</v>
      </c>
      <c r="AG4" s="1">
        <f t="shared" si="15"/>
        <v>0</v>
      </c>
      <c r="AH4" t="str">
        <f t="shared" si="16"/>
        <v>20181</v>
      </c>
      <c r="AI4" s="48">
        <f t="shared" si="17"/>
        <v>0</v>
      </c>
    </row>
    <row r="5" spans="1:35" x14ac:dyDescent="0.15">
      <c r="A5" s="2">
        <v>43104</v>
      </c>
      <c r="B5">
        <v>0</v>
      </c>
      <c r="C5" s="1">
        <f t="shared" si="0"/>
        <v>0</v>
      </c>
      <c r="D5">
        <v>0</v>
      </c>
      <c r="E5" s="1">
        <f t="shared" si="1"/>
        <v>0</v>
      </c>
      <c r="F5">
        <v>0</v>
      </c>
      <c r="G5" s="1">
        <f t="shared" si="2"/>
        <v>0</v>
      </c>
      <c r="H5">
        <v>0</v>
      </c>
      <c r="I5" s="1">
        <f t="shared" si="3"/>
        <v>0</v>
      </c>
      <c r="J5">
        <v>0</v>
      </c>
      <c r="K5" s="1">
        <f t="shared" si="4"/>
        <v>0</v>
      </c>
      <c r="L5">
        <v>0</v>
      </c>
      <c r="M5" s="1">
        <f t="shared" si="5"/>
        <v>0</v>
      </c>
      <c r="N5">
        <v>0</v>
      </c>
      <c r="O5" s="1">
        <f t="shared" si="6"/>
        <v>0</v>
      </c>
      <c r="P5">
        <v>0</v>
      </c>
      <c r="Q5" s="1">
        <f t="shared" si="7"/>
        <v>0</v>
      </c>
      <c r="R5">
        <v>0</v>
      </c>
      <c r="S5" s="1">
        <f t="shared" si="8"/>
        <v>0</v>
      </c>
      <c r="T5">
        <v>0</v>
      </c>
      <c r="U5" s="1">
        <f t="shared" si="9"/>
        <v>0</v>
      </c>
      <c r="V5">
        <v>0</v>
      </c>
      <c r="W5" s="1">
        <f t="shared" si="10"/>
        <v>0</v>
      </c>
      <c r="X5">
        <v>0</v>
      </c>
      <c r="Y5" s="1">
        <f t="shared" si="11"/>
        <v>0</v>
      </c>
      <c r="Z5">
        <v>0</v>
      </c>
      <c r="AA5" s="1">
        <f t="shared" si="12"/>
        <v>0</v>
      </c>
      <c r="AB5">
        <v>0</v>
      </c>
      <c r="AC5" s="1">
        <f t="shared" si="13"/>
        <v>0</v>
      </c>
      <c r="AD5">
        <v>0</v>
      </c>
      <c r="AE5" s="1">
        <f t="shared" si="14"/>
        <v>0</v>
      </c>
      <c r="AF5">
        <v>0</v>
      </c>
      <c r="AG5" s="1">
        <f t="shared" si="15"/>
        <v>0</v>
      </c>
      <c r="AH5" t="str">
        <f t="shared" si="16"/>
        <v>20181</v>
      </c>
      <c r="AI5" s="48">
        <f t="shared" si="17"/>
        <v>0</v>
      </c>
    </row>
    <row r="6" spans="1:35" x14ac:dyDescent="0.15">
      <c r="A6" s="2">
        <v>43465</v>
      </c>
      <c r="B6">
        <v>0</v>
      </c>
      <c r="C6" s="1">
        <f t="shared" si="0"/>
        <v>0</v>
      </c>
      <c r="D6">
        <v>0</v>
      </c>
      <c r="E6" s="1">
        <f t="shared" si="1"/>
        <v>0</v>
      </c>
      <c r="F6">
        <v>0</v>
      </c>
      <c r="G6" s="1">
        <f t="shared" si="2"/>
        <v>0</v>
      </c>
      <c r="H6">
        <v>0</v>
      </c>
      <c r="I6" s="1">
        <f t="shared" si="3"/>
        <v>0</v>
      </c>
      <c r="J6">
        <v>0</v>
      </c>
      <c r="K6" s="1">
        <f t="shared" si="4"/>
        <v>0</v>
      </c>
      <c r="L6">
        <v>0</v>
      </c>
      <c r="M6" s="1">
        <f t="shared" si="5"/>
        <v>0</v>
      </c>
      <c r="N6">
        <v>0</v>
      </c>
      <c r="O6" s="1">
        <f t="shared" si="6"/>
        <v>0</v>
      </c>
      <c r="P6">
        <v>0</v>
      </c>
      <c r="Q6" s="1">
        <f t="shared" si="7"/>
        <v>0</v>
      </c>
      <c r="R6">
        <v>0</v>
      </c>
      <c r="S6" s="1">
        <f t="shared" si="8"/>
        <v>0</v>
      </c>
      <c r="T6">
        <v>0</v>
      </c>
      <c r="U6" s="1">
        <f t="shared" si="9"/>
        <v>0</v>
      </c>
      <c r="V6">
        <v>0</v>
      </c>
      <c r="W6" s="1">
        <f t="shared" si="10"/>
        <v>0</v>
      </c>
      <c r="X6">
        <v>0</v>
      </c>
      <c r="Y6" s="1">
        <f t="shared" si="11"/>
        <v>0</v>
      </c>
      <c r="Z6">
        <v>0</v>
      </c>
      <c r="AA6" s="1">
        <f t="shared" si="12"/>
        <v>0</v>
      </c>
      <c r="AB6">
        <v>0</v>
      </c>
      <c r="AC6" s="1">
        <f t="shared" si="13"/>
        <v>0</v>
      </c>
      <c r="AD6">
        <v>0</v>
      </c>
      <c r="AE6" s="1">
        <f t="shared" si="14"/>
        <v>0</v>
      </c>
      <c r="AF6">
        <v>0</v>
      </c>
      <c r="AG6" s="1">
        <f t="shared" si="15"/>
        <v>0</v>
      </c>
      <c r="AH6" t="str">
        <f t="shared" si="16"/>
        <v>201853</v>
      </c>
      <c r="AI6" s="48">
        <f t="shared" si="17"/>
        <v>0</v>
      </c>
    </row>
    <row r="7" spans="1:35" x14ac:dyDescent="0.15">
      <c r="A7" s="2">
        <v>43104</v>
      </c>
      <c r="B7">
        <v>0</v>
      </c>
      <c r="C7" s="1">
        <f t="shared" si="0"/>
        <v>0</v>
      </c>
      <c r="D7">
        <v>0</v>
      </c>
      <c r="E7" s="1">
        <f t="shared" si="1"/>
        <v>0</v>
      </c>
      <c r="F7">
        <v>0</v>
      </c>
      <c r="G7" s="1">
        <f t="shared" si="2"/>
        <v>0</v>
      </c>
      <c r="H7">
        <v>0</v>
      </c>
      <c r="I7" s="1">
        <f t="shared" si="3"/>
        <v>0</v>
      </c>
      <c r="J7">
        <v>0</v>
      </c>
      <c r="K7" s="1">
        <f t="shared" si="4"/>
        <v>0</v>
      </c>
      <c r="L7">
        <v>0</v>
      </c>
      <c r="M7" s="1">
        <f t="shared" si="5"/>
        <v>0</v>
      </c>
      <c r="N7">
        <v>0</v>
      </c>
      <c r="O7" s="1">
        <f t="shared" si="6"/>
        <v>0</v>
      </c>
      <c r="P7">
        <v>0</v>
      </c>
      <c r="Q7" s="1">
        <f t="shared" si="7"/>
        <v>0</v>
      </c>
      <c r="R7">
        <v>0</v>
      </c>
      <c r="S7" s="1">
        <f t="shared" si="8"/>
        <v>0</v>
      </c>
      <c r="T7">
        <v>0</v>
      </c>
      <c r="U7" s="1">
        <f t="shared" si="9"/>
        <v>0</v>
      </c>
      <c r="V7">
        <v>0</v>
      </c>
      <c r="W7" s="1">
        <f t="shared" si="10"/>
        <v>0</v>
      </c>
      <c r="X7">
        <v>0</v>
      </c>
      <c r="Y7" s="1">
        <f t="shared" si="11"/>
        <v>0</v>
      </c>
      <c r="Z7">
        <v>0</v>
      </c>
      <c r="AA7" s="1">
        <f t="shared" si="12"/>
        <v>0</v>
      </c>
      <c r="AB7">
        <v>0</v>
      </c>
      <c r="AC7" s="1">
        <f t="shared" si="13"/>
        <v>0</v>
      </c>
      <c r="AD7">
        <v>0</v>
      </c>
      <c r="AE7" s="1">
        <f t="shared" si="14"/>
        <v>0</v>
      </c>
      <c r="AF7">
        <v>0</v>
      </c>
      <c r="AG7" s="1">
        <f t="shared" si="15"/>
        <v>0</v>
      </c>
      <c r="AH7" t="str">
        <f t="shared" si="16"/>
        <v>20181</v>
      </c>
      <c r="AI7" s="48">
        <f t="shared" si="17"/>
        <v>0</v>
      </c>
    </row>
    <row r="8" spans="1:35" x14ac:dyDescent="0.15">
      <c r="A8" s="2">
        <v>43104</v>
      </c>
      <c r="B8">
        <v>0</v>
      </c>
      <c r="C8" s="1">
        <f t="shared" si="0"/>
        <v>0</v>
      </c>
      <c r="D8">
        <v>0</v>
      </c>
      <c r="E8" s="1">
        <f t="shared" si="1"/>
        <v>0</v>
      </c>
      <c r="F8">
        <v>0</v>
      </c>
      <c r="G8" s="1">
        <f t="shared" si="2"/>
        <v>0</v>
      </c>
      <c r="H8">
        <v>0</v>
      </c>
      <c r="I8" s="1">
        <f t="shared" si="3"/>
        <v>0</v>
      </c>
      <c r="J8">
        <v>0</v>
      </c>
      <c r="K8" s="1">
        <f t="shared" si="4"/>
        <v>0</v>
      </c>
      <c r="L8">
        <v>0</v>
      </c>
      <c r="M8" s="1">
        <f t="shared" si="5"/>
        <v>0</v>
      </c>
      <c r="N8">
        <v>0</v>
      </c>
      <c r="O8" s="1">
        <f t="shared" si="6"/>
        <v>0</v>
      </c>
      <c r="P8">
        <v>0</v>
      </c>
      <c r="Q8" s="1">
        <f t="shared" si="7"/>
        <v>0</v>
      </c>
      <c r="R8">
        <v>0</v>
      </c>
      <c r="S8" s="1">
        <f t="shared" si="8"/>
        <v>0</v>
      </c>
      <c r="T8">
        <v>0</v>
      </c>
      <c r="U8" s="1">
        <f t="shared" si="9"/>
        <v>0</v>
      </c>
      <c r="V8">
        <v>0</v>
      </c>
      <c r="W8" s="1">
        <f t="shared" si="10"/>
        <v>0</v>
      </c>
      <c r="X8">
        <v>0</v>
      </c>
      <c r="Y8" s="1">
        <f t="shared" si="11"/>
        <v>0</v>
      </c>
      <c r="Z8">
        <v>0</v>
      </c>
      <c r="AA8" s="1">
        <f t="shared" si="12"/>
        <v>0</v>
      </c>
      <c r="AB8">
        <v>0</v>
      </c>
      <c r="AC8" s="1">
        <f t="shared" si="13"/>
        <v>0</v>
      </c>
      <c r="AD8">
        <v>0</v>
      </c>
      <c r="AE8" s="1">
        <f t="shared" si="14"/>
        <v>0</v>
      </c>
      <c r="AF8">
        <v>0</v>
      </c>
      <c r="AG8" s="1">
        <f t="shared" si="15"/>
        <v>0</v>
      </c>
      <c r="AH8" t="str">
        <f t="shared" si="16"/>
        <v>20181</v>
      </c>
      <c r="AI8" s="48">
        <f t="shared" si="17"/>
        <v>0</v>
      </c>
    </row>
    <row r="9" spans="1:35" x14ac:dyDescent="0.15">
      <c r="A9" s="2">
        <v>43104</v>
      </c>
      <c r="B9">
        <v>0</v>
      </c>
      <c r="C9" s="1">
        <f t="shared" si="0"/>
        <v>0</v>
      </c>
      <c r="D9">
        <v>0</v>
      </c>
      <c r="E9" s="1">
        <f t="shared" si="1"/>
        <v>0</v>
      </c>
      <c r="F9">
        <v>0</v>
      </c>
      <c r="G9" s="1">
        <f t="shared" si="2"/>
        <v>0</v>
      </c>
      <c r="H9">
        <v>0</v>
      </c>
      <c r="I9" s="1">
        <f t="shared" si="3"/>
        <v>0</v>
      </c>
      <c r="J9">
        <v>0</v>
      </c>
      <c r="K9" s="1">
        <f t="shared" si="4"/>
        <v>0</v>
      </c>
      <c r="L9">
        <v>0</v>
      </c>
      <c r="M9" s="1">
        <f t="shared" si="5"/>
        <v>0</v>
      </c>
      <c r="N9">
        <v>0</v>
      </c>
      <c r="O9" s="1">
        <f t="shared" si="6"/>
        <v>0</v>
      </c>
      <c r="P9">
        <v>0</v>
      </c>
      <c r="Q9" s="1">
        <f t="shared" si="7"/>
        <v>0</v>
      </c>
      <c r="R9">
        <v>0</v>
      </c>
      <c r="S9" s="1">
        <f t="shared" si="8"/>
        <v>0</v>
      </c>
      <c r="T9">
        <v>0</v>
      </c>
      <c r="U9" s="1">
        <f t="shared" si="9"/>
        <v>0</v>
      </c>
      <c r="V9">
        <v>0</v>
      </c>
      <c r="W9" s="1">
        <f t="shared" si="10"/>
        <v>0</v>
      </c>
      <c r="X9">
        <v>0</v>
      </c>
      <c r="Y9" s="1">
        <f t="shared" si="11"/>
        <v>0</v>
      </c>
      <c r="Z9">
        <v>0</v>
      </c>
      <c r="AA9" s="1">
        <f t="shared" si="12"/>
        <v>0</v>
      </c>
      <c r="AB9">
        <v>0</v>
      </c>
      <c r="AC9" s="1">
        <f t="shared" si="13"/>
        <v>0</v>
      </c>
      <c r="AD9">
        <v>0</v>
      </c>
      <c r="AE9" s="1">
        <f t="shared" si="14"/>
        <v>0</v>
      </c>
      <c r="AF9">
        <v>0</v>
      </c>
      <c r="AG9" s="1">
        <f t="shared" si="15"/>
        <v>0</v>
      </c>
      <c r="AH9" t="str">
        <f t="shared" si="16"/>
        <v>20181</v>
      </c>
      <c r="AI9" s="48">
        <f t="shared" si="17"/>
        <v>0</v>
      </c>
    </row>
    <row r="10" spans="1:35" x14ac:dyDescent="0.15">
      <c r="A10" s="2">
        <v>43104</v>
      </c>
      <c r="B10">
        <v>0</v>
      </c>
      <c r="C10" s="1">
        <f t="shared" si="0"/>
        <v>0</v>
      </c>
      <c r="D10" s="1">
        <v>0</v>
      </c>
      <c r="E10" s="1">
        <f t="shared" si="1"/>
        <v>0</v>
      </c>
      <c r="F10" s="1">
        <v>0</v>
      </c>
      <c r="G10" s="1">
        <f t="shared" si="2"/>
        <v>0</v>
      </c>
      <c r="H10" s="1">
        <v>0</v>
      </c>
      <c r="I10" s="1">
        <f t="shared" si="3"/>
        <v>0</v>
      </c>
      <c r="J10" s="1">
        <v>0</v>
      </c>
      <c r="K10" s="1">
        <f t="shared" si="4"/>
        <v>0</v>
      </c>
      <c r="L10" s="1">
        <v>0</v>
      </c>
      <c r="M10" s="1">
        <f t="shared" si="5"/>
        <v>0</v>
      </c>
      <c r="N10" s="1">
        <v>0</v>
      </c>
      <c r="O10" s="1">
        <f t="shared" si="6"/>
        <v>0</v>
      </c>
      <c r="P10" s="1">
        <v>0</v>
      </c>
      <c r="Q10" s="1">
        <f t="shared" si="7"/>
        <v>0</v>
      </c>
      <c r="R10" s="1">
        <v>0</v>
      </c>
      <c r="S10" s="1">
        <f t="shared" si="8"/>
        <v>0</v>
      </c>
      <c r="T10" s="1">
        <v>0</v>
      </c>
      <c r="U10" s="1">
        <f t="shared" si="9"/>
        <v>0</v>
      </c>
      <c r="V10" s="1">
        <v>0</v>
      </c>
      <c r="W10" s="1">
        <f t="shared" si="10"/>
        <v>0</v>
      </c>
      <c r="X10" s="1">
        <v>0</v>
      </c>
      <c r="Y10" s="1">
        <f t="shared" si="11"/>
        <v>0</v>
      </c>
      <c r="Z10" s="1">
        <v>0</v>
      </c>
      <c r="AA10" s="1">
        <f t="shared" si="12"/>
        <v>0</v>
      </c>
      <c r="AB10" s="1">
        <v>0</v>
      </c>
      <c r="AC10" s="1">
        <f t="shared" si="13"/>
        <v>0</v>
      </c>
      <c r="AD10" s="1">
        <v>0</v>
      </c>
      <c r="AE10" s="1">
        <f t="shared" si="14"/>
        <v>0</v>
      </c>
      <c r="AF10" s="1">
        <v>0</v>
      </c>
      <c r="AG10" s="1">
        <f t="shared" si="15"/>
        <v>0</v>
      </c>
      <c r="AH10" s="1" t="str">
        <f t="shared" si="16"/>
        <v>20181</v>
      </c>
      <c r="AI10" s="48">
        <f t="shared" si="17"/>
        <v>0</v>
      </c>
    </row>
    <row r="11" spans="1:35" x14ac:dyDescent="0.15">
      <c r="A11" s="2">
        <v>43104</v>
      </c>
      <c r="B11">
        <v>0</v>
      </c>
      <c r="C11" s="1">
        <f t="shared" si="0"/>
        <v>0</v>
      </c>
      <c r="D11">
        <v>0</v>
      </c>
      <c r="E11" s="1">
        <f t="shared" si="1"/>
        <v>0</v>
      </c>
      <c r="F11">
        <v>0</v>
      </c>
      <c r="G11" s="1">
        <f t="shared" si="2"/>
        <v>0</v>
      </c>
      <c r="H11">
        <v>0</v>
      </c>
      <c r="I11" s="1">
        <f t="shared" si="3"/>
        <v>0</v>
      </c>
      <c r="J11">
        <v>0</v>
      </c>
      <c r="K11" s="1">
        <f t="shared" si="4"/>
        <v>0</v>
      </c>
      <c r="L11">
        <v>0</v>
      </c>
      <c r="M11" s="1">
        <f t="shared" si="5"/>
        <v>0</v>
      </c>
      <c r="N11">
        <v>0</v>
      </c>
      <c r="O11" s="1">
        <f t="shared" si="6"/>
        <v>0</v>
      </c>
      <c r="P11">
        <v>0</v>
      </c>
      <c r="Q11" s="1">
        <f t="shared" si="7"/>
        <v>0</v>
      </c>
      <c r="R11">
        <v>0</v>
      </c>
      <c r="S11" s="1">
        <f t="shared" si="8"/>
        <v>0</v>
      </c>
      <c r="T11">
        <v>0</v>
      </c>
      <c r="U11" s="1">
        <f t="shared" si="9"/>
        <v>0</v>
      </c>
      <c r="V11">
        <v>0</v>
      </c>
      <c r="W11" s="1">
        <f t="shared" si="10"/>
        <v>0</v>
      </c>
      <c r="X11">
        <v>0</v>
      </c>
      <c r="Y11" s="1">
        <f t="shared" si="11"/>
        <v>0</v>
      </c>
      <c r="Z11">
        <v>0</v>
      </c>
      <c r="AA11" s="1">
        <f t="shared" si="12"/>
        <v>0</v>
      </c>
      <c r="AB11">
        <v>0</v>
      </c>
      <c r="AC11" s="1">
        <f t="shared" si="13"/>
        <v>0</v>
      </c>
      <c r="AD11">
        <v>0</v>
      </c>
      <c r="AE11" s="1">
        <f t="shared" si="14"/>
        <v>0</v>
      </c>
      <c r="AF11">
        <v>0</v>
      </c>
      <c r="AG11" s="1">
        <f t="shared" si="15"/>
        <v>0</v>
      </c>
      <c r="AH11" t="str">
        <f t="shared" si="16"/>
        <v>20181</v>
      </c>
      <c r="AI11" s="48">
        <f t="shared" si="17"/>
        <v>0</v>
      </c>
    </row>
    <row r="12" spans="1:35" x14ac:dyDescent="0.15">
      <c r="A12" s="2">
        <v>43104</v>
      </c>
      <c r="B12">
        <v>0</v>
      </c>
      <c r="C12" s="1">
        <f t="shared" si="0"/>
        <v>0</v>
      </c>
      <c r="D12">
        <v>0</v>
      </c>
      <c r="E12" s="1">
        <f t="shared" si="1"/>
        <v>0</v>
      </c>
      <c r="F12">
        <v>0</v>
      </c>
      <c r="G12" s="1">
        <f t="shared" si="2"/>
        <v>0</v>
      </c>
      <c r="H12">
        <v>0</v>
      </c>
      <c r="I12" s="1">
        <f t="shared" si="3"/>
        <v>0</v>
      </c>
      <c r="J12">
        <v>0</v>
      </c>
      <c r="K12" s="1">
        <f t="shared" si="4"/>
        <v>0</v>
      </c>
      <c r="L12">
        <v>0</v>
      </c>
      <c r="M12" s="1">
        <f t="shared" si="5"/>
        <v>0</v>
      </c>
      <c r="N12">
        <v>0</v>
      </c>
      <c r="O12" s="1">
        <f t="shared" si="6"/>
        <v>0</v>
      </c>
      <c r="P12">
        <v>0</v>
      </c>
      <c r="Q12" s="1">
        <f t="shared" si="7"/>
        <v>0</v>
      </c>
      <c r="R12">
        <v>0</v>
      </c>
      <c r="S12" s="1">
        <f t="shared" si="8"/>
        <v>0</v>
      </c>
      <c r="T12">
        <v>0</v>
      </c>
      <c r="U12" s="1">
        <f t="shared" si="9"/>
        <v>0</v>
      </c>
      <c r="V12">
        <v>0</v>
      </c>
      <c r="W12" s="1">
        <f t="shared" si="10"/>
        <v>0</v>
      </c>
      <c r="X12">
        <v>0</v>
      </c>
      <c r="Y12" s="1">
        <f t="shared" si="11"/>
        <v>0</v>
      </c>
      <c r="Z12">
        <v>0</v>
      </c>
      <c r="AA12" s="1">
        <f t="shared" si="12"/>
        <v>0</v>
      </c>
      <c r="AB12">
        <v>0</v>
      </c>
      <c r="AC12" s="1">
        <f t="shared" si="13"/>
        <v>0</v>
      </c>
      <c r="AD12">
        <v>0</v>
      </c>
      <c r="AE12" s="1">
        <f t="shared" si="14"/>
        <v>0</v>
      </c>
      <c r="AF12">
        <v>0</v>
      </c>
      <c r="AG12" s="1">
        <f t="shared" si="15"/>
        <v>0</v>
      </c>
      <c r="AH12" t="str">
        <f t="shared" si="16"/>
        <v>20181</v>
      </c>
      <c r="AI12" s="48">
        <f t="shared" si="17"/>
        <v>0</v>
      </c>
    </row>
    <row r="13" spans="1:35" x14ac:dyDescent="0.15">
      <c r="A13" s="2">
        <v>43104</v>
      </c>
      <c r="B13">
        <v>0</v>
      </c>
      <c r="C13" s="1">
        <f t="shared" si="0"/>
        <v>0</v>
      </c>
      <c r="D13">
        <v>0</v>
      </c>
      <c r="E13" s="1">
        <f t="shared" si="1"/>
        <v>0</v>
      </c>
      <c r="F13">
        <v>0</v>
      </c>
      <c r="G13" s="1">
        <f t="shared" si="2"/>
        <v>0</v>
      </c>
      <c r="H13">
        <v>0</v>
      </c>
      <c r="I13" s="1">
        <f t="shared" si="3"/>
        <v>0</v>
      </c>
      <c r="J13">
        <v>0</v>
      </c>
      <c r="K13" s="1">
        <f t="shared" si="4"/>
        <v>0</v>
      </c>
      <c r="L13">
        <v>0</v>
      </c>
      <c r="M13" s="1">
        <f t="shared" si="5"/>
        <v>0</v>
      </c>
      <c r="N13">
        <v>0</v>
      </c>
      <c r="O13" s="1">
        <f t="shared" si="6"/>
        <v>0</v>
      </c>
      <c r="P13">
        <v>0</v>
      </c>
      <c r="Q13" s="1">
        <f t="shared" si="7"/>
        <v>0</v>
      </c>
      <c r="R13">
        <v>0</v>
      </c>
      <c r="S13" s="1">
        <f t="shared" si="8"/>
        <v>0</v>
      </c>
      <c r="T13">
        <v>0</v>
      </c>
      <c r="U13" s="1">
        <f t="shared" si="9"/>
        <v>0</v>
      </c>
      <c r="V13">
        <v>0</v>
      </c>
      <c r="W13" s="1">
        <f t="shared" si="10"/>
        <v>0</v>
      </c>
      <c r="X13">
        <v>0</v>
      </c>
      <c r="Y13" s="1">
        <f t="shared" si="11"/>
        <v>0</v>
      </c>
      <c r="Z13">
        <v>0</v>
      </c>
      <c r="AA13" s="1">
        <f t="shared" si="12"/>
        <v>0</v>
      </c>
      <c r="AB13">
        <v>0</v>
      </c>
      <c r="AC13" s="1">
        <f t="shared" si="13"/>
        <v>0</v>
      </c>
      <c r="AD13">
        <v>0</v>
      </c>
      <c r="AE13" s="1">
        <f t="shared" si="14"/>
        <v>0</v>
      </c>
      <c r="AF13">
        <v>0</v>
      </c>
      <c r="AG13" s="1">
        <f t="shared" si="15"/>
        <v>0</v>
      </c>
      <c r="AH13" t="str">
        <f t="shared" si="16"/>
        <v>20181</v>
      </c>
      <c r="AI13" s="48">
        <f t="shared" si="17"/>
        <v>0</v>
      </c>
    </row>
    <row r="14" spans="1:35" x14ac:dyDescent="0.15">
      <c r="A14" s="2">
        <v>43104</v>
      </c>
      <c r="B14">
        <v>0</v>
      </c>
      <c r="C14" s="1">
        <f t="shared" si="0"/>
        <v>0</v>
      </c>
      <c r="D14">
        <v>0</v>
      </c>
      <c r="E14" s="1">
        <f t="shared" si="1"/>
        <v>0</v>
      </c>
      <c r="F14">
        <v>0</v>
      </c>
      <c r="G14" s="1">
        <f t="shared" si="2"/>
        <v>0</v>
      </c>
      <c r="H14">
        <v>0</v>
      </c>
      <c r="I14" s="1">
        <f t="shared" si="3"/>
        <v>0</v>
      </c>
      <c r="J14">
        <v>0</v>
      </c>
      <c r="K14" s="1">
        <f t="shared" si="4"/>
        <v>0</v>
      </c>
      <c r="L14">
        <v>0</v>
      </c>
      <c r="M14" s="1">
        <f t="shared" si="5"/>
        <v>0</v>
      </c>
      <c r="N14">
        <v>0</v>
      </c>
      <c r="O14" s="1">
        <f t="shared" si="6"/>
        <v>0</v>
      </c>
      <c r="P14">
        <v>0</v>
      </c>
      <c r="Q14" s="1">
        <f t="shared" si="7"/>
        <v>0</v>
      </c>
      <c r="R14">
        <v>0</v>
      </c>
      <c r="S14" s="1">
        <f t="shared" si="8"/>
        <v>0</v>
      </c>
      <c r="T14">
        <v>0</v>
      </c>
      <c r="U14" s="1">
        <f t="shared" si="9"/>
        <v>0</v>
      </c>
      <c r="V14">
        <v>0</v>
      </c>
      <c r="W14" s="1">
        <f t="shared" si="10"/>
        <v>0</v>
      </c>
      <c r="X14">
        <v>0</v>
      </c>
      <c r="Y14" s="1">
        <f t="shared" si="11"/>
        <v>0</v>
      </c>
      <c r="Z14">
        <v>0</v>
      </c>
      <c r="AA14" s="1">
        <f t="shared" si="12"/>
        <v>0</v>
      </c>
      <c r="AB14">
        <v>0</v>
      </c>
      <c r="AC14" s="1">
        <f t="shared" si="13"/>
        <v>0</v>
      </c>
      <c r="AD14">
        <v>0</v>
      </c>
      <c r="AE14" s="1">
        <f t="shared" si="14"/>
        <v>0</v>
      </c>
      <c r="AF14">
        <v>0</v>
      </c>
      <c r="AG14" s="1">
        <f t="shared" si="15"/>
        <v>0</v>
      </c>
      <c r="AH14" t="str">
        <f t="shared" si="16"/>
        <v>20181</v>
      </c>
      <c r="AI14" s="48">
        <f t="shared" si="17"/>
        <v>0</v>
      </c>
    </row>
    <row r="15" spans="1:35" x14ac:dyDescent="0.15">
      <c r="A15" s="2">
        <v>43120</v>
      </c>
      <c r="B15">
        <v>0</v>
      </c>
      <c r="C15" s="1">
        <f t="shared" ref="C15:C22" si="18">B15*5.3</f>
        <v>0</v>
      </c>
      <c r="D15">
        <v>0</v>
      </c>
      <c r="E15" s="1">
        <f t="shared" ref="E15:E22" si="19">D15*2.9</f>
        <v>0</v>
      </c>
      <c r="F15">
        <v>0</v>
      </c>
      <c r="G15" s="1">
        <f t="shared" ref="G15:G22" si="20">F15*3.5</f>
        <v>0</v>
      </c>
      <c r="H15">
        <v>0</v>
      </c>
      <c r="I15" s="1">
        <f t="shared" ref="I15:I22" si="21">H15*2</f>
        <v>0</v>
      </c>
      <c r="J15">
        <v>0</v>
      </c>
      <c r="K15" s="1">
        <f t="shared" ref="K15:K22" si="22">(J15*13.5)/4</f>
        <v>0</v>
      </c>
      <c r="L15">
        <v>0</v>
      </c>
      <c r="M15" s="1">
        <f t="shared" ref="M15:M22" si="23">L15*0</f>
        <v>0</v>
      </c>
      <c r="N15">
        <v>0</v>
      </c>
      <c r="O15" s="1">
        <f t="shared" ref="O15:O22" si="24">N15*0</f>
        <v>0</v>
      </c>
      <c r="P15">
        <v>0</v>
      </c>
      <c r="Q15" s="1">
        <f t="shared" ref="Q15:Q22" si="25">P15*0</f>
        <v>0</v>
      </c>
      <c r="R15">
        <v>0</v>
      </c>
      <c r="S15" s="1">
        <f t="shared" ref="S15:S22" si="26">R15*0</f>
        <v>0</v>
      </c>
      <c r="T15">
        <v>0</v>
      </c>
      <c r="U15" s="1">
        <f t="shared" ref="U15:U22" si="27">T15*0</f>
        <v>0</v>
      </c>
      <c r="V15">
        <v>0</v>
      </c>
      <c r="W15" s="1">
        <f t="shared" ref="W15:W22" si="28">V15*0</f>
        <v>0</v>
      </c>
      <c r="X15">
        <v>0</v>
      </c>
      <c r="Y15" s="1">
        <f t="shared" ref="Y15:Y22" si="29">X15*0</f>
        <v>0</v>
      </c>
      <c r="Z15">
        <v>0</v>
      </c>
      <c r="AA15" s="1">
        <f t="shared" ref="AA15:AA22" si="30">Z15*0</f>
        <v>0</v>
      </c>
      <c r="AB15">
        <v>0</v>
      </c>
      <c r="AC15" s="1">
        <f t="shared" ref="AC15:AC22" si="31">AB15*15</f>
        <v>0</v>
      </c>
      <c r="AD15">
        <v>0</v>
      </c>
      <c r="AE15" s="1">
        <f t="shared" ref="AE15:AE22" si="32">AD15*10</f>
        <v>0</v>
      </c>
      <c r="AF15">
        <v>0</v>
      </c>
      <c r="AG15" s="1">
        <f t="shared" ref="AG15:AG22" si="33">(AF15*35)/4</f>
        <v>0</v>
      </c>
      <c r="AH15" t="str">
        <f t="shared" ref="AH15:AH22" si="34">(YEAR(A15))&amp;(WEEKNUM(A15))</f>
        <v>20183</v>
      </c>
      <c r="AI15" s="48">
        <f t="shared" ref="AI15:AI22" si="35">C15+E15+G15+I15+K15+M15+O15+Q15+S15+U15+W15+Y15+AA15+AC15+AE15+AG15</f>
        <v>0</v>
      </c>
    </row>
    <row r="16" spans="1:35" x14ac:dyDescent="0.15">
      <c r="A16" s="2">
        <v>43104</v>
      </c>
      <c r="B16">
        <v>0</v>
      </c>
      <c r="C16" s="1">
        <f t="shared" si="18"/>
        <v>0</v>
      </c>
      <c r="D16">
        <v>0</v>
      </c>
      <c r="E16" s="1">
        <f t="shared" si="19"/>
        <v>0</v>
      </c>
      <c r="F16">
        <v>0</v>
      </c>
      <c r="G16" s="1">
        <f t="shared" si="20"/>
        <v>0</v>
      </c>
      <c r="H16">
        <v>0</v>
      </c>
      <c r="I16" s="1">
        <f t="shared" si="21"/>
        <v>0</v>
      </c>
      <c r="J16">
        <v>0</v>
      </c>
      <c r="K16" s="1">
        <f t="shared" si="22"/>
        <v>0</v>
      </c>
      <c r="L16">
        <v>0</v>
      </c>
      <c r="M16" s="1">
        <f t="shared" si="23"/>
        <v>0</v>
      </c>
      <c r="N16">
        <v>0</v>
      </c>
      <c r="O16" s="1">
        <f t="shared" si="24"/>
        <v>0</v>
      </c>
      <c r="P16">
        <v>0</v>
      </c>
      <c r="Q16" s="1">
        <f t="shared" si="25"/>
        <v>0</v>
      </c>
      <c r="R16">
        <v>0</v>
      </c>
      <c r="S16" s="1">
        <f t="shared" si="26"/>
        <v>0</v>
      </c>
      <c r="T16">
        <v>0</v>
      </c>
      <c r="U16" s="1">
        <f t="shared" si="27"/>
        <v>0</v>
      </c>
      <c r="V16">
        <v>0</v>
      </c>
      <c r="W16" s="1">
        <f t="shared" si="28"/>
        <v>0</v>
      </c>
      <c r="X16">
        <v>0</v>
      </c>
      <c r="Y16" s="1">
        <f t="shared" si="29"/>
        <v>0</v>
      </c>
      <c r="Z16">
        <v>0</v>
      </c>
      <c r="AA16" s="1">
        <f t="shared" si="30"/>
        <v>0</v>
      </c>
      <c r="AB16">
        <v>0</v>
      </c>
      <c r="AC16" s="1">
        <f t="shared" si="31"/>
        <v>0</v>
      </c>
      <c r="AD16">
        <v>0</v>
      </c>
      <c r="AE16" s="1">
        <f t="shared" si="32"/>
        <v>0</v>
      </c>
      <c r="AF16">
        <v>0</v>
      </c>
      <c r="AG16" s="1">
        <f t="shared" si="33"/>
        <v>0</v>
      </c>
      <c r="AH16" t="str">
        <f t="shared" si="34"/>
        <v>20181</v>
      </c>
      <c r="AI16" s="48">
        <f t="shared" si="35"/>
        <v>0</v>
      </c>
    </row>
    <row r="17" spans="1:35" x14ac:dyDescent="0.15">
      <c r="A17" s="2">
        <v>43104</v>
      </c>
      <c r="B17">
        <v>0</v>
      </c>
      <c r="C17" s="1">
        <f t="shared" si="18"/>
        <v>0</v>
      </c>
      <c r="D17">
        <v>0</v>
      </c>
      <c r="E17" s="1">
        <f t="shared" si="19"/>
        <v>0</v>
      </c>
      <c r="F17">
        <v>0</v>
      </c>
      <c r="G17" s="1">
        <f t="shared" si="20"/>
        <v>0</v>
      </c>
      <c r="H17">
        <v>0</v>
      </c>
      <c r="I17" s="1">
        <f t="shared" si="21"/>
        <v>0</v>
      </c>
      <c r="J17">
        <v>0</v>
      </c>
      <c r="K17" s="1">
        <f t="shared" si="22"/>
        <v>0</v>
      </c>
      <c r="L17">
        <v>0</v>
      </c>
      <c r="M17" s="1">
        <f t="shared" si="23"/>
        <v>0</v>
      </c>
      <c r="N17">
        <v>0</v>
      </c>
      <c r="O17" s="1">
        <f t="shared" si="24"/>
        <v>0</v>
      </c>
      <c r="P17">
        <v>0</v>
      </c>
      <c r="Q17" s="1">
        <f t="shared" si="25"/>
        <v>0</v>
      </c>
      <c r="R17">
        <v>0</v>
      </c>
      <c r="S17" s="1">
        <f t="shared" si="26"/>
        <v>0</v>
      </c>
      <c r="T17">
        <v>0</v>
      </c>
      <c r="U17" s="1">
        <f t="shared" si="27"/>
        <v>0</v>
      </c>
      <c r="V17">
        <v>0</v>
      </c>
      <c r="W17" s="1">
        <f t="shared" si="28"/>
        <v>0</v>
      </c>
      <c r="X17">
        <v>0</v>
      </c>
      <c r="Y17" s="1">
        <f t="shared" si="29"/>
        <v>0</v>
      </c>
      <c r="Z17">
        <v>0</v>
      </c>
      <c r="AA17" s="1">
        <f t="shared" si="30"/>
        <v>0</v>
      </c>
      <c r="AB17">
        <v>0</v>
      </c>
      <c r="AC17" s="1">
        <f t="shared" si="31"/>
        <v>0</v>
      </c>
      <c r="AD17">
        <v>0</v>
      </c>
      <c r="AE17" s="1">
        <f t="shared" si="32"/>
        <v>0</v>
      </c>
      <c r="AF17">
        <v>0</v>
      </c>
      <c r="AG17" s="1">
        <f t="shared" si="33"/>
        <v>0</v>
      </c>
      <c r="AH17" t="str">
        <f t="shared" si="34"/>
        <v>20181</v>
      </c>
      <c r="AI17" s="48">
        <f t="shared" si="35"/>
        <v>0</v>
      </c>
    </row>
    <row r="18" spans="1:35" x14ac:dyDescent="0.15">
      <c r="A18" s="2">
        <v>43104</v>
      </c>
      <c r="B18">
        <v>0</v>
      </c>
      <c r="C18" s="1">
        <f t="shared" si="18"/>
        <v>0</v>
      </c>
      <c r="D18">
        <v>0</v>
      </c>
      <c r="E18" s="1">
        <f t="shared" si="19"/>
        <v>0</v>
      </c>
      <c r="F18">
        <v>0</v>
      </c>
      <c r="G18" s="1">
        <f t="shared" si="20"/>
        <v>0</v>
      </c>
      <c r="H18">
        <v>0</v>
      </c>
      <c r="I18" s="1">
        <f t="shared" si="21"/>
        <v>0</v>
      </c>
      <c r="J18">
        <v>0</v>
      </c>
      <c r="K18" s="1">
        <f t="shared" si="22"/>
        <v>0</v>
      </c>
      <c r="L18">
        <v>0</v>
      </c>
      <c r="M18" s="1">
        <f t="shared" si="23"/>
        <v>0</v>
      </c>
      <c r="N18">
        <v>0</v>
      </c>
      <c r="O18" s="1">
        <f t="shared" si="24"/>
        <v>0</v>
      </c>
      <c r="P18">
        <v>0</v>
      </c>
      <c r="Q18" s="1">
        <f t="shared" si="25"/>
        <v>0</v>
      </c>
      <c r="R18">
        <v>0</v>
      </c>
      <c r="S18" s="1">
        <f t="shared" si="26"/>
        <v>0</v>
      </c>
      <c r="T18">
        <v>0</v>
      </c>
      <c r="U18" s="1">
        <f t="shared" si="27"/>
        <v>0</v>
      </c>
      <c r="V18">
        <v>0</v>
      </c>
      <c r="W18" s="1">
        <f t="shared" si="28"/>
        <v>0</v>
      </c>
      <c r="X18">
        <v>0</v>
      </c>
      <c r="Y18" s="1">
        <f t="shared" si="29"/>
        <v>0</v>
      </c>
      <c r="Z18">
        <v>0</v>
      </c>
      <c r="AA18" s="1">
        <f t="shared" si="30"/>
        <v>0</v>
      </c>
      <c r="AB18">
        <v>0</v>
      </c>
      <c r="AC18" s="1">
        <f t="shared" si="31"/>
        <v>0</v>
      </c>
      <c r="AD18">
        <v>0</v>
      </c>
      <c r="AE18" s="1">
        <f t="shared" si="32"/>
        <v>0</v>
      </c>
      <c r="AF18">
        <v>0</v>
      </c>
      <c r="AG18" s="1">
        <f t="shared" si="33"/>
        <v>0</v>
      </c>
      <c r="AH18" t="str">
        <f t="shared" si="34"/>
        <v>20181</v>
      </c>
      <c r="AI18" s="48">
        <f t="shared" si="35"/>
        <v>0</v>
      </c>
    </row>
    <row r="19" spans="1:35" x14ac:dyDescent="0.15">
      <c r="A19" s="2">
        <v>43121</v>
      </c>
      <c r="B19">
        <v>0</v>
      </c>
      <c r="C19" s="1">
        <f t="shared" si="18"/>
        <v>0</v>
      </c>
      <c r="D19">
        <v>0</v>
      </c>
      <c r="E19" s="1">
        <f t="shared" si="19"/>
        <v>0</v>
      </c>
      <c r="F19">
        <v>0</v>
      </c>
      <c r="G19" s="1">
        <f t="shared" si="20"/>
        <v>0</v>
      </c>
      <c r="H19">
        <v>0</v>
      </c>
      <c r="I19" s="1">
        <f t="shared" si="21"/>
        <v>0</v>
      </c>
      <c r="J19">
        <v>0</v>
      </c>
      <c r="K19" s="1">
        <f t="shared" si="22"/>
        <v>0</v>
      </c>
      <c r="L19">
        <v>0</v>
      </c>
      <c r="M19" s="1">
        <f t="shared" si="23"/>
        <v>0</v>
      </c>
      <c r="N19">
        <v>0</v>
      </c>
      <c r="O19" s="1">
        <f t="shared" si="24"/>
        <v>0</v>
      </c>
      <c r="P19">
        <v>0</v>
      </c>
      <c r="Q19" s="1">
        <f t="shared" si="25"/>
        <v>0</v>
      </c>
      <c r="R19">
        <v>0</v>
      </c>
      <c r="S19" s="1">
        <f t="shared" si="26"/>
        <v>0</v>
      </c>
      <c r="T19">
        <v>0</v>
      </c>
      <c r="U19" s="1">
        <f t="shared" si="27"/>
        <v>0</v>
      </c>
      <c r="V19">
        <v>0</v>
      </c>
      <c r="W19" s="1">
        <f t="shared" si="28"/>
        <v>0</v>
      </c>
      <c r="X19">
        <v>0</v>
      </c>
      <c r="Y19" s="1">
        <f t="shared" si="29"/>
        <v>0</v>
      </c>
      <c r="Z19">
        <v>0</v>
      </c>
      <c r="AA19" s="1">
        <f t="shared" si="30"/>
        <v>0</v>
      </c>
      <c r="AB19">
        <v>0</v>
      </c>
      <c r="AC19" s="1">
        <f t="shared" si="31"/>
        <v>0</v>
      </c>
      <c r="AD19">
        <v>0</v>
      </c>
      <c r="AE19" s="1">
        <f t="shared" si="32"/>
        <v>0</v>
      </c>
      <c r="AF19">
        <v>0</v>
      </c>
      <c r="AG19" s="1">
        <f t="shared" si="33"/>
        <v>0</v>
      </c>
      <c r="AH19" t="str">
        <f t="shared" si="34"/>
        <v>20184</v>
      </c>
      <c r="AI19" s="48">
        <f t="shared" si="35"/>
        <v>0</v>
      </c>
    </row>
    <row r="20" spans="1:35" x14ac:dyDescent="0.15">
      <c r="A20" s="2">
        <v>43104</v>
      </c>
      <c r="B20">
        <v>0</v>
      </c>
      <c r="C20" s="1">
        <f t="shared" si="18"/>
        <v>0</v>
      </c>
      <c r="D20">
        <v>0</v>
      </c>
      <c r="E20" s="1">
        <f t="shared" si="19"/>
        <v>0</v>
      </c>
      <c r="F20">
        <v>0</v>
      </c>
      <c r="G20" s="1">
        <f t="shared" si="20"/>
        <v>0</v>
      </c>
      <c r="H20">
        <v>0</v>
      </c>
      <c r="I20" s="1">
        <f t="shared" si="21"/>
        <v>0</v>
      </c>
      <c r="J20">
        <v>0</v>
      </c>
      <c r="K20" s="1">
        <f t="shared" si="22"/>
        <v>0</v>
      </c>
      <c r="L20">
        <v>0</v>
      </c>
      <c r="M20" s="1">
        <f t="shared" si="23"/>
        <v>0</v>
      </c>
      <c r="N20">
        <v>0</v>
      </c>
      <c r="O20" s="1">
        <f t="shared" si="24"/>
        <v>0</v>
      </c>
      <c r="P20">
        <v>0</v>
      </c>
      <c r="Q20" s="1">
        <f t="shared" si="25"/>
        <v>0</v>
      </c>
      <c r="R20">
        <v>0</v>
      </c>
      <c r="S20" s="1">
        <f t="shared" si="26"/>
        <v>0</v>
      </c>
      <c r="T20">
        <v>0</v>
      </c>
      <c r="U20" s="1">
        <f t="shared" si="27"/>
        <v>0</v>
      </c>
      <c r="V20">
        <v>0</v>
      </c>
      <c r="W20" s="1">
        <f t="shared" si="28"/>
        <v>0</v>
      </c>
      <c r="X20">
        <v>0</v>
      </c>
      <c r="Y20" s="1">
        <f t="shared" si="29"/>
        <v>0</v>
      </c>
      <c r="Z20">
        <v>0</v>
      </c>
      <c r="AA20" s="1">
        <f t="shared" si="30"/>
        <v>0</v>
      </c>
      <c r="AB20">
        <v>0</v>
      </c>
      <c r="AC20" s="1">
        <f t="shared" si="31"/>
        <v>0</v>
      </c>
      <c r="AD20">
        <v>0</v>
      </c>
      <c r="AE20" s="1">
        <f t="shared" si="32"/>
        <v>0</v>
      </c>
      <c r="AF20">
        <v>0</v>
      </c>
      <c r="AG20" s="1">
        <f t="shared" si="33"/>
        <v>0</v>
      </c>
      <c r="AH20" t="str">
        <f t="shared" si="34"/>
        <v>20181</v>
      </c>
      <c r="AI20" s="48">
        <f t="shared" si="35"/>
        <v>0</v>
      </c>
    </row>
    <row r="21" spans="1:35" x14ac:dyDescent="0.15">
      <c r="A21" s="2">
        <v>43104</v>
      </c>
      <c r="B21">
        <v>0</v>
      </c>
      <c r="C21" s="1">
        <f t="shared" si="18"/>
        <v>0</v>
      </c>
      <c r="D21">
        <v>0</v>
      </c>
      <c r="E21" s="1">
        <f t="shared" si="19"/>
        <v>0</v>
      </c>
      <c r="F21">
        <v>0</v>
      </c>
      <c r="G21" s="1">
        <f t="shared" si="20"/>
        <v>0</v>
      </c>
      <c r="H21">
        <v>0</v>
      </c>
      <c r="I21" s="1">
        <f t="shared" si="21"/>
        <v>0</v>
      </c>
      <c r="J21">
        <v>0</v>
      </c>
      <c r="K21" s="1">
        <f t="shared" si="22"/>
        <v>0</v>
      </c>
      <c r="L21">
        <v>0</v>
      </c>
      <c r="M21" s="1">
        <f t="shared" si="23"/>
        <v>0</v>
      </c>
      <c r="N21">
        <v>0</v>
      </c>
      <c r="O21" s="1">
        <f t="shared" si="24"/>
        <v>0</v>
      </c>
      <c r="P21">
        <v>0</v>
      </c>
      <c r="Q21" s="1">
        <f t="shared" si="25"/>
        <v>0</v>
      </c>
      <c r="R21">
        <v>0</v>
      </c>
      <c r="S21" s="1">
        <f t="shared" si="26"/>
        <v>0</v>
      </c>
      <c r="T21">
        <v>0</v>
      </c>
      <c r="U21" s="1">
        <f t="shared" si="27"/>
        <v>0</v>
      </c>
      <c r="V21">
        <v>0</v>
      </c>
      <c r="W21" s="1">
        <f t="shared" si="28"/>
        <v>0</v>
      </c>
      <c r="X21">
        <v>0</v>
      </c>
      <c r="Y21" s="1">
        <f t="shared" si="29"/>
        <v>0</v>
      </c>
      <c r="Z21">
        <v>0</v>
      </c>
      <c r="AA21" s="1">
        <f t="shared" si="30"/>
        <v>0</v>
      </c>
      <c r="AB21">
        <v>0</v>
      </c>
      <c r="AC21" s="1">
        <f t="shared" si="31"/>
        <v>0</v>
      </c>
      <c r="AD21">
        <v>0</v>
      </c>
      <c r="AE21" s="1">
        <f t="shared" si="32"/>
        <v>0</v>
      </c>
      <c r="AF21">
        <v>0</v>
      </c>
      <c r="AG21" s="1">
        <f t="shared" si="33"/>
        <v>0</v>
      </c>
      <c r="AH21" t="str">
        <f t="shared" si="34"/>
        <v>20181</v>
      </c>
      <c r="AI21" s="48">
        <f t="shared" si="35"/>
        <v>0</v>
      </c>
    </row>
    <row r="22" spans="1:35" x14ac:dyDescent="0.15">
      <c r="A22" s="2">
        <v>43105</v>
      </c>
      <c r="B22">
        <v>0</v>
      </c>
      <c r="C22" s="1">
        <f t="shared" si="18"/>
        <v>0</v>
      </c>
      <c r="D22">
        <v>0</v>
      </c>
      <c r="E22" s="1">
        <f t="shared" si="19"/>
        <v>0</v>
      </c>
      <c r="F22">
        <v>0</v>
      </c>
      <c r="G22" s="1">
        <f t="shared" si="20"/>
        <v>0</v>
      </c>
      <c r="H22">
        <v>0</v>
      </c>
      <c r="I22" s="1">
        <f t="shared" si="21"/>
        <v>0</v>
      </c>
      <c r="J22">
        <v>0</v>
      </c>
      <c r="K22" s="1">
        <f t="shared" si="22"/>
        <v>0</v>
      </c>
      <c r="L22">
        <v>0</v>
      </c>
      <c r="M22" s="1">
        <f t="shared" si="23"/>
        <v>0</v>
      </c>
      <c r="N22">
        <v>0</v>
      </c>
      <c r="O22" s="1">
        <f t="shared" si="24"/>
        <v>0</v>
      </c>
      <c r="P22">
        <v>0</v>
      </c>
      <c r="Q22" s="1">
        <f t="shared" si="25"/>
        <v>0</v>
      </c>
      <c r="R22">
        <v>0</v>
      </c>
      <c r="S22" s="1">
        <f t="shared" si="26"/>
        <v>0</v>
      </c>
      <c r="T22">
        <v>0</v>
      </c>
      <c r="U22" s="1">
        <f t="shared" si="27"/>
        <v>0</v>
      </c>
      <c r="V22">
        <v>0</v>
      </c>
      <c r="W22" s="1">
        <f t="shared" si="28"/>
        <v>0</v>
      </c>
      <c r="X22">
        <v>0</v>
      </c>
      <c r="Y22" s="1">
        <f t="shared" si="29"/>
        <v>0</v>
      </c>
      <c r="Z22">
        <v>0</v>
      </c>
      <c r="AA22" s="1">
        <f t="shared" si="30"/>
        <v>0</v>
      </c>
      <c r="AB22">
        <v>0</v>
      </c>
      <c r="AC22" s="1">
        <f t="shared" si="31"/>
        <v>0</v>
      </c>
      <c r="AD22">
        <v>0</v>
      </c>
      <c r="AE22" s="1">
        <f t="shared" si="32"/>
        <v>0</v>
      </c>
      <c r="AF22">
        <v>0</v>
      </c>
      <c r="AG22" s="1">
        <f t="shared" si="33"/>
        <v>0</v>
      </c>
      <c r="AH22" t="str">
        <f t="shared" si="34"/>
        <v>20181</v>
      </c>
      <c r="AI22" s="48">
        <f t="shared" si="35"/>
        <v>0</v>
      </c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zoomScaleNormal="100" workbookViewId="0">
      <selection activeCell="E10" sqref="E10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66" t="s">
        <v>62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ht="12" thickBot="1" x14ac:dyDescent="0.2"/>
    <row r="3" spans="1:10" s="9" customFormat="1" ht="14.25" x14ac:dyDescent="0.15">
      <c r="B3" s="73" t="s">
        <v>20</v>
      </c>
      <c r="C3" s="75">
        <v>39</v>
      </c>
      <c r="D3" s="77" t="s">
        <v>46</v>
      </c>
      <c r="E3" s="75">
        <v>2017</v>
      </c>
      <c r="F3" s="18" t="s">
        <v>43</v>
      </c>
      <c r="G3" s="69">
        <f>7*C3+DATE(E3,1,3)-WEEKDAY(DATE(E3,1,3))-5</f>
        <v>43003</v>
      </c>
      <c r="H3" s="69"/>
      <c r="I3" s="70"/>
    </row>
    <row r="4" spans="1:10" s="9" customFormat="1" ht="15" thickBot="1" x14ac:dyDescent="0.2">
      <c r="B4" s="74"/>
      <c r="C4" s="76"/>
      <c r="D4" s="78"/>
      <c r="E4" s="76"/>
      <c r="F4" s="19" t="s">
        <v>44</v>
      </c>
      <c r="G4" s="71">
        <f>7*C3+DATE(E3,1,3)-WEEKDAY(DATE(E3,1,3))+1</f>
        <v>43009</v>
      </c>
      <c r="H4" s="71"/>
      <c r="I4" s="72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67" t="s">
        <v>65</v>
      </c>
      <c r="D6" s="67"/>
      <c r="E6" s="26">
        <f>SUM(C42:I42)</f>
        <v>0</v>
      </c>
      <c r="F6" s="24" t="s">
        <v>66</v>
      </c>
      <c r="G6" s="79">
        <f>SUM(C43:I43)</f>
        <v>0</v>
      </c>
      <c r="H6" s="79"/>
      <c r="I6" s="80"/>
    </row>
    <row r="7" spans="1:10" x14ac:dyDescent="0.15">
      <c r="C7" s="68"/>
      <c r="D7" s="68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60" t="s">
        <v>28</v>
      </c>
      <c r="B10" s="61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0</v>
      </c>
      <c r="J10" s="11">
        <f>SUM(C10:I10)</f>
        <v>0</v>
      </c>
    </row>
    <row r="11" spans="1:10" x14ac:dyDescent="0.15">
      <c r="A11" s="60"/>
      <c r="B11" s="61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0</v>
      </c>
      <c r="J11" s="12">
        <f t="shared" ref="J11:J41" si="0">SUM(C11:I11)</f>
        <v>0</v>
      </c>
    </row>
    <row r="12" spans="1:10" x14ac:dyDescent="0.15">
      <c r="A12" s="60"/>
      <c r="B12" s="61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0</v>
      </c>
      <c r="J12" s="11">
        <f t="shared" si="0"/>
        <v>0</v>
      </c>
    </row>
    <row r="13" spans="1:10" x14ac:dyDescent="0.15">
      <c r="A13" s="60"/>
      <c r="B13" s="61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0</v>
      </c>
      <c r="J13" s="12">
        <f t="shared" si="0"/>
        <v>0</v>
      </c>
    </row>
    <row r="14" spans="1:10" x14ac:dyDescent="0.15">
      <c r="A14" s="60"/>
      <c r="B14" s="61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0</v>
      </c>
      <c r="J14" s="11">
        <f t="shared" si="0"/>
        <v>0</v>
      </c>
    </row>
    <row r="15" spans="1:10" x14ac:dyDescent="0.15">
      <c r="A15" s="60"/>
      <c r="B15" s="61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60"/>
      <c r="B16" s="61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0</v>
      </c>
      <c r="J16" s="11">
        <f t="shared" si="0"/>
        <v>0</v>
      </c>
    </row>
    <row r="17" spans="1:10" x14ac:dyDescent="0.15">
      <c r="A17" s="60"/>
      <c r="B17" s="61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62" t="s">
        <v>31</v>
      </c>
      <c r="B18" s="63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0</v>
      </c>
      <c r="J18" s="11">
        <f t="shared" si="0"/>
        <v>0</v>
      </c>
    </row>
    <row r="19" spans="1:10" x14ac:dyDescent="0.15">
      <c r="A19" s="62"/>
      <c r="B19" s="63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0</v>
      </c>
      <c r="J19" s="12">
        <f t="shared" si="0"/>
        <v>0</v>
      </c>
    </row>
    <row r="20" spans="1:10" x14ac:dyDescent="0.15">
      <c r="A20" s="62"/>
      <c r="B20" s="63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0</v>
      </c>
      <c r="J20" s="11">
        <f t="shared" si="0"/>
        <v>0</v>
      </c>
    </row>
    <row r="21" spans="1:10" x14ac:dyDescent="0.15">
      <c r="A21" s="62"/>
      <c r="B21" s="63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0</v>
      </c>
      <c r="J21" s="12">
        <f t="shared" si="0"/>
        <v>0</v>
      </c>
    </row>
    <row r="22" spans="1:10" x14ac:dyDescent="0.15">
      <c r="A22" s="62"/>
      <c r="B22" s="63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0</v>
      </c>
      <c r="J22" s="11">
        <f t="shared" si="0"/>
        <v>0</v>
      </c>
    </row>
    <row r="23" spans="1:10" x14ac:dyDescent="0.15">
      <c r="A23" s="62"/>
      <c r="B23" s="63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62"/>
      <c r="B24" s="63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0</v>
      </c>
      <c r="J24" s="11">
        <f t="shared" si="0"/>
        <v>0</v>
      </c>
    </row>
    <row r="25" spans="1:10" x14ac:dyDescent="0.15">
      <c r="A25" s="62"/>
      <c r="B25" s="63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60" t="s">
        <v>36</v>
      </c>
      <c r="B26" s="61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0</v>
      </c>
      <c r="J26" s="11">
        <f t="shared" si="0"/>
        <v>0</v>
      </c>
    </row>
    <row r="27" spans="1:10" x14ac:dyDescent="0.15">
      <c r="A27" s="60"/>
      <c r="B27" s="61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0</v>
      </c>
      <c r="J27" s="12">
        <f t="shared" si="0"/>
        <v>0</v>
      </c>
    </row>
    <row r="28" spans="1:10" x14ac:dyDescent="0.15">
      <c r="A28" s="64" t="s">
        <v>38</v>
      </c>
      <c r="B28" s="63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64"/>
      <c r="B29" s="63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64"/>
      <c r="B30" s="63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64"/>
      <c r="B31" s="63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64"/>
      <c r="B32" s="63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64"/>
      <c r="B33" s="63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65" t="s">
        <v>40</v>
      </c>
      <c r="B34" s="61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65"/>
      <c r="B35" s="61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65"/>
      <c r="B36" s="61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65"/>
      <c r="B37" s="61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65"/>
      <c r="B38" s="61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65"/>
      <c r="B39" s="61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62" t="s">
        <v>41</v>
      </c>
      <c r="B40" s="63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62"/>
      <c r="B41" s="63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56" t="s">
        <v>49</v>
      </c>
      <c r="B42" s="57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0</v>
      </c>
      <c r="J42" s="17"/>
    </row>
    <row r="43" spans="1:10" ht="11.25" customHeight="1" x14ac:dyDescent="0.15">
      <c r="A43" s="58"/>
      <c r="B43" s="59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0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workbookViewId="0">
      <selection activeCell="D10" sqref="D10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66" t="s">
        <v>63</v>
      </c>
      <c r="C1" s="66"/>
      <c r="D1" s="66"/>
      <c r="E1" s="66"/>
      <c r="F1" s="66"/>
      <c r="G1" s="66"/>
      <c r="H1" s="66"/>
      <c r="I1" s="66"/>
      <c r="J1" s="66"/>
      <c r="K1" s="20"/>
    </row>
    <row r="2" spans="1:12" ht="12" thickBot="1" x14ac:dyDescent="0.2">
      <c r="A2" s="21"/>
    </row>
    <row r="3" spans="1:12" ht="14.25" x14ac:dyDescent="0.15">
      <c r="A3" s="27"/>
      <c r="B3" s="73" t="s">
        <v>47</v>
      </c>
      <c r="C3" s="92" t="s">
        <v>55</v>
      </c>
      <c r="D3" s="77" t="s">
        <v>46</v>
      </c>
      <c r="E3" s="94">
        <v>2017</v>
      </c>
      <c r="F3" s="18" t="s">
        <v>43</v>
      </c>
      <c r="G3" s="69">
        <f>VLOOKUP($C$3,BDD!$D:$E,2,FALSE)</f>
        <v>42887</v>
      </c>
      <c r="H3" s="69"/>
      <c r="I3" s="70"/>
    </row>
    <row r="4" spans="1:12" ht="15" thickBot="1" x14ac:dyDescent="0.2">
      <c r="B4" s="74"/>
      <c r="C4" s="93"/>
      <c r="D4" s="78"/>
      <c r="E4" s="95"/>
      <c r="F4" s="19" t="s">
        <v>44</v>
      </c>
      <c r="G4" s="71">
        <f>EOMONTH(G3,0)</f>
        <v>42916</v>
      </c>
      <c r="H4" s="71"/>
      <c r="I4" s="72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67" t="s">
        <v>65</v>
      </c>
      <c r="D6" s="67"/>
      <c r="E6" s="26">
        <f>SUM(D42:I42)</f>
        <v>0</v>
      </c>
      <c r="F6" s="24" t="s">
        <v>66</v>
      </c>
      <c r="G6" s="79">
        <f>SUM(D43:I43)</f>
        <v>0</v>
      </c>
      <c r="H6" s="79"/>
      <c r="I6" s="80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22</v>
      </c>
      <c r="E9" s="8" t="str">
        <f>IF(WEEKNUM('C.A par mois'!$G$3+7,21)&gt;BDD!$H$1,"","Sem. "&amp;WEEKNUM('C.A par mois'!$G$3+7,21))</f>
        <v>Sem. 23</v>
      </c>
      <c r="F9" s="8" t="str">
        <f>IF(WEEKNUM('C.A par mois'!$G$3+14,21)&gt;BDD!$H$1,"","Sem. "&amp;WEEKNUM('C.A par mois'!$G$3+14,21))</f>
        <v>Sem. 24</v>
      </c>
      <c r="G9" s="8" t="str">
        <f>IF(WEEKNUM('C.A par mois'!$G$3+21,21)&gt;BDD!$H$1,"","Sem. "&amp;WEEKNUM('C.A par mois'!$G$3+21,21))</f>
        <v>Sem. 25</v>
      </c>
      <c r="H9" s="8" t="str">
        <f>IF(WEEKNUM('C.A par mois'!$G$3+28,21)&gt;BDD!$H$1,"","Sem. "&amp;WEEKNUM('C.A par mois'!$G$3+28,21))</f>
        <v>Sem. 26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87" t="s">
        <v>28</v>
      </c>
      <c r="B10" s="88"/>
      <c r="C10" s="89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0</v>
      </c>
      <c r="L10" s="5"/>
    </row>
    <row r="11" spans="1:12" x14ac:dyDescent="0.15">
      <c r="A11" s="87"/>
      <c r="B11" s="88"/>
      <c r="C11" s="89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0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0</v>
      </c>
    </row>
    <row r="12" spans="1:12" x14ac:dyDescent="0.15">
      <c r="A12" s="87"/>
      <c r="B12" s="88"/>
      <c r="C12" s="89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0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0</v>
      </c>
    </row>
    <row r="13" spans="1:12" x14ac:dyDescent="0.15">
      <c r="A13" s="87"/>
      <c r="B13" s="88"/>
      <c r="C13" s="89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0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0</v>
      </c>
    </row>
    <row r="14" spans="1:12" x14ac:dyDescent="0.15">
      <c r="A14" s="87"/>
      <c r="B14" s="88"/>
      <c r="C14" s="89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0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0</v>
      </c>
    </row>
    <row r="15" spans="1:12" x14ac:dyDescent="0.15">
      <c r="A15" s="87"/>
      <c r="B15" s="88"/>
      <c r="C15" s="89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87"/>
      <c r="B16" s="88"/>
      <c r="C16" s="89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0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0</v>
      </c>
    </row>
    <row r="17" spans="1:10" x14ac:dyDescent="0.15">
      <c r="A17" s="87"/>
      <c r="B17" s="88"/>
      <c r="C17" s="89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81" t="s">
        <v>31</v>
      </c>
      <c r="B18" s="82"/>
      <c r="C18" s="90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0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0</v>
      </c>
    </row>
    <row r="19" spans="1:10" x14ac:dyDescent="0.15">
      <c r="A19" s="81"/>
      <c r="B19" s="82"/>
      <c r="C19" s="90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0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0</v>
      </c>
    </row>
    <row r="20" spans="1:10" x14ac:dyDescent="0.15">
      <c r="A20" s="81"/>
      <c r="B20" s="82"/>
      <c r="C20" s="90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0</v>
      </c>
    </row>
    <row r="21" spans="1:10" x14ac:dyDescent="0.15">
      <c r="A21" s="81"/>
      <c r="B21" s="82"/>
      <c r="C21" s="90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0</v>
      </c>
    </row>
    <row r="22" spans="1:10" x14ac:dyDescent="0.15">
      <c r="A22" s="81"/>
      <c r="B22" s="82"/>
      <c r="C22" s="90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0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0</v>
      </c>
    </row>
    <row r="23" spans="1:10" x14ac:dyDescent="0.15">
      <c r="A23" s="81"/>
      <c r="B23" s="82"/>
      <c r="C23" s="90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81"/>
      <c r="B24" s="82"/>
      <c r="C24" s="90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0</v>
      </c>
    </row>
    <row r="25" spans="1:10" x14ac:dyDescent="0.15">
      <c r="A25" s="81"/>
      <c r="B25" s="82"/>
      <c r="C25" s="90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87" t="s">
        <v>36</v>
      </c>
      <c r="B26" s="88"/>
      <c r="C26" s="89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0</v>
      </c>
    </row>
    <row r="27" spans="1:10" x14ac:dyDescent="0.15">
      <c r="A27" s="87"/>
      <c r="B27" s="88"/>
      <c r="C27" s="89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0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0</v>
      </c>
    </row>
    <row r="28" spans="1:10" x14ac:dyDescent="0.15">
      <c r="A28" s="85" t="s">
        <v>38</v>
      </c>
      <c r="B28" s="86"/>
      <c r="C28" s="90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85"/>
      <c r="B29" s="86"/>
      <c r="C29" s="90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85"/>
      <c r="B30" s="86"/>
      <c r="C30" s="90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85"/>
      <c r="B31" s="86"/>
      <c r="C31" s="90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85"/>
      <c r="B32" s="86"/>
      <c r="C32" s="90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85"/>
      <c r="B33" s="86"/>
      <c r="C33" s="90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83" t="s">
        <v>40</v>
      </c>
      <c r="B34" s="84"/>
      <c r="C34" s="89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83"/>
      <c r="B35" s="84"/>
      <c r="C35" s="89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83"/>
      <c r="B36" s="84"/>
      <c r="C36" s="89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83"/>
      <c r="B37" s="84"/>
      <c r="C37" s="89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83"/>
      <c r="B38" s="84"/>
      <c r="C38" s="89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83"/>
      <c r="B39" s="84"/>
      <c r="C39" s="89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81" t="s">
        <v>41</v>
      </c>
      <c r="B40" s="82"/>
      <c r="C40" s="90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81"/>
      <c r="B41" s="82"/>
      <c r="C41" s="90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91" t="s">
        <v>49</v>
      </c>
      <c r="C42" s="91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91"/>
      <c r="C43" s="91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0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H167"/>
  <sheetViews>
    <sheetView zoomScale="70" zoomScaleNormal="70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HJ7" sqref="HJ7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36" width="3.875" hidden="1" customWidth="1"/>
    <col min="37" max="37" width="3.875" customWidth="1"/>
    <col min="38" max="49" width="3.875" hidden="1" customWidth="1"/>
    <col min="50" max="50" width="3.875" customWidth="1"/>
    <col min="51" max="115" width="3.875" hidden="1" customWidth="1"/>
    <col min="116" max="216" width="3.875" style="28" hidden="1" customWidth="1"/>
  </cols>
  <sheetData>
    <row r="1" spans="1:216" ht="19.5" x14ac:dyDescent="0.15">
      <c r="B1" s="66" t="s">
        <v>196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66"/>
      <c r="EI1" s="66"/>
      <c r="EJ1" s="66"/>
      <c r="EK1" s="66"/>
      <c r="EL1" s="66"/>
      <c r="EM1" s="66"/>
      <c r="EN1" s="66"/>
      <c r="EO1" s="66"/>
    </row>
    <row r="2" spans="1:216" x14ac:dyDescent="0.15">
      <c r="C2"/>
      <c r="D2"/>
      <c r="E2"/>
      <c r="F2"/>
      <c r="G2"/>
      <c r="H2"/>
      <c r="I2"/>
      <c r="J2"/>
      <c r="O2" s="39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216" ht="31.5" customHeight="1" x14ac:dyDescent="0.15">
      <c r="A3" s="21"/>
      <c r="B3" s="104" t="s">
        <v>47</v>
      </c>
      <c r="C3" s="104"/>
      <c r="D3" s="104"/>
      <c r="E3" s="98" t="s">
        <v>59</v>
      </c>
      <c r="F3" s="98"/>
      <c r="G3" s="98"/>
      <c r="H3" s="99" t="s">
        <v>46</v>
      </c>
      <c r="I3" s="99"/>
      <c r="J3" s="99"/>
      <c r="K3" s="99"/>
      <c r="L3" s="103">
        <v>2017</v>
      </c>
      <c r="M3" s="103"/>
      <c r="N3" s="103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0"/>
      <c r="AB3" s="40"/>
      <c r="AC3" s="40"/>
    </row>
    <row r="4" spans="1:216" ht="11.25" customHeight="1" x14ac:dyDescent="0.15">
      <c r="A4" s="21"/>
      <c r="B4" s="104"/>
      <c r="C4" s="104"/>
      <c r="D4" s="104"/>
      <c r="E4" s="98"/>
      <c r="F4" s="98"/>
      <c r="G4" s="98"/>
      <c r="H4" s="99"/>
      <c r="I4" s="99"/>
      <c r="J4" s="99"/>
      <c r="K4" s="99"/>
      <c r="L4" s="103"/>
      <c r="M4" s="103"/>
      <c r="N4" s="103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0"/>
      <c r="AB4" s="40"/>
      <c r="AC4" s="40"/>
    </row>
    <row r="5" spans="1:216" ht="22.5" customHeight="1" x14ac:dyDescent="0.2">
      <c r="B5" s="100" t="s">
        <v>43</v>
      </c>
      <c r="C5" s="100"/>
      <c r="D5" s="100"/>
      <c r="E5" s="100"/>
      <c r="F5" s="106">
        <f>VLOOKUP($E$3,BDD!$D:$E,2,FALSE)</f>
        <v>43040</v>
      </c>
      <c r="G5" s="106"/>
      <c r="H5" s="106"/>
      <c r="I5" s="106"/>
      <c r="J5" s="106"/>
      <c r="K5" s="106"/>
      <c r="L5" s="106"/>
      <c r="M5" s="106"/>
      <c r="N5" s="106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0"/>
    </row>
    <row r="6" spans="1:216" ht="11.25" customHeight="1" x14ac:dyDescent="0.15">
      <c r="B6" s="101" t="s">
        <v>44</v>
      </c>
      <c r="C6" s="101"/>
      <c r="D6" s="101"/>
      <c r="E6" s="101"/>
      <c r="F6" s="107">
        <f>EOMONTH(F5,0)</f>
        <v>43069</v>
      </c>
      <c r="G6" s="107"/>
      <c r="H6" s="107"/>
      <c r="I6" s="107"/>
      <c r="J6" s="107"/>
      <c r="K6" s="107"/>
      <c r="L6" s="107"/>
      <c r="M6" s="107"/>
      <c r="N6" s="107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0"/>
    </row>
    <row r="7" spans="1:216" x14ac:dyDescent="0.15"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</row>
    <row r="8" spans="1:216" x14ac:dyDescent="0.15">
      <c r="B8" s="23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</row>
    <row r="9" spans="1:216" ht="12.75" x14ac:dyDescent="0.2">
      <c r="B9" s="105" t="s">
        <v>197</v>
      </c>
      <c r="C9" s="105"/>
      <c r="D9" s="105"/>
      <c r="E9" s="108" t="s">
        <v>199</v>
      </c>
      <c r="F9" s="108"/>
      <c r="G9" s="108"/>
      <c r="H9" s="108"/>
      <c r="I9" s="108"/>
      <c r="J9" s="108"/>
      <c r="K9" s="108"/>
      <c r="L9" s="108"/>
      <c r="M9" s="108"/>
      <c r="N9" s="108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216" x14ac:dyDescent="0.15">
      <c r="B10" s="36"/>
      <c r="C10" s="36"/>
      <c r="D10" s="36"/>
      <c r="E10" s="102">
        <f>VLOOKUP(E9,BDD!K1:M22,2,FALSE)</f>
        <v>0</v>
      </c>
      <c r="F10" s="102"/>
      <c r="G10" s="102"/>
      <c r="H10" s="102"/>
      <c r="I10" s="102"/>
      <c r="J10" s="102">
        <f>VLOOKUP(E9,BDD!K1:M22,3,FALSE)</f>
        <v>0</v>
      </c>
      <c r="K10" s="102"/>
      <c r="L10" s="102"/>
      <c r="M10" s="102"/>
      <c r="N10" s="102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</row>
    <row r="11" spans="1:216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6" ht="141" customHeight="1" x14ac:dyDescent="0.15">
      <c r="B12" s="54" t="s">
        <v>0</v>
      </c>
      <c r="C12" s="96" t="s">
        <v>76</v>
      </c>
      <c r="D12" s="96" t="s">
        <v>74</v>
      </c>
      <c r="E12" s="96" t="s">
        <v>85</v>
      </c>
      <c r="F12" s="96" t="s">
        <v>77</v>
      </c>
      <c r="G12" s="96" t="s">
        <v>75</v>
      </c>
      <c r="H12" s="96" t="s">
        <v>78</v>
      </c>
      <c r="I12" s="96" t="s">
        <v>83</v>
      </c>
      <c r="J12" s="96" t="s">
        <v>84</v>
      </c>
      <c r="K12" s="96" t="s">
        <v>81</v>
      </c>
      <c r="L12" s="96" t="s">
        <v>79</v>
      </c>
      <c r="M12" s="96" t="s">
        <v>82</v>
      </c>
      <c r="N12" s="96" t="s">
        <v>80</v>
      </c>
      <c r="O12" s="96" t="s">
        <v>73</v>
      </c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6"/>
      <c r="CY12" s="96"/>
      <c r="CZ12" s="96"/>
      <c r="DA12" s="96"/>
      <c r="DB12" s="96"/>
      <c r="DC12" s="96"/>
      <c r="DD12" s="96"/>
      <c r="DE12" s="96"/>
      <c r="DF12" s="96"/>
      <c r="DG12" s="96"/>
      <c r="DH12" s="96"/>
      <c r="DI12" s="96"/>
      <c r="DJ12" s="96"/>
      <c r="DK12" s="96"/>
      <c r="DL12" s="96" t="s">
        <v>200</v>
      </c>
      <c r="DM12" s="96"/>
      <c r="DN12" s="96"/>
      <c r="DO12" s="96"/>
      <c r="DP12" s="96"/>
      <c r="DQ12" s="96"/>
      <c r="DR12" s="96"/>
      <c r="DS12" s="96"/>
      <c r="DT12" s="96"/>
      <c r="DU12" s="96"/>
      <c r="DV12" s="96"/>
      <c r="DW12" s="96"/>
      <c r="DX12" s="96" t="s">
        <v>205</v>
      </c>
      <c r="DY12" s="96"/>
      <c r="DZ12" s="96"/>
      <c r="EA12" s="96"/>
      <c r="EB12" s="96"/>
      <c r="EC12" s="96"/>
      <c r="ED12" s="96"/>
      <c r="EE12" s="96"/>
      <c r="EF12" s="96" t="s">
        <v>92</v>
      </c>
      <c r="EG12" s="96"/>
      <c r="EH12" s="96"/>
      <c r="EI12" s="96"/>
      <c r="EJ12" s="96" t="s">
        <v>204</v>
      </c>
      <c r="EK12" s="96"/>
      <c r="EL12" s="96"/>
      <c r="EM12" s="96"/>
      <c r="EN12" s="96"/>
      <c r="EO12" s="96"/>
      <c r="EP12" s="96" t="s">
        <v>90</v>
      </c>
      <c r="EQ12" s="96"/>
      <c r="ER12" s="96" t="s">
        <v>86</v>
      </c>
      <c r="ES12" s="96"/>
      <c r="ET12" s="96"/>
      <c r="EU12" s="96"/>
      <c r="EV12" s="96"/>
      <c r="EW12" s="96"/>
      <c r="EX12" s="96"/>
      <c r="EY12" s="96"/>
      <c r="EZ12" s="96"/>
      <c r="FA12" s="96"/>
      <c r="FB12" s="31" t="s">
        <v>97</v>
      </c>
      <c r="FC12" s="31" t="s">
        <v>99</v>
      </c>
      <c r="FD12" s="96" t="s">
        <v>201</v>
      </c>
      <c r="FE12" s="96"/>
      <c r="FF12" s="96"/>
      <c r="FG12" s="96"/>
      <c r="FH12" s="96"/>
      <c r="FI12" s="96" t="s">
        <v>208</v>
      </c>
      <c r="FJ12" s="96"/>
      <c r="FK12" s="96"/>
      <c r="FL12" s="96"/>
      <c r="FM12" s="96"/>
      <c r="FN12" s="96"/>
      <c r="FO12" s="96"/>
      <c r="FP12" s="31" t="s">
        <v>100</v>
      </c>
      <c r="FQ12" s="34" t="s">
        <v>98</v>
      </c>
      <c r="FR12" s="31" t="s">
        <v>194</v>
      </c>
      <c r="FS12" s="96" t="s">
        <v>88</v>
      </c>
      <c r="FT12" s="96"/>
      <c r="FU12" s="96"/>
      <c r="FV12" s="96"/>
      <c r="FW12" s="96"/>
      <c r="FX12" s="97" t="s">
        <v>203</v>
      </c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 t="s">
        <v>87</v>
      </c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31" t="s">
        <v>101</v>
      </c>
      <c r="GX12" s="96" t="s">
        <v>94</v>
      </c>
      <c r="GY12" s="96"/>
      <c r="GZ12" s="96"/>
      <c r="HA12" s="96"/>
      <c r="HB12" s="96"/>
      <c r="HC12" s="96" t="s">
        <v>202</v>
      </c>
      <c r="HD12" s="96"/>
      <c r="HE12" s="96"/>
      <c r="HF12" s="96"/>
      <c r="HG12" s="96"/>
      <c r="HH12" s="96"/>
    </row>
    <row r="13" spans="1:216" x14ac:dyDescent="0.15">
      <c r="B13" s="54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>
        <v>1</v>
      </c>
      <c r="P13">
        <v>2</v>
      </c>
      <c r="Q13">
        <v>3</v>
      </c>
      <c r="R13">
        <v>4</v>
      </c>
      <c r="S13">
        <v>5</v>
      </c>
      <c r="T13">
        <v>6</v>
      </c>
      <c r="U13">
        <v>7</v>
      </c>
      <c r="V13">
        <v>8</v>
      </c>
      <c r="W13">
        <v>9</v>
      </c>
      <c r="X13">
        <v>10</v>
      </c>
      <c r="Y13">
        <v>11</v>
      </c>
      <c r="Z13">
        <v>12</v>
      </c>
      <c r="AA13">
        <v>13</v>
      </c>
      <c r="AB13">
        <v>14</v>
      </c>
      <c r="AC13">
        <v>15</v>
      </c>
      <c r="AD13">
        <v>16</v>
      </c>
      <c r="AE13">
        <v>17</v>
      </c>
      <c r="AF13">
        <v>18</v>
      </c>
      <c r="AG13">
        <v>19</v>
      </c>
      <c r="AH13" s="4" t="s">
        <v>89</v>
      </c>
      <c r="AI13" s="4" t="s">
        <v>91</v>
      </c>
      <c r="AJ13">
        <v>21</v>
      </c>
      <c r="AK13">
        <v>22</v>
      </c>
      <c r="AL13">
        <v>23</v>
      </c>
      <c r="AM13">
        <v>24</v>
      </c>
      <c r="AN13">
        <v>25</v>
      </c>
      <c r="AO13">
        <v>26</v>
      </c>
      <c r="AP13">
        <v>27</v>
      </c>
      <c r="AQ13">
        <v>28</v>
      </c>
      <c r="AR13">
        <v>29</v>
      </c>
      <c r="AS13">
        <v>30</v>
      </c>
      <c r="AT13">
        <v>31</v>
      </c>
      <c r="AU13">
        <v>32</v>
      </c>
      <c r="AV13">
        <v>33</v>
      </c>
      <c r="AW13">
        <v>34</v>
      </c>
      <c r="AX13">
        <v>35</v>
      </c>
      <c r="AY13">
        <v>36</v>
      </c>
      <c r="AZ13">
        <v>37</v>
      </c>
      <c r="BA13">
        <v>38</v>
      </c>
      <c r="BB13">
        <v>39</v>
      </c>
      <c r="BC13">
        <v>40</v>
      </c>
      <c r="BD13">
        <v>41</v>
      </c>
      <c r="BE13">
        <v>42</v>
      </c>
      <c r="BF13">
        <v>43</v>
      </c>
      <c r="BG13">
        <v>44</v>
      </c>
      <c r="BH13">
        <v>45</v>
      </c>
      <c r="BI13">
        <v>46</v>
      </c>
      <c r="BJ13">
        <v>47</v>
      </c>
      <c r="BK13">
        <v>48</v>
      </c>
      <c r="BL13">
        <v>49</v>
      </c>
      <c r="BM13">
        <v>50</v>
      </c>
      <c r="BN13">
        <v>51</v>
      </c>
      <c r="BO13">
        <v>52</v>
      </c>
      <c r="BP13">
        <v>53</v>
      </c>
      <c r="BQ13">
        <v>54</v>
      </c>
      <c r="BR13">
        <v>55</v>
      </c>
      <c r="BS13">
        <v>56</v>
      </c>
      <c r="BT13">
        <v>57</v>
      </c>
      <c r="BU13">
        <v>58</v>
      </c>
      <c r="BV13">
        <v>59</v>
      </c>
      <c r="BW13">
        <v>60</v>
      </c>
      <c r="BX13">
        <v>61</v>
      </c>
      <c r="BY13">
        <v>62</v>
      </c>
      <c r="BZ13">
        <v>63</v>
      </c>
      <c r="CA13">
        <v>64</v>
      </c>
      <c r="CB13">
        <v>65</v>
      </c>
      <c r="CC13">
        <v>66</v>
      </c>
      <c r="CD13">
        <v>67</v>
      </c>
      <c r="CE13">
        <v>68</v>
      </c>
      <c r="CF13">
        <v>69</v>
      </c>
      <c r="CG13">
        <v>70</v>
      </c>
      <c r="CH13">
        <v>71</v>
      </c>
      <c r="CI13">
        <v>72</v>
      </c>
      <c r="CJ13">
        <v>73</v>
      </c>
      <c r="CK13">
        <v>74</v>
      </c>
      <c r="CL13">
        <v>75</v>
      </c>
      <c r="CM13">
        <v>76</v>
      </c>
      <c r="CN13">
        <v>77</v>
      </c>
      <c r="CO13">
        <v>78</v>
      </c>
      <c r="CP13">
        <v>79</v>
      </c>
      <c r="CQ13">
        <v>80</v>
      </c>
      <c r="CR13">
        <v>81</v>
      </c>
      <c r="CS13">
        <v>82</v>
      </c>
      <c r="CT13">
        <v>83</v>
      </c>
      <c r="CU13">
        <v>84</v>
      </c>
      <c r="CV13">
        <v>85</v>
      </c>
      <c r="CW13">
        <v>86</v>
      </c>
      <c r="CX13">
        <v>87</v>
      </c>
      <c r="CY13">
        <v>88</v>
      </c>
      <c r="CZ13">
        <v>89</v>
      </c>
      <c r="DA13">
        <v>90</v>
      </c>
      <c r="DB13">
        <v>91</v>
      </c>
      <c r="DC13">
        <v>92</v>
      </c>
      <c r="DD13">
        <v>93</v>
      </c>
      <c r="DE13">
        <v>94</v>
      </c>
      <c r="DF13">
        <v>95</v>
      </c>
      <c r="DG13">
        <v>971</v>
      </c>
      <c r="DH13">
        <v>972</v>
      </c>
      <c r="DI13">
        <v>973</v>
      </c>
      <c r="DJ13">
        <v>974</v>
      </c>
      <c r="DK13">
        <v>976</v>
      </c>
      <c r="DL13">
        <v>1</v>
      </c>
      <c r="DM13">
        <v>3</v>
      </c>
      <c r="DN13">
        <v>7</v>
      </c>
      <c r="DO13">
        <v>15</v>
      </c>
      <c r="DP13">
        <v>26</v>
      </c>
      <c r="DQ13">
        <v>38</v>
      </c>
      <c r="DR13">
        <v>42</v>
      </c>
      <c r="DS13">
        <v>43</v>
      </c>
      <c r="DT13">
        <v>63</v>
      </c>
      <c r="DU13">
        <v>73</v>
      </c>
      <c r="DV13">
        <v>74</v>
      </c>
      <c r="DW13">
        <v>69</v>
      </c>
      <c r="DX13">
        <v>21</v>
      </c>
      <c r="DY13">
        <v>25</v>
      </c>
      <c r="DZ13">
        <v>39</v>
      </c>
      <c r="EA13">
        <v>58</v>
      </c>
      <c r="EB13">
        <v>70</v>
      </c>
      <c r="EC13">
        <v>71</v>
      </c>
      <c r="ED13">
        <v>89</v>
      </c>
      <c r="EE13">
        <v>90</v>
      </c>
      <c r="EF13">
        <v>22</v>
      </c>
      <c r="EG13">
        <v>29</v>
      </c>
      <c r="EH13">
        <v>35</v>
      </c>
      <c r="EI13">
        <v>56</v>
      </c>
      <c r="EJ13">
        <v>18</v>
      </c>
      <c r="EK13">
        <v>28</v>
      </c>
      <c r="EL13">
        <v>36</v>
      </c>
      <c r="EM13">
        <v>37</v>
      </c>
      <c r="EN13">
        <v>41</v>
      </c>
      <c r="EO13">
        <v>45</v>
      </c>
      <c r="EP13" t="s">
        <v>89</v>
      </c>
      <c r="EQ13" t="s">
        <v>91</v>
      </c>
      <c r="ER13">
        <v>8</v>
      </c>
      <c r="ES13">
        <v>10</v>
      </c>
      <c r="ET13">
        <v>51</v>
      </c>
      <c r="EU13">
        <v>52</v>
      </c>
      <c r="EV13">
        <v>54</v>
      </c>
      <c r="EW13">
        <v>55</v>
      </c>
      <c r="EX13">
        <v>57</v>
      </c>
      <c r="EY13">
        <v>67</v>
      </c>
      <c r="EZ13">
        <v>68</v>
      </c>
      <c r="FA13">
        <v>88</v>
      </c>
      <c r="FB13">
        <v>971</v>
      </c>
      <c r="FC13">
        <v>973</v>
      </c>
      <c r="FD13">
        <v>2</v>
      </c>
      <c r="FE13">
        <v>59</v>
      </c>
      <c r="FF13">
        <v>60</v>
      </c>
      <c r="FG13">
        <v>62</v>
      </c>
      <c r="FH13">
        <v>80</v>
      </c>
      <c r="FI13">
        <v>77</v>
      </c>
      <c r="FJ13">
        <v>78</v>
      </c>
      <c r="FK13">
        <v>91</v>
      </c>
      <c r="FL13">
        <v>92</v>
      </c>
      <c r="FM13">
        <v>93</v>
      </c>
      <c r="FN13">
        <v>94</v>
      </c>
      <c r="FO13">
        <v>95</v>
      </c>
      <c r="FP13">
        <v>974</v>
      </c>
      <c r="FQ13">
        <v>972</v>
      </c>
      <c r="FR13">
        <v>976</v>
      </c>
      <c r="FS13">
        <v>14</v>
      </c>
      <c r="FT13">
        <v>27</v>
      </c>
      <c r="FU13">
        <v>50</v>
      </c>
      <c r="FV13">
        <v>61</v>
      </c>
      <c r="FW13">
        <v>76</v>
      </c>
      <c r="FX13">
        <v>16</v>
      </c>
      <c r="FY13">
        <v>17</v>
      </c>
      <c r="FZ13">
        <v>19</v>
      </c>
      <c r="GA13">
        <v>23</v>
      </c>
      <c r="GB13">
        <v>24</v>
      </c>
      <c r="GC13">
        <v>33</v>
      </c>
      <c r="GD13">
        <v>40</v>
      </c>
      <c r="GE13">
        <v>64</v>
      </c>
      <c r="GF13">
        <v>79</v>
      </c>
      <c r="GG13">
        <v>86</v>
      </c>
      <c r="GH13">
        <v>87</v>
      </c>
      <c r="GI13">
        <v>47</v>
      </c>
      <c r="GJ13">
        <v>9</v>
      </c>
      <c r="GK13">
        <v>11</v>
      </c>
      <c r="GL13">
        <v>12</v>
      </c>
      <c r="GM13">
        <v>30</v>
      </c>
      <c r="GN13">
        <v>31</v>
      </c>
      <c r="GO13">
        <v>32</v>
      </c>
      <c r="GP13">
        <v>34</v>
      </c>
      <c r="GQ13">
        <v>46</v>
      </c>
      <c r="GR13">
        <v>48</v>
      </c>
      <c r="GS13">
        <v>65</v>
      </c>
      <c r="GT13">
        <v>66</v>
      </c>
      <c r="GU13">
        <v>81</v>
      </c>
      <c r="GV13">
        <v>82</v>
      </c>
      <c r="GW13">
        <v>75</v>
      </c>
      <c r="GX13">
        <v>44</v>
      </c>
      <c r="GY13">
        <v>49</v>
      </c>
      <c r="GZ13">
        <v>53</v>
      </c>
      <c r="HA13">
        <v>72</v>
      </c>
      <c r="HB13">
        <v>85</v>
      </c>
      <c r="HC13">
        <v>4</v>
      </c>
      <c r="HD13">
        <v>5</v>
      </c>
      <c r="HE13">
        <v>6</v>
      </c>
      <c r="HF13">
        <v>13</v>
      </c>
      <c r="HG13">
        <v>83</v>
      </c>
      <c r="HH13">
        <v>84</v>
      </c>
    </row>
    <row r="14" spans="1:216" x14ac:dyDescent="0.15">
      <c r="B14" s="2">
        <f>VLOOKUP($E$3,BDD!$D:$E,2,FALSE)</f>
        <v>43040</v>
      </c>
      <c r="C14" s="28" t="str">
        <f>IF(ISERROR(VLOOKUP(($B14&amp;C$12),'Dpt BDD'!$A:$E,6,FALSE)),"",VLOOKUP(($B14&amp;C$12),'Dpt BDD'!$A:$E,6,FALSE))</f>
        <v/>
      </c>
      <c r="D14" s="28" t="str">
        <f>IF(ISERROR(VLOOKUP(($B14&amp;D$12),'Dpt BDD'!$A:$E,6,FALSE)),"",VLOOKUP(($B14&amp;D$12),'Dpt BDD'!$A:$E,6,FALSE))</f>
        <v/>
      </c>
      <c r="E14" s="28" t="str">
        <f>IF(ISERROR(VLOOKUP(($B14&amp;E$12),'Dpt BDD'!$A:$E,6,FALSE)),"",VLOOKUP(($B14&amp;E$12),'Dpt BDD'!$A:$E,6,FALSE))</f>
        <v/>
      </c>
      <c r="F14" s="28" t="str">
        <f>IF(ISERROR(VLOOKUP(($B14&amp;F$12),'Dpt BDD'!$A:$E,6,FALSE)),"",VLOOKUP(($B14&amp;F$12),'Dpt BDD'!$A:$E,6,FALSE))</f>
        <v/>
      </c>
      <c r="G14" s="28" t="str">
        <f>IF(ISERROR(VLOOKUP(($B14&amp;G$12),'Dpt BDD'!$A:$E,6,FALSE)),"",VLOOKUP(($B14&amp;G$12),'Dpt BDD'!$A:$E,6,FALSE))</f>
        <v/>
      </c>
      <c r="H14" s="28" t="str">
        <f>IF(ISERROR(VLOOKUP(($B14&amp;H$12),'Dpt BDD'!$A:$E,6,FALSE)),"",VLOOKUP(($B14&amp;H$12),'Dpt BDD'!$A:$E,6,FALSE))</f>
        <v/>
      </c>
      <c r="I14" s="28" t="str">
        <f>IF(ISERROR(VLOOKUP(($B14&amp;I$12),'Dpt BDD'!$A:$E,6,FALSE)),"",VLOOKUP(($B14&amp;I$12),'Dpt BDD'!$A:$E,6,FALSE))</f>
        <v/>
      </c>
      <c r="J14" s="28" t="str">
        <f>IF(ISERROR(VLOOKUP(($B14&amp;J$12),'Dpt BDD'!$A:$E,6,FALSE)),"",VLOOKUP(($B14&amp;J$12),'Dpt BDD'!$A:$E,6,FALSE))</f>
        <v/>
      </c>
      <c r="K14" s="28" t="str">
        <f>IF(ISERROR(VLOOKUP(($B14&amp;K$12),'Dpt BDD'!$A:$E,6,FALSE)),"",VLOOKUP(($B14&amp;K$12),'Dpt BDD'!$A:$E,6,FALSE))</f>
        <v/>
      </c>
      <c r="L14" s="28" t="str">
        <f>IF(ISERROR(VLOOKUP(($B14&amp;L$12),'Dpt BDD'!$A:$E,6,FALSE)),"",VLOOKUP(($B14&amp;L$12),'Dpt BDD'!$A:$E,6,FALSE))</f>
        <v/>
      </c>
      <c r="M14" s="28" t="str">
        <f>IF(ISERROR(VLOOKUP(($B14&amp;M$12),'Dpt BDD'!$A:$E,6,FALSE)),"",VLOOKUP(($B14&amp;M$12),'Dpt BDD'!$A:$E,6,FALSE))</f>
        <v/>
      </c>
      <c r="N14" s="28" t="str">
        <f>IF(ISERROR(VLOOKUP(($B14&amp;N$12),'Dpt BDD'!$A:$E,6,FALSE)),"",VLOOKUP(($B14&amp;N$12),'Dpt BDD'!$A:$E,6,FALSE))</f>
        <v/>
      </c>
      <c r="O14" s="28" t="str">
        <f>IF(ISERROR(VLOOKUP(($B14&amp;O$13),'Dpt BDD'!$A:$D,5,FALSE)),"",VLOOKUP(($B14&amp;O$13),'Dpt BDD'!$A:$D,5,FALSE))</f>
        <v/>
      </c>
      <c r="P14" s="28" t="str">
        <f>IF(ISERROR(VLOOKUP(($B14&amp;P$13),'Dpt BDD'!$A:$D,5,FALSE)),"",VLOOKUP(($B14&amp;P$13),'Dpt BDD'!$A:$D,5,FALSE))</f>
        <v/>
      </c>
      <c r="Q14" s="28" t="str">
        <f>IF(ISERROR(VLOOKUP(($B14&amp;Q$13),'Dpt BDD'!$A:$D,5,FALSE)),"",VLOOKUP(($B14&amp;Q$13),'Dpt BDD'!$A:$D,5,FALSE))</f>
        <v/>
      </c>
      <c r="R14" s="28" t="str">
        <f>IF(ISERROR(VLOOKUP(($B14&amp;R$13),'Dpt BDD'!$A:$D,5,FALSE)),"",VLOOKUP(($B14&amp;R$13),'Dpt BDD'!$A:$D,5,FALSE))</f>
        <v/>
      </c>
      <c r="S14" s="28" t="str">
        <f>IF(ISERROR(VLOOKUP(($B14&amp;S$13),'Dpt BDD'!$A:$D,5,FALSE)),"",VLOOKUP(($B14&amp;S$13),'Dpt BDD'!$A:$D,5,FALSE))</f>
        <v/>
      </c>
      <c r="T14" s="28" t="str">
        <f>IF(ISERROR(VLOOKUP(($B14&amp;T$13),'Dpt BDD'!$A:$D,5,FALSE)),"",VLOOKUP(($B14&amp;T$13),'Dpt BDD'!$A:$D,5,FALSE))</f>
        <v/>
      </c>
      <c r="U14" s="28" t="str">
        <f>IF(ISERROR(VLOOKUP(($B14&amp;U$13),'Dpt BDD'!$A:$D,5,FALSE)),"",VLOOKUP(($B14&amp;U$13),'Dpt BDD'!$A:$D,5,FALSE))</f>
        <v/>
      </c>
      <c r="V14" s="28" t="str">
        <f>IF(ISERROR(VLOOKUP(($B14&amp;V$13),'Dpt BDD'!$A:$D,5,FALSE)),"",VLOOKUP(($B14&amp;V$13),'Dpt BDD'!$A:$D,5,FALSE))</f>
        <v/>
      </c>
      <c r="W14" s="28" t="str">
        <f>IF(ISERROR(VLOOKUP(($B14&amp;W$13),'Dpt BDD'!$A:$D,5,FALSE)),"",VLOOKUP(($B14&amp;W$13),'Dpt BDD'!$A:$D,5,FALSE))</f>
        <v/>
      </c>
      <c r="X14" s="28" t="str">
        <f>IF(ISERROR(VLOOKUP(($B14&amp;X$13),'Dpt BDD'!$A:$D,5,FALSE)),"",VLOOKUP(($B14&amp;X$13),'Dpt BDD'!$A:$D,5,FALSE))</f>
        <v/>
      </c>
      <c r="Y14" s="28" t="str">
        <f>IF(ISERROR(VLOOKUP(($B14&amp;Y$13),'Dpt BDD'!$A:$D,5,FALSE)),"",VLOOKUP(($B14&amp;Y$13),'Dpt BDD'!$A:$D,5,FALSE))</f>
        <v/>
      </c>
      <c r="Z14" s="28" t="str">
        <f>IF(ISERROR(VLOOKUP(($B14&amp;Z$13),'Dpt BDD'!$A:$D,5,FALSE)),"",VLOOKUP(($B14&amp;Z$13),'Dpt BDD'!$A:$D,5,FALSE))</f>
        <v/>
      </c>
      <c r="AA14" s="28" t="str">
        <f>IF(ISERROR(VLOOKUP(($B14&amp;AA$13),'Dpt BDD'!$A:$D,5,FALSE)),"",VLOOKUP(($B14&amp;AA$13),'Dpt BDD'!$A:$D,5,FALSE))</f>
        <v/>
      </c>
      <c r="AB14" s="28" t="str">
        <f>IF(ISERROR(VLOOKUP(($B14&amp;AB$13),'Dpt BDD'!$A:$D,5,FALSE)),"",VLOOKUP(($B14&amp;AB$13),'Dpt BDD'!$A:$D,5,FALSE))</f>
        <v/>
      </c>
      <c r="AC14" s="28" t="str">
        <f>IF(ISERROR(VLOOKUP(($B14&amp;AC$13),'Dpt BDD'!$A:$D,5,FALSE)),"",VLOOKUP(($B14&amp;AC$13),'Dpt BDD'!$A:$D,5,FALSE))</f>
        <v/>
      </c>
      <c r="AD14" s="28" t="str">
        <f>IF(ISERROR(VLOOKUP(($B14&amp;AD$13),'Dpt BDD'!$A:$D,5,FALSE)),"",VLOOKUP(($B14&amp;AD$13),'Dpt BDD'!$A:$D,5,FALSE))</f>
        <v/>
      </c>
      <c r="AE14" s="28" t="str">
        <f>IF(ISERROR(VLOOKUP(($B14&amp;AE$13),'Dpt BDD'!$A:$D,5,FALSE)),"",VLOOKUP(($B14&amp;AE$13),'Dpt BDD'!$A:$D,5,FALSE))</f>
        <v/>
      </c>
      <c r="AF14" s="28" t="str">
        <f>IF(ISERROR(VLOOKUP(($B14&amp;AF$13),'Dpt BDD'!$A:$D,5,FALSE)),"",VLOOKUP(($B14&amp;AF$13),'Dpt BDD'!$A:$D,5,FALSE))</f>
        <v/>
      </c>
      <c r="AG14" s="28" t="str">
        <f>IF(ISERROR(VLOOKUP(($B14&amp;AG$13),'Dpt BDD'!$A:$D,5,FALSE)),"",VLOOKUP(($B14&amp;AG$13),'Dpt BDD'!$A:$D,5,FALSE))</f>
        <v/>
      </c>
      <c r="AH14" s="28" t="str">
        <f>IF(ISERROR(VLOOKUP(($B14&amp;AH$13),'Dpt BDD'!$A:$D,5,FALSE)),"",VLOOKUP(($B14&amp;AH$13),'Dpt BDD'!$A:$D,5,FALSE))</f>
        <v/>
      </c>
      <c r="AI14" s="28" t="str">
        <f>IF(ISERROR(VLOOKUP(($B14&amp;AI$13),'Dpt BDD'!$A:$D,5,FALSE)),"",VLOOKUP(($B14&amp;AI$13),'Dpt BDD'!$A:$D,5,FALSE))</f>
        <v/>
      </c>
      <c r="AJ14" s="28" t="str">
        <f>IF(ISERROR(VLOOKUP(($B14&amp;AJ$13),'Dpt BDD'!$A:$D,5,FALSE)),"",VLOOKUP(($B14&amp;AJ$13),'Dpt BDD'!$A:$D,5,FALSE))</f>
        <v/>
      </c>
      <c r="AK14" s="28" t="str">
        <f>IF(ISERROR(VLOOKUP(($B14&amp;AK$13),'Dpt BDD'!$A:$D,5,FALSE)),"",VLOOKUP(($B14&amp;AK$13),'Dpt BDD'!$A:$D,5,FALSE))</f>
        <v/>
      </c>
      <c r="AL14" s="28" t="str">
        <f>IF(ISERROR(VLOOKUP(($B14&amp;AL$13),'Dpt BDD'!$A:$D,5,FALSE)),"",VLOOKUP(($B14&amp;AL$13),'Dpt BDD'!$A:$D,5,FALSE))</f>
        <v/>
      </c>
      <c r="AM14" s="28" t="str">
        <f>IF(ISERROR(VLOOKUP(($B14&amp;AM$13),'Dpt BDD'!$A:$D,5,FALSE)),"",VLOOKUP(($B14&amp;AM$13),'Dpt BDD'!$A:$D,5,FALSE))</f>
        <v/>
      </c>
      <c r="AN14" s="28" t="str">
        <f>IF(ISERROR(VLOOKUP(($B14&amp;AN$13),'Dpt BDD'!$A:$D,5,FALSE)),"",VLOOKUP(($B14&amp;AN$13),'Dpt BDD'!$A:$D,5,FALSE))</f>
        <v/>
      </c>
      <c r="AO14" s="28" t="str">
        <f>IF(ISERROR(VLOOKUP(($B14&amp;AO$13),'Dpt BDD'!$A:$D,5,FALSE)),"",VLOOKUP(($B14&amp;AO$13),'Dpt BDD'!$A:$D,5,FALSE))</f>
        <v/>
      </c>
      <c r="AP14" s="28" t="str">
        <f>IF(ISERROR(VLOOKUP(($B14&amp;AP$13),'Dpt BDD'!$A:$D,5,FALSE)),"",VLOOKUP(($B14&amp;AP$13),'Dpt BDD'!$A:$D,5,FALSE))</f>
        <v/>
      </c>
      <c r="AQ14" s="28" t="str">
        <f>IF(ISERROR(VLOOKUP(($B14&amp;AQ$13),'Dpt BDD'!$A:$D,5,FALSE)),"",VLOOKUP(($B14&amp;AQ$13),'Dpt BDD'!$A:$D,5,FALSE))</f>
        <v/>
      </c>
      <c r="AR14" s="28" t="str">
        <f>IF(ISERROR(VLOOKUP(($B14&amp;AR$13),'Dpt BDD'!$A:$D,5,FALSE)),"",VLOOKUP(($B14&amp;AR$13),'Dpt BDD'!$A:$D,5,FALSE))</f>
        <v/>
      </c>
      <c r="AS14" s="28" t="str">
        <f>IF(ISERROR(VLOOKUP(($B14&amp;AS$13),'Dpt BDD'!$A:$D,5,FALSE)),"",VLOOKUP(($B14&amp;AS$13),'Dpt BDD'!$A:$D,5,FALSE))</f>
        <v/>
      </c>
      <c r="AT14" s="28" t="str">
        <f>IF(ISERROR(VLOOKUP(($B14&amp;AT$13),'Dpt BDD'!$A:$D,5,FALSE)),"",VLOOKUP(($B14&amp;AT$13),'Dpt BDD'!$A:$D,5,FALSE))</f>
        <v/>
      </c>
      <c r="AU14" s="28" t="str">
        <f>IF(ISERROR(VLOOKUP(($B14&amp;AU$13),'Dpt BDD'!$A:$D,5,FALSE)),"",VLOOKUP(($B14&amp;AU$13),'Dpt BDD'!$A:$D,5,FALSE))</f>
        <v/>
      </c>
      <c r="AV14" s="28" t="str">
        <f>IF(ISERROR(VLOOKUP(($B14&amp;AV$13),'Dpt BDD'!$A:$D,5,FALSE)),"",VLOOKUP(($B14&amp;AV$13),'Dpt BDD'!$A:$D,5,FALSE))</f>
        <v/>
      </c>
      <c r="AW14" s="28" t="str">
        <f>IF(ISERROR(VLOOKUP(($B14&amp;AW$13),'Dpt BDD'!$A:$D,5,FALSE)),"",VLOOKUP(($B14&amp;AW$13),'Dpt BDD'!$A:$D,5,FALSE))</f>
        <v/>
      </c>
      <c r="AX14" s="28" t="str">
        <f>IF(ISERROR(VLOOKUP(($B14&amp;AX$13),'Dpt BDD'!$A:$D,5,FALSE)),"",VLOOKUP(($B14&amp;AX$13),'Dpt BDD'!$A:$D,5,FALSE))</f>
        <v/>
      </c>
      <c r="AY14" s="28" t="str">
        <f>IF(ISERROR(VLOOKUP(($B14&amp;AY$13),'Dpt BDD'!$A:$D,5,FALSE)),"",VLOOKUP(($B14&amp;AY$13),'Dpt BDD'!$A:$D,5,FALSE))</f>
        <v/>
      </c>
      <c r="AZ14" s="28" t="str">
        <f>IF(ISERROR(VLOOKUP(($B14&amp;AZ$13),'Dpt BDD'!$A:$D,5,FALSE)),"",VLOOKUP(($B14&amp;AZ$13),'Dpt BDD'!$A:$D,5,FALSE))</f>
        <v/>
      </c>
      <c r="BA14" s="28" t="str">
        <f>IF(ISERROR(VLOOKUP(($B14&amp;BA$13),'Dpt BDD'!$A:$D,5,FALSE)),"",VLOOKUP(($B14&amp;BA$13),'Dpt BDD'!$A:$D,5,FALSE))</f>
        <v/>
      </c>
      <c r="BB14" s="28" t="str">
        <f>IF(ISERROR(VLOOKUP(($B14&amp;BB$13),'Dpt BDD'!$A:$D,5,FALSE)),"",VLOOKUP(($B14&amp;BB$13),'Dpt BDD'!$A:$D,5,FALSE))</f>
        <v/>
      </c>
      <c r="BC14" s="28" t="str">
        <f>IF(ISERROR(VLOOKUP(($B14&amp;BC$13),'Dpt BDD'!$A:$D,5,FALSE)),"",VLOOKUP(($B14&amp;BC$13),'Dpt BDD'!$A:$D,5,FALSE))</f>
        <v/>
      </c>
      <c r="BD14" s="28" t="str">
        <f>IF(ISERROR(VLOOKUP(($B14&amp;BD$13),'Dpt BDD'!$A:$D,5,FALSE)),"",VLOOKUP(($B14&amp;BD$13),'Dpt BDD'!$A:$D,5,FALSE))</f>
        <v/>
      </c>
      <c r="BE14" s="28" t="str">
        <f>IF(ISERROR(VLOOKUP(($B14&amp;BE$13),'Dpt BDD'!$A:$D,5,FALSE)),"",VLOOKUP(($B14&amp;BE$13),'Dpt BDD'!$A:$D,5,FALSE))</f>
        <v/>
      </c>
      <c r="BF14" s="28" t="str">
        <f>IF(ISERROR(VLOOKUP(($B14&amp;BF$13),'Dpt BDD'!$A:$D,5,FALSE)),"",VLOOKUP(($B14&amp;BF$13),'Dpt BDD'!$A:$D,5,FALSE))</f>
        <v/>
      </c>
      <c r="BG14" s="28" t="str">
        <f>IF(ISERROR(VLOOKUP(($B14&amp;BG$13),'Dpt BDD'!$A:$D,5,FALSE)),"",VLOOKUP(($B14&amp;BG$13),'Dpt BDD'!$A:$D,5,FALSE))</f>
        <v/>
      </c>
      <c r="BH14" s="28" t="str">
        <f>IF(ISERROR(VLOOKUP(($B14&amp;BH$13),'Dpt BDD'!$A:$D,5,FALSE)),"",VLOOKUP(($B14&amp;BH$13),'Dpt BDD'!$A:$D,5,FALSE))</f>
        <v/>
      </c>
      <c r="BI14" s="28" t="str">
        <f>IF(ISERROR(VLOOKUP(($B14&amp;BI$13),'Dpt BDD'!$A:$D,5,FALSE)),"",VLOOKUP(($B14&amp;BI$13),'Dpt BDD'!$A:$D,5,FALSE))</f>
        <v/>
      </c>
      <c r="BJ14" s="28" t="str">
        <f>IF(ISERROR(VLOOKUP(($B14&amp;BJ$13),'Dpt BDD'!$A:$D,5,FALSE)),"",VLOOKUP(($B14&amp;BJ$13),'Dpt BDD'!$A:$D,5,FALSE))</f>
        <v/>
      </c>
      <c r="BK14" s="28" t="str">
        <f>IF(ISERROR(VLOOKUP(($B14&amp;BK$13),'Dpt BDD'!$A:$D,5,FALSE)),"",VLOOKUP(($B14&amp;BK$13),'Dpt BDD'!$A:$D,5,FALSE))</f>
        <v/>
      </c>
      <c r="BL14" s="28" t="str">
        <f>IF(ISERROR(VLOOKUP(($B14&amp;BL$13),'Dpt BDD'!$A:$D,5,FALSE)),"",VLOOKUP(($B14&amp;BL$13),'Dpt BDD'!$A:$D,5,FALSE))</f>
        <v/>
      </c>
      <c r="BM14" s="28" t="str">
        <f>IF(ISERROR(VLOOKUP(($B14&amp;BM$13),'Dpt BDD'!$A:$D,5,FALSE)),"",VLOOKUP(($B14&amp;BM$13),'Dpt BDD'!$A:$D,5,FALSE))</f>
        <v/>
      </c>
      <c r="BN14" s="28" t="str">
        <f>IF(ISERROR(VLOOKUP(($B14&amp;BN$13),'Dpt BDD'!$A:$D,5,FALSE)),"",VLOOKUP(($B14&amp;BN$13),'Dpt BDD'!$A:$D,5,FALSE))</f>
        <v/>
      </c>
      <c r="BO14" s="28" t="str">
        <f>IF(ISERROR(VLOOKUP(($B14&amp;BO$13),'Dpt BDD'!$A:$D,5,FALSE)),"",VLOOKUP(($B14&amp;BO$13),'Dpt BDD'!$A:$D,5,FALSE))</f>
        <v/>
      </c>
      <c r="BP14" s="28" t="str">
        <f>IF(ISERROR(VLOOKUP(($B14&amp;BP$13),'Dpt BDD'!$A:$D,5,FALSE)),"",VLOOKUP(($B14&amp;BP$13),'Dpt BDD'!$A:$D,5,FALSE))</f>
        <v/>
      </c>
      <c r="BQ14" s="28" t="str">
        <f>IF(ISERROR(VLOOKUP(($B14&amp;BQ$13),'Dpt BDD'!$A:$D,5,FALSE)),"",VLOOKUP(($B14&amp;BQ$13),'Dpt BDD'!$A:$D,5,FALSE))</f>
        <v/>
      </c>
      <c r="BR14" s="28" t="str">
        <f>IF(ISERROR(VLOOKUP(($B14&amp;BR$13),'Dpt BDD'!$A:$D,5,FALSE)),"",VLOOKUP(($B14&amp;BR$13),'Dpt BDD'!$A:$D,5,FALSE))</f>
        <v/>
      </c>
      <c r="BS14" s="28" t="str">
        <f>IF(ISERROR(VLOOKUP(($B14&amp;BS$13),'Dpt BDD'!$A:$D,5,FALSE)),"",VLOOKUP(($B14&amp;BS$13),'Dpt BDD'!$A:$D,5,FALSE))</f>
        <v/>
      </c>
      <c r="BT14" s="28" t="str">
        <f>IF(ISERROR(VLOOKUP(($B14&amp;BT$13),'Dpt BDD'!$A:$D,5,FALSE)),"",VLOOKUP(($B14&amp;BT$13),'Dpt BDD'!$A:$D,5,FALSE))</f>
        <v/>
      </c>
      <c r="BU14" s="28" t="str">
        <f>IF(ISERROR(VLOOKUP(($B14&amp;BU$13),'Dpt BDD'!$A:$D,5,FALSE)),"",VLOOKUP(($B14&amp;BU$13),'Dpt BDD'!$A:$D,5,FALSE))</f>
        <v/>
      </c>
      <c r="BV14" s="28" t="str">
        <f>IF(ISERROR(VLOOKUP(($B14&amp;BV$13),'Dpt BDD'!$A:$D,5,FALSE)),"",VLOOKUP(($B14&amp;BV$13),'Dpt BDD'!$A:$D,5,FALSE))</f>
        <v/>
      </c>
      <c r="BW14" s="28" t="str">
        <f>IF(ISERROR(VLOOKUP(($B14&amp;BW$13),'Dpt BDD'!$A:$D,5,FALSE)),"",VLOOKUP(($B14&amp;BW$13),'Dpt BDD'!$A:$D,5,FALSE))</f>
        <v/>
      </c>
      <c r="BX14" s="28" t="str">
        <f>IF(ISERROR(VLOOKUP(($B14&amp;BX$13),'Dpt BDD'!$A:$D,5,FALSE)),"",VLOOKUP(($B14&amp;BX$13),'Dpt BDD'!$A:$D,5,FALSE))</f>
        <v/>
      </c>
      <c r="BY14" s="28" t="str">
        <f>IF(ISERROR(VLOOKUP(($B14&amp;BY$13),'Dpt BDD'!$A:$D,5,FALSE)),"",VLOOKUP(($B14&amp;BY$13),'Dpt BDD'!$A:$D,5,FALSE))</f>
        <v/>
      </c>
      <c r="BZ14" s="28" t="str">
        <f>IF(ISERROR(VLOOKUP(($B14&amp;BZ$13),'Dpt BDD'!$A:$D,5,FALSE)),"",VLOOKUP(($B14&amp;BZ$13),'Dpt BDD'!$A:$D,5,FALSE))</f>
        <v/>
      </c>
      <c r="CA14" s="28" t="str">
        <f>IF(ISERROR(VLOOKUP(($B14&amp;CA$13),'Dpt BDD'!$A:$D,5,FALSE)),"",VLOOKUP(($B14&amp;CA$13),'Dpt BDD'!$A:$D,5,FALSE))</f>
        <v/>
      </c>
      <c r="CB14" s="28" t="str">
        <f>IF(ISERROR(VLOOKUP(($B14&amp;CB$13),'Dpt BDD'!$A:$D,5,FALSE)),"",VLOOKUP(($B14&amp;CB$13),'Dpt BDD'!$A:$D,5,FALSE))</f>
        <v/>
      </c>
      <c r="CC14" s="28" t="str">
        <f>IF(ISERROR(VLOOKUP(($B14&amp;CC$13),'Dpt BDD'!$A:$D,5,FALSE)),"",VLOOKUP(($B14&amp;CC$13),'Dpt BDD'!$A:$D,5,FALSE))</f>
        <v/>
      </c>
      <c r="CD14" s="28" t="str">
        <f>IF(ISERROR(VLOOKUP(($B14&amp;CD$13),'Dpt BDD'!$A:$D,5,FALSE)),"",VLOOKUP(($B14&amp;CD$13),'Dpt BDD'!$A:$D,5,FALSE))</f>
        <v/>
      </c>
      <c r="CE14" s="28" t="str">
        <f>IF(ISERROR(VLOOKUP(($B14&amp;CE$13),'Dpt BDD'!$A:$D,5,FALSE)),"",VLOOKUP(($B14&amp;CE$13),'Dpt BDD'!$A:$D,5,FALSE))</f>
        <v/>
      </c>
      <c r="CF14" s="28" t="str">
        <f>IF(ISERROR(VLOOKUP(($B14&amp;CF$13),'Dpt BDD'!$A:$D,5,FALSE)),"",VLOOKUP(($B14&amp;CF$13),'Dpt BDD'!$A:$D,5,FALSE))</f>
        <v/>
      </c>
      <c r="CG14" s="28" t="str">
        <f>IF(ISERROR(VLOOKUP(($B14&amp;CG$13),'Dpt BDD'!$A:$D,5,FALSE)),"",VLOOKUP(($B14&amp;CG$13),'Dpt BDD'!$A:$D,5,FALSE))</f>
        <v/>
      </c>
      <c r="CH14" s="28" t="str">
        <f>IF(ISERROR(VLOOKUP(($B14&amp;CH$13),'Dpt BDD'!$A:$D,5,FALSE)),"",VLOOKUP(($B14&amp;CH$13),'Dpt BDD'!$A:$D,5,FALSE))</f>
        <v/>
      </c>
      <c r="CI14" s="28" t="str">
        <f>IF(ISERROR(VLOOKUP(($B14&amp;CI$13),'Dpt BDD'!$A:$D,5,FALSE)),"",VLOOKUP(($B14&amp;CI$13),'Dpt BDD'!$A:$D,5,FALSE))</f>
        <v/>
      </c>
      <c r="CJ14" s="28" t="str">
        <f>IF(ISERROR(VLOOKUP(($B14&amp;CJ$13),'Dpt BDD'!$A:$D,5,FALSE)),"",VLOOKUP(($B14&amp;CJ$13),'Dpt BDD'!$A:$D,5,FALSE))</f>
        <v/>
      </c>
      <c r="CK14" s="28" t="str">
        <f>IF(ISERROR(VLOOKUP(($B14&amp;CK$13),'Dpt BDD'!$A:$D,5,FALSE)),"",VLOOKUP(($B14&amp;CK$13),'Dpt BDD'!$A:$D,5,FALSE))</f>
        <v/>
      </c>
      <c r="CL14" s="28" t="str">
        <f>IF(ISERROR(VLOOKUP(($B14&amp;CL$13),'Dpt BDD'!$A:$D,5,FALSE)),"",VLOOKUP(($B14&amp;CL$13),'Dpt BDD'!$A:$D,5,FALSE))</f>
        <v/>
      </c>
      <c r="CM14" s="28" t="str">
        <f>IF(ISERROR(VLOOKUP(($B14&amp;CM$13),'Dpt BDD'!$A:$D,5,FALSE)),"",VLOOKUP(($B14&amp;CM$13),'Dpt BDD'!$A:$D,5,FALSE))</f>
        <v/>
      </c>
      <c r="CN14" s="28" t="str">
        <f>IF(ISERROR(VLOOKUP(($B14&amp;CN$13),'Dpt BDD'!$A:$D,5,FALSE)),"",VLOOKUP(($B14&amp;CN$13),'Dpt BDD'!$A:$D,5,FALSE))</f>
        <v/>
      </c>
      <c r="CO14" s="28" t="str">
        <f>IF(ISERROR(VLOOKUP(($B14&amp;CO$13),'Dpt BDD'!$A:$D,5,FALSE)),"",VLOOKUP(($B14&amp;CO$13),'Dpt BDD'!$A:$D,5,FALSE))</f>
        <v/>
      </c>
      <c r="CP14" s="28" t="str">
        <f>IF(ISERROR(VLOOKUP(($B14&amp;CP$13),'Dpt BDD'!$A:$D,5,FALSE)),"",VLOOKUP(($B14&amp;CP$13),'Dpt BDD'!$A:$D,5,FALSE))</f>
        <v/>
      </c>
      <c r="CQ14" s="28" t="str">
        <f>IF(ISERROR(VLOOKUP(($B14&amp;CQ$13),'Dpt BDD'!$A:$D,5,FALSE)),"",VLOOKUP(($B14&amp;CQ$13),'Dpt BDD'!$A:$D,5,FALSE))</f>
        <v/>
      </c>
      <c r="CR14" s="28" t="str">
        <f>IF(ISERROR(VLOOKUP(($B14&amp;CR$13),'Dpt BDD'!$A:$D,5,FALSE)),"",VLOOKUP(($B14&amp;CR$13),'Dpt BDD'!$A:$D,5,FALSE))</f>
        <v/>
      </c>
      <c r="CS14" s="28" t="str">
        <f>IF(ISERROR(VLOOKUP(($B14&amp;CS$13),'Dpt BDD'!$A:$D,5,FALSE)),"",VLOOKUP(($B14&amp;CS$13),'Dpt BDD'!$A:$D,5,FALSE))</f>
        <v/>
      </c>
      <c r="CT14" s="28" t="str">
        <f>IF(ISERROR(VLOOKUP(($B14&amp;CT$13),'Dpt BDD'!$A:$D,5,FALSE)),"",VLOOKUP(($B14&amp;CT$13),'Dpt BDD'!$A:$D,5,FALSE))</f>
        <v/>
      </c>
      <c r="CU14" s="28" t="str">
        <f>IF(ISERROR(VLOOKUP(($B14&amp;CU$13),'Dpt BDD'!$A:$D,5,FALSE)),"",VLOOKUP(($B14&amp;CU$13),'Dpt BDD'!$A:$D,5,FALSE))</f>
        <v/>
      </c>
      <c r="CV14" s="28" t="str">
        <f>IF(ISERROR(VLOOKUP(($B14&amp;CV$13),'Dpt BDD'!$A:$D,5,FALSE)),"",VLOOKUP(($B14&amp;CV$13),'Dpt BDD'!$A:$D,5,FALSE))</f>
        <v/>
      </c>
      <c r="CW14" s="28" t="str">
        <f>IF(ISERROR(VLOOKUP(($B14&amp;CW$13),'Dpt BDD'!$A:$D,5,FALSE)),"",VLOOKUP(($B14&amp;CW$13),'Dpt BDD'!$A:$D,5,FALSE))</f>
        <v/>
      </c>
      <c r="CX14" s="28" t="str">
        <f>IF(ISERROR(VLOOKUP(($B14&amp;CX$13),'Dpt BDD'!$A:$D,5,FALSE)),"",VLOOKUP(($B14&amp;CX$13),'Dpt BDD'!$A:$D,5,FALSE))</f>
        <v/>
      </c>
      <c r="CY14" s="28" t="str">
        <f>IF(ISERROR(VLOOKUP(($B14&amp;CY$13),'Dpt BDD'!$A:$D,5,FALSE)),"",VLOOKUP(($B14&amp;CY$13),'Dpt BDD'!$A:$D,5,FALSE))</f>
        <v/>
      </c>
      <c r="CZ14" s="28" t="str">
        <f>IF(ISERROR(VLOOKUP(($B14&amp;CZ$13),'Dpt BDD'!$A:$D,5,FALSE)),"",VLOOKUP(($B14&amp;CZ$13),'Dpt BDD'!$A:$D,5,FALSE))</f>
        <v/>
      </c>
      <c r="DA14" s="28" t="str">
        <f>IF(ISERROR(VLOOKUP(($B14&amp;DA$13),'Dpt BDD'!$A:$D,5,FALSE)),"",VLOOKUP(($B14&amp;DA$13),'Dpt BDD'!$A:$D,5,FALSE))</f>
        <v/>
      </c>
      <c r="DB14" s="28" t="str">
        <f>IF(ISERROR(VLOOKUP(($B14&amp;DB$13),'Dpt BDD'!$A:$D,5,FALSE)),"",VLOOKUP(($B14&amp;DB$13),'Dpt BDD'!$A:$D,5,FALSE))</f>
        <v/>
      </c>
      <c r="DC14" s="28" t="str">
        <f>IF(ISERROR(VLOOKUP(($B14&amp;DC$13),'Dpt BDD'!$A:$D,5,FALSE)),"",VLOOKUP(($B14&amp;DC$13),'Dpt BDD'!$A:$D,5,FALSE))</f>
        <v/>
      </c>
      <c r="DD14" s="28" t="str">
        <f>IF(ISERROR(VLOOKUP(($B14&amp;DD$13),'Dpt BDD'!$A:$D,5,FALSE)),"",VLOOKUP(($B14&amp;DD$13),'Dpt BDD'!$A:$D,5,FALSE))</f>
        <v/>
      </c>
      <c r="DE14" s="28" t="str">
        <f>IF(ISERROR(VLOOKUP(($B14&amp;DE$13),'Dpt BDD'!$A:$D,5,FALSE)),"",VLOOKUP(($B14&amp;DE$13),'Dpt BDD'!$A:$D,5,FALSE))</f>
        <v/>
      </c>
      <c r="DF14" s="28" t="str">
        <f>IF(ISERROR(VLOOKUP(($B14&amp;DF$13),'Dpt BDD'!$A:$D,5,FALSE)),"",VLOOKUP(($B14&amp;DF$13),'Dpt BDD'!$A:$D,5,FALSE))</f>
        <v/>
      </c>
      <c r="DG14" s="28" t="str">
        <f>IF(ISERROR(VLOOKUP(($B14&amp;DG$13),'Dpt BDD'!$A:$D,5,FALSE)),"",VLOOKUP(($B14&amp;DG$13),'Dpt BDD'!$A:$D,5,FALSE))</f>
        <v/>
      </c>
      <c r="DH14" s="28" t="str">
        <f>IF(ISERROR(VLOOKUP(($B14&amp;DH$13),'Dpt BDD'!$A:$D,5,FALSE)),"",VLOOKUP(($B14&amp;DH$13),'Dpt BDD'!$A:$D,5,FALSE))</f>
        <v/>
      </c>
      <c r="DI14" s="28" t="str">
        <f>IF(ISERROR(VLOOKUP(($B14&amp;DI$13),'Dpt BDD'!$A:$D,5,FALSE)),"",VLOOKUP(($B14&amp;DI$13),'Dpt BDD'!$A:$D,5,FALSE))</f>
        <v/>
      </c>
      <c r="DJ14" s="28" t="str">
        <f>IF(ISERROR(VLOOKUP(($B14&amp;DJ$13),'Dpt BDD'!$A:$D,5,FALSE)),"",VLOOKUP(($B14&amp;DJ$13),'Dpt BDD'!$A:$D,5,FALSE))</f>
        <v/>
      </c>
      <c r="DK14" s="28" t="str">
        <f>IF(ISERROR(VLOOKUP(($B14&amp;DK$13),'Dpt BDD'!$A:$D,5,FALSE)),"",VLOOKUP(($B14&amp;DK$13),'Dpt BDD'!$A:$D,5,FALSE))</f>
        <v/>
      </c>
    </row>
    <row r="15" spans="1:216" x14ac:dyDescent="0.15">
      <c r="B15" s="2">
        <f>IF((B14+1)&lt;=$F$6,(B14+1),"")</f>
        <v>43041</v>
      </c>
      <c r="C15" s="28" t="str">
        <f>IF(ISERROR(VLOOKUP(($B15&amp;C$12),'Dpt BDD'!$A:$E,6,FALSE)),"",VLOOKUP(($B15&amp;C$12),'Dpt BDD'!$A:$E,6,FALSE))</f>
        <v/>
      </c>
      <c r="D15" s="28" t="str">
        <f>IF(ISERROR(VLOOKUP(($B15&amp;D$12),'Dpt BDD'!$A:$E,6,FALSE)),"",VLOOKUP(($B15&amp;D$12),'Dpt BDD'!$A:$E,6,FALSE))</f>
        <v/>
      </c>
      <c r="E15" s="28" t="str">
        <f>IF(ISERROR(VLOOKUP(($B15&amp;E$12),'Dpt BDD'!$A:$E,6,FALSE)),"",VLOOKUP(($B15&amp;E$12),'Dpt BDD'!$A:$E,6,FALSE))</f>
        <v/>
      </c>
      <c r="F15" s="28" t="str">
        <f>IF(ISERROR(VLOOKUP(($B15&amp;F$12),'Dpt BDD'!$A:$E,6,FALSE)),"",VLOOKUP(($B15&amp;F$12),'Dpt BDD'!$A:$E,6,FALSE))</f>
        <v/>
      </c>
      <c r="G15" s="28" t="str">
        <f>IF(ISERROR(VLOOKUP(($B15&amp;G$12),'Dpt BDD'!$A:$E,6,FALSE)),"",VLOOKUP(($B15&amp;G$12),'Dpt BDD'!$A:$E,6,FALSE))</f>
        <v/>
      </c>
      <c r="H15" s="28" t="str">
        <f>IF(ISERROR(VLOOKUP(($B15&amp;H$12),'Dpt BDD'!$A:$E,6,FALSE)),"",VLOOKUP(($B15&amp;H$12),'Dpt BDD'!$A:$E,6,FALSE))</f>
        <v/>
      </c>
      <c r="I15" s="28" t="str">
        <f>IF(ISERROR(VLOOKUP(($B15&amp;I$12),'Dpt BDD'!$A:$E,6,FALSE)),"",VLOOKUP(($B15&amp;I$12),'Dpt BDD'!$A:$E,6,FALSE))</f>
        <v/>
      </c>
      <c r="J15" s="28" t="str">
        <f>IF(ISERROR(VLOOKUP(($B15&amp;J$12),'Dpt BDD'!$A:$E,6,FALSE)),"",VLOOKUP(($B15&amp;J$12),'Dpt BDD'!$A:$E,6,FALSE))</f>
        <v/>
      </c>
      <c r="K15" s="28" t="str">
        <f>IF(ISERROR(VLOOKUP(($B15&amp;K$12),'Dpt BDD'!$A:$E,6,FALSE)),"",VLOOKUP(($B15&amp;K$12),'Dpt BDD'!$A:$E,6,FALSE))</f>
        <v/>
      </c>
      <c r="L15" s="28" t="str">
        <f>IF(ISERROR(VLOOKUP(($B15&amp;L$12),'Dpt BDD'!$A:$E,6,FALSE)),"",VLOOKUP(($B15&amp;L$12),'Dpt BDD'!$A:$E,6,FALSE))</f>
        <v/>
      </c>
      <c r="M15" s="28" t="str">
        <f>IF(ISERROR(VLOOKUP(($B15&amp;M$12),'Dpt BDD'!$A:$E,6,FALSE)),"",VLOOKUP(($B15&amp;M$12),'Dpt BDD'!$A:$E,6,FALSE))</f>
        <v/>
      </c>
      <c r="N15" s="28" t="str">
        <f>IF(ISERROR(VLOOKUP(($B15&amp;N$12),'Dpt BDD'!$A:$E,6,FALSE)),"",VLOOKUP(($B15&amp;N$12),'Dpt BDD'!$A:$E,6,FALSE))</f>
        <v/>
      </c>
      <c r="O15" s="28" t="str">
        <f>IF(ISERROR(VLOOKUP(($B15&amp;O$13),'Dpt BDD'!$A:$D,5,FALSE)),"",VLOOKUP(($B15&amp;O$13),'Dpt BDD'!$A:$D,5,FALSE))</f>
        <v/>
      </c>
      <c r="P15" s="28" t="str">
        <f>IF(ISERROR(VLOOKUP(($B15&amp;P$13),'Dpt BDD'!$A:$D,5,FALSE)),"",VLOOKUP(($B15&amp;P$13),'Dpt BDD'!$A:$D,5,FALSE))</f>
        <v/>
      </c>
      <c r="Q15" s="28" t="str">
        <f>IF(ISERROR(VLOOKUP(($B15&amp;Q$13),'Dpt BDD'!$A:$D,5,FALSE)),"",VLOOKUP(($B15&amp;Q$13),'Dpt BDD'!$A:$D,5,FALSE))</f>
        <v/>
      </c>
      <c r="R15" s="28" t="str">
        <f>IF(ISERROR(VLOOKUP(($B15&amp;R$13),'Dpt BDD'!$A:$D,5,FALSE)),"",VLOOKUP(($B15&amp;R$13),'Dpt BDD'!$A:$D,5,FALSE))</f>
        <v/>
      </c>
      <c r="S15" s="28" t="str">
        <f>IF(ISERROR(VLOOKUP(($B15&amp;S$13),'Dpt BDD'!$A:$D,5,FALSE)),"",VLOOKUP(($B15&amp;S$13),'Dpt BDD'!$A:$D,5,FALSE))</f>
        <v/>
      </c>
      <c r="T15" s="28" t="str">
        <f>IF(ISERROR(VLOOKUP(($B15&amp;T$13),'Dpt BDD'!$A:$D,5,FALSE)),"",VLOOKUP(($B15&amp;T$13),'Dpt BDD'!$A:$D,5,FALSE))</f>
        <v/>
      </c>
      <c r="U15" s="28" t="str">
        <f>IF(ISERROR(VLOOKUP(($B15&amp;U$13),'Dpt BDD'!$A:$D,5,FALSE)),"",VLOOKUP(($B15&amp;U$13),'Dpt BDD'!$A:$D,5,FALSE))</f>
        <v/>
      </c>
      <c r="V15" s="28" t="str">
        <f>IF(ISERROR(VLOOKUP(($B15&amp;V$13),'Dpt BDD'!$A:$D,5,FALSE)),"",VLOOKUP(($B15&amp;V$13),'Dpt BDD'!$A:$D,5,FALSE))</f>
        <v/>
      </c>
      <c r="W15" s="28" t="str">
        <f>IF(ISERROR(VLOOKUP(($B15&amp;W$13),'Dpt BDD'!$A:$D,5,FALSE)),"",VLOOKUP(($B15&amp;W$13),'Dpt BDD'!$A:$D,5,FALSE))</f>
        <v/>
      </c>
      <c r="X15" s="28" t="str">
        <f>IF(ISERROR(VLOOKUP(($B15&amp;X$13),'Dpt BDD'!$A:$D,5,FALSE)),"",VLOOKUP(($B15&amp;X$13),'Dpt BDD'!$A:$D,5,FALSE))</f>
        <v/>
      </c>
      <c r="Y15" s="28" t="str">
        <f>IF(ISERROR(VLOOKUP(($B15&amp;Y$13),'Dpt BDD'!$A:$D,5,FALSE)),"",VLOOKUP(($B15&amp;Y$13),'Dpt BDD'!$A:$D,5,FALSE))</f>
        <v/>
      </c>
      <c r="Z15" s="28" t="str">
        <f>IF(ISERROR(VLOOKUP(($B15&amp;Z$13),'Dpt BDD'!$A:$D,5,FALSE)),"",VLOOKUP(($B15&amp;Z$13),'Dpt BDD'!$A:$D,5,FALSE))</f>
        <v/>
      </c>
      <c r="AA15" s="28" t="str">
        <f>IF(ISERROR(VLOOKUP(($B15&amp;AA$13),'Dpt BDD'!$A:$D,5,FALSE)),"",VLOOKUP(($B15&amp;AA$13),'Dpt BDD'!$A:$D,5,FALSE))</f>
        <v/>
      </c>
      <c r="AB15" s="28" t="str">
        <f>IF(ISERROR(VLOOKUP(($B15&amp;AB$13),'Dpt BDD'!$A:$D,5,FALSE)),"",VLOOKUP(($B15&amp;AB$13),'Dpt BDD'!$A:$D,5,FALSE))</f>
        <v/>
      </c>
      <c r="AC15" s="28" t="str">
        <f>IF(ISERROR(VLOOKUP(($B15&amp;AC$13),'Dpt BDD'!$A:$D,5,FALSE)),"",VLOOKUP(($B15&amp;AC$13),'Dpt BDD'!$A:$D,5,FALSE))</f>
        <v/>
      </c>
      <c r="AD15" s="28" t="str">
        <f>IF(ISERROR(VLOOKUP(($B15&amp;AD$13),'Dpt BDD'!$A:$D,5,FALSE)),"",VLOOKUP(($B15&amp;AD$13),'Dpt BDD'!$A:$D,5,FALSE))</f>
        <v/>
      </c>
      <c r="AE15" s="28" t="str">
        <f>IF(ISERROR(VLOOKUP(($B15&amp;AE$13),'Dpt BDD'!$A:$D,5,FALSE)),"",VLOOKUP(($B15&amp;AE$13),'Dpt BDD'!$A:$D,5,FALSE))</f>
        <v/>
      </c>
      <c r="AF15" s="28" t="str">
        <f>IF(ISERROR(VLOOKUP(($B15&amp;AF$13),'Dpt BDD'!$A:$D,5,FALSE)),"",VLOOKUP(($B15&amp;AF$13),'Dpt BDD'!$A:$D,5,FALSE))</f>
        <v/>
      </c>
      <c r="AG15" s="28" t="str">
        <f>IF(ISERROR(VLOOKUP(($B15&amp;AG$13),'Dpt BDD'!$A:$D,5,FALSE)),"",VLOOKUP(($B15&amp;AG$13),'Dpt BDD'!$A:$D,5,FALSE))</f>
        <v/>
      </c>
      <c r="AH15" s="28" t="str">
        <f>IF(ISERROR(VLOOKUP(($B15&amp;AH$13),'Dpt BDD'!$A:$D,5,FALSE)),"",VLOOKUP(($B15&amp;AH$13),'Dpt BDD'!$A:$D,5,FALSE))</f>
        <v/>
      </c>
      <c r="AI15" s="28" t="str">
        <f>IF(ISERROR(VLOOKUP(($B15&amp;AI$13),'Dpt BDD'!$A:$D,5,FALSE)),"",VLOOKUP(($B15&amp;AI$13),'Dpt BDD'!$A:$D,5,FALSE))</f>
        <v/>
      </c>
      <c r="AJ15" s="28" t="str">
        <f>IF(ISERROR(VLOOKUP(($B15&amp;AJ$13),'Dpt BDD'!$A:$D,5,FALSE)),"",VLOOKUP(($B15&amp;AJ$13),'Dpt BDD'!$A:$D,5,FALSE))</f>
        <v/>
      </c>
      <c r="AK15" s="28" t="str">
        <f>IF(ISERROR(VLOOKUP(($B15&amp;AK$13),'Dpt BDD'!$A:$D,5,FALSE)),"",VLOOKUP(($B15&amp;AK$13),'Dpt BDD'!$A:$D,5,FALSE))</f>
        <v/>
      </c>
      <c r="AL15" s="28" t="str">
        <f>IF(ISERROR(VLOOKUP(($B15&amp;AL$13),'Dpt BDD'!$A:$D,5,FALSE)),"",VLOOKUP(($B15&amp;AL$13),'Dpt BDD'!$A:$D,5,FALSE))</f>
        <v/>
      </c>
      <c r="AM15" s="28" t="str">
        <f>IF(ISERROR(VLOOKUP(($B15&amp;AM$13),'Dpt BDD'!$A:$D,5,FALSE)),"",VLOOKUP(($B15&amp;AM$13),'Dpt BDD'!$A:$D,5,FALSE))</f>
        <v/>
      </c>
      <c r="AN15" s="28" t="str">
        <f>IF(ISERROR(VLOOKUP(($B15&amp;AN$13),'Dpt BDD'!$A:$D,5,FALSE)),"",VLOOKUP(($B15&amp;AN$13),'Dpt BDD'!$A:$D,5,FALSE))</f>
        <v/>
      </c>
      <c r="AO15" s="28" t="str">
        <f>IF(ISERROR(VLOOKUP(($B15&amp;AO$13),'Dpt BDD'!$A:$D,5,FALSE)),"",VLOOKUP(($B15&amp;AO$13),'Dpt BDD'!$A:$D,5,FALSE))</f>
        <v/>
      </c>
      <c r="AP15" s="28" t="str">
        <f>IF(ISERROR(VLOOKUP(($B15&amp;AP$13),'Dpt BDD'!$A:$D,5,FALSE)),"",VLOOKUP(($B15&amp;AP$13),'Dpt BDD'!$A:$D,5,FALSE))</f>
        <v/>
      </c>
      <c r="AQ15" s="28" t="str">
        <f>IF(ISERROR(VLOOKUP(($B15&amp;AQ$13),'Dpt BDD'!$A:$D,5,FALSE)),"",VLOOKUP(($B15&amp;AQ$13),'Dpt BDD'!$A:$D,5,FALSE))</f>
        <v/>
      </c>
      <c r="AR15" s="28" t="str">
        <f>IF(ISERROR(VLOOKUP(($B15&amp;AR$13),'Dpt BDD'!$A:$D,5,FALSE)),"",VLOOKUP(($B15&amp;AR$13),'Dpt BDD'!$A:$D,5,FALSE))</f>
        <v/>
      </c>
      <c r="AS15" s="28" t="str">
        <f>IF(ISERROR(VLOOKUP(($B15&amp;AS$13),'Dpt BDD'!$A:$D,5,FALSE)),"",VLOOKUP(($B15&amp;AS$13),'Dpt BDD'!$A:$D,5,FALSE))</f>
        <v/>
      </c>
      <c r="AT15" s="28" t="str">
        <f>IF(ISERROR(VLOOKUP(($B15&amp;AT$13),'Dpt BDD'!$A:$D,5,FALSE)),"",VLOOKUP(($B15&amp;AT$13),'Dpt BDD'!$A:$D,5,FALSE))</f>
        <v/>
      </c>
      <c r="AU15" s="28" t="str">
        <f>IF(ISERROR(VLOOKUP(($B15&amp;AU$13),'Dpt BDD'!$A:$D,5,FALSE)),"",VLOOKUP(($B15&amp;AU$13),'Dpt BDD'!$A:$D,5,FALSE))</f>
        <v/>
      </c>
      <c r="AV15" s="28" t="str">
        <f>IF(ISERROR(VLOOKUP(($B15&amp;AV$13),'Dpt BDD'!$A:$D,5,FALSE)),"",VLOOKUP(($B15&amp;AV$13),'Dpt BDD'!$A:$D,5,FALSE))</f>
        <v/>
      </c>
      <c r="AW15" s="28" t="str">
        <f>IF(ISERROR(VLOOKUP(($B15&amp;AW$13),'Dpt BDD'!$A:$D,5,FALSE)),"",VLOOKUP(($B15&amp;AW$13),'Dpt BDD'!$A:$D,5,FALSE))</f>
        <v/>
      </c>
      <c r="AX15" s="28" t="str">
        <f>IF(ISERROR(VLOOKUP(($B15&amp;AX$13),'Dpt BDD'!$A:$D,5,FALSE)),"",VLOOKUP(($B15&amp;AX$13),'Dpt BDD'!$A:$D,5,FALSE))</f>
        <v/>
      </c>
      <c r="AY15" s="28" t="str">
        <f>IF(ISERROR(VLOOKUP(($B15&amp;AY$13),'Dpt BDD'!$A:$D,5,FALSE)),"",VLOOKUP(($B15&amp;AY$13),'Dpt BDD'!$A:$D,5,FALSE))</f>
        <v/>
      </c>
      <c r="AZ15" s="28" t="str">
        <f>IF(ISERROR(VLOOKUP(($B15&amp;AZ$13),'Dpt BDD'!$A:$D,5,FALSE)),"",VLOOKUP(($B15&amp;AZ$13),'Dpt BDD'!$A:$D,5,FALSE))</f>
        <v/>
      </c>
      <c r="BA15" s="28" t="str">
        <f>IF(ISERROR(VLOOKUP(($B15&amp;BA$13),'Dpt BDD'!$A:$D,5,FALSE)),"",VLOOKUP(($B15&amp;BA$13),'Dpt BDD'!$A:$D,5,FALSE))</f>
        <v/>
      </c>
      <c r="BB15" s="28" t="str">
        <f>IF(ISERROR(VLOOKUP(($B15&amp;BB$13),'Dpt BDD'!$A:$D,5,FALSE)),"",VLOOKUP(($B15&amp;BB$13),'Dpt BDD'!$A:$D,5,FALSE))</f>
        <v/>
      </c>
      <c r="BC15" s="28" t="str">
        <f>IF(ISERROR(VLOOKUP(($B15&amp;BC$13),'Dpt BDD'!$A:$D,5,FALSE)),"",VLOOKUP(($B15&amp;BC$13),'Dpt BDD'!$A:$D,5,FALSE))</f>
        <v/>
      </c>
      <c r="BD15" s="28" t="str">
        <f>IF(ISERROR(VLOOKUP(($B15&amp;BD$13),'Dpt BDD'!$A:$D,5,FALSE)),"",VLOOKUP(($B15&amp;BD$13),'Dpt BDD'!$A:$D,5,FALSE))</f>
        <v/>
      </c>
      <c r="BE15" s="28" t="str">
        <f>IF(ISERROR(VLOOKUP(($B15&amp;BE$13),'Dpt BDD'!$A:$D,5,FALSE)),"",VLOOKUP(($B15&amp;BE$13),'Dpt BDD'!$A:$D,5,FALSE))</f>
        <v/>
      </c>
      <c r="BF15" s="28" t="str">
        <f>IF(ISERROR(VLOOKUP(($B15&amp;BF$13),'Dpt BDD'!$A:$D,5,FALSE)),"",VLOOKUP(($B15&amp;BF$13),'Dpt BDD'!$A:$D,5,FALSE))</f>
        <v/>
      </c>
      <c r="BG15" s="28" t="str">
        <f>IF(ISERROR(VLOOKUP(($B15&amp;BG$13),'Dpt BDD'!$A:$D,5,FALSE)),"",VLOOKUP(($B15&amp;BG$13),'Dpt BDD'!$A:$D,5,FALSE))</f>
        <v/>
      </c>
      <c r="BH15" s="28" t="str">
        <f>IF(ISERROR(VLOOKUP(($B15&amp;BH$13),'Dpt BDD'!$A:$D,5,FALSE)),"",VLOOKUP(($B15&amp;BH$13),'Dpt BDD'!$A:$D,5,FALSE))</f>
        <v/>
      </c>
      <c r="BI15" s="28" t="str">
        <f>IF(ISERROR(VLOOKUP(($B15&amp;BI$13),'Dpt BDD'!$A:$D,5,FALSE)),"",VLOOKUP(($B15&amp;BI$13),'Dpt BDD'!$A:$D,5,FALSE))</f>
        <v/>
      </c>
      <c r="BJ15" s="28" t="str">
        <f>IF(ISERROR(VLOOKUP(($B15&amp;BJ$13),'Dpt BDD'!$A:$D,5,FALSE)),"",VLOOKUP(($B15&amp;BJ$13),'Dpt BDD'!$A:$D,5,FALSE))</f>
        <v/>
      </c>
      <c r="BK15" s="28" t="str">
        <f>IF(ISERROR(VLOOKUP(($B15&amp;BK$13),'Dpt BDD'!$A:$D,5,FALSE)),"",VLOOKUP(($B15&amp;BK$13),'Dpt BDD'!$A:$D,5,FALSE))</f>
        <v/>
      </c>
      <c r="BL15" s="28" t="str">
        <f>IF(ISERROR(VLOOKUP(($B15&amp;BL$13),'Dpt BDD'!$A:$D,5,FALSE)),"",VLOOKUP(($B15&amp;BL$13),'Dpt BDD'!$A:$D,5,FALSE))</f>
        <v/>
      </c>
      <c r="BM15" s="28" t="str">
        <f>IF(ISERROR(VLOOKUP(($B15&amp;BM$13),'Dpt BDD'!$A:$D,5,FALSE)),"",VLOOKUP(($B15&amp;BM$13),'Dpt BDD'!$A:$D,5,FALSE))</f>
        <v/>
      </c>
      <c r="BN15" s="28" t="str">
        <f>IF(ISERROR(VLOOKUP(($B15&amp;BN$13),'Dpt BDD'!$A:$D,5,FALSE)),"",VLOOKUP(($B15&amp;BN$13),'Dpt BDD'!$A:$D,5,FALSE))</f>
        <v/>
      </c>
      <c r="BO15" s="28" t="str">
        <f>IF(ISERROR(VLOOKUP(($B15&amp;BO$13),'Dpt BDD'!$A:$D,5,FALSE)),"",VLOOKUP(($B15&amp;BO$13),'Dpt BDD'!$A:$D,5,FALSE))</f>
        <v/>
      </c>
      <c r="BP15" s="28" t="str">
        <f>IF(ISERROR(VLOOKUP(($B15&amp;BP$13),'Dpt BDD'!$A:$D,5,FALSE)),"",VLOOKUP(($B15&amp;BP$13),'Dpt BDD'!$A:$D,5,FALSE))</f>
        <v/>
      </c>
      <c r="BQ15" s="28" t="str">
        <f>IF(ISERROR(VLOOKUP(($B15&amp;BQ$13),'Dpt BDD'!$A:$D,5,FALSE)),"",VLOOKUP(($B15&amp;BQ$13),'Dpt BDD'!$A:$D,5,FALSE))</f>
        <v/>
      </c>
      <c r="BR15" s="28" t="str">
        <f>IF(ISERROR(VLOOKUP(($B15&amp;BR$13),'Dpt BDD'!$A:$D,5,FALSE)),"",VLOOKUP(($B15&amp;BR$13),'Dpt BDD'!$A:$D,5,FALSE))</f>
        <v/>
      </c>
      <c r="BS15" s="28" t="str">
        <f>IF(ISERROR(VLOOKUP(($B15&amp;BS$13),'Dpt BDD'!$A:$D,5,FALSE)),"",VLOOKUP(($B15&amp;BS$13),'Dpt BDD'!$A:$D,5,FALSE))</f>
        <v/>
      </c>
      <c r="BT15" s="28" t="str">
        <f>IF(ISERROR(VLOOKUP(($B15&amp;BT$13),'Dpt BDD'!$A:$D,5,FALSE)),"",VLOOKUP(($B15&amp;BT$13),'Dpt BDD'!$A:$D,5,FALSE))</f>
        <v/>
      </c>
      <c r="BU15" s="28" t="str">
        <f>IF(ISERROR(VLOOKUP(($B15&amp;BU$13),'Dpt BDD'!$A:$D,5,FALSE)),"",VLOOKUP(($B15&amp;BU$13),'Dpt BDD'!$A:$D,5,FALSE))</f>
        <v/>
      </c>
      <c r="BV15" s="28" t="str">
        <f>IF(ISERROR(VLOOKUP(($B15&amp;BV$13),'Dpt BDD'!$A:$D,5,FALSE)),"",VLOOKUP(($B15&amp;BV$13),'Dpt BDD'!$A:$D,5,FALSE))</f>
        <v/>
      </c>
      <c r="BW15" s="28" t="str">
        <f>IF(ISERROR(VLOOKUP(($B15&amp;BW$13),'Dpt BDD'!$A:$D,5,FALSE)),"",VLOOKUP(($B15&amp;BW$13),'Dpt BDD'!$A:$D,5,FALSE))</f>
        <v/>
      </c>
      <c r="BX15" s="28" t="str">
        <f>IF(ISERROR(VLOOKUP(($B15&amp;BX$13),'Dpt BDD'!$A:$D,5,FALSE)),"",VLOOKUP(($B15&amp;BX$13),'Dpt BDD'!$A:$D,5,FALSE))</f>
        <v/>
      </c>
      <c r="BY15" s="28" t="str">
        <f>IF(ISERROR(VLOOKUP(($B15&amp;BY$13),'Dpt BDD'!$A:$D,5,FALSE)),"",VLOOKUP(($B15&amp;BY$13),'Dpt BDD'!$A:$D,5,FALSE))</f>
        <v/>
      </c>
      <c r="BZ15" s="28" t="str">
        <f>IF(ISERROR(VLOOKUP(($B15&amp;BZ$13),'Dpt BDD'!$A:$D,5,FALSE)),"",VLOOKUP(($B15&amp;BZ$13),'Dpt BDD'!$A:$D,5,FALSE))</f>
        <v/>
      </c>
      <c r="CA15" s="28" t="str">
        <f>IF(ISERROR(VLOOKUP(($B15&amp;CA$13),'Dpt BDD'!$A:$D,5,FALSE)),"",VLOOKUP(($B15&amp;CA$13),'Dpt BDD'!$A:$D,5,FALSE))</f>
        <v/>
      </c>
      <c r="CB15" s="28" t="str">
        <f>IF(ISERROR(VLOOKUP(($B15&amp;CB$13),'Dpt BDD'!$A:$D,5,FALSE)),"",VLOOKUP(($B15&amp;CB$13),'Dpt BDD'!$A:$D,5,FALSE))</f>
        <v/>
      </c>
      <c r="CC15" s="28" t="str">
        <f>IF(ISERROR(VLOOKUP(($B15&amp;CC$13),'Dpt BDD'!$A:$D,5,FALSE)),"",VLOOKUP(($B15&amp;CC$13),'Dpt BDD'!$A:$D,5,FALSE))</f>
        <v/>
      </c>
      <c r="CD15" s="28" t="str">
        <f>IF(ISERROR(VLOOKUP(($B15&amp;CD$13),'Dpt BDD'!$A:$D,5,FALSE)),"",VLOOKUP(($B15&amp;CD$13),'Dpt BDD'!$A:$D,5,FALSE))</f>
        <v/>
      </c>
      <c r="CE15" s="28" t="str">
        <f>IF(ISERROR(VLOOKUP(($B15&amp;CE$13),'Dpt BDD'!$A:$D,5,FALSE)),"",VLOOKUP(($B15&amp;CE$13),'Dpt BDD'!$A:$D,5,FALSE))</f>
        <v/>
      </c>
      <c r="CF15" s="28" t="str">
        <f>IF(ISERROR(VLOOKUP(($B15&amp;CF$13),'Dpt BDD'!$A:$D,5,FALSE)),"",VLOOKUP(($B15&amp;CF$13),'Dpt BDD'!$A:$D,5,FALSE))</f>
        <v/>
      </c>
      <c r="CG15" s="28" t="str">
        <f>IF(ISERROR(VLOOKUP(($B15&amp;CG$13),'Dpt BDD'!$A:$D,5,FALSE)),"",VLOOKUP(($B15&amp;CG$13),'Dpt BDD'!$A:$D,5,FALSE))</f>
        <v/>
      </c>
      <c r="CH15" s="28" t="str">
        <f>IF(ISERROR(VLOOKUP(($B15&amp;CH$13),'Dpt BDD'!$A:$D,5,FALSE)),"",VLOOKUP(($B15&amp;CH$13),'Dpt BDD'!$A:$D,5,FALSE))</f>
        <v/>
      </c>
      <c r="CI15" s="28" t="str">
        <f>IF(ISERROR(VLOOKUP(($B15&amp;CI$13),'Dpt BDD'!$A:$D,5,FALSE)),"",VLOOKUP(($B15&amp;CI$13),'Dpt BDD'!$A:$D,5,FALSE))</f>
        <v/>
      </c>
      <c r="CJ15" s="28" t="str">
        <f>IF(ISERROR(VLOOKUP(($B15&amp;CJ$13),'Dpt BDD'!$A:$D,5,FALSE)),"",VLOOKUP(($B15&amp;CJ$13),'Dpt BDD'!$A:$D,5,FALSE))</f>
        <v/>
      </c>
      <c r="CK15" s="28" t="str">
        <f>IF(ISERROR(VLOOKUP(($B15&amp;CK$13),'Dpt BDD'!$A:$D,5,FALSE)),"",VLOOKUP(($B15&amp;CK$13),'Dpt BDD'!$A:$D,5,FALSE))</f>
        <v/>
      </c>
      <c r="CL15" s="28" t="str">
        <f>IF(ISERROR(VLOOKUP(($B15&amp;CL$13),'Dpt BDD'!$A:$D,5,FALSE)),"",VLOOKUP(($B15&amp;CL$13),'Dpt BDD'!$A:$D,5,FALSE))</f>
        <v/>
      </c>
      <c r="CM15" s="28" t="str">
        <f>IF(ISERROR(VLOOKUP(($B15&amp;CM$13),'Dpt BDD'!$A:$D,5,FALSE)),"",VLOOKUP(($B15&amp;CM$13),'Dpt BDD'!$A:$D,5,FALSE))</f>
        <v/>
      </c>
      <c r="CN15" s="28" t="str">
        <f>IF(ISERROR(VLOOKUP(($B15&amp;CN$13),'Dpt BDD'!$A:$D,5,FALSE)),"",VLOOKUP(($B15&amp;CN$13),'Dpt BDD'!$A:$D,5,FALSE))</f>
        <v/>
      </c>
      <c r="CO15" s="28" t="str">
        <f>IF(ISERROR(VLOOKUP(($B15&amp;CO$13),'Dpt BDD'!$A:$D,5,FALSE)),"",VLOOKUP(($B15&amp;CO$13),'Dpt BDD'!$A:$D,5,FALSE))</f>
        <v/>
      </c>
      <c r="CP15" s="28" t="str">
        <f>IF(ISERROR(VLOOKUP(($B15&amp;CP$13),'Dpt BDD'!$A:$D,5,FALSE)),"",VLOOKUP(($B15&amp;CP$13),'Dpt BDD'!$A:$D,5,FALSE))</f>
        <v/>
      </c>
      <c r="CQ15" s="28" t="str">
        <f>IF(ISERROR(VLOOKUP(($B15&amp;CQ$13),'Dpt BDD'!$A:$D,5,FALSE)),"",VLOOKUP(($B15&amp;CQ$13),'Dpt BDD'!$A:$D,5,FALSE))</f>
        <v/>
      </c>
      <c r="CR15" s="28" t="str">
        <f>IF(ISERROR(VLOOKUP(($B15&amp;CR$13),'Dpt BDD'!$A:$D,5,FALSE)),"",VLOOKUP(($B15&amp;CR$13),'Dpt BDD'!$A:$D,5,FALSE))</f>
        <v/>
      </c>
      <c r="CS15" s="28" t="str">
        <f>IF(ISERROR(VLOOKUP(($B15&amp;CS$13),'Dpt BDD'!$A:$D,5,FALSE)),"",VLOOKUP(($B15&amp;CS$13),'Dpt BDD'!$A:$D,5,FALSE))</f>
        <v/>
      </c>
      <c r="CT15" s="28" t="str">
        <f>IF(ISERROR(VLOOKUP(($B15&amp;CT$13),'Dpt BDD'!$A:$D,5,FALSE)),"",VLOOKUP(($B15&amp;CT$13),'Dpt BDD'!$A:$D,5,FALSE))</f>
        <v/>
      </c>
      <c r="CU15" s="28" t="str">
        <f>IF(ISERROR(VLOOKUP(($B15&amp;CU$13),'Dpt BDD'!$A:$D,5,FALSE)),"",VLOOKUP(($B15&amp;CU$13),'Dpt BDD'!$A:$D,5,FALSE))</f>
        <v/>
      </c>
      <c r="CV15" s="28" t="str">
        <f>IF(ISERROR(VLOOKUP(($B15&amp;CV$13),'Dpt BDD'!$A:$D,5,FALSE)),"",VLOOKUP(($B15&amp;CV$13),'Dpt BDD'!$A:$D,5,FALSE))</f>
        <v/>
      </c>
      <c r="CW15" s="28" t="str">
        <f>IF(ISERROR(VLOOKUP(($B15&amp;CW$13),'Dpt BDD'!$A:$D,5,FALSE)),"",VLOOKUP(($B15&amp;CW$13),'Dpt BDD'!$A:$D,5,FALSE))</f>
        <v/>
      </c>
      <c r="CX15" s="28" t="str">
        <f>IF(ISERROR(VLOOKUP(($B15&amp;CX$13),'Dpt BDD'!$A:$D,5,FALSE)),"",VLOOKUP(($B15&amp;CX$13),'Dpt BDD'!$A:$D,5,FALSE))</f>
        <v/>
      </c>
      <c r="CY15" s="28" t="str">
        <f>IF(ISERROR(VLOOKUP(($B15&amp;CY$13),'Dpt BDD'!$A:$D,5,FALSE)),"",VLOOKUP(($B15&amp;CY$13),'Dpt BDD'!$A:$D,5,FALSE))</f>
        <v/>
      </c>
      <c r="CZ15" s="28" t="str">
        <f>IF(ISERROR(VLOOKUP(($B15&amp;CZ$13),'Dpt BDD'!$A:$D,5,FALSE)),"",VLOOKUP(($B15&amp;CZ$13),'Dpt BDD'!$A:$D,5,FALSE))</f>
        <v/>
      </c>
      <c r="DA15" s="28" t="str">
        <f>IF(ISERROR(VLOOKUP(($B15&amp;DA$13),'Dpt BDD'!$A:$D,5,FALSE)),"",VLOOKUP(($B15&amp;DA$13),'Dpt BDD'!$A:$D,5,FALSE))</f>
        <v/>
      </c>
      <c r="DB15" s="28" t="str">
        <f>IF(ISERROR(VLOOKUP(($B15&amp;DB$13),'Dpt BDD'!$A:$D,5,FALSE)),"",VLOOKUP(($B15&amp;DB$13),'Dpt BDD'!$A:$D,5,FALSE))</f>
        <v/>
      </c>
      <c r="DC15" s="28" t="str">
        <f>IF(ISERROR(VLOOKUP(($B15&amp;DC$13),'Dpt BDD'!$A:$D,5,FALSE)),"",VLOOKUP(($B15&amp;DC$13),'Dpt BDD'!$A:$D,5,FALSE))</f>
        <v/>
      </c>
      <c r="DD15" s="28" t="str">
        <f>IF(ISERROR(VLOOKUP(($B15&amp;DD$13),'Dpt BDD'!$A:$D,5,FALSE)),"",VLOOKUP(($B15&amp;DD$13),'Dpt BDD'!$A:$D,5,FALSE))</f>
        <v/>
      </c>
      <c r="DE15" s="28" t="str">
        <f>IF(ISERROR(VLOOKUP(($B15&amp;DE$13),'Dpt BDD'!$A:$D,5,FALSE)),"",VLOOKUP(($B15&amp;DE$13),'Dpt BDD'!$A:$D,5,FALSE))</f>
        <v/>
      </c>
      <c r="DF15" s="28" t="str">
        <f>IF(ISERROR(VLOOKUP(($B15&amp;DF$13),'Dpt BDD'!$A:$D,5,FALSE)),"",VLOOKUP(($B15&amp;DF$13),'Dpt BDD'!$A:$D,5,FALSE))</f>
        <v/>
      </c>
      <c r="DG15" s="28" t="str">
        <f>IF(ISERROR(VLOOKUP(($B15&amp;DG$13),'Dpt BDD'!$A:$D,5,FALSE)),"",VLOOKUP(($B15&amp;DG$13),'Dpt BDD'!$A:$D,5,FALSE))</f>
        <v/>
      </c>
      <c r="DH15" s="28" t="str">
        <f>IF(ISERROR(VLOOKUP(($B15&amp;DH$13),'Dpt BDD'!$A:$D,5,FALSE)),"",VLOOKUP(($B15&amp;DH$13),'Dpt BDD'!$A:$D,5,FALSE))</f>
        <v/>
      </c>
      <c r="DI15" s="28" t="str">
        <f>IF(ISERROR(VLOOKUP(($B15&amp;DI$13),'Dpt BDD'!$A:$D,5,FALSE)),"",VLOOKUP(($B15&amp;DI$13),'Dpt BDD'!$A:$D,5,FALSE))</f>
        <v/>
      </c>
      <c r="DJ15" s="28" t="str">
        <f>IF(ISERROR(VLOOKUP(($B15&amp;DJ$13),'Dpt BDD'!$A:$D,5,FALSE)),"",VLOOKUP(($B15&amp;DJ$13),'Dpt BDD'!$A:$D,5,FALSE))</f>
        <v/>
      </c>
      <c r="DK15" s="28" t="str">
        <f>IF(ISERROR(VLOOKUP(($B15&amp;DK$13),'Dpt BDD'!$A:$D,5,FALSE)),"",VLOOKUP(($B15&amp;DK$13),'Dpt BDD'!$A:$D,5,FALSE))</f>
        <v/>
      </c>
    </row>
    <row r="16" spans="1:216" x14ac:dyDescent="0.15">
      <c r="B16" s="2">
        <f t="shared" ref="B16:B43" si="0">IF((B15+1)&lt;=$F$6,(B15+1),"")</f>
        <v>43042</v>
      </c>
      <c r="C16" s="28" t="str">
        <f>IF(ISERROR(VLOOKUP(($B16&amp;C$12),'Dpt BDD'!$A:$E,6,FALSE)),"",VLOOKUP(($B16&amp;C$12),'Dpt BDD'!$A:$E,6,FALSE))</f>
        <v/>
      </c>
      <c r="D16" s="28" t="str">
        <f>IF(ISERROR(VLOOKUP(($B16&amp;D$12),'Dpt BDD'!$A:$E,6,FALSE)),"",VLOOKUP(($B16&amp;D$12),'Dpt BDD'!$A:$E,6,FALSE))</f>
        <v/>
      </c>
      <c r="E16" s="28" t="str">
        <f>IF(ISERROR(VLOOKUP(($B16&amp;E$12),'Dpt BDD'!$A:$E,6,FALSE)),"",VLOOKUP(($B16&amp;E$12),'Dpt BDD'!$A:$E,6,FALSE))</f>
        <v/>
      </c>
      <c r="F16" s="28" t="str">
        <f>IF(ISERROR(VLOOKUP(($B16&amp;F$12),'Dpt BDD'!$A:$E,6,FALSE)),"",VLOOKUP(($B16&amp;F$12),'Dpt BDD'!$A:$E,6,FALSE))</f>
        <v/>
      </c>
      <c r="G16" s="28" t="str">
        <f>IF(ISERROR(VLOOKUP(($B16&amp;G$12),'Dpt BDD'!$A:$E,6,FALSE)),"",VLOOKUP(($B16&amp;G$12),'Dpt BDD'!$A:$E,6,FALSE))</f>
        <v/>
      </c>
      <c r="H16" s="28" t="str">
        <f>IF(ISERROR(VLOOKUP(($B16&amp;H$12),'Dpt BDD'!$A:$E,6,FALSE)),"",VLOOKUP(($B16&amp;H$12),'Dpt BDD'!$A:$E,6,FALSE))</f>
        <v/>
      </c>
      <c r="I16" s="28" t="str">
        <f>IF(ISERROR(VLOOKUP(($B16&amp;I$12),'Dpt BDD'!$A:$E,6,FALSE)),"",VLOOKUP(($B16&amp;I$12),'Dpt BDD'!$A:$E,6,FALSE))</f>
        <v/>
      </c>
      <c r="J16" s="28" t="str">
        <f>IF(ISERROR(VLOOKUP(($B16&amp;J$12),'Dpt BDD'!$A:$E,6,FALSE)),"",VLOOKUP(($B16&amp;J$12),'Dpt BDD'!$A:$E,6,FALSE))</f>
        <v/>
      </c>
      <c r="K16" s="28" t="str">
        <f>IF(ISERROR(VLOOKUP(($B16&amp;K$12),'Dpt BDD'!$A:$E,6,FALSE)),"",VLOOKUP(($B16&amp;K$12),'Dpt BDD'!$A:$E,6,FALSE))</f>
        <v/>
      </c>
      <c r="L16" s="28" t="str">
        <f>IF(ISERROR(VLOOKUP(($B16&amp;L$12),'Dpt BDD'!$A:$E,6,FALSE)),"",VLOOKUP(($B16&amp;L$12),'Dpt BDD'!$A:$E,6,FALSE))</f>
        <v/>
      </c>
      <c r="M16" s="28" t="str">
        <f>IF(ISERROR(VLOOKUP(($B16&amp;M$12),'Dpt BDD'!$A:$E,6,FALSE)),"",VLOOKUP(($B16&amp;M$12),'Dpt BDD'!$A:$E,6,FALSE))</f>
        <v/>
      </c>
      <c r="N16" s="28" t="str">
        <f>IF(ISERROR(VLOOKUP(($B16&amp;N$12),'Dpt BDD'!$A:$E,6,FALSE)),"",VLOOKUP(($B16&amp;N$12),'Dpt BDD'!$A:$E,6,FALSE))</f>
        <v/>
      </c>
      <c r="O16" s="28" t="str">
        <f>IF(ISERROR(VLOOKUP(($B16&amp;O$13),'Dpt BDD'!$A:$D,5,FALSE)),"",VLOOKUP(($B16&amp;O$13),'Dpt BDD'!$A:$D,5,FALSE))</f>
        <v/>
      </c>
      <c r="P16" s="28" t="str">
        <f>IF(ISERROR(VLOOKUP(($B16&amp;P$13),'Dpt BDD'!$A:$D,5,FALSE)),"",VLOOKUP(($B16&amp;P$13),'Dpt BDD'!$A:$D,5,FALSE))</f>
        <v/>
      </c>
      <c r="Q16" s="28" t="str">
        <f>IF(ISERROR(VLOOKUP(($B16&amp;Q$13),'Dpt BDD'!$A:$D,5,FALSE)),"",VLOOKUP(($B16&amp;Q$13),'Dpt BDD'!$A:$D,5,FALSE))</f>
        <v/>
      </c>
      <c r="R16" s="28" t="str">
        <f>IF(ISERROR(VLOOKUP(($B16&amp;R$13),'Dpt BDD'!$A:$D,5,FALSE)),"",VLOOKUP(($B16&amp;R$13),'Dpt BDD'!$A:$D,5,FALSE))</f>
        <v/>
      </c>
      <c r="S16" s="28" t="str">
        <f>IF(ISERROR(VLOOKUP(($B16&amp;S$13),'Dpt BDD'!$A:$D,5,FALSE)),"",VLOOKUP(($B16&amp;S$13),'Dpt BDD'!$A:$D,5,FALSE))</f>
        <v/>
      </c>
      <c r="T16" s="28" t="str">
        <f>IF(ISERROR(VLOOKUP(($B16&amp;T$13),'Dpt BDD'!$A:$D,5,FALSE)),"",VLOOKUP(($B16&amp;T$13),'Dpt BDD'!$A:$D,5,FALSE))</f>
        <v/>
      </c>
      <c r="U16" s="28" t="str">
        <f>IF(ISERROR(VLOOKUP(($B16&amp;U$13),'Dpt BDD'!$A:$D,5,FALSE)),"",VLOOKUP(($B16&amp;U$13),'Dpt BDD'!$A:$D,5,FALSE))</f>
        <v/>
      </c>
      <c r="V16" s="28" t="str">
        <f>IF(ISERROR(VLOOKUP(($B16&amp;V$13),'Dpt BDD'!$A:$D,5,FALSE)),"",VLOOKUP(($B16&amp;V$13),'Dpt BDD'!$A:$D,5,FALSE))</f>
        <v/>
      </c>
      <c r="W16" s="28" t="str">
        <f>IF(ISERROR(VLOOKUP(($B16&amp;W$13),'Dpt BDD'!$A:$D,5,FALSE)),"",VLOOKUP(($B16&amp;W$13),'Dpt BDD'!$A:$D,5,FALSE))</f>
        <v/>
      </c>
      <c r="X16" s="28" t="str">
        <f>IF(ISERROR(VLOOKUP(($B16&amp;X$13),'Dpt BDD'!$A:$D,5,FALSE)),"",VLOOKUP(($B16&amp;X$13),'Dpt BDD'!$A:$D,5,FALSE))</f>
        <v/>
      </c>
      <c r="Y16" s="28" t="str">
        <f>IF(ISERROR(VLOOKUP(($B16&amp;Y$13),'Dpt BDD'!$A:$D,5,FALSE)),"",VLOOKUP(($B16&amp;Y$13),'Dpt BDD'!$A:$D,5,FALSE))</f>
        <v/>
      </c>
      <c r="Z16" s="28" t="str">
        <f>IF(ISERROR(VLOOKUP(($B16&amp;Z$13),'Dpt BDD'!$A:$D,5,FALSE)),"",VLOOKUP(($B16&amp;Z$13),'Dpt BDD'!$A:$D,5,FALSE))</f>
        <v/>
      </c>
      <c r="AA16" s="28" t="str">
        <f>IF(ISERROR(VLOOKUP(($B16&amp;AA$13),'Dpt BDD'!$A:$D,5,FALSE)),"",VLOOKUP(($B16&amp;AA$13),'Dpt BDD'!$A:$D,5,FALSE))</f>
        <v/>
      </c>
      <c r="AB16" s="28" t="str">
        <f>IF(ISERROR(VLOOKUP(($B16&amp;AB$13),'Dpt BDD'!$A:$D,5,FALSE)),"",VLOOKUP(($B16&amp;AB$13),'Dpt BDD'!$A:$D,5,FALSE))</f>
        <v/>
      </c>
      <c r="AC16" s="28" t="str">
        <f>IF(ISERROR(VLOOKUP(($B16&amp;AC$13),'Dpt BDD'!$A:$D,5,FALSE)),"",VLOOKUP(($B16&amp;AC$13),'Dpt BDD'!$A:$D,5,FALSE))</f>
        <v/>
      </c>
      <c r="AD16" s="28" t="str">
        <f>IF(ISERROR(VLOOKUP(($B16&amp;AD$13),'Dpt BDD'!$A:$D,5,FALSE)),"",VLOOKUP(($B16&amp;AD$13),'Dpt BDD'!$A:$D,5,FALSE))</f>
        <v/>
      </c>
      <c r="AE16" s="28" t="str">
        <f>IF(ISERROR(VLOOKUP(($B16&amp;AE$13),'Dpt BDD'!$A:$D,5,FALSE)),"",VLOOKUP(($B16&amp;AE$13),'Dpt BDD'!$A:$D,5,FALSE))</f>
        <v/>
      </c>
      <c r="AF16" s="28" t="str">
        <f>IF(ISERROR(VLOOKUP(($B16&amp;AF$13),'Dpt BDD'!$A:$D,5,FALSE)),"",VLOOKUP(($B16&amp;AF$13),'Dpt BDD'!$A:$D,5,FALSE))</f>
        <v/>
      </c>
      <c r="AG16" s="28" t="str">
        <f>IF(ISERROR(VLOOKUP(($B16&amp;AG$13),'Dpt BDD'!$A:$D,5,FALSE)),"",VLOOKUP(($B16&amp;AG$13),'Dpt BDD'!$A:$D,5,FALSE))</f>
        <v/>
      </c>
      <c r="AH16" s="28" t="str">
        <f>IF(ISERROR(VLOOKUP(($B16&amp;AH$13),'Dpt BDD'!$A:$D,5,FALSE)),"",VLOOKUP(($B16&amp;AH$13),'Dpt BDD'!$A:$D,5,FALSE))</f>
        <v/>
      </c>
      <c r="AI16" s="28" t="str">
        <f>IF(ISERROR(VLOOKUP(($B16&amp;AI$13),'Dpt BDD'!$A:$D,5,FALSE)),"",VLOOKUP(($B16&amp;AI$13),'Dpt BDD'!$A:$D,5,FALSE))</f>
        <v/>
      </c>
      <c r="AJ16" s="28" t="str">
        <f>IF(ISERROR(VLOOKUP(($B16&amp;AJ$13),'Dpt BDD'!$A:$D,5,FALSE)),"",VLOOKUP(($B16&amp;AJ$13),'Dpt BDD'!$A:$D,5,FALSE))</f>
        <v/>
      </c>
      <c r="AK16" s="28" t="str">
        <f>IF(ISERROR(VLOOKUP(($B16&amp;AK$13),'Dpt BDD'!$A:$D,5,FALSE)),"",VLOOKUP(($B16&amp;AK$13),'Dpt BDD'!$A:$D,5,FALSE))</f>
        <v/>
      </c>
      <c r="AL16" s="28" t="str">
        <f>IF(ISERROR(VLOOKUP(($B16&amp;AL$13),'Dpt BDD'!$A:$D,5,FALSE)),"",VLOOKUP(($B16&amp;AL$13),'Dpt BDD'!$A:$D,5,FALSE))</f>
        <v/>
      </c>
      <c r="AM16" s="28" t="str">
        <f>IF(ISERROR(VLOOKUP(($B16&amp;AM$13),'Dpt BDD'!$A:$D,5,FALSE)),"",VLOOKUP(($B16&amp;AM$13),'Dpt BDD'!$A:$D,5,FALSE))</f>
        <v/>
      </c>
      <c r="AN16" s="28" t="str">
        <f>IF(ISERROR(VLOOKUP(($B16&amp;AN$13),'Dpt BDD'!$A:$D,5,FALSE)),"",VLOOKUP(($B16&amp;AN$13),'Dpt BDD'!$A:$D,5,FALSE))</f>
        <v/>
      </c>
      <c r="AO16" s="28" t="str">
        <f>IF(ISERROR(VLOOKUP(($B16&amp;AO$13),'Dpt BDD'!$A:$D,5,FALSE)),"",VLOOKUP(($B16&amp;AO$13),'Dpt BDD'!$A:$D,5,FALSE))</f>
        <v/>
      </c>
      <c r="AP16" s="28" t="str">
        <f>IF(ISERROR(VLOOKUP(($B16&amp;AP$13),'Dpt BDD'!$A:$D,5,FALSE)),"",VLOOKUP(($B16&amp;AP$13),'Dpt BDD'!$A:$D,5,FALSE))</f>
        <v/>
      </c>
      <c r="AQ16" s="28" t="str">
        <f>IF(ISERROR(VLOOKUP(($B16&amp;AQ$13),'Dpt BDD'!$A:$D,5,FALSE)),"",VLOOKUP(($B16&amp;AQ$13),'Dpt BDD'!$A:$D,5,FALSE))</f>
        <v/>
      </c>
      <c r="AR16" s="28" t="str">
        <f>IF(ISERROR(VLOOKUP(($B16&amp;AR$13),'Dpt BDD'!$A:$D,5,FALSE)),"",VLOOKUP(($B16&amp;AR$13),'Dpt BDD'!$A:$D,5,FALSE))</f>
        <v/>
      </c>
      <c r="AS16" s="28" t="str">
        <f>IF(ISERROR(VLOOKUP(($B16&amp;AS$13),'Dpt BDD'!$A:$D,5,FALSE)),"",VLOOKUP(($B16&amp;AS$13),'Dpt BDD'!$A:$D,5,FALSE))</f>
        <v/>
      </c>
      <c r="AT16" s="28" t="str">
        <f>IF(ISERROR(VLOOKUP(($B16&amp;AT$13),'Dpt BDD'!$A:$D,5,FALSE)),"",VLOOKUP(($B16&amp;AT$13),'Dpt BDD'!$A:$D,5,FALSE))</f>
        <v/>
      </c>
      <c r="AU16" s="28" t="str">
        <f>IF(ISERROR(VLOOKUP(($B16&amp;AU$13),'Dpt BDD'!$A:$D,5,FALSE)),"",VLOOKUP(($B16&amp;AU$13),'Dpt BDD'!$A:$D,5,FALSE))</f>
        <v/>
      </c>
      <c r="AV16" s="28" t="str">
        <f>IF(ISERROR(VLOOKUP(($B16&amp;AV$13),'Dpt BDD'!$A:$D,5,FALSE)),"",VLOOKUP(($B16&amp;AV$13),'Dpt BDD'!$A:$D,5,FALSE))</f>
        <v/>
      </c>
      <c r="AW16" s="28" t="str">
        <f>IF(ISERROR(VLOOKUP(($B16&amp;AW$13),'Dpt BDD'!$A:$D,5,FALSE)),"",VLOOKUP(($B16&amp;AW$13),'Dpt BDD'!$A:$D,5,FALSE))</f>
        <v/>
      </c>
      <c r="AX16" s="28" t="str">
        <f>IF(ISERROR(VLOOKUP(($B16&amp;AX$13),'Dpt BDD'!$A:$D,5,FALSE)),"",VLOOKUP(($B16&amp;AX$13),'Dpt BDD'!$A:$D,5,FALSE))</f>
        <v/>
      </c>
      <c r="AY16" s="28" t="str">
        <f>IF(ISERROR(VLOOKUP(($B16&amp;AY$13),'Dpt BDD'!$A:$D,5,FALSE)),"",VLOOKUP(($B16&amp;AY$13),'Dpt BDD'!$A:$D,5,FALSE))</f>
        <v/>
      </c>
      <c r="AZ16" s="28" t="str">
        <f>IF(ISERROR(VLOOKUP(($B16&amp;AZ$13),'Dpt BDD'!$A:$D,5,FALSE)),"",VLOOKUP(($B16&amp;AZ$13),'Dpt BDD'!$A:$D,5,FALSE))</f>
        <v/>
      </c>
      <c r="BA16" s="28" t="str">
        <f>IF(ISERROR(VLOOKUP(($B16&amp;BA$13),'Dpt BDD'!$A:$D,5,FALSE)),"",VLOOKUP(($B16&amp;BA$13),'Dpt BDD'!$A:$D,5,FALSE))</f>
        <v/>
      </c>
      <c r="BB16" s="28" t="str">
        <f>IF(ISERROR(VLOOKUP(($B16&amp;BB$13),'Dpt BDD'!$A:$D,5,FALSE)),"",VLOOKUP(($B16&amp;BB$13),'Dpt BDD'!$A:$D,5,FALSE))</f>
        <v/>
      </c>
      <c r="BC16" s="28" t="str">
        <f>IF(ISERROR(VLOOKUP(($B16&amp;BC$13),'Dpt BDD'!$A:$D,5,FALSE)),"",VLOOKUP(($B16&amp;BC$13),'Dpt BDD'!$A:$D,5,FALSE))</f>
        <v/>
      </c>
      <c r="BD16" s="28" t="str">
        <f>IF(ISERROR(VLOOKUP(($B16&amp;BD$13),'Dpt BDD'!$A:$D,5,FALSE)),"",VLOOKUP(($B16&amp;BD$13),'Dpt BDD'!$A:$D,5,FALSE))</f>
        <v/>
      </c>
      <c r="BE16" s="28" t="str">
        <f>IF(ISERROR(VLOOKUP(($B16&amp;BE$13),'Dpt BDD'!$A:$D,5,FALSE)),"",VLOOKUP(($B16&amp;BE$13),'Dpt BDD'!$A:$D,5,FALSE))</f>
        <v/>
      </c>
      <c r="BF16" s="28" t="str">
        <f>IF(ISERROR(VLOOKUP(($B16&amp;BF$13),'Dpt BDD'!$A:$D,5,FALSE)),"",VLOOKUP(($B16&amp;BF$13),'Dpt BDD'!$A:$D,5,FALSE))</f>
        <v/>
      </c>
      <c r="BG16" s="28" t="str">
        <f>IF(ISERROR(VLOOKUP(($B16&amp;BG$13),'Dpt BDD'!$A:$D,5,FALSE)),"",VLOOKUP(($B16&amp;BG$13),'Dpt BDD'!$A:$D,5,FALSE))</f>
        <v/>
      </c>
      <c r="BH16" s="28" t="str">
        <f>IF(ISERROR(VLOOKUP(($B16&amp;BH$13),'Dpt BDD'!$A:$D,5,FALSE)),"",VLOOKUP(($B16&amp;BH$13),'Dpt BDD'!$A:$D,5,FALSE))</f>
        <v/>
      </c>
      <c r="BI16" s="28" t="str">
        <f>IF(ISERROR(VLOOKUP(($B16&amp;BI$13),'Dpt BDD'!$A:$D,5,FALSE)),"",VLOOKUP(($B16&amp;BI$13),'Dpt BDD'!$A:$D,5,FALSE))</f>
        <v/>
      </c>
      <c r="BJ16" s="28" t="str">
        <f>IF(ISERROR(VLOOKUP(($B16&amp;BJ$13),'Dpt BDD'!$A:$D,5,FALSE)),"",VLOOKUP(($B16&amp;BJ$13),'Dpt BDD'!$A:$D,5,FALSE))</f>
        <v/>
      </c>
      <c r="BK16" s="28" t="str">
        <f>IF(ISERROR(VLOOKUP(($B16&amp;BK$13),'Dpt BDD'!$A:$D,5,FALSE)),"",VLOOKUP(($B16&amp;BK$13),'Dpt BDD'!$A:$D,5,FALSE))</f>
        <v/>
      </c>
      <c r="BL16" s="28" t="str">
        <f>IF(ISERROR(VLOOKUP(($B16&amp;BL$13),'Dpt BDD'!$A:$D,5,FALSE)),"",VLOOKUP(($B16&amp;BL$13),'Dpt BDD'!$A:$D,5,FALSE))</f>
        <v/>
      </c>
      <c r="BM16" s="28" t="str">
        <f>IF(ISERROR(VLOOKUP(($B16&amp;BM$13),'Dpt BDD'!$A:$D,5,FALSE)),"",VLOOKUP(($B16&amp;BM$13),'Dpt BDD'!$A:$D,5,FALSE))</f>
        <v/>
      </c>
      <c r="BN16" s="28" t="str">
        <f>IF(ISERROR(VLOOKUP(($B16&amp;BN$13),'Dpt BDD'!$A:$D,5,FALSE)),"",VLOOKUP(($B16&amp;BN$13),'Dpt BDD'!$A:$D,5,FALSE))</f>
        <v/>
      </c>
      <c r="BO16" s="28" t="str">
        <f>IF(ISERROR(VLOOKUP(($B16&amp;BO$13),'Dpt BDD'!$A:$D,5,FALSE)),"",VLOOKUP(($B16&amp;BO$13),'Dpt BDD'!$A:$D,5,FALSE))</f>
        <v/>
      </c>
      <c r="BP16" s="28" t="str">
        <f>IF(ISERROR(VLOOKUP(($B16&amp;BP$13),'Dpt BDD'!$A:$D,5,FALSE)),"",VLOOKUP(($B16&amp;BP$13),'Dpt BDD'!$A:$D,5,FALSE))</f>
        <v/>
      </c>
      <c r="BQ16" s="28" t="str">
        <f>IF(ISERROR(VLOOKUP(($B16&amp;BQ$13),'Dpt BDD'!$A:$D,5,FALSE)),"",VLOOKUP(($B16&amp;BQ$13),'Dpt BDD'!$A:$D,5,FALSE))</f>
        <v/>
      </c>
      <c r="BR16" s="28" t="str">
        <f>IF(ISERROR(VLOOKUP(($B16&amp;BR$13),'Dpt BDD'!$A:$D,5,FALSE)),"",VLOOKUP(($B16&amp;BR$13),'Dpt BDD'!$A:$D,5,FALSE))</f>
        <v/>
      </c>
      <c r="BS16" s="28" t="str">
        <f>IF(ISERROR(VLOOKUP(($B16&amp;BS$13),'Dpt BDD'!$A:$D,5,FALSE)),"",VLOOKUP(($B16&amp;BS$13),'Dpt BDD'!$A:$D,5,FALSE))</f>
        <v/>
      </c>
      <c r="BT16" s="28" t="str">
        <f>IF(ISERROR(VLOOKUP(($B16&amp;BT$13),'Dpt BDD'!$A:$D,5,FALSE)),"",VLOOKUP(($B16&amp;BT$13),'Dpt BDD'!$A:$D,5,FALSE))</f>
        <v/>
      </c>
      <c r="BU16" s="28" t="str">
        <f>IF(ISERROR(VLOOKUP(($B16&amp;BU$13),'Dpt BDD'!$A:$D,5,FALSE)),"",VLOOKUP(($B16&amp;BU$13),'Dpt BDD'!$A:$D,5,FALSE))</f>
        <v/>
      </c>
      <c r="BV16" s="28" t="str">
        <f>IF(ISERROR(VLOOKUP(($B16&amp;BV$13),'Dpt BDD'!$A:$D,5,FALSE)),"",VLOOKUP(($B16&amp;BV$13),'Dpt BDD'!$A:$D,5,FALSE))</f>
        <v/>
      </c>
      <c r="BW16" s="28" t="str">
        <f>IF(ISERROR(VLOOKUP(($B16&amp;BW$13),'Dpt BDD'!$A:$D,5,FALSE)),"",VLOOKUP(($B16&amp;BW$13),'Dpt BDD'!$A:$D,5,FALSE))</f>
        <v/>
      </c>
      <c r="BX16" s="28" t="str">
        <f>IF(ISERROR(VLOOKUP(($B16&amp;BX$13),'Dpt BDD'!$A:$D,5,FALSE)),"",VLOOKUP(($B16&amp;BX$13),'Dpt BDD'!$A:$D,5,FALSE))</f>
        <v/>
      </c>
      <c r="BY16" s="28" t="str">
        <f>IF(ISERROR(VLOOKUP(($B16&amp;BY$13),'Dpt BDD'!$A:$D,5,FALSE)),"",VLOOKUP(($B16&amp;BY$13),'Dpt BDD'!$A:$D,5,FALSE))</f>
        <v/>
      </c>
      <c r="BZ16" s="28" t="str">
        <f>IF(ISERROR(VLOOKUP(($B16&amp;BZ$13),'Dpt BDD'!$A:$D,5,FALSE)),"",VLOOKUP(($B16&amp;BZ$13),'Dpt BDD'!$A:$D,5,FALSE))</f>
        <v/>
      </c>
      <c r="CA16" s="28" t="str">
        <f>IF(ISERROR(VLOOKUP(($B16&amp;CA$13),'Dpt BDD'!$A:$D,5,FALSE)),"",VLOOKUP(($B16&amp;CA$13),'Dpt BDD'!$A:$D,5,FALSE))</f>
        <v/>
      </c>
      <c r="CB16" s="28" t="str">
        <f>IF(ISERROR(VLOOKUP(($B16&amp;CB$13),'Dpt BDD'!$A:$D,5,FALSE)),"",VLOOKUP(($B16&amp;CB$13),'Dpt BDD'!$A:$D,5,FALSE))</f>
        <v/>
      </c>
      <c r="CC16" s="28" t="str">
        <f>IF(ISERROR(VLOOKUP(($B16&amp;CC$13),'Dpt BDD'!$A:$D,5,FALSE)),"",VLOOKUP(($B16&amp;CC$13),'Dpt BDD'!$A:$D,5,FALSE))</f>
        <v/>
      </c>
      <c r="CD16" s="28" t="str">
        <f>IF(ISERROR(VLOOKUP(($B16&amp;CD$13),'Dpt BDD'!$A:$D,5,FALSE)),"",VLOOKUP(($B16&amp;CD$13),'Dpt BDD'!$A:$D,5,FALSE))</f>
        <v/>
      </c>
      <c r="CE16" s="28" t="str">
        <f>IF(ISERROR(VLOOKUP(($B16&amp;CE$13),'Dpt BDD'!$A:$D,5,FALSE)),"",VLOOKUP(($B16&amp;CE$13),'Dpt BDD'!$A:$D,5,FALSE))</f>
        <v/>
      </c>
      <c r="CF16" s="28" t="str">
        <f>IF(ISERROR(VLOOKUP(($B16&amp;CF$13),'Dpt BDD'!$A:$D,5,FALSE)),"",VLOOKUP(($B16&amp;CF$13),'Dpt BDD'!$A:$D,5,FALSE))</f>
        <v/>
      </c>
      <c r="CG16" s="28" t="str">
        <f>IF(ISERROR(VLOOKUP(($B16&amp;CG$13),'Dpt BDD'!$A:$D,5,FALSE)),"",VLOOKUP(($B16&amp;CG$13),'Dpt BDD'!$A:$D,5,FALSE))</f>
        <v/>
      </c>
      <c r="CH16" s="28" t="str">
        <f>IF(ISERROR(VLOOKUP(($B16&amp;CH$13),'Dpt BDD'!$A:$D,5,FALSE)),"",VLOOKUP(($B16&amp;CH$13),'Dpt BDD'!$A:$D,5,FALSE))</f>
        <v/>
      </c>
      <c r="CI16" s="28" t="str">
        <f>IF(ISERROR(VLOOKUP(($B16&amp;CI$13),'Dpt BDD'!$A:$D,5,FALSE)),"",VLOOKUP(($B16&amp;CI$13),'Dpt BDD'!$A:$D,5,FALSE))</f>
        <v/>
      </c>
      <c r="CJ16" s="28" t="str">
        <f>IF(ISERROR(VLOOKUP(($B16&amp;CJ$13),'Dpt BDD'!$A:$D,5,FALSE)),"",VLOOKUP(($B16&amp;CJ$13),'Dpt BDD'!$A:$D,5,FALSE))</f>
        <v/>
      </c>
      <c r="CK16" s="28" t="str">
        <f>IF(ISERROR(VLOOKUP(($B16&amp;CK$13),'Dpt BDD'!$A:$D,5,FALSE)),"",VLOOKUP(($B16&amp;CK$13),'Dpt BDD'!$A:$D,5,FALSE))</f>
        <v/>
      </c>
      <c r="CL16" s="28" t="str">
        <f>IF(ISERROR(VLOOKUP(($B16&amp;CL$13),'Dpt BDD'!$A:$D,5,FALSE)),"",VLOOKUP(($B16&amp;CL$13),'Dpt BDD'!$A:$D,5,FALSE))</f>
        <v/>
      </c>
      <c r="CM16" s="28" t="str">
        <f>IF(ISERROR(VLOOKUP(($B16&amp;CM$13),'Dpt BDD'!$A:$D,5,FALSE)),"",VLOOKUP(($B16&amp;CM$13),'Dpt BDD'!$A:$D,5,FALSE))</f>
        <v/>
      </c>
      <c r="CN16" s="28" t="str">
        <f>IF(ISERROR(VLOOKUP(($B16&amp;CN$13),'Dpt BDD'!$A:$D,5,FALSE)),"",VLOOKUP(($B16&amp;CN$13),'Dpt BDD'!$A:$D,5,FALSE))</f>
        <v/>
      </c>
      <c r="CO16" s="28" t="str">
        <f>IF(ISERROR(VLOOKUP(($B16&amp;CO$13),'Dpt BDD'!$A:$D,5,FALSE)),"",VLOOKUP(($B16&amp;CO$13),'Dpt BDD'!$A:$D,5,FALSE))</f>
        <v/>
      </c>
      <c r="CP16" s="28" t="str">
        <f>IF(ISERROR(VLOOKUP(($B16&amp;CP$13),'Dpt BDD'!$A:$D,5,FALSE)),"",VLOOKUP(($B16&amp;CP$13),'Dpt BDD'!$A:$D,5,FALSE))</f>
        <v/>
      </c>
      <c r="CQ16" s="28" t="str">
        <f>IF(ISERROR(VLOOKUP(($B16&amp;CQ$13),'Dpt BDD'!$A:$D,5,FALSE)),"",VLOOKUP(($B16&amp;CQ$13),'Dpt BDD'!$A:$D,5,FALSE))</f>
        <v/>
      </c>
      <c r="CR16" s="28" t="str">
        <f>IF(ISERROR(VLOOKUP(($B16&amp;CR$13),'Dpt BDD'!$A:$D,5,FALSE)),"",VLOOKUP(($B16&amp;CR$13),'Dpt BDD'!$A:$D,5,FALSE))</f>
        <v/>
      </c>
      <c r="CS16" s="28" t="str">
        <f>IF(ISERROR(VLOOKUP(($B16&amp;CS$13),'Dpt BDD'!$A:$D,5,FALSE)),"",VLOOKUP(($B16&amp;CS$13),'Dpt BDD'!$A:$D,5,FALSE))</f>
        <v/>
      </c>
      <c r="CT16" s="28" t="str">
        <f>IF(ISERROR(VLOOKUP(($B16&amp;CT$13),'Dpt BDD'!$A:$D,5,FALSE)),"",VLOOKUP(($B16&amp;CT$13),'Dpt BDD'!$A:$D,5,FALSE))</f>
        <v/>
      </c>
      <c r="CU16" s="28" t="str">
        <f>IF(ISERROR(VLOOKUP(($B16&amp;CU$13),'Dpt BDD'!$A:$D,5,FALSE)),"",VLOOKUP(($B16&amp;CU$13),'Dpt BDD'!$A:$D,5,FALSE))</f>
        <v/>
      </c>
      <c r="CV16" s="28" t="str">
        <f>IF(ISERROR(VLOOKUP(($B16&amp;CV$13),'Dpt BDD'!$A:$D,5,FALSE)),"",VLOOKUP(($B16&amp;CV$13),'Dpt BDD'!$A:$D,5,FALSE))</f>
        <v/>
      </c>
      <c r="CW16" s="28" t="str">
        <f>IF(ISERROR(VLOOKUP(($B16&amp;CW$13),'Dpt BDD'!$A:$D,5,FALSE)),"",VLOOKUP(($B16&amp;CW$13),'Dpt BDD'!$A:$D,5,FALSE))</f>
        <v/>
      </c>
      <c r="CX16" s="28" t="str">
        <f>IF(ISERROR(VLOOKUP(($B16&amp;CX$13),'Dpt BDD'!$A:$D,5,FALSE)),"",VLOOKUP(($B16&amp;CX$13),'Dpt BDD'!$A:$D,5,FALSE))</f>
        <v/>
      </c>
      <c r="CY16" s="28" t="str">
        <f>IF(ISERROR(VLOOKUP(($B16&amp;CY$13),'Dpt BDD'!$A:$D,5,FALSE)),"",VLOOKUP(($B16&amp;CY$13),'Dpt BDD'!$A:$D,5,FALSE))</f>
        <v/>
      </c>
      <c r="CZ16" s="28" t="str">
        <f>IF(ISERROR(VLOOKUP(($B16&amp;CZ$13),'Dpt BDD'!$A:$D,5,FALSE)),"",VLOOKUP(($B16&amp;CZ$13),'Dpt BDD'!$A:$D,5,FALSE))</f>
        <v/>
      </c>
      <c r="DA16" s="28" t="str">
        <f>IF(ISERROR(VLOOKUP(($B16&amp;DA$13),'Dpt BDD'!$A:$D,5,FALSE)),"",VLOOKUP(($B16&amp;DA$13),'Dpt BDD'!$A:$D,5,FALSE))</f>
        <v/>
      </c>
      <c r="DB16" s="28" t="str">
        <f>IF(ISERROR(VLOOKUP(($B16&amp;DB$13),'Dpt BDD'!$A:$D,5,FALSE)),"",VLOOKUP(($B16&amp;DB$13),'Dpt BDD'!$A:$D,5,FALSE))</f>
        <v/>
      </c>
      <c r="DC16" s="28" t="str">
        <f>IF(ISERROR(VLOOKUP(($B16&amp;DC$13),'Dpt BDD'!$A:$D,5,FALSE)),"",VLOOKUP(($B16&amp;DC$13),'Dpt BDD'!$A:$D,5,FALSE))</f>
        <v/>
      </c>
      <c r="DD16" s="28" t="str">
        <f>IF(ISERROR(VLOOKUP(($B16&amp;DD$13),'Dpt BDD'!$A:$D,5,FALSE)),"",VLOOKUP(($B16&amp;DD$13),'Dpt BDD'!$A:$D,5,FALSE))</f>
        <v/>
      </c>
      <c r="DE16" s="28" t="str">
        <f>IF(ISERROR(VLOOKUP(($B16&amp;DE$13),'Dpt BDD'!$A:$D,5,FALSE)),"",VLOOKUP(($B16&amp;DE$13),'Dpt BDD'!$A:$D,5,FALSE))</f>
        <v/>
      </c>
      <c r="DF16" s="28" t="str">
        <f>IF(ISERROR(VLOOKUP(($B16&amp;DF$13),'Dpt BDD'!$A:$D,5,FALSE)),"",VLOOKUP(($B16&amp;DF$13),'Dpt BDD'!$A:$D,5,FALSE))</f>
        <v/>
      </c>
      <c r="DG16" s="28" t="str">
        <f>IF(ISERROR(VLOOKUP(($B16&amp;DG$13),'Dpt BDD'!$A:$D,5,FALSE)),"",VLOOKUP(($B16&amp;DG$13),'Dpt BDD'!$A:$D,5,FALSE))</f>
        <v/>
      </c>
      <c r="DH16" s="28" t="str">
        <f>IF(ISERROR(VLOOKUP(($B16&amp;DH$13),'Dpt BDD'!$A:$D,5,FALSE)),"",VLOOKUP(($B16&amp;DH$13),'Dpt BDD'!$A:$D,5,FALSE))</f>
        <v/>
      </c>
      <c r="DI16" s="28" t="str">
        <f>IF(ISERROR(VLOOKUP(($B16&amp;DI$13),'Dpt BDD'!$A:$D,5,FALSE)),"",VLOOKUP(($B16&amp;DI$13),'Dpt BDD'!$A:$D,5,FALSE))</f>
        <v/>
      </c>
      <c r="DJ16" s="28" t="str">
        <f>IF(ISERROR(VLOOKUP(($B16&amp;DJ$13),'Dpt BDD'!$A:$D,5,FALSE)),"",VLOOKUP(($B16&amp;DJ$13),'Dpt BDD'!$A:$D,5,FALSE))</f>
        <v/>
      </c>
      <c r="DK16" s="28" t="str">
        <f>IF(ISERROR(VLOOKUP(($B16&amp;DK$13),'Dpt BDD'!$A:$D,5,FALSE)),"",VLOOKUP(($B16&amp;DK$13),'Dpt BDD'!$A:$D,5,FALSE))</f>
        <v/>
      </c>
    </row>
    <row r="17" spans="2:115" x14ac:dyDescent="0.15">
      <c r="B17" s="2">
        <f t="shared" si="0"/>
        <v>43043</v>
      </c>
      <c r="C17" s="28" t="str">
        <f>IF(ISERROR(VLOOKUP(($B17&amp;C$12),'Dpt BDD'!$A:$E,6,FALSE)),"",VLOOKUP(($B17&amp;C$12),'Dpt BDD'!$A:$E,6,FALSE))</f>
        <v/>
      </c>
      <c r="D17" s="28" t="str">
        <f>IF(ISERROR(VLOOKUP(($B17&amp;D$12),'Dpt BDD'!$A:$E,6,FALSE)),"",VLOOKUP(($B17&amp;D$12),'Dpt BDD'!$A:$E,6,FALSE))</f>
        <v/>
      </c>
      <c r="E17" s="28" t="str">
        <f>IF(ISERROR(VLOOKUP(($B17&amp;E$12),'Dpt BDD'!$A:$E,6,FALSE)),"",VLOOKUP(($B17&amp;E$12),'Dpt BDD'!$A:$E,6,FALSE))</f>
        <v/>
      </c>
      <c r="F17" s="28" t="str">
        <f>IF(ISERROR(VLOOKUP(($B17&amp;F$12),'Dpt BDD'!$A:$E,6,FALSE)),"",VLOOKUP(($B17&amp;F$12),'Dpt BDD'!$A:$E,6,FALSE))</f>
        <v/>
      </c>
      <c r="G17" s="28" t="str">
        <f>IF(ISERROR(VLOOKUP(($B17&amp;G$12),'Dpt BDD'!$A:$E,6,FALSE)),"",VLOOKUP(($B17&amp;G$12),'Dpt BDD'!$A:$E,6,FALSE))</f>
        <v/>
      </c>
      <c r="H17" s="28" t="str">
        <f>IF(ISERROR(VLOOKUP(($B17&amp;H$12),'Dpt BDD'!$A:$E,6,FALSE)),"",VLOOKUP(($B17&amp;H$12),'Dpt BDD'!$A:$E,6,FALSE))</f>
        <v/>
      </c>
      <c r="I17" s="28" t="str">
        <f>IF(ISERROR(VLOOKUP(($B17&amp;I$12),'Dpt BDD'!$A:$E,6,FALSE)),"",VLOOKUP(($B17&amp;I$12),'Dpt BDD'!$A:$E,6,FALSE))</f>
        <v/>
      </c>
      <c r="J17" s="28" t="str">
        <f>IF(ISERROR(VLOOKUP(($B17&amp;J$12),'Dpt BDD'!$A:$E,6,FALSE)),"",VLOOKUP(($B17&amp;J$12),'Dpt BDD'!$A:$E,6,FALSE))</f>
        <v/>
      </c>
      <c r="K17" s="28" t="str">
        <f>IF(ISERROR(VLOOKUP(($B17&amp;K$12),'Dpt BDD'!$A:$E,6,FALSE)),"",VLOOKUP(($B17&amp;K$12),'Dpt BDD'!$A:$E,6,FALSE))</f>
        <v/>
      </c>
      <c r="L17" s="28" t="str">
        <f>IF(ISERROR(VLOOKUP(($B17&amp;L$12),'Dpt BDD'!$A:$E,6,FALSE)),"",VLOOKUP(($B17&amp;L$12),'Dpt BDD'!$A:$E,6,FALSE))</f>
        <v/>
      </c>
      <c r="M17" s="28" t="str">
        <f>IF(ISERROR(VLOOKUP(($B17&amp;M$12),'Dpt BDD'!$A:$E,6,FALSE)),"",VLOOKUP(($B17&amp;M$12),'Dpt BDD'!$A:$E,6,FALSE))</f>
        <v/>
      </c>
      <c r="N17" s="28" t="str">
        <f>IF(ISERROR(VLOOKUP(($B17&amp;N$12),'Dpt BDD'!$A:$E,6,FALSE)),"",VLOOKUP(($B17&amp;N$12),'Dpt BDD'!$A:$E,6,FALSE))</f>
        <v/>
      </c>
      <c r="O17" s="28" t="str">
        <f>IF(ISERROR(VLOOKUP(($B17&amp;O$13),'Dpt BDD'!$A:$D,5,FALSE)),"",VLOOKUP(($B17&amp;O$13),'Dpt BDD'!$A:$D,5,FALSE))</f>
        <v/>
      </c>
      <c r="P17" s="28" t="str">
        <f>IF(ISERROR(VLOOKUP(($B17&amp;P$13),'Dpt BDD'!$A:$D,5,FALSE)),"",VLOOKUP(($B17&amp;P$13),'Dpt BDD'!$A:$D,5,FALSE))</f>
        <v/>
      </c>
      <c r="Q17" s="28" t="str">
        <f>IF(ISERROR(VLOOKUP(($B17&amp;Q$13),'Dpt BDD'!$A:$D,5,FALSE)),"",VLOOKUP(($B17&amp;Q$13),'Dpt BDD'!$A:$D,5,FALSE))</f>
        <v/>
      </c>
      <c r="R17" s="28" t="str">
        <f>IF(ISERROR(VLOOKUP(($B17&amp;R$13),'Dpt BDD'!$A:$D,5,FALSE)),"",VLOOKUP(($B17&amp;R$13),'Dpt BDD'!$A:$D,5,FALSE))</f>
        <v/>
      </c>
      <c r="S17" s="28" t="str">
        <f>IF(ISERROR(VLOOKUP(($B17&amp;S$13),'Dpt BDD'!$A:$D,5,FALSE)),"",VLOOKUP(($B17&amp;S$13),'Dpt BDD'!$A:$D,5,FALSE))</f>
        <v/>
      </c>
      <c r="T17" s="28" t="str">
        <f>IF(ISERROR(VLOOKUP(($B17&amp;T$13),'Dpt BDD'!$A:$D,5,FALSE)),"",VLOOKUP(($B17&amp;T$13),'Dpt BDD'!$A:$D,5,FALSE))</f>
        <v/>
      </c>
      <c r="U17" s="28" t="str">
        <f>IF(ISERROR(VLOOKUP(($B17&amp;U$13),'Dpt BDD'!$A:$D,5,FALSE)),"",VLOOKUP(($B17&amp;U$13),'Dpt BDD'!$A:$D,5,FALSE))</f>
        <v/>
      </c>
      <c r="V17" s="28" t="str">
        <f>IF(ISERROR(VLOOKUP(($B17&amp;V$13),'Dpt BDD'!$A:$D,5,FALSE)),"",VLOOKUP(($B17&amp;V$13),'Dpt BDD'!$A:$D,5,FALSE))</f>
        <v/>
      </c>
      <c r="W17" s="28" t="str">
        <f>IF(ISERROR(VLOOKUP(($B17&amp;W$13),'Dpt BDD'!$A:$D,5,FALSE)),"",VLOOKUP(($B17&amp;W$13),'Dpt BDD'!$A:$D,5,FALSE))</f>
        <v/>
      </c>
      <c r="X17" s="28" t="str">
        <f>IF(ISERROR(VLOOKUP(($B17&amp;X$13),'Dpt BDD'!$A:$D,5,FALSE)),"",VLOOKUP(($B17&amp;X$13),'Dpt BDD'!$A:$D,5,FALSE))</f>
        <v/>
      </c>
      <c r="Y17" s="28" t="str">
        <f>IF(ISERROR(VLOOKUP(($B17&amp;Y$13),'Dpt BDD'!$A:$D,5,FALSE)),"",VLOOKUP(($B17&amp;Y$13),'Dpt BDD'!$A:$D,5,FALSE))</f>
        <v/>
      </c>
      <c r="Z17" s="28" t="str">
        <f>IF(ISERROR(VLOOKUP(($B17&amp;Z$13),'Dpt BDD'!$A:$D,5,FALSE)),"",VLOOKUP(($B17&amp;Z$13),'Dpt BDD'!$A:$D,5,FALSE))</f>
        <v/>
      </c>
      <c r="AA17" s="28" t="str">
        <f>IF(ISERROR(VLOOKUP(($B17&amp;AA$13),'Dpt BDD'!$A:$D,5,FALSE)),"",VLOOKUP(($B17&amp;AA$13),'Dpt BDD'!$A:$D,5,FALSE))</f>
        <v/>
      </c>
      <c r="AB17" s="28" t="str">
        <f>IF(ISERROR(VLOOKUP(($B17&amp;AB$13),'Dpt BDD'!$A:$D,5,FALSE)),"",VLOOKUP(($B17&amp;AB$13),'Dpt BDD'!$A:$D,5,FALSE))</f>
        <v/>
      </c>
      <c r="AC17" s="28" t="str">
        <f>IF(ISERROR(VLOOKUP(($B17&amp;AC$13),'Dpt BDD'!$A:$D,5,FALSE)),"",VLOOKUP(($B17&amp;AC$13),'Dpt BDD'!$A:$D,5,FALSE))</f>
        <v/>
      </c>
      <c r="AD17" s="28" t="str">
        <f>IF(ISERROR(VLOOKUP(($B17&amp;AD$13),'Dpt BDD'!$A:$D,5,FALSE)),"",VLOOKUP(($B17&amp;AD$13),'Dpt BDD'!$A:$D,5,FALSE))</f>
        <v/>
      </c>
      <c r="AE17" s="28" t="str">
        <f>IF(ISERROR(VLOOKUP(($B17&amp;AE$13),'Dpt BDD'!$A:$D,5,FALSE)),"",VLOOKUP(($B17&amp;AE$13),'Dpt BDD'!$A:$D,5,FALSE))</f>
        <v/>
      </c>
      <c r="AF17" s="28" t="str">
        <f>IF(ISERROR(VLOOKUP(($B17&amp;AF$13),'Dpt BDD'!$A:$D,5,FALSE)),"",VLOOKUP(($B17&amp;AF$13),'Dpt BDD'!$A:$D,5,FALSE))</f>
        <v/>
      </c>
      <c r="AG17" s="28" t="str">
        <f>IF(ISERROR(VLOOKUP(($B17&amp;AG$13),'Dpt BDD'!$A:$D,5,FALSE)),"",VLOOKUP(($B17&amp;AG$13),'Dpt BDD'!$A:$D,5,FALSE))</f>
        <v/>
      </c>
      <c r="AH17" s="28" t="str">
        <f>IF(ISERROR(VLOOKUP(($B17&amp;AH$13),'Dpt BDD'!$A:$D,5,FALSE)),"",VLOOKUP(($B17&amp;AH$13),'Dpt BDD'!$A:$D,5,FALSE))</f>
        <v/>
      </c>
      <c r="AI17" s="28" t="str">
        <f>IF(ISERROR(VLOOKUP(($B17&amp;AI$13),'Dpt BDD'!$A:$D,5,FALSE)),"",VLOOKUP(($B17&amp;AI$13),'Dpt BDD'!$A:$D,5,FALSE))</f>
        <v/>
      </c>
      <c r="AJ17" s="28" t="str">
        <f>IF(ISERROR(VLOOKUP(($B17&amp;AJ$13),'Dpt BDD'!$A:$D,5,FALSE)),"",VLOOKUP(($B17&amp;AJ$13),'Dpt BDD'!$A:$D,5,FALSE))</f>
        <v/>
      </c>
      <c r="AK17" s="28" t="str">
        <f>IF(ISERROR(VLOOKUP(($B17&amp;AK$13),'Dpt BDD'!$A:$D,5,FALSE)),"",VLOOKUP(($B17&amp;AK$13),'Dpt BDD'!$A:$D,5,FALSE))</f>
        <v/>
      </c>
      <c r="AL17" s="28" t="str">
        <f>IF(ISERROR(VLOOKUP(($B17&amp;AL$13),'Dpt BDD'!$A:$D,5,FALSE)),"",VLOOKUP(($B17&amp;AL$13),'Dpt BDD'!$A:$D,5,FALSE))</f>
        <v/>
      </c>
      <c r="AM17" s="28" t="str">
        <f>IF(ISERROR(VLOOKUP(($B17&amp;AM$13),'Dpt BDD'!$A:$D,5,FALSE)),"",VLOOKUP(($B17&amp;AM$13),'Dpt BDD'!$A:$D,5,FALSE))</f>
        <v/>
      </c>
      <c r="AN17" s="28" t="str">
        <f>IF(ISERROR(VLOOKUP(($B17&amp;AN$13),'Dpt BDD'!$A:$D,5,FALSE)),"",VLOOKUP(($B17&amp;AN$13),'Dpt BDD'!$A:$D,5,FALSE))</f>
        <v/>
      </c>
      <c r="AO17" s="28" t="str">
        <f>IF(ISERROR(VLOOKUP(($B17&amp;AO$13),'Dpt BDD'!$A:$D,5,FALSE)),"",VLOOKUP(($B17&amp;AO$13),'Dpt BDD'!$A:$D,5,FALSE))</f>
        <v/>
      </c>
      <c r="AP17" s="28" t="str">
        <f>IF(ISERROR(VLOOKUP(($B17&amp;AP$13),'Dpt BDD'!$A:$D,5,FALSE)),"",VLOOKUP(($B17&amp;AP$13),'Dpt BDD'!$A:$D,5,FALSE))</f>
        <v/>
      </c>
      <c r="AQ17" s="28" t="str">
        <f>IF(ISERROR(VLOOKUP(($B17&amp;AQ$13),'Dpt BDD'!$A:$D,5,FALSE)),"",VLOOKUP(($B17&amp;AQ$13),'Dpt BDD'!$A:$D,5,FALSE))</f>
        <v/>
      </c>
      <c r="AR17" s="28" t="str">
        <f>IF(ISERROR(VLOOKUP(($B17&amp;AR$13),'Dpt BDD'!$A:$D,5,FALSE)),"",VLOOKUP(($B17&amp;AR$13),'Dpt BDD'!$A:$D,5,FALSE))</f>
        <v/>
      </c>
      <c r="AS17" s="28" t="str">
        <f>IF(ISERROR(VLOOKUP(($B17&amp;AS$13),'Dpt BDD'!$A:$D,5,FALSE)),"",VLOOKUP(($B17&amp;AS$13),'Dpt BDD'!$A:$D,5,FALSE))</f>
        <v/>
      </c>
      <c r="AT17" s="28" t="str">
        <f>IF(ISERROR(VLOOKUP(($B17&amp;AT$13),'Dpt BDD'!$A:$D,5,FALSE)),"",VLOOKUP(($B17&amp;AT$13),'Dpt BDD'!$A:$D,5,FALSE))</f>
        <v/>
      </c>
      <c r="AU17" s="28" t="str">
        <f>IF(ISERROR(VLOOKUP(($B17&amp;AU$13),'Dpt BDD'!$A:$D,5,FALSE)),"",VLOOKUP(($B17&amp;AU$13),'Dpt BDD'!$A:$D,5,FALSE))</f>
        <v/>
      </c>
      <c r="AV17" s="28" t="str">
        <f>IF(ISERROR(VLOOKUP(($B17&amp;AV$13),'Dpt BDD'!$A:$D,5,FALSE)),"",VLOOKUP(($B17&amp;AV$13),'Dpt BDD'!$A:$D,5,FALSE))</f>
        <v/>
      </c>
      <c r="AW17" s="28" t="str">
        <f>IF(ISERROR(VLOOKUP(($B17&amp;AW$13),'Dpt BDD'!$A:$D,5,FALSE)),"",VLOOKUP(($B17&amp;AW$13),'Dpt BDD'!$A:$D,5,FALSE))</f>
        <v/>
      </c>
      <c r="AX17" s="28" t="str">
        <f>IF(ISERROR(VLOOKUP(($B17&amp;AX$13),'Dpt BDD'!$A:$D,5,FALSE)),"",VLOOKUP(($B17&amp;AX$13),'Dpt BDD'!$A:$D,5,FALSE))</f>
        <v/>
      </c>
      <c r="AY17" s="28" t="str">
        <f>IF(ISERROR(VLOOKUP(($B17&amp;AY$13),'Dpt BDD'!$A:$D,5,FALSE)),"",VLOOKUP(($B17&amp;AY$13),'Dpt BDD'!$A:$D,5,FALSE))</f>
        <v/>
      </c>
      <c r="AZ17" s="28" t="str">
        <f>IF(ISERROR(VLOOKUP(($B17&amp;AZ$13),'Dpt BDD'!$A:$D,5,FALSE)),"",VLOOKUP(($B17&amp;AZ$13),'Dpt BDD'!$A:$D,5,FALSE))</f>
        <v/>
      </c>
      <c r="BA17" s="28" t="str">
        <f>IF(ISERROR(VLOOKUP(($B17&amp;BA$13),'Dpt BDD'!$A:$D,5,FALSE)),"",VLOOKUP(($B17&amp;BA$13),'Dpt BDD'!$A:$D,5,FALSE))</f>
        <v/>
      </c>
      <c r="BB17" s="28" t="str">
        <f>IF(ISERROR(VLOOKUP(($B17&amp;BB$13),'Dpt BDD'!$A:$D,5,FALSE)),"",VLOOKUP(($B17&amp;BB$13),'Dpt BDD'!$A:$D,5,FALSE))</f>
        <v/>
      </c>
      <c r="BC17" s="28" t="str">
        <f>IF(ISERROR(VLOOKUP(($B17&amp;BC$13),'Dpt BDD'!$A:$D,5,FALSE)),"",VLOOKUP(($B17&amp;BC$13),'Dpt BDD'!$A:$D,5,FALSE))</f>
        <v/>
      </c>
      <c r="BD17" s="28" t="str">
        <f>IF(ISERROR(VLOOKUP(($B17&amp;BD$13),'Dpt BDD'!$A:$D,5,FALSE)),"",VLOOKUP(($B17&amp;BD$13),'Dpt BDD'!$A:$D,5,FALSE))</f>
        <v/>
      </c>
      <c r="BE17" s="28" t="str">
        <f>IF(ISERROR(VLOOKUP(($B17&amp;BE$13),'Dpt BDD'!$A:$D,5,FALSE)),"",VLOOKUP(($B17&amp;BE$13),'Dpt BDD'!$A:$D,5,FALSE))</f>
        <v/>
      </c>
      <c r="BF17" s="28" t="str">
        <f>IF(ISERROR(VLOOKUP(($B17&amp;BF$13),'Dpt BDD'!$A:$D,5,FALSE)),"",VLOOKUP(($B17&amp;BF$13),'Dpt BDD'!$A:$D,5,FALSE))</f>
        <v/>
      </c>
      <c r="BG17" s="28" t="str">
        <f>IF(ISERROR(VLOOKUP(($B17&amp;BG$13),'Dpt BDD'!$A:$D,5,FALSE)),"",VLOOKUP(($B17&amp;BG$13),'Dpt BDD'!$A:$D,5,FALSE))</f>
        <v/>
      </c>
      <c r="BH17" s="28" t="str">
        <f>IF(ISERROR(VLOOKUP(($B17&amp;BH$13),'Dpt BDD'!$A:$D,5,FALSE)),"",VLOOKUP(($B17&amp;BH$13),'Dpt BDD'!$A:$D,5,FALSE))</f>
        <v/>
      </c>
      <c r="BI17" s="28" t="str">
        <f>IF(ISERROR(VLOOKUP(($B17&amp;BI$13),'Dpt BDD'!$A:$D,5,FALSE)),"",VLOOKUP(($B17&amp;BI$13),'Dpt BDD'!$A:$D,5,FALSE))</f>
        <v/>
      </c>
      <c r="BJ17" s="28" t="str">
        <f>IF(ISERROR(VLOOKUP(($B17&amp;BJ$13),'Dpt BDD'!$A:$D,5,FALSE)),"",VLOOKUP(($B17&amp;BJ$13),'Dpt BDD'!$A:$D,5,FALSE))</f>
        <v/>
      </c>
      <c r="BK17" s="28" t="str">
        <f>IF(ISERROR(VLOOKUP(($B17&amp;BK$13),'Dpt BDD'!$A:$D,5,FALSE)),"",VLOOKUP(($B17&amp;BK$13),'Dpt BDD'!$A:$D,5,FALSE))</f>
        <v/>
      </c>
      <c r="BL17" s="28" t="str">
        <f>IF(ISERROR(VLOOKUP(($B17&amp;BL$13),'Dpt BDD'!$A:$D,5,FALSE)),"",VLOOKUP(($B17&amp;BL$13),'Dpt BDD'!$A:$D,5,FALSE))</f>
        <v/>
      </c>
      <c r="BM17" s="28" t="str">
        <f>IF(ISERROR(VLOOKUP(($B17&amp;BM$13),'Dpt BDD'!$A:$D,5,FALSE)),"",VLOOKUP(($B17&amp;BM$13),'Dpt BDD'!$A:$D,5,FALSE))</f>
        <v/>
      </c>
      <c r="BN17" s="28" t="str">
        <f>IF(ISERROR(VLOOKUP(($B17&amp;BN$13),'Dpt BDD'!$A:$D,5,FALSE)),"",VLOOKUP(($B17&amp;BN$13),'Dpt BDD'!$A:$D,5,FALSE))</f>
        <v/>
      </c>
      <c r="BO17" s="28" t="str">
        <f>IF(ISERROR(VLOOKUP(($B17&amp;BO$13),'Dpt BDD'!$A:$D,5,FALSE)),"",VLOOKUP(($B17&amp;BO$13),'Dpt BDD'!$A:$D,5,FALSE))</f>
        <v/>
      </c>
      <c r="BP17" s="28" t="str">
        <f>IF(ISERROR(VLOOKUP(($B17&amp;BP$13),'Dpt BDD'!$A:$D,5,FALSE)),"",VLOOKUP(($B17&amp;BP$13),'Dpt BDD'!$A:$D,5,FALSE))</f>
        <v/>
      </c>
      <c r="BQ17" s="28" t="str">
        <f>IF(ISERROR(VLOOKUP(($B17&amp;BQ$13),'Dpt BDD'!$A:$D,5,FALSE)),"",VLOOKUP(($B17&amp;BQ$13),'Dpt BDD'!$A:$D,5,FALSE))</f>
        <v/>
      </c>
      <c r="BR17" s="28" t="str">
        <f>IF(ISERROR(VLOOKUP(($B17&amp;BR$13),'Dpt BDD'!$A:$D,5,FALSE)),"",VLOOKUP(($B17&amp;BR$13),'Dpt BDD'!$A:$D,5,FALSE))</f>
        <v/>
      </c>
      <c r="BS17" s="28" t="str">
        <f>IF(ISERROR(VLOOKUP(($B17&amp;BS$13),'Dpt BDD'!$A:$D,5,FALSE)),"",VLOOKUP(($B17&amp;BS$13),'Dpt BDD'!$A:$D,5,FALSE))</f>
        <v/>
      </c>
      <c r="BT17" s="28" t="str">
        <f>IF(ISERROR(VLOOKUP(($B17&amp;BT$13),'Dpt BDD'!$A:$D,5,FALSE)),"",VLOOKUP(($B17&amp;BT$13),'Dpt BDD'!$A:$D,5,FALSE))</f>
        <v/>
      </c>
      <c r="BU17" s="28" t="str">
        <f>IF(ISERROR(VLOOKUP(($B17&amp;BU$13),'Dpt BDD'!$A:$D,5,FALSE)),"",VLOOKUP(($B17&amp;BU$13),'Dpt BDD'!$A:$D,5,FALSE))</f>
        <v/>
      </c>
      <c r="BV17" s="28" t="str">
        <f>IF(ISERROR(VLOOKUP(($B17&amp;BV$13),'Dpt BDD'!$A:$D,5,FALSE)),"",VLOOKUP(($B17&amp;BV$13),'Dpt BDD'!$A:$D,5,FALSE))</f>
        <v/>
      </c>
      <c r="BW17" s="28" t="str">
        <f>IF(ISERROR(VLOOKUP(($B17&amp;BW$13),'Dpt BDD'!$A:$D,5,FALSE)),"",VLOOKUP(($B17&amp;BW$13),'Dpt BDD'!$A:$D,5,FALSE))</f>
        <v/>
      </c>
      <c r="BX17" s="28" t="str">
        <f>IF(ISERROR(VLOOKUP(($B17&amp;BX$13),'Dpt BDD'!$A:$D,5,FALSE)),"",VLOOKUP(($B17&amp;BX$13),'Dpt BDD'!$A:$D,5,FALSE))</f>
        <v/>
      </c>
      <c r="BY17" s="28" t="str">
        <f>IF(ISERROR(VLOOKUP(($B17&amp;BY$13),'Dpt BDD'!$A:$D,5,FALSE)),"",VLOOKUP(($B17&amp;BY$13),'Dpt BDD'!$A:$D,5,FALSE))</f>
        <v/>
      </c>
      <c r="BZ17" s="28" t="str">
        <f>IF(ISERROR(VLOOKUP(($B17&amp;BZ$13),'Dpt BDD'!$A:$D,5,FALSE)),"",VLOOKUP(($B17&amp;BZ$13),'Dpt BDD'!$A:$D,5,FALSE))</f>
        <v/>
      </c>
      <c r="CA17" s="28" t="str">
        <f>IF(ISERROR(VLOOKUP(($B17&amp;CA$13),'Dpt BDD'!$A:$D,5,FALSE)),"",VLOOKUP(($B17&amp;CA$13),'Dpt BDD'!$A:$D,5,FALSE))</f>
        <v/>
      </c>
      <c r="CB17" s="28" t="str">
        <f>IF(ISERROR(VLOOKUP(($B17&amp;CB$13),'Dpt BDD'!$A:$D,5,FALSE)),"",VLOOKUP(($B17&amp;CB$13),'Dpt BDD'!$A:$D,5,FALSE))</f>
        <v/>
      </c>
      <c r="CC17" s="28" t="str">
        <f>IF(ISERROR(VLOOKUP(($B17&amp;CC$13),'Dpt BDD'!$A:$D,5,FALSE)),"",VLOOKUP(($B17&amp;CC$13),'Dpt BDD'!$A:$D,5,FALSE))</f>
        <v/>
      </c>
      <c r="CD17" s="28" t="str">
        <f>IF(ISERROR(VLOOKUP(($B17&amp;CD$13),'Dpt BDD'!$A:$D,5,FALSE)),"",VLOOKUP(($B17&amp;CD$13),'Dpt BDD'!$A:$D,5,FALSE))</f>
        <v/>
      </c>
      <c r="CE17" s="28" t="str">
        <f>IF(ISERROR(VLOOKUP(($B17&amp;CE$13),'Dpt BDD'!$A:$D,5,FALSE)),"",VLOOKUP(($B17&amp;CE$13),'Dpt BDD'!$A:$D,5,FALSE))</f>
        <v/>
      </c>
      <c r="CF17" s="28" t="str">
        <f>IF(ISERROR(VLOOKUP(($B17&amp;CF$13),'Dpt BDD'!$A:$D,5,FALSE)),"",VLOOKUP(($B17&amp;CF$13),'Dpt BDD'!$A:$D,5,FALSE))</f>
        <v/>
      </c>
      <c r="CG17" s="28" t="str">
        <f>IF(ISERROR(VLOOKUP(($B17&amp;CG$13),'Dpt BDD'!$A:$D,5,FALSE)),"",VLOOKUP(($B17&amp;CG$13),'Dpt BDD'!$A:$D,5,FALSE))</f>
        <v/>
      </c>
      <c r="CH17" s="28" t="str">
        <f>IF(ISERROR(VLOOKUP(($B17&amp;CH$13),'Dpt BDD'!$A:$D,5,FALSE)),"",VLOOKUP(($B17&amp;CH$13),'Dpt BDD'!$A:$D,5,FALSE))</f>
        <v/>
      </c>
      <c r="CI17" s="28" t="str">
        <f>IF(ISERROR(VLOOKUP(($B17&amp;CI$13),'Dpt BDD'!$A:$D,5,FALSE)),"",VLOOKUP(($B17&amp;CI$13),'Dpt BDD'!$A:$D,5,FALSE))</f>
        <v/>
      </c>
      <c r="CJ17" s="28" t="str">
        <f>IF(ISERROR(VLOOKUP(($B17&amp;CJ$13),'Dpt BDD'!$A:$D,5,FALSE)),"",VLOOKUP(($B17&amp;CJ$13),'Dpt BDD'!$A:$D,5,FALSE))</f>
        <v/>
      </c>
      <c r="CK17" s="28" t="str">
        <f>IF(ISERROR(VLOOKUP(($B17&amp;CK$13),'Dpt BDD'!$A:$D,5,FALSE)),"",VLOOKUP(($B17&amp;CK$13),'Dpt BDD'!$A:$D,5,FALSE))</f>
        <v/>
      </c>
      <c r="CL17" s="28" t="str">
        <f>IF(ISERROR(VLOOKUP(($B17&amp;CL$13),'Dpt BDD'!$A:$D,5,FALSE)),"",VLOOKUP(($B17&amp;CL$13),'Dpt BDD'!$A:$D,5,FALSE))</f>
        <v/>
      </c>
      <c r="CM17" s="28" t="str">
        <f>IF(ISERROR(VLOOKUP(($B17&amp;CM$13),'Dpt BDD'!$A:$D,5,FALSE)),"",VLOOKUP(($B17&amp;CM$13),'Dpt BDD'!$A:$D,5,FALSE))</f>
        <v/>
      </c>
      <c r="CN17" s="28" t="str">
        <f>IF(ISERROR(VLOOKUP(($B17&amp;CN$13),'Dpt BDD'!$A:$D,5,FALSE)),"",VLOOKUP(($B17&amp;CN$13),'Dpt BDD'!$A:$D,5,FALSE))</f>
        <v/>
      </c>
      <c r="CO17" s="28" t="str">
        <f>IF(ISERROR(VLOOKUP(($B17&amp;CO$13),'Dpt BDD'!$A:$D,5,FALSE)),"",VLOOKUP(($B17&amp;CO$13),'Dpt BDD'!$A:$D,5,FALSE))</f>
        <v/>
      </c>
      <c r="CP17" s="28" t="str">
        <f>IF(ISERROR(VLOOKUP(($B17&amp;CP$13),'Dpt BDD'!$A:$D,5,FALSE)),"",VLOOKUP(($B17&amp;CP$13),'Dpt BDD'!$A:$D,5,FALSE))</f>
        <v/>
      </c>
      <c r="CQ17" s="28" t="str">
        <f>IF(ISERROR(VLOOKUP(($B17&amp;CQ$13),'Dpt BDD'!$A:$D,5,FALSE)),"",VLOOKUP(($B17&amp;CQ$13),'Dpt BDD'!$A:$D,5,FALSE))</f>
        <v/>
      </c>
      <c r="CR17" s="28" t="str">
        <f>IF(ISERROR(VLOOKUP(($B17&amp;CR$13),'Dpt BDD'!$A:$D,5,FALSE)),"",VLOOKUP(($B17&amp;CR$13),'Dpt BDD'!$A:$D,5,FALSE))</f>
        <v/>
      </c>
      <c r="CS17" s="28" t="str">
        <f>IF(ISERROR(VLOOKUP(($B17&amp;CS$13),'Dpt BDD'!$A:$D,5,FALSE)),"",VLOOKUP(($B17&amp;CS$13),'Dpt BDD'!$A:$D,5,FALSE))</f>
        <v/>
      </c>
      <c r="CT17" s="28" t="str">
        <f>IF(ISERROR(VLOOKUP(($B17&amp;CT$13),'Dpt BDD'!$A:$D,5,FALSE)),"",VLOOKUP(($B17&amp;CT$13),'Dpt BDD'!$A:$D,5,FALSE))</f>
        <v/>
      </c>
      <c r="CU17" s="28" t="str">
        <f>IF(ISERROR(VLOOKUP(($B17&amp;CU$13),'Dpt BDD'!$A:$D,5,FALSE)),"",VLOOKUP(($B17&amp;CU$13),'Dpt BDD'!$A:$D,5,FALSE))</f>
        <v/>
      </c>
      <c r="CV17" s="28" t="str">
        <f>IF(ISERROR(VLOOKUP(($B17&amp;CV$13),'Dpt BDD'!$A:$D,5,FALSE)),"",VLOOKUP(($B17&amp;CV$13),'Dpt BDD'!$A:$D,5,FALSE))</f>
        <v/>
      </c>
      <c r="CW17" s="28" t="str">
        <f>IF(ISERROR(VLOOKUP(($B17&amp;CW$13),'Dpt BDD'!$A:$D,5,FALSE)),"",VLOOKUP(($B17&amp;CW$13),'Dpt BDD'!$A:$D,5,FALSE))</f>
        <v/>
      </c>
      <c r="CX17" s="28" t="str">
        <f>IF(ISERROR(VLOOKUP(($B17&amp;CX$13),'Dpt BDD'!$A:$D,5,FALSE)),"",VLOOKUP(($B17&amp;CX$13),'Dpt BDD'!$A:$D,5,FALSE))</f>
        <v/>
      </c>
      <c r="CY17" s="28" t="str">
        <f>IF(ISERROR(VLOOKUP(($B17&amp;CY$13),'Dpt BDD'!$A:$D,5,FALSE)),"",VLOOKUP(($B17&amp;CY$13),'Dpt BDD'!$A:$D,5,FALSE))</f>
        <v/>
      </c>
      <c r="CZ17" s="28" t="str">
        <f>IF(ISERROR(VLOOKUP(($B17&amp;CZ$13),'Dpt BDD'!$A:$D,5,FALSE)),"",VLOOKUP(($B17&amp;CZ$13),'Dpt BDD'!$A:$D,5,FALSE))</f>
        <v/>
      </c>
      <c r="DA17" s="28" t="str">
        <f>IF(ISERROR(VLOOKUP(($B17&amp;DA$13),'Dpt BDD'!$A:$D,5,FALSE)),"",VLOOKUP(($B17&amp;DA$13),'Dpt BDD'!$A:$D,5,FALSE))</f>
        <v/>
      </c>
      <c r="DB17" s="28" t="str">
        <f>IF(ISERROR(VLOOKUP(($B17&amp;DB$13),'Dpt BDD'!$A:$D,5,FALSE)),"",VLOOKUP(($B17&amp;DB$13),'Dpt BDD'!$A:$D,5,FALSE))</f>
        <v/>
      </c>
      <c r="DC17" s="28" t="str">
        <f>IF(ISERROR(VLOOKUP(($B17&amp;DC$13),'Dpt BDD'!$A:$D,5,FALSE)),"",VLOOKUP(($B17&amp;DC$13),'Dpt BDD'!$A:$D,5,FALSE))</f>
        <v/>
      </c>
      <c r="DD17" s="28" t="str">
        <f>IF(ISERROR(VLOOKUP(($B17&amp;DD$13),'Dpt BDD'!$A:$D,5,FALSE)),"",VLOOKUP(($B17&amp;DD$13),'Dpt BDD'!$A:$D,5,FALSE))</f>
        <v/>
      </c>
      <c r="DE17" s="28" t="str">
        <f>IF(ISERROR(VLOOKUP(($B17&amp;DE$13),'Dpt BDD'!$A:$D,5,FALSE)),"",VLOOKUP(($B17&amp;DE$13),'Dpt BDD'!$A:$D,5,FALSE))</f>
        <v/>
      </c>
      <c r="DF17" s="28" t="str">
        <f>IF(ISERROR(VLOOKUP(($B17&amp;DF$13),'Dpt BDD'!$A:$D,5,FALSE)),"",VLOOKUP(($B17&amp;DF$13),'Dpt BDD'!$A:$D,5,FALSE))</f>
        <v/>
      </c>
      <c r="DG17" s="28" t="str">
        <f>IF(ISERROR(VLOOKUP(($B17&amp;DG$13),'Dpt BDD'!$A:$D,5,FALSE)),"",VLOOKUP(($B17&amp;DG$13),'Dpt BDD'!$A:$D,5,FALSE))</f>
        <v/>
      </c>
      <c r="DH17" s="28" t="str">
        <f>IF(ISERROR(VLOOKUP(($B17&amp;DH$13),'Dpt BDD'!$A:$D,5,FALSE)),"",VLOOKUP(($B17&amp;DH$13),'Dpt BDD'!$A:$D,5,FALSE))</f>
        <v/>
      </c>
      <c r="DI17" s="28" t="str">
        <f>IF(ISERROR(VLOOKUP(($B17&amp;DI$13),'Dpt BDD'!$A:$D,5,FALSE)),"",VLOOKUP(($B17&amp;DI$13),'Dpt BDD'!$A:$D,5,FALSE))</f>
        <v/>
      </c>
      <c r="DJ17" s="28" t="str">
        <f>IF(ISERROR(VLOOKUP(($B17&amp;DJ$13),'Dpt BDD'!$A:$D,5,FALSE)),"",VLOOKUP(($B17&amp;DJ$13),'Dpt BDD'!$A:$D,5,FALSE))</f>
        <v/>
      </c>
      <c r="DK17" s="28" t="str">
        <f>IF(ISERROR(VLOOKUP(($B17&amp;DK$13),'Dpt BDD'!$A:$D,5,FALSE)),"",VLOOKUP(($B17&amp;DK$13),'Dpt BDD'!$A:$D,5,FALSE))</f>
        <v/>
      </c>
    </row>
    <row r="18" spans="2:115" x14ac:dyDescent="0.15">
      <c r="B18" s="2">
        <f t="shared" si="0"/>
        <v>43044</v>
      </c>
      <c r="C18" s="28" t="str">
        <f>IF(ISERROR(VLOOKUP(($B18&amp;C$12),'Dpt BDD'!$A:$E,6,FALSE)),"",VLOOKUP(($B18&amp;C$12),'Dpt BDD'!$A:$E,6,FALSE))</f>
        <v/>
      </c>
      <c r="D18" s="28" t="str">
        <f>IF(ISERROR(VLOOKUP(($B18&amp;D$12),'Dpt BDD'!$A:$E,6,FALSE)),"",VLOOKUP(($B18&amp;D$12),'Dpt BDD'!$A:$E,6,FALSE))</f>
        <v/>
      </c>
      <c r="E18" s="28" t="str">
        <f>IF(ISERROR(VLOOKUP(($B18&amp;E$12),'Dpt BDD'!$A:$E,6,FALSE)),"",VLOOKUP(($B18&amp;E$12),'Dpt BDD'!$A:$E,6,FALSE))</f>
        <v/>
      </c>
      <c r="F18" s="28" t="str">
        <f>IF(ISERROR(VLOOKUP(($B18&amp;F$12),'Dpt BDD'!$A:$E,6,FALSE)),"",VLOOKUP(($B18&amp;F$12),'Dpt BDD'!$A:$E,6,FALSE))</f>
        <v/>
      </c>
      <c r="G18" s="28" t="str">
        <f>IF(ISERROR(VLOOKUP(($B18&amp;G$12),'Dpt BDD'!$A:$E,6,FALSE)),"",VLOOKUP(($B18&amp;G$12),'Dpt BDD'!$A:$E,6,FALSE))</f>
        <v/>
      </c>
      <c r="H18" s="28" t="str">
        <f>IF(ISERROR(VLOOKUP(($B18&amp;H$12),'Dpt BDD'!$A:$E,6,FALSE)),"",VLOOKUP(($B18&amp;H$12),'Dpt BDD'!$A:$E,6,FALSE))</f>
        <v/>
      </c>
      <c r="I18" s="28" t="str">
        <f>IF(ISERROR(VLOOKUP(($B18&amp;I$12),'Dpt BDD'!$A:$E,6,FALSE)),"",VLOOKUP(($B18&amp;I$12),'Dpt BDD'!$A:$E,6,FALSE))</f>
        <v/>
      </c>
      <c r="J18" s="28" t="str">
        <f>IF(ISERROR(VLOOKUP(($B18&amp;J$12),'Dpt BDD'!$A:$E,6,FALSE)),"",VLOOKUP(($B18&amp;J$12),'Dpt BDD'!$A:$E,6,FALSE))</f>
        <v/>
      </c>
      <c r="K18" s="28" t="str">
        <f>IF(ISERROR(VLOOKUP(($B18&amp;K$12),'Dpt BDD'!$A:$E,6,FALSE)),"",VLOOKUP(($B18&amp;K$12),'Dpt BDD'!$A:$E,6,FALSE))</f>
        <v/>
      </c>
      <c r="L18" s="28" t="str">
        <f>IF(ISERROR(VLOOKUP(($B18&amp;L$12),'Dpt BDD'!$A:$E,6,FALSE)),"",VLOOKUP(($B18&amp;L$12),'Dpt BDD'!$A:$E,6,FALSE))</f>
        <v/>
      </c>
      <c r="M18" s="28" t="str">
        <f>IF(ISERROR(VLOOKUP(($B18&amp;M$12),'Dpt BDD'!$A:$E,6,FALSE)),"",VLOOKUP(($B18&amp;M$12),'Dpt BDD'!$A:$E,6,FALSE))</f>
        <v/>
      </c>
      <c r="N18" s="28" t="str">
        <f>IF(ISERROR(VLOOKUP(($B18&amp;N$12),'Dpt BDD'!$A:$E,6,FALSE)),"",VLOOKUP(($B18&amp;N$12),'Dpt BDD'!$A:$E,6,FALSE))</f>
        <v/>
      </c>
      <c r="O18" s="28" t="str">
        <f>IF(ISERROR(VLOOKUP(($B18&amp;O$13),'Dpt BDD'!$A:$D,5,FALSE)),"",VLOOKUP(($B18&amp;O$13),'Dpt BDD'!$A:$D,5,FALSE))</f>
        <v/>
      </c>
      <c r="P18" s="28" t="str">
        <f>IF(ISERROR(VLOOKUP(($B18&amp;P$13),'Dpt BDD'!$A:$D,5,FALSE)),"",VLOOKUP(($B18&amp;P$13),'Dpt BDD'!$A:$D,5,FALSE))</f>
        <v/>
      </c>
      <c r="Q18" s="28" t="str">
        <f>IF(ISERROR(VLOOKUP(($B18&amp;Q$13),'Dpt BDD'!$A:$D,5,FALSE)),"",VLOOKUP(($B18&amp;Q$13),'Dpt BDD'!$A:$D,5,FALSE))</f>
        <v/>
      </c>
      <c r="R18" s="28" t="str">
        <f>IF(ISERROR(VLOOKUP(($B18&amp;R$13),'Dpt BDD'!$A:$D,5,FALSE)),"",VLOOKUP(($B18&amp;R$13),'Dpt BDD'!$A:$D,5,FALSE))</f>
        <v/>
      </c>
      <c r="S18" s="28" t="str">
        <f>IF(ISERROR(VLOOKUP(($B18&amp;S$13),'Dpt BDD'!$A:$D,5,FALSE)),"",VLOOKUP(($B18&amp;S$13),'Dpt BDD'!$A:$D,5,FALSE))</f>
        <v/>
      </c>
      <c r="T18" s="28" t="str">
        <f>IF(ISERROR(VLOOKUP(($B18&amp;T$13),'Dpt BDD'!$A:$D,5,FALSE)),"",VLOOKUP(($B18&amp;T$13),'Dpt BDD'!$A:$D,5,FALSE))</f>
        <v/>
      </c>
      <c r="U18" s="28" t="str">
        <f>IF(ISERROR(VLOOKUP(($B18&amp;U$13),'Dpt BDD'!$A:$D,5,FALSE)),"",VLOOKUP(($B18&amp;U$13),'Dpt BDD'!$A:$D,5,FALSE))</f>
        <v/>
      </c>
      <c r="V18" s="28" t="str">
        <f>IF(ISERROR(VLOOKUP(($B18&amp;V$13),'Dpt BDD'!$A:$D,5,FALSE)),"",VLOOKUP(($B18&amp;V$13),'Dpt BDD'!$A:$D,5,FALSE))</f>
        <v/>
      </c>
      <c r="W18" s="28" t="str">
        <f>IF(ISERROR(VLOOKUP(($B18&amp;W$13),'Dpt BDD'!$A:$D,5,FALSE)),"",VLOOKUP(($B18&amp;W$13),'Dpt BDD'!$A:$D,5,FALSE))</f>
        <v/>
      </c>
      <c r="X18" s="28" t="str">
        <f>IF(ISERROR(VLOOKUP(($B18&amp;X$13),'Dpt BDD'!$A:$D,5,FALSE)),"",VLOOKUP(($B18&amp;X$13),'Dpt BDD'!$A:$D,5,FALSE))</f>
        <v/>
      </c>
      <c r="Y18" s="28" t="str">
        <f>IF(ISERROR(VLOOKUP(($B18&amp;Y$13),'Dpt BDD'!$A:$D,5,FALSE)),"",VLOOKUP(($B18&amp;Y$13),'Dpt BDD'!$A:$D,5,FALSE))</f>
        <v/>
      </c>
      <c r="Z18" s="28" t="str">
        <f>IF(ISERROR(VLOOKUP(($B18&amp;Z$13),'Dpt BDD'!$A:$D,5,FALSE)),"",VLOOKUP(($B18&amp;Z$13),'Dpt BDD'!$A:$D,5,FALSE))</f>
        <v/>
      </c>
      <c r="AA18" s="28" t="str">
        <f>IF(ISERROR(VLOOKUP(($B18&amp;AA$13),'Dpt BDD'!$A:$D,5,FALSE)),"",VLOOKUP(($B18&amp;AA$13),'Dpt BDD'!$A:$D,5,FALSE))</f>
        <v/>
      </c>
      <c r="AB18" s="28" t="str">
        <f>IF(ISERROR(VLOOKUP(($B18&amp;AB$13),'Dpt BDD'!$A:$D,5,FALSE)),"",VLOOKUP(($B18&amp;AB$13),'Dpt BDD'!$A:$D,5,FALSE))</f>
        <v/>
      </c>
      <c r="AC18" s="28" t="str">
        <f>IF(ISERROR(VLOOKUP(($B18&amp;AC$13),'Dpt BDD'!$A:$D,5,FALSE)),"",VLOOKUP(($B18&amp;AC$13),'Dpt BDD'!$A:$D,5,FALSE))</f>
        <v/>
      </c>
      <c r="AD18" s="28" t="str">
        <f>IF(ISERROR(VLOOKUP(($B18&amp;AD$13),'Dpt BDD'!$A:$D,5,FALSE)),"",VLOOKUP(($B18&amp;AD$13),'Dpt BDD'!$A:$D,5,FALSE))</f>
        <v/>
      </c>
      <c r="AE18" s="28" t="str">
        <f>IF(ISERROR(VLOOKUP(($B18&amp;AE$13),'Dpt BDD'!$A:$D,5,FALSE)),"",VLOOKUP(($B18&amp;AE$13),'Dpt BDD'!$A:$D,5,FALSE))</f>
        <v/>
      </c>
      <c r="AF18" s="28" t="str">
        <f>IF(ISERROR(VLOOKUP(($B18&amp;AF$13),'Dpt BDD'!$A:$D,5,FALSE)),"",VLOOKUP(($B18&amp;AF$13),'Dpt BDD'!$A:$D,5,FALSE))</f>
        <v/>
      </c>
      <c r="AG18" s="28" t="str">
        <f>IF(ISERROR(VLOOKUP(($B18&amp;AG$13),'Dpt BDD'!$A:$D,5,FALSE)),"",VLOOKUP(($B18&amp;AG$13),'Dpt BDD'!$A:$D,5,FALSE))</f>
        <v/>
      </c>
      <c r="AH18" s="28" t="str">
        <f>IF(ISERROR(VLOOKUP(($B18&amp;AH$13),'Dpt BDD'!$A:$D,5,FALSE)),"",VLOOKUP(($B18&amp;AH$13),'Dpt BDD'!$A:$D,5,FALSE))</f>
        <v/>
      </c>
      <c r="AI18" s="28" t="str">
        <f>IF(ISERROR(VLOOKUP(($B18&amp;AI$13),'Dpt BDD'!$A:$D,5,FALSE)),"",VLOOKUP(($B18&amp;AI$13),'Dpt BDD'!$A:$D,5,FALSE))</f>
        <v/>
      </c>
      <c r="AJ18" s="28" t="str">
        <f>IF(ISERROR(VLOOKUP(($B18&amp;AJ$13),'Dpt BDD'!$A:$D,5,FALSE)),"",VLOOKUP(($B18&amp;AJ$13),'Dpt BDD'!$A:$D,5,FALSE))</f>
        <v/>
      </c>
      <c r="AK18" s="28" t="str">
        <f>IF(ISERROR(VLOOKUP(($B18&amp;AK$13),'Dpt BDD'!$A:$D,5,FALSE)),"",VLOOKUP(($B18&amp;AK$13),'Dpt BDD'!$A:$D,5,FALSE))</f>
        <v/>
      </c>
      <c r="AL18" s="28" t="str">
        <f>IF(ISERROR(VLOOKUP(($B18&amp;AL$13),'Dpt BDD'!$A:$D,5,FALSE)),"",VLOOKUP(($B18&amp;AL$13),'Dpt BDD'!$A:$D,5,FALSE))</f>
        <v/>
      </c>
      <c r="AM18" s="28" t="str">
        <f>IF(ISERROR(VLOOKUP(($B18&amp;AM$13),'Dpt BDD'!$A:$D,5,FALSE)),"",VLOOKUP(($B18&amp;AM$13),'Dpt BDD'!$A:$D,5,FALSE))</f>
        <v/>
      </c>
      <c r="AN18" s="28" t="str">
        <f>IF(ISERROR(VLOOKUP(($B18&amp;AN$13),'Dpt BDD'!$A:$D,5,FALSE)),"",VLOOKUP(($B18&amp;AN$13),'Dpt BDD'!$A:$D,5,FALSE))</f>
        <v/>
      </c>
      <c r="AO18" s="28" t="str">
        <f>IF(ISERROR(VLOOKUP(($B18&amp;AO$13),'Dpt BDD'!$A:$D,5,FALSE)),"",VLOOKUP(($B18&amp;AO$13),'Dpt BDD'!$A:$D,5,FALSE))</f>
        <v/>
      </c>
      <c r="AP18" s="28" t="str">
        <f>IF(ISERROR(VLOOKUP(($B18&amp;AP$13),'Dpt BDD'!$A:$D,5,FALSE)),"",VLOOKUP(($B18&amp;AP$13),'Dpt BDD'!$A:$D,5,FALSE))</f>
        <v/>
      </c>
      <c r="AQ18" s="28" t="str">
        <f>IF(ISERROR(VLOOKUP(($B18&amp;AQ$13),'Dpt BDD'!$A:$D,5,FALSE)),"",VLOOKUP(($B18&amp;AQ$13),'Dpt BDD'!$A:$D,5,FALSE))</f>
        <v/>
      </c>
      <c r="AR18" s="28" t="str">
        <f>IF(ISERROR(VLOOKUP(($B18&amp;AR$13),'Dpt BDD'!$A:$D,5,FALSE)),"",VLOOKUP(($B18&amp;AR$13),'Dpt BDD'!$A:$D,5,FALSE))</f>
        <v/>
      </c>
      <c r="AS18" s="28" t="str">
        <f>IF(ISERROR(VLOOKUP(($B18&amp;AS$13),'Dpt BDD'!$A:$D,5,FALSE)),"",VLOOKUP(($B18&amp;AS$13),'Dpt BDD'!$A:$D,5,FALSE))</f>
        <v/>
      </c>
      <c r="AT18" s="28" t="str">
        <f>IF(ISERROR(VLOOKUP(($B18&amp;AT$13),'Dpt BDD'!$A:$D,5,FALSE)),"",VLOOKUP(($B18&amp;AT$13),'Dpt BDD'!$A:$D,5,FALSE))</f>
        <v/>
      </c>
      <c r="AU18" s="28" t="str">
        <f>IF(ISERROR(VLOOKUP(($B18&amp;AU$13),'Dpt BDD'!$A:$D,5,FALSE)),"",VLOOKUP(($B18&amp;AU$13),'Dpt BDD'!$A:$D,5,FALSE))</f>
        <v/>
      </c>
      <c r="AV18" s="28" t="str">
        <f>IF(ISERROR(VLOOKUP(($B18&amp;AV$13),'Dpt BDD'!$A:$D,5,FALSE)),"",VLOOKUP(($B18&amp;AV$13),'Dpt BDD'!$A:$D,5,FALSE))</f>
        <v/>
      </c>
      <c r="AW18" s="28" t="str">
        <f>IF(ISERROR(VLOOKUP(($B18&amp;AW$13),'Dpt BDD'!$A:$D,5,FALSE)),"",VLOOKUP(($B18&amp;AW$13),'Dpt BDD'!$A:$D,5,FALSE))</f>
        <v/>
      </c>
      <c r="AX18" s="28" t="str">
        <f>IF(ISERROR(VLOOKUP(($B18&amp;AX$13),'Dpt BDD'!$A:$D,5,FALSE)),"",VLOOKUP(($B18&amp;AX$13),'Dpt BDD'!$A:$D,5,FALSE))</f>
        <v/>
      </c>
      <c r="AY18" s="28" t="str">
        <f>IF(ISERROR(VLOOKUP(($B18&amp;AY$13),'Dpt BDD'!$A:$D,5,FALSE)),"",VLOOKUP(($B18&amp;AY$13),'Dpt BDD'!$A:$D,5,FALSE))</f>
        <v/>
      </c>
      <c r="AZ18" s="28" t="str">
        <f>IF(ISERROR(VLOOKUP(($B18&amp;AZ$13),'Dpt BDD'!$A:$D,5,FALSE)),"",VLOOKUP(($B18&amp;AZ$13),'Dpt BDD'!$A:$D,5,FALSE))</f>
        <v/>
      </c>
      <c r="BA18" s="28" t="str">
        <f>IF(ISERROR(VLOOKUP(($B18&amp;BA$13),'Dpt BDD'!$A:$D,5,FALSE)),"",VLOOKUP(($B18&amp;BA$13),'Dpt BDD'!$A:$D,5,FALSE))</f>
        <v/>
      </c>
      <c r="BB18" s="28" t="str">
        <f>IF(ISERROR(VLOOKUP(($B18&amp;BB$13),'Dpt BDD'!$A:$D,5,FALSE)),"",VLOOKUP(($B18&amp;BB$13),'Dpt BDD'!$A:$D,5,FALSE))</f>
        <v/>
      </c>
      <c r="BC18" s="28" t="str">
        <f>IF(ISERROR(VLOOKUP(($B18&amp;BC$13),'Dpt BDD'!$A:$D,5,FALSE)),"",VLOOKUP(($B18&amp;BC$13),'Dpt BDD'!$A:$D,5,FALSE))</f>
        <v/>
      </c>
      <c r="BD18" s="28" t="str">
        <f>IF(ISERROR(VLOOKUP(($B18&amp;BD$13),'Dpt BDD'!$A:$D,5,FALSE)),"",VLOOKUP(($B18&amp;BD$13),'Dpt BDD'!$A:$D,5,FALSE))</f>
        <v/>
      </c>
      <c r="BE18" s="28" t="str">
        <f>IF(ISERROR(VLOOKUP(($B18&amp;BE$13),'Dpt BDD'!$A:$D,5,FALSE)),"",VLOOKUP(($B18&amp;BE$13),'Dpt BDD'!$A:$D,5,FALSE))</f>
        <v/>
      </c>
      <c r="BF18" s="28" t="str">
        <f>IF(ISERROR(VLOOKUP(($B18&amp;BF$13),'Dpt BDD'!$A:$D,5,FALSE)),"",VLOOKUP(($B18&amp;BF$13),'Dpt BDD'!$A:$D,5,FALSE))</f>
        <v/>
      </c>
      <c r="BG18" s="28" t="str">
        <f>IF(ISERROR(VLOOKUP(($B18&amp;BG$13),'Dpt BDD'!$A:$D,5,FALSE)),"",VLOOKUP(($B18&amp;BG$13),'Dpt BDD'!$A:$D,5,FALSE))</f>
        <v/>
      </c>
      <c r="BH18" s="28" t="str">
        <f>IF(ISERROR(VLOOKUP(($B18&amp;BH$13),'Dpt BDD'!$A:$D,5,FALSE)),"",VLOOKUP(($B18&amp;BH$13),'Dpt BDD'!$A:$D,5,FALSE))</f>
        <v/>
      </c>
      <c r="BI18" s="28" t="str">
        <f>IF(ISERROR(VLOOKUP(($B18&amp;BI$13),'Dpt BDD'!$A:$D,5,FALSE)),"",VLOOKUP(($B18&amp;BI$13),'Dpt BDD'!$A:$D,5,FALSE))</f>
        <v/>
      </c>
      <c r="BJ18" s="28" t="str">
        <f>IF(ISERROR(VLOOKUP(($B18&amp;BJ$13),'Dpt BDD'!$A:$D,5,FALSE)),"",VLOOKUP(($B18&amp;BJ$13),'Dpt BDD'!$A:$D,5,FALSE))</f>
        <v/>
      </c>
      <c r="BK18" s="28" t="str">
        <f>IF(ISERROR(VLOOKUP(($B18&amp;BK$13),'Dpt BDD'!$A:$D,5,FALSE)),"",VLOOKUP(($B18&amp;BK$13),'Dpt BDD'!$A:$D,5,FALSE))</f>
        <v/>
      </c>
      <c r="BL18" s="28" t="str">
        <f>IF(ISERROR(VLOOKUP(($B18&amp;BL$13),'Dpt BDD'!$A:$D,5,FALSE)),"",VLOOKUP(($B18&amp;BL$13),'Dpt BDD'!$A:$D,5,FALSE))</f>
        <v/>
      </c>
      <c r="BM18" s="28" t="str">
        <f>IF(ISERROR(VLOOKUP(($B18&amp;BM$13),'Dpt BDD'!$A:$D,5,FALSE)),"",VLOOKUP(($B18&amp;BM$13),'Dpt BDD'!$A:$D,5,FALSE))</f>
        <v/>
      </c>
      <c r="BN18" s="28" t="str">
        <f>IF(ISERROR(VLOOKUP(($B18&amp;BN$13),'Dpt BDD'!$A:$D,5,FALSE)),"",VLOOKUP(($B18&amp;BN$13),'Dpt BDD'!$A:$D,5,FALSE))</f>
        <v/>
      </c>
      <c r="BO18" s="28" t="str">
        <f>IF(ISERROR(VLOOKUP(($B18&amp;BO$13),'Dpt BDD'!$A:$D,5,FALSE)),"",VLOOKUP(($B18&amp;BO$13),'Dpt BDD'!$A:$D,5,FALSE))</f>
        <v/>
      </c>
      <c r="BP18" s="28" t="str">
        <f>IF(ISERROR(VLOOKUP(($B18&amp;BP$13),'Dpt BDD'!$A:$D,5,FALSE)),"",VLOOKUP(($B18&amp;BP$13),'Dpt BDD'!$A:$D,5,FALSE))</f>
        <v/>
      </c>
      <c r="BQ18" s="28" t="str">
        <f>IF(ISERROR(VLOOKUP(($B18&amp;BQ$13),'Dpt BDD'!$A:$D,5,FALSE)),"",VLOOKUP(($B18&amp;BQ$13),'Dpt BDD'!$A:$D,5,FALSE))</f>
        <v/>
      </c>
      <c r="BR18" s="28" t="str">
        <f>IF(ISERROR(VLOOKUP(($B18&amp;BR$13),'Dpt BDD'!$A:$D,5,FALSE)),"",VLOOKUP(($B18&amp;BR$13),'Dpt BDD'!$A:$D,5,FALSE))</f>
        <v/>
      </c>
      <c r="BS18" s="28" t="str">
        <f>IF(ISERROR(VLOOKUP(($B18&amp;BS$13),'Dpt BDD'!$A:$D,5,FALSE)),"",VLOOKUP(($B18&amp;BS$13),'Dpt BDD'!$A:$D,5,FALSE))</f>
        <v/>
      </c>
      <c r="BT18" s="28" t="str">
        <f>IF(ISERROR(VLOOKUP(($B18&amp;BT$13),'Dpt BDD'!$A:$D,5,FALSE)),"",VLOOKUP(($B18&amp;BT$13),'Dpt BDD'!$A:$D,5,FALSE))</f>
        <v/>
      </c>
      <c r="BU18" s="28" t="str">
        <f>IF(ISERROR(VLOOKUP(($B18&amp;BU$13),'Dpt BDD'!$A:$D,5,FALSE)),"",VLOOKUP(($B18&amp;BU$13),'Dpt BDD'!$A:$D,5,FALSE))</f>
        <v/>
      </c>
      <c r="BV18" s="28" t="str">
        <f>IF(ISERROR(VLOOKUP(($B18&amp;BV$13),'Dpt BDD'!$A:$D,5,FALSE)),"",VLOOKUP(($B18&amp;BV$13),'Dpt BDD'!$A:$D,5,FALSE))</f>
        <v/>
      </c>
      <c r="BW18" s="28" t="str">
        <f>IF(ISERROR(VLOOKUP(($B18&amp;BW$13),'Dpt BDD'!$A:$D,5,FALSE)),"",VLOOKUP(($B18&amp;BW$13),'Dpt BDD'!$A:$D,5,FALSE))</f>
        <v/>
      </c>
      <c r="BX18" s="28" t="str">
        <f>IF(ISERROR(VLOOKUP(($B18&amp;BX$13),'Dpt BDD'!$A:$D,5,FALSE)),"",VLOOKUP(($B18&amp;BX$13),'Dpt BDD'!$A:$D,5,FALSE))</f>
        <v/>
      </c>
      <c r="BY18" s="28" t="str">
        <f>IF(ISERROR(VLOOKUP(($B18&amp;BY$13),'Dpt BDD'!$A:$D,5,FALSE)),"",VLOOKUP(($B18&amp;BY$13),'Dpt BDD'!$A:$D,5,FALSE))</f>
        <v/>
      </c>
      <c r="BZ18" s="28" t="str">
        <f>IF(ISERROR(VLOOKUP(($B18&amp;BZ$13),'Dpt BDD'!$A:$D,5,FALSE)),"",VLOOKUP(($B18&amp;BZ$13),'Dpt BDD'!$A:$D,5,FALSE))</f>
        <v/>
      </c>
      <c r="CA18" s="28" t="str">
        <f>IF(ISERROR(VLOOKUP(($B18&amp;CA$13),'Dpt BDD'!$A:$D,5,FALSE)),"",VLOOKUP(($B18&amp;CA$13),'Dpt BDD'!$A:$D,5,FALSE))</f>
        <v/>
      </c>
      <c r="CB18" s="28" t="str">
        <f>IF(ISERROR(VLOOKUP(($B18&amp;CB$13),'Dpt BDD'!$A:$D,5,FALSE)),"",VLOOKUP(($B18&amp;CB$13),'Dpt BDD'!$A:$D,5,FALSE))</f>
        <v/>
      </c>
      <c r="CC18" s="28" t="str">
        <f>IF(ISERROR(VLOOKUP(($B18&amp;CC$13),'Dpt BDD'!$A:$D,5,FALSE)),"",VLOOKUP(($B18&amp;CC$13),'Dpt BDD'!$A:$D,5,FALSE))</f>
        <v/>
      </c>
      <c r="CD18" s="28" t="str">
        <f>IF(ISERROR(VLOOKUP(($B18&amp;CD$13),'Dpt BDD'!$A:$D,5,FALSE)),"",VLOOKUP(($B18&amp;CD$13),'Dpt BDD'!$A:$D,5,FALSE))</f>
        <v/>
      </c>
      <c r="CE18" s="28" t="str">
        <f>IF(ISERROR(VLOOKUP(($B18&amp;CE$13),'Dpt BDD'!$A:$D,5,FALSE)),"",VLOOKUP(($B18&amp;CE$13),'Dpt BDD'!$A:$D,5,FALSE))</f>
        <v/>
      </c>
      <c r="CF18" s="28" t="str">
        <f>IF(ISERROR(VLOOKUP(($B18&amp;CF$13),'Dpt BDD'!$A:$D,5,FALSE)),"",VLOOKUP(($B18&amp;CF$13),'Dpt BDD'!$A:$D,5,FALSE))</f>
        <v/>
      </c>
      <c r="CG18" s="28" t="str">
        <f>IF(ISERROR(VLOOKUP(($B18&amp;CG$13),'Dpt BDD'!$A:$D,5,FALSE)),"",VLOOKUP(($B18&amp;CG$13),'Dpt BDD'!$A:$D,5,FALSE))</f>
        <v/>
      </c>
      <c r="CH18" s="28" t="str">
        <f>IF(ISERROR(VLOOKUP(($B18&amp;CH$13),'Dpt BDD'!$A:$D,5,FALSE)),"",VLOOKUP(($B18&amp;CH$13),'Dpt BDD'!$A:$D,5,FALSE))</f>
        <v/>
      </c>
      <c r="CI18" s="28" t="str">
        <f>IF(ISERROR(VLOOKUP(($B18&amp;CI$13),'Dpt BDD'!$A:$D,5,FALSE)),"",VLOOKUP(($B18&amp;CI$13),'Dpt BDD'!$A:$D,5,FALSE))</f>
        <v/>
      </c>
      <c r="CJ18" s="28" t="str">
        <f>IF(ISERROR(VLOOKUP(($B18&amp;CJ$13),'Dpt BDD'!$A:$D,5,FALSE)),"",VLOOKUP(($B18&amp;CJ$13),'Dpt BDD'!$A:$D,5,FALSE))</f>
        <v/>
      </c>
      <c r="CK18" s="28" t="str">
        <f>IF(ISERROR(VLOOKUP(($B18&amp;CK$13),'Dpt BDD'!$A:$D,5,FALSE)),"",VLOOKUP(($B18&amp;CK$13),'Dpt BDD'!$A:$D,5,FALSE))</f>
        <v/>
      </c>
      <c r="CL18" s="28" t="str">
        <f>IF(ISERROR(VLOOKUP(($B18&amp;CL$13),'Dpt BDD'!$A:$D,5,FALSE)),"",VLOOKUP(($B18&amp;CL$13),'Dpt BDD'!$A:$D,5,FALSE))</f>
        <v/>
      </c>
      <c r="CM18" s="28" t="str">
        <f>IF(ISERROR(VLOOKUP(($B18&amp;CM$13),'Dpt BDD'!$A:$D,5,FALSE)),"",VLOOKUP(($B18&amp;CM$13),'Dpt BDD'!$A:$D,5,FALSE))</f>
        <v/>
      </c>
      <c r="CN18" s="28" t="str">
        <f>IF(ISERROR(VLOOKUP(($B18&amp;CN$13),'Dpt BDD'!$A:$D,5,FALSE)),"",VLOOKUP(($B18&amp;CN$13),'Dpt BDD'!$A:$D,5,FALSE))</f>
        <v/>
      </c>
      <c r="CO18" s="28" t="str">
        <f>IF(ISERROR(VLOOKUP(($B18&amp;CO$13),'Dpt BDD'!$A:$D,5,FALSE)),"",VLOOKUP(($B18&amp;CO$13),'Dpt BDD'!$A:$D,5,FALSE))</f>
        <v/>
      </c>
      <c r="CP18" s="28" t="str">
        <f>IF(ISERROR(VLOOKUP(($B18&amp;CP$13),'Dpt BDD'!$A:$D,5,FALSE)),"",VLOOKUP(($B18&amp;CP$13),'Dpt BDD'!$A:$D,5,FALSE))</f>
        <v/>
      </c>
      <c r="CQ18" s="28" t="str">
        <f>IF(ISERROR(VLOOKUP(($B18&amp;CQ$13),'Dpt BDD'!$A:$D,5,FALSE)),"",VLOOKUP(($B18&amp;CQ$13),'Dpt BDD'!$A:$D,5,FALSE))</f>
        <v/>
      </c>
      <c r="CR18" s="28" t="str">
        <f>IF(ISERROR(VLOOKUP(($B18&amp;CR$13),'Dpt BDD'!$A:$D,5,FALSE)),"",VLOOKUP(($B18&amp;CR$13),'Dpt BDD'!$A:$D,5,FALSE))</f>
        <v/>
      </c>
      <c r="CS18" s="28" t="str">
        <f>IF(ISERROR(VLOOKUP(($B18&amp;CS$13),'Dpt BDD'!$A:$D,5,FALSE)),"",VLOOKUP(($B18&amp;CS$13),'Dpt BDD'!$A:$D,5,FALSE))</f>
        <v/>
      </c>
      <c r="CT18" s="28" t="str">
        <f>IF(ISERROR(VLOOKUP(($B18&amp;CT$13),'Dpt BDD'!$A:$D,5,FALSE)),"",VLOOKUP(($B18&amp;CT$13),'Dpt BDD'!$A:$D,5,FALSE))</f>
        <v/>
      </c>
      <c r="CU18" s="28" t="str">
        <f>IF(ISERROR(VLOOKUP(($B18&amp;CU$13),'Dpt BDD'!$A:$D,5,FALSE)),"",VLOOKUP(($B18&amp;CU$13),'Dpt BDD'!$A:$D,5,FALSE))</f>
        <v/>
      </c>
      <c r="CV18" s="28" t="str">
        <f>IF(ISERROR(VLOOKUP(($B18&amp;CV$13),'Dpt BDD'!$A:$D,5,FALSE)),"",VLOOKUP(($B18&amp;CV$13),'Dpt BDD'!$A:$D,5,FALSE))</f>
        <v/>
      </c>
      <c r="CW18" s="28" t="str">
        <f>IF(ISERROR(VLOOKUP(($B18&amp;CW$13),'Dpt BDD'!$A:$D,5,FALSE)),"",VLOOKUP(($B18&amp;CW$13),'Dpt BDD'!$A:$D,5,FALSE))</f>
        <v/>
      </c>
      <c r="CX18" s="28" t="str">
        <f>IF(ISERROR(VLOOKUP(($B18&amp;CX$13),'Dpt BDD'!$A:$D,5,FALSE)),"",VLOOKUP(($B18&amp;CX$13),'Dpt BDD'!$A:$D,5,FALSE))</f>
        <v/>
      </c>
      <c r="CY18" s="28" t="str">
        <f>IF(ISERROR(VLOOKUP(($B18&amp;CY$13),'Dpt BDD'!$A:$D,5,FALSE)),"",VLOOKUP(($B18&amp;CY$13),'Dpt BDD'!$A:$D,5,FALSE))</f>
        <v/>
      </c>
      <c r="CZ18" s="28" t="str">
        <f>IF(ISERROR(VLOOKUP(($B18&amp;CZ$13),'Dpt BDD'!$A:$D,5,FALSE)),"",VLOOKUP(($B18&amp;CZ$13),'Dpt BDD'!$A:$D,5,FALSE))</f>
        <v/>
      </c>
      <c r="DA18" s="28" t="str">
        <f>IF(ISERROR(VLOOKUP(($B18&amp;DA$13),'Dpt BDD'!$A:$D,5,FALSE)),"",VLOOKUP(($B18&amp;DA$13),'Dpt BDD'!$A:$D,5,FALSE))</f>
        <v/>
      </c>
      <c r="DB18" s="28" t="str">
        <f>IF(ISERROR(VLOOKUP(($B18&amp;DB$13),'Dpt BDD'!$A:$D,5,FALSE)),"",VLOOKUP(($B18&amp;DB$13),'Dpt BDD'!$A:$D,5,FALSE))</f>
        <v/>
      </c>
      <c r="DC18" s="28" t="str">
        <f>IF(ISERROR(VLOOKUP(($B18&amp;DC$13),'Dpt BDD'!$A:$D,5,FALSE)),"",VLOOKUP(($B18&amp;DC$13),'Dpt BDD'!$A:$D,5,FALSE))</f>
        <v/>
      </c>
      <c r="DD18" s="28" t="str">
        <f>IF(ISERROR(VLOOKUP(($B18&amp;DD$13),'Dpt BDD'!$A:$D,5,FALSE)),"",VLOOKUP(($B18&amp;DD$13),'Dpt BDD'!$A:$D,5,FALSE))</f>
        <v/>
      </c>
      <c r="DE18" s="28" t="str">
        <f>IF(ISERROR(VLOOKUP(($B18&amp;DE$13),'Dpt BDD'!$A:$D,5,FALSE)),"",VLOOKUP(($B18&amp;DE$13),'Dpt BDD'!$A:$D,5,FALSE))</f>
        <v/>
      </c>
      <c r="DF18" s="28" t="str">
        <f>IF(ISERROR(VLOOKUP(($B18&amp;DF$13),'Dpt BDD'!$A:$D,5,FALSE)),"",VLOOKUP(($B18&amp;DF$13),'Dpt BDD'!$A:$D,5,FALSE))</f>
        <v/>
      </c>
      <c r="DG18" s="28" t="str">
        <f>IF(ISERROR(VLOOKUP(($B18&amp;DG$13),'Dpt BDD'!$A:$D,5,FALSE)),"",VLOOKUP(($B18&amp;DG$13),'Dpt BDD'!$A:$D,5,FALSE))</f>
        <v/>
      </c>
      <c r="DH18" s="28" t="str">
        <f>IF(ISERROR(VLOOKUP(($B18&amp;DH$13),'Dpt BDD'!$A:$D,5,FALSE)),"",VLOOKUP(($B18&amp;DH$13),'Dpt BDD'!$A:$D,5,FALSE))</f>
        <v/>
      </c>
      <c r="DI18" s="28" t="str">
        <f>IF(ISERROR(VLOOKUP(($B18&amp;DI$13),'Dpt BDD'!$A:$D,5,FALSE)),"",VLOOKUP(($B18&amp;DI$13),'Dpt BDD'!$A:$D,5,FALSE))</f>
        <v/>
      </c>
      <c r="DJ18" s="28" t="str">
        <f>IF(ISERROR(VLOOKUP(($B18&amp;DJ$13),'Dpt BDD'!$A:$D,5,FALSE)),"",VLOOKUP(($B18&amp;DJ$13),'Dpt BDD'!$A:$D,5,FALSE))</f>
        <v/>
      </c>
      <c r="DK18" s="28" t="str">
        <f>IF(ISERROR(VLOOKUP(($B18&amp;DK$13),'Dpt BDD'!$A:$D,5,FALSE)),"",VLOOKUP(($B18&amp;DK$13),'Dpt BDD'!$A:$D,5,FALSE))</f>
        <v/>
      </c>
    </row>
    <row r="19" spans="2:115" x14ac:dyDescent="0.15">
      <c r="B19" s="2">
        <f t="shared" si="0"/>
        <v>43045</v>
      </c>
      <c r="C19" s="28" t="str">
        <f>IF(ISERROR(VLOOKUP(($B19&amp;C$12),'Dpt BDD'!$A:$E,6,FALSE)),"",VLOOKUP(($B19&amp;C$12),'Dpt BDD'!$A:$E,6,FALSE))</f>
        <v/>
      </c>
      <c r="D19" s="28" t="str">
        <f>IF(ISERROR(VLOOKUP(($B19&amp;D$12),'Dpt BDD'!$A:$E,6,FALSE)),"",VLOOKUP(($B19&amp;D$12),'Dpt BDD'!$A:$E,6,FALSE))</f>
        <v/>
      </c>
      <c r="E19" s="28" t="str">
        <f>IF(ISERROR(VLOOKUP(($B19&amp;E$12),'Dpt BDD'!$A:$E,6,FALSE)),"",VLOOKUP(($B19&amp;E$12),'Dpt BDD'!$A:$E,6,FALSE))</f>
        <v/>
      </c>
      <c r="F19" s="28" t="str">
        <f>IF(ISERROR(VLOOKUP(($B19&amp;F$12),'Dpt BDD'!$A:$E,6,FALSE)),"",VLOOKUP(($B19&amp;F$12),'Dpt BDD'!$A:$E,6,FALSE))</f>
        <v/>
      </c>
      <c r="G19" s="28" t="str">
        <f>IF(ISERROR(VLOOKUP(($B19&amp;G$12),'Dpt BDD'!$A:$E,6,FALSE)),"",VLOOKUP(($B19&amp;G$12),'Dpt BDD'!$A:$E,6,FALSE))</f>
        <v/>
      </c>
      <c r="H19" s="28" t="str">
        <f>IF(ISERROR(VLOOKUP(($B19&amp;H$12),'Dpt BDD'!$A:$E,6,FALSE)),"",VLOOKUP(($B19&amp;H$12),'Dpt BDD'!$A:$E,6,FALSE))</f>
        <v/>
      </c>
      <c r="I19" s="28" t="str">
        <f>IF(ISERROR(VLOOKUP(($B19&amp;I$12),'Dpt BDD'!$A:$E,6,FALSE)),"",VLOOKUP(($B19&amp;I$12),'Dpt BDD'!$A:$E,6,FALSE))</f>
        <v/>
      </c>
      <c r="J19" s="28" t="str">
        <f>IF(ISERROR(VLOOKUP(($B19&amp;J$12),'Dpt BDD'!$A:$E,6,FALSE)),"",VLOOKUP(($B19&amp;J$12),'Dpt BDD'!$A:$E,6,FALSE))</f>
        <v/>
      </c>
      <c r="K19" s="28" t="str">
        <f>IF(ISERROR(VLOOKUP(($B19&amp;K$12),'Dpt BDD'!$A:$E,6,FALSE)),"",VLOOKUP(($B19&amp;K$12),'Dpt BDD'!$A:$E,6,FALSE))</f>
        <v/>
      </c>
      <c r="L19" s="28" t="str">
        <f>IF(ISERROR(VLOOKUP(($B19&amp;L$12),'Dpt BDD'!$A:$E,6,FALSE)),"",VLOOKUP(($B19&amp;L$12),'Dpt BDD'!$A:$E,6,FALSE))</f>
        <v/>
      </c>
      <c r="M19" s="28" t="str">
        <f>IF(ISERROR(VLOOKUP(($B19&amp;M$12),'Dpt BDD'!$A:$E,6,FALSE)),"",VLOOKUP(($B19&amp;M$12),'Dpt BDD'!$A:$E,6,FALSE))</f>
        <v/>
      </c>
      <c r="N19" s="28" t="str">
        <f>IF(ISERROR(VLOOKUP(($B19&amp;N$12),'Dpt BDD'!$A:$E,6,FALSE)),"",VLOOKUP(($B19&amp;N$12),'Dpt BDD'!$A:$E,6,FALSE))</f>
        <v/>
      </c>
      <c r="O19" s="28" t="str">
        <f>IF(ISERROR(VLOOKUP(($B19&amp;O$13),'Dpt BDD'!$A:$D,5,FALSE)),"",VLOOKUP(($B19&amp;O$13),'Dpt BDD'!$A:$D,5,FALSE))</f>
        <v/>
      </c>
      <c r="P19" s="28" t="str">
        <f>IF(ISERROR(VLOOKUP(($B19&amp;P$13),'Dpt BDD'!$A:$D,5,FALSE)),"",VLOOKUP(($B19&amp;P$13),'Dpt BDD'!$A:$D,5,FALSE))</f>
        <v/>
      </c>
      <c r="Q19" s="28" t="str">
        <f>IF(ISERROR(VLOOKUP(($B19&amp;Q$13),'Dpt BDD'!$A:$D,5,FALSE)),"",VLOOKUP(($B19&amp;Q$13),'Dpt BDD'!$A:$D,5,FALSE))</f>
        <v/>
      </c>
      <c r="R19" s="28" t="str">
        <f>IF(ISERROR(VLOOKUP(($B19&amp;R$13),'Dpt BDD'!$A:$D,5,FALSE)),"",VLOOKUP(($B19&amp;R$13),'Dpt BDD'!$A:$D,5,FALSE))</f>
        <v/>
      </c>
      <c r="S19" s="28" t="str">
        <f>IF(ISERROR(VLOOKUP(($B19&amp;S$13),'Dpt BDD'!$A:$D,5,FALSE)),"",VLOOKUP(($B19&amp;S$13),'Dpt BDD'!$A:$D,5,FALSE))</f>
        <v/>
      </c>
      <c r="T19" s="28" t="str">
        <f>IF(ISERROR(VLOOKUP(($B19&amp;T$13),'Dpt BDD'!$A:$D,5,FALSE)),"",VLOOKUP(($B19&amp;T$13),'Dpt BDD'!$A:$D,5,FALSE))</f>
        <v/>
      </c>
      <c r="U19" s="28" t="str">
        <f>IF(ISERROR(VLOOKUP(($B19&amp;U$13),'Dpt BDD'!$A:$D,5,FALSE)),"",VLOOKUP(($B19&amp;U$13),'Dpt BDD'!$A:$D,5,FALSE))</f>
        <v/>
      </c>
      <c r="V19" s="28" t="str">
        <f>IF(ISERROR(VLOOKUP(($B19&amp;V$13),'Dpt BDD'!$A:$D,5,FALSE)),"",VLOOKUP(($B19&amp;V$13),'Dpt BDD'!$A:$D,5,FALSE))</f>
        <v/>
      </c>
      <c r="W19" s="28" t="str">
        <f>IF(ISERROR(VLOOKUP(($B19&amp;W$13),'Dpt BDD'!$A:$D,5,FALSE)),"",VLOOKUP(($B19&amp;W$13),'Dpt BDD'!$A:$D,5,FALSE))</f>
        <v/>
      </c>
      <c r="X19" s="28" t="str">
        <f>IF(ISERROR(VLOOKUP(($B19&amp;X$13),'Dpt BDD'!$A:$D,5,FALSE)),"",VLOOKUP(($B19&amp;X$13),'Dpt BDD'!$A:$D,5,FALSE))</f>
        <v/>
      </c>
      <c r="Y19" s="28" t="str">
        <f>IF(ISERROR(VLOOKUP(($B19&amp;Y$13),'Dpt BDD'!$A:$D,5,FALSE)),"",VLOOKUP(($B19&amp;Y$13),'Dpt BDD'!$A:$D,5,FALSE))</f>
        <v/>
      </c>
      <c r="Z19" s="28" t="str">
        <f>IF(ISERROR(VLOOKUP(($B19&amp;Z$13),'Dpt BDD'!$A:$D,5,FALSE)),"",VLOOKUP(($B19&amp;Z$13),'Dpt BDD'!$A:$D,5,FALSE))</f>
        <v/>
      </c>
      <c r="AA19" s="28" t="str">
        <f>IF(ISERROR(VLOOKUP(($B19&amp;AA$13),'Dpt BDD'!$A:$D,5,FALSE)),"",VLOOKUP(($B19&amp;AA$13),'Dpt BDD'!$A:$D,5,FALSE))</f>
        <v/>
      </c>
      <c r="AB19" s="28" t="str">
        <f>IF(ISERROR(VLOOKUP(($B19&amp;AB$13),'Dpt BDD'!$A:$D,5,FALSE)),"",VLOOKUP(($B19&amp;AB$13),'Dpt BDD'!$A:$D,5,FALSE))</f>
        <v/>
      </c>
      <c r="AC19" s="28" t="str">
        <f>IF(ISERROR(VLOOKUP(($B19&amp;AC$13),'Dpt BDD'!$A:$D,5,FALSE)),"",VLOOKUP(($B19&amp;AC$13),'Dpt BDD'!$A:$D,5,FALSE))</f>
        <v/>
      </c>
      <c r="AD19" s="28" t="str">
        <f>IF(ISERROR(VLOOKUP(($B19&amp;AD$13),'Dpt BDD'!$A:$D,5,FALSE)),"",VLOOKUP(($B19&amp;AD$13),'Dpt BDD'!$A:$D,5,FALSE))</f>
        <v/>
      </c>
      <c r="AE19" s="28" t="str">
        <f>IF(ISERROR(VLOOKUP(($B19&amp;AE$13),'Dpt BDD'!$A:$D,5,FALSE)),"",VLOOKUP(($B19&amp;AE$13),'Dpt BDD'!$A:$D,5,FALSE))</f>
        <v/>
      </c>
      <c r="AF19" s="28" t="str">
        <f>IF(ISERROR(VLOOKUP(($B19&amp;AF$13),'Dpt BDD'!$A:$D,5,FALSE)),"",VLOOKUP(($B19&amp;AF$13),'Dpt BDD'!$A:$D,5,FALSE))</f>
        <v/>
      </c>
      <c r="AG19" s="28" t="str">
        <f>IF(ISERROR(VLOOKUP(($B19&amp;AG$13),'Dpt BDD'!$A:$D,5,FALSE)),"",VLOOKUP(($B19&amp;AG$13),'Dpt BDD'!$A:$D,5,FALSE))</f>
        <v/>
      </c>
      <c r="AH19" s="28" t="str">
        <f>IF(ISERROR(VLOOKUP(($B19&amp;AH$13),'Dpt BDD'!$A:$D,5,FALSE)),"",VLOOKUP(($B19&amp;AH$13),'Dpt BDD'!$A:$D,5,FALSE))</f>
        <v/>
      </c>
      <c r="AI19" s="28" t="str">
        <f>IF(ISERROR(VLOOKUP(($B19&amp;AI$13),'Dpt BDD'!$A:$D,5,FALSE)),"",VLOOKUP(($B19&amp;AI$13),'Dpt BDD'!$A:$D,5,FALSE))</f>
        <v/>
      </c>
      <c r="AJ19" s="28" t="str">
        <f>IF(ISERROR(VLOOKUP(($B19&amp;AJ$13),'Dpt BDD'!$A:$D,5,FALSE)),"",VLOOKUP(($B19&amp;AJ$13),'Dpt BDD'!$A:$D,5,FALSE))</f>
        <v/>
      </c>
      <c r="AK19" s="28" t="str">
        <f>IF(ISERROR(VLOOKUP(($B19&amp;AK$13),'Dpt BDD'!$A:$D,5,FALSE)),"",VLOOKUP(($B19&amp;AK$13),'Dpt BDD'!$A:$D,5,FALSE))</f>
        <v/>
      </c>
      <c r="AL19" s="28" t="str">
        <f>IF(ISERROR(VLOOKUP(($B19&amp;AL$13),'Dpt BDD'!$A:$D,5,FALSE)),"",VLOOKUP(($B19&amp;AL$13),'Dpt BDD'!$A:$D,5,FALSE))</f>
        <v/>
      </c>
      <c r="AM19" s="28" t="str">
        <f>IF(ISERROR(VLOOKUP(($B19&amp;AM$13),'Dpt BDD'!$A:$D,5,FALSE)),"",VLOOKUP(($B19&amp;AM$13),'Dpt BDD'!$A:$D,5,FALSE))</f>
        <v/>
      </c>
      <c r="AN19" s="28" t="str">
        <f>IF(ISERROR(VLOOKUP(($B19&amp;AN$13),'Dpt BDD'!$A:$D,5,FALSE)),"",VLOOKUP(($B19&amp;AN$13),'Dpt BDD'!$A:$D,5,FALSE))</f>
        <v/>
      </c>
      <c r="AO19" s="28" t="str">
        <f>IF(ISERROR(VLOOKUP(($B19&amp;AO$13),'Dpt BDD'!$A:$D,5,FALSE)),"",VLOOKUP(($B19&amp;AO$13),'Dpt BDD'!$A:$D,5,FALSE))</f>
        <v/>
      </c>
      <c r="AP19" s="28" t="str">
        <f>IF(ISERROR(VLOOKUP(($B19&amp;AP$13),'Dpt BDD'!$A:$D,5,FALSE)),"",VLOOKUP(($B19&amp;AP$13),'Dpt BDD'!$A:$D,5,FALSE))</f>
        <v/>
      </c>
      <c r="AQ19" s="28" t="str">
        <f>IF(ISERROR(VLOOKUP(($B19&amp;AQ$13),'Dpt BDD'!$A:$D,5,FALSE)),"",VLOOKUP(($B19&amp;AQ$13),'Dpt BDD'!$A:$D,5,FALSE))</f>
        <v/>
      </c>
      <c r="AR19" s="28" t="str">
        <f>IF(ISERROR(VLOOKUP(($B19&amp;AR$13),'Dpt BDD'!$A:$D,5,FALSE)),"",VLOOKUP(($B19&amp;AR$13),'Dpt BDD'!$A:$D,5,FALSE))</f>
        <v/>
      </c>
      <c r="AS19" s="28" t="str">
        <f>IF(ISERROR(VLOOKUP(($B19&amp;AS$13),'Dpt BDD'!$A:$D,5,FALSE)),"",VLOOKUP(($B19&amp;AS$13),'Dpt BDD'!$A:$D,5,FALSE))</f>
        <v/>
      </c>
      <c r="AT19" s="28" t="str">
        <f>IF(ISERROR(VLOOKUP(($B19&amp;AT$13),'Dpt BDD'!$A:$D,5,FALSE)),"",VLOOKUP(($B19&amp;AT$13),'Dpt BDD'!$A:$D,5,FALSE))</f>
        <v/>
      </c>
      <c r="AU19" s="28" t="str">
        <f>IF(ISERROR(VLOOKUP(($B19&amp;AU$13),'Dpt BDD'!$A:$D,5,FALSE)),"",VLOOKUP(($B19&amp;AU$13),'Dpt BDD'!$A:$D,5,FALSE))</f>
        <v/>
      </c>
      <c r="AV19" s="28" t="str">
        <f>IF(ISERROR(VLOOKUP(($B19&amp;AV$13),'Dpt BDD'!$A:$D,5,FALSE)),"",VLOOKUP(($B19&amp;AV$13),'Dpt BDD'!$A:$D,5,FALSE))</f>
        <v/>
      </c>
      <c r="AW19" s="28" t="str">
        <f>IF(ISERROR(VLOOKUP(($B19&amp;AW$13),'Dpt BDD'!$A:$D,5,FALSE)),"",VLOOKUP(($B19&amp;AW$13),'Dpt BDD'!$A:$D,5,FALSE))</f>
        <v/>
      </c>
      <c r="AX19" s="28" t="str">
        <f>IF(ISERROR(VLOOKUP(($B19&amp;AX$13),'Dpt BDD'!$A:$D,5,FALSE)),"",VLOOKUP(($B19&amp;AX$13),'Dpt BDD'!$A:$D,5,FALSE))</f>
        <v/>
      </c>
      <c r="AY19" s="28" t="str">
        <f>IF(ISERROR(VLOOKUP(($B19&amp;AY$13),'Dpt BDD'!$A:$D,5,FALSE)),"",VLOOKUP(($B19&amp;AY$13),'Dpt BDD'!$A:$D,5,FALSE))</f>
        <v/>
      </c>
      <c r="AZ19" s="28" t="str">
        <f>IF(ISERROR(VLOOKUP(($B19&amp;AZ$13),'Dpt BDD'!$A:$D,5,FALSE)),"",VLOOKUP(($B19&amp;AZ$13),'Dpt BDD'!$A:$D,5,FALSE))</f>
        <v/>
      </c>
      <c r="BA19" s="28" t="str">
        <f>IF(ISERROR(VLOOKUP(($B19&amp;BA$13),'Dpt BDD'!$A:$D,5,FALSE)),"",VLOOKUP(($B19&amp;BA$13),'Dpt BDD'!$A:$D,5,FALSE))</f>
        <v/>
      </c>
      <c r="BB19" s="28" t="str">
        <f>IF(ISERROR(VLOOKUP(($B19&amp;BB$13),'Dpt BDD'!$A:$D,5,FALSE)),"",VLOOKUP(($B19&amp;BB$13),'Dpt BDD'!$A:$D,5,FALSE))</f>
        <v/>
      </c>
      <c r="BC19" s="28" t="str">
        <f>IF(ISERROR(VLOOKUP(($B19&amp;BC$13),'Dpt BDD'!$A:$D,5,FALSE)),"",VLOOKUP(($B19&amp;BC$13),'Dpt BDD'!$A:$D,5,FALSE))</f>
        <v/>
      </c>
      <c r="BD19" s="28" t="str">
        <f>IF(ISERROR(VLOOKUP(($B19&amp;BD$13),'Dpt BDD'!$A:$D,5,FALSE)),"",VLOOKUP(($B19&amp;BD$13),'Dpt BDD'!$A:$D,5,FALSE))</f>
        <v/>
      </c>
      <c r="BE19" s="28" t="str">
        <f>IF(ISERROR(VLOOKUP(($B19&amp;BE$13),'Dpt BDD'!$A:$D,5,FALSE)),"",VLOOKUP(($B19&amp;BE$13),'Dpt BDD'!$A:$D,5,FALSE))</f>
        <v/>
      </c>
      <c r="BF19" s="28" t="str">
        <f>IF(ISERROR(VLOOKUP(($B19&amp;BF$13),'Dpt BDD'!$A:$D,5,FALSE)),"",VLOOKUP(($B19&amp;BF$13),'Dpt BDD'!$A:$D,5,FALSE))</f>
        <v/>
      </c>
      <c r="BG19" s="28" t="str">
        <f>IF(ISERROR(VLOOKUP(($B19&amp;BG$13),'Dpt BDD'!$A:$D,5,FALSE)),"",VLOOKUP(($B19&amp;BG$13),'Dpt BDD'!$A:$D,5,FALSE))</f>
        <v/>
      </c>
      <c r="BH19" s="28" t="str">
        <f>IF(ISERROR(VLOOKUP(($B19&amp;BH$13),'Dpt BDD'!$A:$D,5,FALSE)),"",VLOOKUP(($B19&amp;BH$13),'Dpt BDD'!$A:$D,5,FALSE))</f>
        <v/>
      </c>
      <c r="BI19" s="28" t="str">
        <f>IF(ISERROR(VLOOKUP(($B19&amp;BI$13),'Dpt BDD'!$A:$D,5,FALSE)),"",VLOOKUP(($B19&amp;BI$13),'Dpt BDD'!$A:$D,5,FALSE))</f>
        <v/>
      </c>
      <c r="BJ19" s="28" t="str">
        <f>IF(ISERROR(VLOOKUP(($B19&amp;BJ$13),'Dpt BDD'!$A:$D,5,FALSE)),"",VLOOKUP(($B19&amp;BJ$13),'Dpt BDD'!$A:$D,5,FALSE))</f>
        <v/>
      </c>
      <c r="BK19" s="28" t="str">
        <f>IF(ISERROR(VLOOKUP(($B19&amp;BK$13),'Dpt BDD'!$A:$D,5,FALSE)),"",VLOOKUP(($B19&amp;BK$13),'Dpt BDD'!$A:$D,5,FALSE))</f>
        <v/>
      </c>
      <c r="BL19" s="28" t="str">
        <f>IF(ISERROR(VLOOKUP(($B19&amp;BL$13),'Dpt BDD'!$A:$D,5,FALSE)),"",VLOOKUP(($B19&amp;BL$13),'Dpt BDD'!$A:$D,5,FALSE))</f>
        <v/>
      </c>
      <c r="BM19" s="28" t="str">
        <f>IF(ISERROR(VLOOKUP(($B19&amp;BM$13),'Dpt BDD'!$A:$D,5,FALSE)),"",VLOOKUP(($B19&amp;BM$13),'Dpt BDD'!$A:$D,5,FALSE))</f>
        <v/>
      </c>
      <c r="BN19" s="28" t="str">
        <f>IF(ISERROR(VLOOKUP(($B19&amp;BN$13),'Dpt BDD'!$A:$D,5,FALSE)),"",VLOOKUP(($B19&amp;BN$13),'Dpt BDD'!$A:$D,5,FALSE))</f>
        <v/>
      </c>
      <c r="BO19" s="28" t="str">
        <f>IF(ISERROR(VLOOKUP(($B19&amp;BO$13),'Dpt BDD'!$A:$D,5,FALSE)),"",VLOOKUP(($B19&amp;BO$13),'Dpt BDD'!$A:$D,5,FALSE))</f>
        <v/>
      </c>
      <c r="BP19" s="28" t="str">
        <f>IF(ISERROR(VLOOKUP(($B19&amp;BP$13),'Dpt BDD'!$A:$D,5,FALSE)),"",VLOOKUP(($B19&amp;BP$13),'Dpt BDD'!$A:$D,5,FALSE))</f>
        <v/>
      </c>
      <c r="BQ19" s="28" t="str">
        <f>IF(ISERROR(VLOOKUP(($B19&amp;BQ$13),'Dpt BDD'!$A:$D,5,FALSE)),"",VLOOKUP(($B19&amp;BQ$13),'Dpt BDD'!$A:$D,5,FALSE))</f>
        <v/>
      </c>
      <c r="BR19" s="28" t="str">
        <f>IF(ISERROR(VLOOKUP(($B19&amp;BR$13),'Dpt BDD'!$A:$D,5,FALSE)),"",VLOOKUP(($B19&amp;BR$13),'Dpt BDD'!$A:$D,5,FALSE))</f>
        <v/>
      </c>
      <c r="BS19" s="28" t="str">
        <f>IF(ISERROR(VLOOKUP(($B19&amp;BS$13),'Dpt BDD'!$A:$D,5,FALSE)),"",VLOOKUP(($B19&amp;BS$13),'Dpt BDD'!$A:$D,5,FALSE))</f>
        <v/>
      </c>
      <c r="BT19" s="28" t="str">
        <f>IF(ISERROR(VLOOKUP(($B19&amp;BT$13),'Dpt BDD'!$A:$D,5,FALSE)),"",VLOOKUP(($B19&amp;BT$13),'Dpt BDD'!$A:$D,5,FALSE))</f>
        <v/>
      </c>
      <c r="BU19" s="28" t="str">
        <f>IF(ISERROR(VLOOKUP(($B19&amp;BU$13),'Dpt BDD'!$A:$D,5,FALSE)),"",VLOOKUP(($B19&amp;BU$13),'Dpt BDD'!$A:$D,5,FALSE))</f>
        <v/>
      </c>
      <c r="BV19" s="28" t="str">
        <f>IF(ISERROR(VLOOKUP(($B19&amp;BV$13),'Dpt BDD'!$A:$D,5,FALSE)),"",VLOOKUP(($B19&amp;BV$13),'Dpt BDD'!$A:$D,5,FALSE))</f>
        <v/>
      </c>
      <c r="BW19" s="28" t="str">
        <f>IF(ISERROR(VLOOKUP(($B19&amp;BW$13),'Dpt BDD'!$A:$D,5,FALSE)),"",VLOOKUP(($B19&amp;BW$13),'Dpt BDD'!$A:$D,5,FALSE))</f>
        <v/>
      </c>
      <c r="BX19" s="28" t="str">
        <f>IF(ISERROR(VLOOKUP(($B19&amp;BX$13),'Dpt BDD'!$A:$D,5,FALSE)),"",VLOOKUP(($B19&amp;BX$13),'Dpt BDD'!$A:$D,5,FALSE))</f>
        <v/>
      </c>
      <c r="BY19" s="28" t="str">
        <f>IF(ISERROR(VLOOKUP(($B19&amp;BY$13),'Dpt BDD'!$A:$D,5,FALSE)),"",VLOOKUP(($B19&amp;BY$13),'Dpt BDD'!$A:$D,5,FALSE))</f>
        <v/>
      </c>
      <c r="BZ19" s="28" t="str">
        <f>IF(ISERROR(VLOOKUP(($B19&amp;BZ$13),'Dpt BDD'!$A:$D,5,FALSE)),"",VLOOKUP(($B19&amp;BZ$13),'Dpt BDD'!$A:$D,5,FALSE))</f>
        <v/>
      </c>
      <c r="CA19" s="28" t="str">
        <f>IF(ISERROR(VLOOKUP(($B19&amp;CA$13),'Dpt BDD'!$A:$D,5,FALSE)),"",VLOOKUP(($B19&amp;CA$13),'Dpt BDD'!$A:$D,5,FALSE))</f>
        <v/>
      </c>
      <c r="CB19" s="28" t="str">
        <f>IF(ISERROR(VLOOKUP(($B19&amp;CB$13),'Dpt BDD'!$A:$D,5,FALSE)),"",VLOOKUP(($B19&amp;CB$13),'Dpt BDD'!$A:$D,5,FALSE))</f>
        <v/>
      </c>
      <c r="CC19" s="28" t="str">
        <f>IF(ISERROR(VLOOKUP(($B19&amp;CC$13),'Dpt BDD'!$A:$D,5,FALSE)),"",VLOOKUP(($B19&amp;CC$13),'Dpt BDD'!$A:$D,5,FALSE))</f>
        <v/>
      </c>
      <c r="CD19" s="28" t="str">
        <f>IF(ISERROR(VLOOKUP(($B19&amp;CD$13),'Dpt BDD'!$A:$D,5,FALSE)),"",VLOOKUP(($B19&amp;CD$13),'Dpt BDD'!$A:$D,5,FALSE))</f>
        <v/>
      </c>
      <c r="CE19" s="28" t="str">
        <f>IF(ISERROR(VLOOKUP(($B19&amp;CE$13),'Dpt BDD'!$A:$D,5,FALSE)),"",VLOOKUP(($B19&amp;CE$13),'Dpt BDD'!$A:$D,5,FALSE))</f>
        <v/>
      </c>
      <c r="CF19" s="28" t="str">
        <f>IF(ISERROR(VLOOKUP(($B19&amp;CF$13),'Dpt BDD'!$A:$D,5,FALSE)),"",VLOOKUP(($B19&amp;CF$13),'Dpt BDD'!$A:$D,5,FALSE))</f>
        <v/>
      </c>
      <c r="CG19" s="28" t="str">
        <f>IF(ISERROR(VLOOKUP(($B19&amp;CG$13),'Dpt BDD'!$A:$D,5,FALSE)),"",VLOOKUP(($B19&amp;CG$13),'Dpt BDD'!$A:$D,5,FALSE))</f>
        <v/>
      </c>
      <c r="CH19" s="28" t="str">
        <f>IF(ISERROR(VLOOKUP(($B19&amp;CH$13),'Dpt BDD'!$A:$D,5,FALSE)),"",VLOOKUP(($B19&amp;CH$13),'Dpt BDD'!$A:$D,5,FALSE))</f>
        <v/>
      </c>
      <c r="CI19" s="28" t="str">
        <f>IF(ISERROR(VLOOKUP(($B19&amp;CI$13),'Dpt BDD'!$A:$D,5,FALSE)),"",VLOOKUP(($B19&amp;CI$13),'Dpt BDD'!$A:$D,5,FALSE))</f>
        <v/>
      </c>
      <c r="CJ19" s="28" t="str">
        <f>IF(ISERROR(VLOOKUP(($B19&amp;CJ$13),'Dpt BDD'!$A:$D,5,FALSE)),"",VLOOKUP(($B19&amp;CJ$13),'Dpt BDD'!$A:$D,5,FALSE))</f>
        <v/>
      </c>
      <c r="CK19" s="28" t="str">
        <f>IF(ISERROR(VLOOKUP(($B19&amp;CK$13),'Dpt BDD'!$A:$D,5,FALSE)),"",VLOOKUP(($B19&amp;CK$13),'Dpt BDD'!$A:$D,5,FALSE))</f>
        <v/>
      </c>
      <c r="CL19" s="28" t="str">
        <f>IF(ISERROR(VLOOKUP(($B19&amp;CL$13),'Dpt BDD'!$A:$D,5,FALSE)),"",VLOOKUP(($B19&amp;CL$13),'Dpt BDD'!$A:$D,5,FALSE))</f>
        <v/>
      </c>
      <c r="CM19" s="28" t="str">
        <f>IF(ISERROR(VLOOKUP(($B19&amp;CM$13),'Dpt BDD'!$A:$D,5,FALSE)),"",VLOOKUP(($B19&amp;CM$13),'Dpt BDD'!$A:$D,5,FALSE))</f>
        <v/>
      </c>
      <c r="CN19" s="28" t="str">
        <f>IF(ISERROR(VLOOKUP(($B19&amp;CN$13),'Dpt BDD'!$A:$D,5,FALSE)),"",VLOOKUP(($B19&amp;CN$13),'Dpt BDD'!$A:$D,5,FALSE))</f>
        <v/>
      </c>
      <c r="CO19" s="28" t="str">
        <f>IF(ISERROR(VLOOKUP(($B19&amp;CO$13),'Dpt BDD'!$A:$D,5,FALSE)),"",VLOOKUP(($B19&amp;CO$13),'Dpt BDD'!$A:$D,5,FALSE))</f>
        <v/>
      </c>
      <c r="CP19" s="28" t="str">
        <f>IF(ISERROR(VLOOKUP(($B19&amp;CP$13),'Dpt BDD'!$A:$D,5,FALSE)),"",VLOOKUP(($B19&amp;CP$13),'Dpt BDD'!$A:$D,5,FALSE))</f>
        <v/>
      </c>
      <c r="CQ19" s="28" t="str">
        <f>IF(ISERROR(VLOOKUP(($B19&amp;CQ$13),'Dpt BDD'!$A:$D,5,FALSE)),"",VLOOKUP(($B19&amp;CQ$13),'Dpt BDD'!$A:$D,5,FALSE))</f>
        <v/>
      </c>
      <c r="CR19" s="28" t="str">
        <f>IF(ISERROR(VLOOKUP(($B19&amp;CR$13),'Dpt BDD'!$A:$D,5,FALSE)),"",VLOOKUP(($B19&amp;CR$13),'Dpt BDD'!$A:$D,5,FALSE))</f>
        <v/>
      </c>
      <c r="CS19" s="28" t="str">
        <f>IF(ISERROR(VLOOKUP(($B19&amp;CS$13),'Dpt BDD'!$A:$D,5,FALSE)),"",VLOOKUP(($B19&amp;CS$13),'Dpt BDD'!$A:$D,5,FALSE))</f>
        <v/>
      </c>
      <c r="CT19" s="28" t="str">
        <f>IF(ISERROR(VLOOKUP(($B19&amp;CT$13),'Dpt BDD'!$A:$D,5,FALSE)),"",VLOOKUP(($B19&amp;CT$13),'Dpt BDD'!$A:$D,5,FALSE))</f>
        <v/>
      </c>
      <c r="CU19" s="28" t="str">
        <f>IF(ISERROR(VLOOKUP(($B19&amp;CU$13),'Dpt BDD'!$A:$D,5,FALSE)),"",VLOOKUP(($B19&amp;CU$13),'Dpt BDD'!$A:$D,5,FALSE))</f>
        <v/>
      </c>
      <c r="CV19" s="28" t="str">
        <f>IF(ISERROR(VLOOKUP(($B19&amp;CV$13),'Dpt BDD'!$A:$D,5,FALSE)),"",VLOOKUP(($B19&amp;CV$13),'Dpt BDD'!$A:$D,5,FALSE))</f>
        <v/>
      </c>
      <c r="CW19" s="28" t="str">
        <f>IF(ISERROR(VLOOKUP(($B19&amp;CW$13),'Dpt BDD'!$A:$D,5,FALSE)),"",VLOOKUP(($B19&amp;CW$13),'Dpt BDD'!$A:$D,5,FALSE))</f>
        <v/>
      </c>
      <c r="CX19" s="28" t="str">
        <f>IF(ISERROR(VLOOKUP(($B19&amp;CX$13),'Dpt BDD'!$A:$D,5,FALSE)),"",VLOOKUP(($B19&amp;CX$13),'Dpt BDD'!$A:$D,5,FALSE))</f>
        <v/>
      </c>
      <c r="CY19" s="28" t="str">
        <f>IF(ISERROR(VLOOKUP(($B19&amp;CY$13),'Dpt BDD'!$A:$D,5,FALSE)),"",VLOOKUP(($B19&amp;CY$13),'Dpt BDD'!$A:$D,5,FALSE))</f>
        <v/>
      </c>
      <c r="CZ19" s="28" t="str">
        <f>IF(ISERROR(VLOOKUP(($B19&amp;CZ$13),'Dpt BDD'!$A:$D,5,FALSE)),"",VLOOKUP(($B19&amp;CZ$13),'Dpt BDD'!$A:$D,5,FALSE))</f>
        <v/>
      </c>
      <c r="DA19" s="28" t="str">
        <f>IF(ISERROR(VLOOKUP(($B19&amp;DA$13),'Dpt BDD'!$A:$D,5,FALSE)),"",VLOOKUP(($B19&amp;DA$13),'Dpt BDD'!$A:$D,5,FALSE))</f>
        <v/>
      </c>
      <c r="DB19" s="28" t="str">
        <f>IF(ISERROR(VLOOKUP(($B19&amp;DB$13),'Dpt BDD'!$A:$D,5,FALSE)),"",VLOOKUP(($B19&amp;DB$13),'Dpt BDD'!$A:$D,5,FALSE))</f>
        <v/>
      </c>
      <c r="DC19" s="28" t="str">
        <f>IF(ISERROR(VLOOKUP(($B19&amp;DC$13),'Dpt BDD'!$A:$D,5,FALSE)),"",VLOOKUP(($B19&amp;DC$13),'Dpt BDD'!$A:$D,5,FALSE))</f>
        <v/>
      </c>
      <c r="DD19" s="28" t="str">
        <f>IF(ISERROR(VLOOKUP(($B19&amp;DD$13),'Dpt BDD'!$A:$D,5,FALSE)),"",VLOOKUP(($B19&amp;DD$13),'Dpt BDD'!$A:$D,5,FALSE))</f>
        <v/>
      </c>
      <c r="DE19" s="28" t="str">
        <f>IF(ISERROR(VLOOKUP(($B19&amp;DE$13),'Dpt BDD'!$A:$D,5,FALSE)),"",VLOOKUP(($B19&amp;DE$13),'Dpt BDD'!$A:$D,5,FALSE))</f>
        <v/>
      </c>
      <c r="DF19" s="28" t="str">
        <f>IF(ISERROR(VLOOKUP(($B19&amp;DF$13),'Dpt BDD'!$A:$D,5,FALSE)),"",VLOOKUP(($B19&amp;DF$13),'Dpt BDD'!$A:$D,5,FALSE))</f>
        <v/>
      </c>
      <c r="DG19" s="28" t="str">
        <f>IF(ISERROR(VLOOKUP(($B19&amp;DG$13),'Dpt BDD'!$A:$D,5,FALSE)),"",VLOOKUP(($B19&amp;DG$13),'Dpt BDD'!$A:$D,5,FALSE))</f>
        <v/>
      </c>
      <c r="DH19" s="28" t="str">
        <f>IF(ISERROR(VLOOKUP(($B19&amp;DH$13),'Dpt BDD'!$A:$D,5,FALSE)),"",VLOOKUP(($B19&amp;DH$13),'Dpt BDD'!$A:$D,5,FALSE))</f>
        <v/>
      </c>
      <c r="DI19" s="28" t="str">
        <f>IF(ISERROR(VLOOKUP(($B19&amp;DI$13),'Dpt BDD'!$A:$D,5,FALSE)),"",VLOOKUP(($B19&amp;DI$13),'Dpt BDD'!$A:$D,5,FALSE))</f>
        <v/>
      </c>
      <c r="DJ19" s="28" t="str">
        <f>IF(ISERROR(VLOOKUP(($B19&amp;DJ$13),'Dpt BDD'!$A:$D,5,FALSE)),"",VLOOKUP(($B19&amp;DJ$13),'Dpt BDD'!$A:$D,5,FALSE))</f>
        <v/>
      </c>
      <c r="DK19" s="28" t="str">
        <f>IF(ISERROR(VLOOKUP(($B19&amp;DK$13),'Dpt BDD'!$A:$D,5,FALSE)),"",VLOOKUP(($B19&amp;DK$13),'Dpt BDD'!$A:$D,5,FALSE))</f>
        <v/>
      </c>
    </row>
    <row r="20" spans="2:115" x14ac:dyDescent="0.15">
      <c r="B20" s="2">
        <f t="shared" si="0"/>
        <v>43046</v>
      </c>
      <c r="C20" s="28" t="str">
        <f>IF(ISERROR(VLOOKUP(($B20&amp;C$12),'Dpt BDD'!$A:$E,6,FALSE)),"",VLOOKUP(($B20&amp;C$12),'Dpt BDD'!$A:$E,6,FALSE))</f>
        <v/>
      </c>
      <c r="D20" s="28" t="str">
        <f>IF(ISERROR(VLOOKUP(($B20&amp;D$12),'Dpt BDD'!$A:$E,6,FALSE)),"",VLOOKUP(($B20&amp;D$12),'Dpt BDD'!$A:$E,6,FALSE))</f>
        <v/>
      </c>
      <c r="E20" s="28" t="str">
        <f>IF(ISERROR(VLOOKUP(($B20&amp;E$12),'Dpt BDD'!$A:$E,6,FALSE)),"",VLOOKUP(($B20&amp;E$12),'Dpt BDD'!$A:$E,6,FALSE))</f>
        <v/>
      </c>
      <c r="F20" s="28" t="str">
        <f>IF(ISERROR(VLOOKUP(($B20&amp;F$12),'Dpt BDD'!$A:$E,6,FALSE)),"",VLOOKUP(($B20&amp;F$12),'Dpt BDD'!$A:$E,6,FALSE))</f>
        <v/>
      </c>
      <c r="G20" s="28" t="str">
        <f>IF(ISERROR(VLOOKUP(($B20&amp;G$12),'Dpt BDD'!$A:$E,6,FALSE)),"",VLOOKUP(($B20&amp;G$12),'Dpt BDD'!$A:$E,6,FALSE))</f>
        <v/>
      </c>
      <c r="H20" s="28" t="str">
        <f>IF(ISERROR(VLOOKUP(($B20&amp;H$12),'Dpt BDD'!$A:$E,6,FALSE)),"",VLOOKUP(($B20&amp;H$12),'Dpt BDD'!$A:$E,6,FALSE))</f>
        <v/>
      </c>
      <c r="I20" s="28" t="str">
        <f>IF(ISERROR(VLOOKUP(($B20&amp;I$12),'Dpt BDD'!$A:$E,6,FALSE)),"",VLOOKUP(($B20&amp;I$12),'Dpt BDD'!$A:$E,6,FALSE))</f>
        <v/>
      </c>
      <c r="J20" s="28" t="str">
        <f>IF(ISERROR(VLOOKUP(($B20&amp;J$12),'Dpt BDD'!$A:$E,6,FALSE)),"",VLOOKUP(($B20&amp;J$12),'Dpt BDD'!$A:$E,6,FALSE))</f>
        <v/>
      </c>
      <c r="K20" s="28" t="str">
        <f>IF(ISERROR(VLOOKUP(($B20&amp;K$12),'Dpt BDD'!$A:$E,6,FALSE)),"",VLOOKUP(($B20&amp;K$12),'Dpt BDD'!$A:$E,6,FALSE))</f>
        <v/>
      </c>
      <c r="L20" s="28" t="str">
        <f>IF(ISERROR(VLOOKUP(($B20&amp;L$12),'Dpt BDD'!$A:$E,6,FALSE)),"",VLOOKUP(($B20&amp;L$12),'Dpt BDD'!$A:$E,6,FALSE))</f>
        <v/>
      </c>
      <c r="M20" s="28" t="str">
        <f>IF(ISERROR(VLOOKUP(($B20&amp;M$12),'Dpt BDD'!$A:$E,6,FALSE)),"",VLOOKUP(($B20&amp;M$12),'Dpt BDD'!$A:$E,6,FALSE))</f>
        <v/>
      </c>
      <c r="N20" s="28" t="str">
        <f>IF(ISERROR(VLOOKUP(($B20&amp;N$12),'Dpt BDD'!$A:$E,6,FALSE)),"",VLOOKUP(($B20&amp;N$12),'Dpt BDD'!$A:$E,6,FALSE))</f>
        <v/>
      </c>
      <c r="O20" s="28" t="str">
        <f>IF(ISERROR(VLOOKUP(($B20&amp;O$13),'Dpt BDD'!$A:$D,5,FALSE)),"",VLOOKUP(($B20&amp;O$13),'Dpt BDD'!$A:$D,5,FALSE))</f>
        <v/>
      </c>
      <c r="P20" s="28" t="str">
        <f>IF(ISERROR(VLOOKUP(($B20&amp;P$13),'Dpt BDD'!$A:$D,5,FALSE)),"",VLOOKUP(($B20&amp;P$13),'Dpt BDD'!$A:$D,5,FALSE))</f>
        <v/>
      </c>
      <c r="Q20" s="28" t="str">
        <f>IF(ISERROR(VLOOKUP(($B20&amp;Q$13),'Dpt BDD'!$A:$D,5,FALSE)),"",VLOOKUP(($B20&amp;Q$13),'Dpt BDD'!$A:$D,5,FALSE))</f>
        <v/>
      </c>
      <c r="R20" s="28" t="str">
        <f>IF(ISERROR(VLOOKUP(($B20&amp;R$13),'Dpt BDD'!$A:$D,5,FALSE)),"",VLOOKUP(($B20&amp;R$13),'Dpt BDD'!$A:$D,5,FALSE))</f>
        <v/>
      </c>
      <c r="S20" s="28" t="str">
        <f>IF(ISERROR(VLOOKUP(($B20&amp;S$13),'Dpt BDD'!$A:$D,5,FALSE)),"",VLOOKUP(($B20&amp;S$13),'Dpt BDD'!$A:$D,5,FALSE))</f>
        <v/>
      </c>
      <c r="T20" s="28" t="str">
        <f>IF(ISERROR(VLOOKUP(($B20&amp;T$13),'Dpt BDD'!$A:$D,5,FALSE)),"",VLOOKUP(($B20&amp;T$13),'Dpt BDD'!$A:$D,5,FALSE))</f>
        <v/>
      </c>
      <c r="U20" s="28" t="str">
        <f>IF(ISERROR(VLOOKUP(($B20&amp;U$13),'Dpt BDD'!$A:$D,5,FALSE)),"",VLOOKUP(($B20&amp;U$13),'Dpt BDD'!$A:$D,5,FALSE))</f>
        <v/>
      </c>
      <c r="V20" s="28" t="str">
        <f>IF(ISERROR(VLOOKUP(($B20&amp;V$13),'Dpt BDD'!$A:$D,5,FALSE)),"",VLOOKUP(($B20&amp;V$13),'Dpt BDD'!$A:$D,5,FALSE))</f>
        <v/>
      </c>
      <c r="W20" s="28" t="str">
        <f>IF(ISERROR(VLOOKUP(($B20&amp;W$13),'Dpt BDD'!$A:$D,5,FALSE)),"",VLOOKUP(($B20&amp;W$13),'Dpt BDD'!$A:$D,5,FALSE))</f>
        <v/>
      </c>
      <c r="X20" s="28" t="str">
        <f>IF(ISERROR(VLOOKUP(($B20&amp;X$13),'Dpt BDD'!$A:$D,5,FALSE)),"",VLOOKUP(($B20&amp;X$13),'Dpt BDD'!$A:$D,5,FALSE))</f>
        <v/>
      </c>
      <c r="Y20" s="28" t="str">
        <f>IF(ISERROR(VLOOKUP(($B20&amp;Y$13),'Dpt BDD'!$A:$D,5,FALSE)),"",VLOOKUP(($B20&amp;Y$13),'Dpt BDD'!$A:$D,5,FALSE))</f>
        <v/>
      </c>
      <c r="Z20" s="28" t="str">
        <f>IF(ISERROR(VLOOKUP(($B20&amp;Z$13),'Dpt BDD'!$A:$D,5,FALSE)),"",VLOOKUP(($B20&amp;Z$13),'Dpt BDD'!$A:$D,5,FALSE))</f>
        <v/>
      </c>
      <c r="AA20" s="28" t="str">
        <f>IF(ISERROR(VLOOKUP(($B20&amp;AA$13),'Dpt BDD'!$A:$D,5,FALSE)),"",VLOOKUP(($B20&amp;AA$13),'Dpt BDD'!$A:$D,5,FALSE))</f>
        <v/>
      </c>
      <c r="AB20" s="28" t="str">
        <f>IF(ISERROR(VLOOKUP(($B20&amp;AB$13),'Dpt BDD'!$A:$D,5,FALSE)),"",VLOOKUP(($B20&amp;AB$13),'Dpt BDD'!$A:$D,5,FALSE))</f>
        <v/>
      </c>
      <c r="AC20" s="28" t="str">
        <f>IF(ISERROR(VLOOKUP(($B20&amp;AC$13),'Dpt BDD'!$A:$D,5,FALSE)),"",VLOOKUP(($B20&amp;AC$13),'Dpt BDD'!$A:$D,5,FALSE))</f>
        <v/>
      </c>
      <c r="AD20" s="28" t="str">
        <f>IF(ISERROR(VLOOKUP(($B20&amp;AD$13),'Dpt BDD'!$A:$D,5,FALSE)),"",VLOOKUP(($B20&amp;AD$13),'Dpt BDD'!$A:$D,5,FALSE))</f>
        <v/>
      </c>
      <c r="AE20" s="28" t="str">
        <f>IF(ISERROR(VLOOKUP(($B20&amp;AE$13),'Dpt BDD'!$A:$D,5,FALSE)),"",VLOOKUP(($B20&amp;AE$13),'Dpt BDD'!$A:$D,5,FALSE))</f>
        <v/>
      </c>
      <c r="AF20" s="28" t="str">
        <f>IF(ISERROR(VLOOKUP(($B20&amp;AF$13),'Dpt BDD'!$A:$D,5,FALSE)),"",VLOOKUP(($B20&amp;AF$13),'Dpt BDD'!$A:$D,5,FALSE))</f>
        <v/>
      </c>
      <c r="AG20" s="28" t="str">
        <f>IF(ISERROR(VLOOKUP(($B20&amp;AG$13),'Dpt BDD'!$A:$D,5,FALSE)),"",VLOOKUP(($B20&amp;AG$13),'Dpt BDD'!$A:$D,5,FALSE))</f>
        <v/>
      </c>
      <c r="AH20" s="28" t="str">
        <f>IF(ISERROR(VLOOKUP(($B20&amp;AH$13),'Dpt BDD'!$A:$D,5,FALSE)),"",VLOOKUP(($B20&amp;AH$13),'Dpt BDD'!$A:$D,5,FALSE))</f>
        <v/>
      </c>
      <c r="AI20" s="28" t="str">
        <f>IF(ISERROR(VLOOKUP(($B20&amp;AI$13),'Dpt BDD'!$A:$D,5,FALSE)),"",VLOOKUP(($B20&amp;AI$13),'Dpt BDD'!$A:$D,5,FALSE))</f>
        <v/>
      </c>
      <c r="AJ20" s="28" t="str">
        <f>IF(ISERROR(VLOOKUP(($B20&amp;AJ$13),'Dpt BDD'!$A:$D,5,FALSE)),"",VLOOKUP(($B20&amp;AJ$13),'Dpt BDD'!$A:$D,5,FALSE))</f>
        <v/>
      </c>
      <c r="AK20" s="28" t="str">
        <f>IF(ISERROR(VLOOKUP(($B20&amp;AK$13),'Dpt BDD'!$A:$D,5,FALSE)),"",VLOOKUP(($B20&amp;AK$13),'Dpt BDD'!$A:$D,5,FALSE))</f>
        <v/>
      </c>
      <c r="AL20" s="28" t="str">
        <f>IF(ISERROR(VLOOKUP(($B20&amp;AL$13),'Dpt BDD'!$A:$D,5,FALSE)),"",VLOOKUP(($B20&amp;AL$13),'Dpt BDD'!$A:$D,5,FALSE))</f>
        <v/>
      </c>
      <c r="AM20" s="28" t="str">
        <f>IF(ISERROR(VLOOKUP(($B20&amp;AM$13),'Dpt BDD'!$A:$D,5,FALSE)),"",VLOOKUP(($B20&amp;AM$13),'Dpt BDD'!$A:$D,5,FALSE))</f>
        <v/>
      </c>
      <c r="AN20" s="28" t="str">
        <f>IF(ISERROR(VLOOKUP(($B20&amp;AN$13),'Dpt BDD'!$A:$D,5,FALSE)),"",VLOOKUP(($B20&amp;AN$13),'Dpt BDD'!$A:$D,5,FALSE))</f>
        <v/>
      </c>
      <c r="AO20" s="28" t="str">
        <f>IF(ISERROR(VLOOKUP(($B20&amp;AO$13),'Dpt BDD'!$A:$D,5,FALSE)),"",VLOOKUP(($B20&amp;AO$13),'Dpt BDD'!$A:$D,5,FALSE))</f>
        <v/>
      </c>
      <c r="AP20" s="28" t="str">
        <f>IF(ISERROR(VLOOKUP(($B20&amp;AP$13),'Dpt BDD'!$A:$D,5,FALSE)),"",VLOOKUP(($B20&amp;AP$13),'Dpt BDD'!$A:$D,5,FALSE))</f>
        <v/>
      </c>
      <c r="AQ20" s="28" t="str">
        <f>IF(ISERROR(VLOOKUP(($B20&amp;AQ$13),'Dpt BDD'!$A:$D,5,FALSE)),"",VLOOKUP(($B20&amp;AQ$13),'Dpt BDD'!$A:$D,5,FALSE))</f>
        <v/>
      </c>
      <c r="AR20" s="28" t="str">
        <f>IF(ISERROR(VLOOKUP(($B20&amp;AR$13),'Dpt BDD'!$A:$D,5,FALSE)),"",VLOOKUP(($B20&amp;AR$13),'Dpt BDD'!$A:$D,5,FALSE))</f>
        <v/>
      </c>
      <c r="AS20" s="28" t="str">
        <f>IF(ISERROR(VLOOKUP(($B20&amp;AS$13),'Dpt BDD'!$A:$D,5,FALSE)),"",VLOOKUP(($B20&amp;AS$13),'Dpt BDD'!$A:$D,5,FALSE))</f>
        <v/>
      </c>
      <c r="AT20" s="28" t="str">
        <f>IF(ISERROR(VLOOKUP(($B20&amp;AT$13),'Dpt BDD'!$A:$D,5,FALSE)),"",VLOOKUP(($B20&amp;AT$13),'Dpt BDD'!$A:$D,5,FALSE))</f>
        <v/>
      </c>
      <c r="AU20" s="28" t="str">
        <f>IF(ISERROR(VLOOKUP(($B20&amp;AU$13),'Dpt BDD'!$A:$D,5,FALSE)),"",VLOOKUP(($B20&amp;AU$13),'Dpt BDD'!$A:$D,5,FALSE))</f>
        <v/>
      </c>
      <c r="AV20" s="28" t="str">
        <f>IF(ISERROR(VLOOKUP(($B20&amp;AV$13),'Dpt BDD'!$A:$D,5,FALSE)),"",VLOOKUP(($B20&amp;AV$13),'Dpt BDD'!$A:$D,5,FALSE))</f>
        <v/>
      </c>
      <c r="AW20" s="28" t="str">
        <f>IF(ISERROR(VLOOKUP(($B20&amp;AW$13),'Dpt BDD'!$A:$D,5,FALSE)),"",VLOOKUP(($B20&amp;AW$13),'Dpt BDD'!$A:$D,5,FALSE))</f>
        <v/>
      </c>
      <c r="AX20" s="28" t="str">
        <f>IF(ISERROR(VLOOKUP(($B20&amp;AX$13),'Dpt BDD'!$A:$D,5,FALSE)),"",VLOOKUP(($B20&amp;AX$13),'Dpt BDD'!$A:$D,5,FALSE))</f>
        <v/>
      </c>
      <c r="AY20" s="28" t="str">
        <f>IF(ISERROR(VLOOKUP(($B20&amp;AY$13),'Dpt BDD'!$A:$D,5,FALSE)),"",VLOOKUP(($B20&amp;AY$13),'Dpt BDD'!$A:$D,5,FALSE))</f>
        <v/>
      </c>
      <c r="AZ20" s="28" t="str">
        <f>IF(ISERROR(VLOOKUP(($B20&amp;AZ$13),'Dpt BDD'!$A:$D,5,FALSE)),"",VLOOKUP(($B20&amp;AZ$13),'Dpt BDD'!$A:$D,5,FALSE))</f>
        <v/>
      </c>
      <c r="BA20" s="28" t="str">
        <f>IF(ISERROR(VLOOKUP(($B20&amp;BA$13),'Dpt BDD'!$A:$D,5,FALSE)),"",VLOOKUP(($B20&amp;BA$13),'Dpt BDD'!$A:$D,5,FALSE))</f>
        <v/>
      </c>
      <c r="BB20" s="28" t="str">
        <f>IF(ISERROR(VLOOKUP(($B20&amp;BB$13),'Dpt BDD'!$A:$D,5,FALSE)),"",VLOOKUP(($B20&amp;BB$13),'Dpt BDD'!$A:$D,5,FALSE))</f>
        <v/>
      </c>
      <c r="BC20" s="28" t="str">
        <f>IF(ISERROR(VLOOKUP(($B20&amp;BC$13),'Dpt BDD'!$A:$D,5,FALSE)),"",VLOOKUP(($B20&amp;BC$13),'Dpt BDD'!$A:$D,5,FALSE))</f>
        <v/>
      </c>
      <c r="BD20" s="28" t="str">
        <f>IF(ISERROR(VLOOKUP(($B20&amp;BD$13),'Dpt BDD'!$A:$D,5,FALSE)),"",VLOOKUP(($B20&amp;BD$13),'Dpt BDD'!$A:$D,5,FALSE))</f>
        <v/>
      </c>
      <c r="BE20" s="28" t="str">
        <f>IF(ISERROR(VLOOKUP(($B20&amp;BE$13),'Dpt BDD'!$A:$D,5,FALSE)),"",VLOOKUP(($B20&amp;BE$13),'Dpt BDD'!$A:$D,5,FALSE))</f>
        <v/>
      </c>
      <c r="BF20" s="28" t="str">
        <f>IF(ISERROR(VLOOKUP(($B20&amp;BF$13),'Dpt BDD'!$A:$D,5,FALSE)),"",VLOOKUP(($B20&amp;BF$13),'Dpt BDD'!$A:$D,5,FALSE))</f>
        <v/>
      </c>
      <c r="BG20" s="28" t="str">
        <f>IF(ISERROR(VLOOKUP(($B20&amp;BG$13),'Dpt BDD'!$A:$D,5,FALSE)),"",VLOOKUP(($B20&amp;BG$13),'Dpt BDD'!$A:$D,5,FALSE))</f>
        <v/>
      </c>
      <c r="BH20" s="28" t="str">
        <f>IF(ISERROR(VLOOKUP(($B20&amp;BH$13),'Dpt BDD'!$A:$D,5,FALSE)),"",VLOOKUP(($B20&amp;BH$13),'Dpt BDD'!$A:$D,5,FALSE))</f>
        <v/>
      </c>
      <c r="BI20" s="28" t="str">
        <f>IF(ISERROR(VLOOKUP(($B20&amp;BI$13),'Dpt BDD'!$A:$D,5,FALSE)),"",VLOOKUP(($B20&amp;BI$13),'Dpt BDD'!$A:$D,5,FALSE))</f>
        <v/>
      </c>
      <c r="BJ20" s="28" t="str">
        <f>IF(ISERROR(VLOOKUP(($B20&amp;BJ$13),'Dpt BDD'!$A:$D,5,FALSE)),"",VLOOKUP(($B20&amp;BJ$13),'Dpt BDD'!$A:$D,5,FALSE))</f>
        <v/>
      </c>
      <c r="BK20" s="28" t="str">
        <f>IF(ISERROR(VLOOKUP(($B20&amp;BK$13),'Dpt BDD'!$A:$D,5,FALSE)),"",VLOOKUP(($B20&amp;BK$13),'Dpt BDD'!$A:$D,5,FALSE))</f>
        <v/>
      </c>
      <c r="BL20" s="28" t="str">
        <f>IF(ISERROR(VLOOKUP(($B20&amp;BL$13),'Dpt BDD'!$A:$D,5,FALSE)),"",VLOOKUP(($B20&amp;BL$13),'Dpt BDD'!$A:$D,5,FALSE))</f>
        <v/>
      </c>
      <c r="BM20" s="28" t="str">
        <f>IF(ISERROR(VLOOKUP(($B20&amp;BM$13),'Dpt BDD'!$A:$D,5,FALSE)),"",VLOOKUP(($B20&amp;BM$13),'Dpt BDD'!$A:$D,5,FALSE))</f>
        <v/>
      </c>
      <c r="BN20" s="28" t="str">
        <f>IF(ISERROR(VLOOKUP(($B20&amp;BN$13),'Dpt BDD'!$A:$D,5,FALSE)),"",VLOOKUP(($B20&amp;BN$13),'Dpt BDD'!$A:$D,5,FALSE))</f>
        <v/>
      </c>
      <c r="BO20" s="28" t="str">
        <f>IF(ISERROR(VLOOKUP(($B20&amp;BO$13),'Dpt BDD'!$A:$D,5,FALSE)),"",VLOOKUP(($B20&amp;BO$13),'Dpt BDD'!$A:$D,5,FALSE))</f>
        <v/>
      </c>
      <c r="BP20" s="28" t="str">
        <f>IF(ISERROR(VLOOKUP(($B20&amp;BP$13),'Dpt BDD'!$A:$D,5,FALSE)),"",VLOOKUP(($B20&amp;BP$13),'Dpt BDD'!$A:$D,5,FALSE))</f>
        <v/>
      </c>
      <c r="BQ20" s="28" t="str">
        <f>IF(ISERROR(VLOOKUP(($B20&amp;BQ$13),'Dpt BDD'!$A:$D,5,FALSE)),"",VLOOKUP(($B20&amp;BQ$13),'Dpt BDD'!$A:$D,5,FALSE))</f>
        <v/>
      </c>
      <c r="BR20" s="28" t="str">
        <f>IF(ISERROR(VLOOKUP(($B20&amp;BR$13),'Dpt BDD'!$A:$D,5,FALSE)),"",VLOOKUP(($B20&amp;BR$13),'Dpt BDD'!$A:$D,5,FALSE))</f>
        <v/>
      </c>
      <c r="BS20" s="28" t="str">
        <f>IF(ISERROR(VLOOKUP(($B20&amp;BS$13),'Dpt BDD'!$A:$D,5,FALSE)),"",VLOOKUP(($B20&amp;BS$13),'Dpt BDD'!$A:$D,5,FALSE))</f>
        <v/>
      </c>
      <c r="BT20" s="28" t="str">
        <f>IF(ISERROR(VLOOKUP(($B20&amp;BT$13),'Dpt BDD'!$A:$D,5,FALSE)),"",VLOOKUP(($B20&amp;BT$13),'Dpt BDD'!$A:$D,5,FALSE))</f>
        <v/>
      </c>
      <c r="BU20" s="28" t="str">
        <f>IF(ISERROR(VLOOKUP(($B20&amp;BU$13),'Dpt BDD'!$A:$D,5,FALSE)),"",VLOOKUP(($B20&amp;BU$13),'Dpt BDD'!$A:$D,5,FALSE))</f>
        <v/>
      </c>
      <c r="BV20" s="28" t="str">
        <f>IF(ISERROR(VLOOKUP(($B20&amp;BV$13),'Dpt BDD'!$A:$D,5,FALSE)),"",VLOOKUP(($B20&amp;BV$13),'Dpt BDD'!$A:$D,5,FALSE))</f>
        <v/>
      </c>
      <c r="BW20" s="28" t="str">
        <f>IF(ISERROR(VLOOKUP(($B20&amp;BW$13),'Dpt BDD'!$A:$D,5,FALSE)),"",VLOOKUP(($B20&amp;BW$13),'Dpt BDD'!$A:$D,5,FALSE))</f>
        <v/>
      </c>
      <c r="BX20" s="28" t="str">
        <f>IF(ISERROR(VLOOKUP(($B20&amp;BX$13),'Dpt BDD'!$A:$D,5,FALSE)),"",VLOOKUP(($B20&amp;BX$13),'Dpt BDD'!$A:$D,5,FALSE))</f>
        <v/>
      </c>
      <c r="BY20" s="28" t="str">
        <f>IF(ISERROR(VLOOKUP(($B20&amp;BY$13),'Dpt BDD'!$A:$D,5,FALSE)),"",VLOOKUP(($B20&amp;BY$13),'Dpt BDD'!$A:$D,5,FALSE))</f>
        <v/>
      </c>
      <c r="BZ20" s="28" t="str">
        <f>IF(ISERROR(VLOOKUP(($B20&amp;BZ$13),'Dpt BDD'!$A:$D,5,FALSE)),"",VLOOKUP(($B20&amp;BZ$13),'Dpt BDD'!$A:$D,5,FALSE))</f>
        <v/>
      </c>
      <c r="CA20" s="28" t="str">
        <f>IF(ISERROR(VLOOKUP(($B20&amp;CA$13),'Dpt BDD'!$A:$D,5,FALSE)),"",VLOOKUP(($B20&amp;CA$13),'Dpt BDD'!$A:$D,5,FALSE))</f>
        <v/>
      </c>
      <c r="CB20" s="28" t="str">
        <f>IF(ISERROR(VLOOKUP(($B20&amp;CB$13),'Dpt BDD'!$A:$D,5,FALSE)),"",VLOOKUP(($B20&amp;CB$13),'Dpt BDD'!$A:$D,5,FALSE))</f>
        <v/>
      </c>
      <c r="CC20" s="28" t="str">
        <f>IF(ISERROR(VLOOKUP(($B20&amp;CC$13),'Dpt BDD'!$A:$D,5,FALSE)),"",VLOOKUP(($B20&amp;CC$13),'Dpt BDD'!$A:$D,5,FALSE))</f>
        <v/>
      </c>
      <c r="CD20" s="28" t="str">
        <f>IF(ISERROR(VLOOKUP(($B20&amp;CD$13),'Dpt BDD'!$A:$D,5,FALSE)),"",VLOOKUP(($B20&amp;CD$13),'Dpt BDD'!$A:$D,5,FALSE))</f>
        <v/>
      </c>
      <c r="CE20" s="28" t="str">
        <f>IF(ISERROR(VLOOKUP(($B20&amp;CE$13),'Dpt BDD'!$A:$D,5,FALSE)),"",VLOOKUP(($B20&amp;CE$13),'Dpt BDD'!$A:$D,5,FALSE))</f>
        <v/>
      </c>
      <c r="CF20" s="28" t="str">
        <f>IF(ISERROR(VLOOKUP(($B20&amp;CF$13),'Dpt BDD'!$A:$D,5,FALSE)),"",VLOOKUP(($B20&amp;CF$13),'Dpt BDD'!$A:$D,5,FALSE))</f>
        <v/>
      </c>
      <c r="CG20" s="28" t="str">
        <f>IF(ISERROR(VLOOKUP(($B20&amp;CG$13),'Dpt BDD'!$A:$D,5,FALSE)),"",VLOOKUP(($B20&amp;CG$13),'Dpt BDD'!$A:$D,5,FALSE))</f>
        <v/>
      </c>
      <c r="CH20" s="28" t="str">
        <f>IF(ISERROR(VLOOKUP(($B20&amp;CH$13),'Dpt BDD'!$A:$D,5,FALSE)),"",VLOOKUP(($B20&amp;CH$13),'Dpt BDD'!$A:$D,5,FALSE))</f>
        <v/>
      </c>
      <c r="CI20" s="28" t="str">
        <f>IF(ISERROR(VLOOKUP(($B20&amp;CI$13),'Dpt BDD'!$A:$D,5,FALSE)),"",VLOOKUP(($B20&amp;CI$13),'Dpt BDD'!$A:$D,5,FALSE))</f>
        <v/>
      </c>
      <c r="CJ20" s="28" t="str">
        <f>IF(ISERROR(VLOOKUP(($B20&amp;CJ$13),'Dpt BDD'!$A:$D,5,FALSE)),"",VLOOKUP(($B20&amp;CJ$13),'Dpt BDD'!$A:$D,5,FALSE))</f>
        <v/>
      </c>
      <c r="CK20" s="28" t="str">
        <f>IF(ISERROR(VLOOKUP(($B20&amp;CK$13),'Dpt BDD'!$A:$D,5,FALSE)),"",VLOOKUP(($B20&amp;CK$13),'Dpt BDD'!$A:$D,5,FALSE))</f>
        <v/>
      </c>
      <c r="CL20" s="28" t="str">
        <f>IF(ISERROR(VLOOKUP(($B20&amp;CL$13),'Dpt BDD'!$A:$D,5,FALSE)),"",VLOOKUP(($B20&amp;CL$13),'Dpt BDD'!$A:$D,5,FALSE))</f>
        <v/>
      </c>
      <c r="CM20" s="28" t="str">
        <f>IF(ISERROR(VLOOKUP(($B20&amp;CM$13),'Dpt BDD'!$A:$D,5,FALSE)),"",VLOOKUP(($B20&amp;CM$13),'Dpt BDD'!$A:$D,5,FALSE))</f>
        <v/>
      </c>
      <c r="CN20" s="28" t="str">
        <f>IF(ISERROR(VLOOKUP(($B20&amp;CN$13),'Dpt BDD'!$A:$D,5,FALSE)),"",VLOOKUP(($B20&amp;CN$13),'Dpt BDD'!$A:$D,5,FALSE))</f>
        <v/>
      </c>
      <c r="CO20" s="28" t="str">
        <f>IF(ISERROR(VLOOKUP(($B20&amp;CO$13),'Dpt BDD'!$A:$D,5,FALSE)),"",VLOOKUP(($B20&amp;CO$13),'Dpt BDD'!$A:$D,5,FALSE))</f>
        <v/>
      </c>
      <c r="CP20" s="28" t="str">
        <f>IF(ISERROR(VLOOKUP(($B20&amp;CP$13),'Dpt BDD'!$A:$D,5,FALSE)),"",VLOOKUP(($B20&amp;CP$13),'Dpt BDD'!$A:$D,5,FALSE))</f>
        <v/>
      </c>
      <c r="CQ20" s="28" t="str">
        <f>IF(ISERROR(VLOOKUP(($B20&amp;CQ$13),'Dpt BDD'!$A:$D,5,FALSE)),"",VLOOKUP(($B20&amp;CQ$13),'Dpt BDD'!$A:$D,5,FALSE))</f>
        <v/>
      </c>
      <c r="CR20" s="28" t="str">
        <f>IF(ISERROR(VLOOKUP(($B20&amp;CR$13),'Dpt BDD'!$A:$D,5,FALSE)),"",VLOOKUP(($B20&amp;CR$13),'Dpt BDD'!$A:$D,5,FALSE))</f>
        <v/>
      </c>
      <c r="CS20" s="28" t="str">
        <f>IF(ISERROR(VLOOKUP(($B20&amp;CS$13),'Dpt BDD'!$A:$D,5,FALSE)),"",VLOOKUP(($B20&amp;CS$13),'Dpt BDD'!$A:$D,5,FALSE))</f>
        <v/>
      </c>
      <c r="CT20" s="28" t="str">
        <f>IF(ISERROR(VLOOKUP(($B20&amp;CT$13),'Dpt BDD'!$A:$D,5,FALSE)),"",VLOOKUP(($B20&amp;CT$13),'Dpt BDD'!$A:$D,5,FALSE))</f>
        <v/>
      </c>
      <c r="CU20" s="28" t="str">
        <f>IF(ISERROR(VLOOKUP(($B20&amp;CU$13),'Dpt BDD'!$A:$D,5,FALSE)),"",VLOOKUP(($B20&amp;CU$13),'Dpt BDD'!$A:$D,5,FALSE))</f>
        <v/>
      </c>
      <c r="CV20" s="28" t="str">
        <f>IF(ISERROR(VLOOKUP(($B20&amp;CV$13),'Dpt BDD'!$A:$D,5,FALSE)),"",VLOOKUP(($B20&amp;CV$13),'Dpt BDD'!$A:$D,5,FALSE))</f>
        <v/>
      </c>
      <c r="CW20" s="28" t="str">
        <f>IF(ISERROR(VLOOKUP(($B20&amp;CW$13),'Dpt BDD'!$A:$D,5,FALSE)),"",VLOOKUP(($B20&amp;CW$13),'Dpt BDD'!$A:$D,5,FALSE))</f>
        <v/>
      </c>
      <c r="CX20" s="28" t="str">
        <f>IF(ISERROR(VLOOKUP(($B20&amp;CX$13),'Dpt BDD'!$A:$D,5,FALSE)),"",VLOOKUP(($B20&amp;CX$13),'Dpt BDD'!$A:$D,5,FALSE))</f>
        <v/>
      </c>
      <c r="CY20" s="28" t="str">
        <f>IF(ISERROR(VLOOKUP(($B20&amp;CY$13),'Dpt BDD'!$A:$D,5,FALSE)),"",VLOOKUP(($B20&amp;CY$13),'Dpt BDD'!$A:$D,5,FALSE))</f>
        <v/>
      </c>
      <c r="CZ20" s="28" t="str">
        <f>IF(ISERROR(VLOOKUP(($B20&amp;CZ$13),'Dpt BDD'!$A:$D,5,FALSE)),"",VLOOKUP(($B20&amp;CZ$13),'Dpt BDD'!$A:$D,5,FALSE))</f>
        <v/>
      </c>
      <c r="DA20" s="28" t="str">
        <f>IF(ISERROR(VLOOKUP(($B20&amp;DA$13),'Dpt BDD'!$A:$D,5,FALSE)),"",VLOOKUP(($B20&amp;DA$13),'Dpt BDD'!$A:$D,5,FALSE))</f>
        <v/>
      </c>
      <c r="DB20" s="28" t="str">
        <f>IF(ISERROR(VLOOKUP(($B20&amp;DB$13),'Dpt BDD'!$A:$D,5,FALSE)),"",VLOOKUP(($B20&amp;DB$13),'Dpt BDD'!$A:$D,5,FALSE))</f>
        <v/>
      </c>
      <c r="DC20" s="28" t="str">
        <f>IF(ISERROR(VLOOKUP(($B20&amp;DC$13),'Dpt BDD'!$A:$D,5,FALSE)),"",VLOOKUP(($B20&amp;DC$13),'Dpt BDD'!$A:$D,5,FALSE))</f>
        <v/>
      </c>
      <c r="DD20" s="28" t="str">
        <f>IF(ISERROR(VLOOKUP(($B20&amp;DD$13),'Dpt BDD'!$A:$D,5,FALSE)),"",VLOOKUP(($B20&amp;DD$13),'Dpt BDD'!$A:$D,5,FALSE))</f>
        <v/>
      </c>
      <c r="DE20" s="28" t="str">
        <f>IF(ISERROR(VLOOKUP(($B20&amp;DE$13),'Dpt BDD'!$A:$D,5,FALSE)),"",VLOOKUP(($B20&amp;DE$13),'Dpt BDD'!$A:$D,5,FALSE))</f>
        <v/>
      </c>
      <c r="DF20" s="28" t="str">
        <f>IF(ISERROR(VLOOKUP(($B20&amp;DF$13),'Dpt BDD'!$A:$D,5,FALSE)),"",VLOOKUP(($B20&amp;DF$13),'Dpt BDD'!$A:$D,5,FALSE))</f>
        <v/>
      </c>
      <c r="DG20" s="28" t="str">
        <f>IF(ISERROR(VLOOKUP(($B20&amp;DG$13),'Dpt BDD'!$A:$D,5,FALSE)),"",VLOOKUP(($B20&amp;DG$13),'Dpt BDD'!$A:$D,5,FALSE))</f>
        <v/>
      </c>
      <c r="DH20" s="28" t="str">
        <f>IF(ISERROR(VLOOKUP(($B20&amp;DH$13),'Dpt BDD'!$A:$D,5,FALSE)),"",VLOOKUP(($B20&amp;DH$13),'Dpt BDD'!$A:$D,5,FALSE))</f>
        <v/>
      </c>
      <c r="DI20" s="28" t="str">
        <f>IF(ISERROR(VLOOKUP(($B20&amp;DI$13),'Dpt BDD'!$A:$D,5,FALSE)),"",VLOOKUP(($B20&amp;DI$13),'Dpt BDD'!$A:$D,5,FALSE))</f>
        <v/>
      </c>
      <c r="DJ20" s="28" t="str">
        <f>IF(ISERROR(VLOOKUP(($B20&amp;DJ$13),'Dpt BDD'!$A:$D,5,FALSE)),"",VLOOKUP(($B20&amp;DJ$13),'Dpt BDD'!$A:$D,5,FALSE))</f>
        <v/>
      </c>
      <c r="DK20" s="28" t="str">
        <f>IF(ISERROR(VLOOKUP(($B20&amp;DK$13),'Dpt BDD'!$A:$D,5,FALSE)),"",VLOOKUP(($B20&amp;DK$13),'Dpt BDD'!$A:$D,5,FALSE))</f>
        <v/>
      </c>
    </row>
    <row r="21" spans="2:115" x14ac:dyDescent="0.15">
      <c r="B21" s="2">
        <f t="shared" si="0"/>
        <v>43047</v>
      </c>
      <c r="C21" s="28" t="str">
        <f>IF(ISERROR(VLOOKUP(($B21&amp;C$12),'Dpt BDD'!$A:$E,6,FALSE)),"",VLOOKUP(($B21&amp;C$12),'Dpt BDD'!$A:$E,6,FALSE))</f>
        <v/>
      </c>
      <c r="D21" s="28" t="str">
        <f>IF(ISERROR(VLOOKUP(($B21&amp;D$12),'Dpt BDD'!$A:$E,6,FALSE)),"",VLOOKUP(($B21&amp;D$12),'Dpt BDD'!$A:$E,6,FALSE))</f>
        <v/>
      </c>
      <c r="E21" s="28" t="str">
        <f>IF(ISERROR(VLOOKUP(($B21&amp;E$12),'Dpt BDD'!$A:$E,6,FALSE)),"",VLOOKUP(($B21&amp;E$12),'Dpt BDD'!$A:$E,6,FALSE))</f>
        <v/>
      </c>
      <c r="F21" s="28" t="str">
        <f>IF(ISERROR(VLOOKUP(($B21&amp;F$12),'Dpt BDD'!$A:$E,6,FALSE)),"",VLOOKUP(($B21&amp;F$12),'Dpt BDD'!$A:$E,6,FALSE))</f>
        <v/>
      </c>
      <c r="G21" s="28" t="str">
        <f>IF(ISERROR(VLOOKUP(($B21&amp;G$12),'Dpt BDD'!$A:$E,6,FALSE)),"",VLOOKUP(($B21&amp;G$12),'Dpt BDD'!$A:$E,6,FALSE))</f>
        <v/>
      </c>
      <c r="H21" s="28" t="str">
        <f>IF(ISERROR(VLOOKUP(($B21&amp;H$12),'Dpt BDD'!$A:$E,6,FALSE)),"",VLOOKUP(($B21&amp;H$12),'Dpt BDD'!$A:$E,6,FALSE))</f>
        <v/>
      </c>
      <c r="I21" s="28" t="str">
        <f>IF(ISERROR(VLOOKUP(($B21&amp;I$12),'Dpt BDD'!$A:$E,6,FALSE)),"",VLOOKUP(($B21&amp;I$12),'Dpt BDD'!$A:$E,6,FALSE))</f>
        <v/>
      </c>
      <c r="J21" s="28" t="str">
        <f>IF(ISERROR(VLOOKUP(($B21&amp;J$12),'Dpt BDD'!$A:$E,6,FALSE)),"",VLOOKUP(($B21&amp;J$12),'Dpt BDD'!$A:$E,6,FALSE))</f>
        <v/>
      </c>
      <c r="K21" s="28" t="str">
        <f>IF(ISERROR(VLOOKUP(($B21&amp;K$12),'Dpt BDD'!$A:$E,6,FALSE)),"",VLOOKUP(($B21&amp;K$12),'Dpt BDD'!$A:$E,6,FALSE))</f>
        <v/>
      </c>
      <c r="L21" s="28" t="str">
        <f>IF(ISERROR(VLOOKUP(($B21&amp;L$12),'Dpt BDD'!$A:$E,6,FALSE)),"",VLOOKUP(($B21&amp;L$12),'Dpt BDD'!$A:$E,6,FALSE))</f>
        <v/>
      </c>
      <c r="M21" s="28" t="str">
        <f>IF(ISERROR(VLOOKUP(($B21&amp;M$12),'Dpt BDD'!$A:$E,6,FALSE)),"",VLOOKUP(($B21&amp;M$12),'Dpt BDD'!$A:$E,6,FALSE))</f>
        <v/>
      </c>
      <c r="N21" s="28" t="str">
        <f>IF(ISERROR(VLOOKUP(($B21&amp;N$12),'Dpt BDD'!$A:$E,6,FALSE)),"",VLOOKUP(($B21&amp;N$12),'Dpt BDD'!$A:$E,6,FALSE))</f>
        <v/>
      </c>
      <c r="O21" s="28" t="str">
        <f>IF(ISERROR(VLOOKUP(($B21&amp;O$13),'Dpt BDD'!$A:$D,5,FALSE)),"",VLOOKUP(($B21&amp;O$13),'Dpt BDD'!$A:$D,5,FALSE))</f>
        <v/>
      </c>
      <c r="P21" s="28" t="str">
        <f>IF(ISERROR(VLOOKUP(($B21&amp;P$13),'Dpt BDD'!$A:$D,5,FALSE)),"",VLOOKUP(($B21&amp;P$13),'Dpt BDD'!$A:$D,5,FALSE))</f>
        <v/>
      </c>
      <c r="Q21" s="28" t="str">
        <f>IF(ISERROR(VLOOKUP(($B21&amp;Q$13),'Dpt BDD'!$A:$D,5,FALSE)),"",VLOOKUP(($B21&amp;Q$13),'Dpt BDD'!$A:$D,5,FALSE))</f>
        <v/>
      </c>
      <c r="R21" s="28" t="str">
        <f>IF(ISERROR(VLOOKUP(($B21&amp;R$13),'Dpt BDD'!$A:$D,5,FALSE)),"",VLOOKUP(($B21&amp;R$13),'Dpt BDD'!$A:$D,5,FALSE))</f>
        <v/>
      </c>
      <c r="S21" s="28" t="str">
        <f>IF(ISERROR(VLOOKUP(($B21&amp;S$13),'Dpt BDD'!$A:$D,5,FALSE)),"",VLOOKUP(($B21&amp;S$13),'Dpt BDD'!$A:$D,5,FALSE))</f>
        <v/>
      </c>
      <c r="T21" s="28" t="str">
        <f>IF(ISERROR(VLOOKUP(($B21&amp;T$13),'Dpt BDD'!$A:$D,5,FALSE)),"",VLOOKUP(($B21&amp;T$13),'Dpt BDD'!$A:$D,5,FALSE))</f>
        <v/>
      </c>
      <c r="U21" s="28" t="str">
        <f>IF(ISERROR(VLOOKUP(($B21&amp;U$13),'Dpt BDD'!$A:$D,5,FALSE)),"",VLOOKUP(($B21&amp;U$13),'Dpt BDD'!$A:$D,5,FALSE))</f>
        <v/>
      </c>
      <c r="V21" s="28" t="str">
        <f>IF(ISERROR(VLOOKUP(($B21&amp;V$13),'Dpt BDD'!$A:$D,5,FALSE)),"",VLOOKUP(($B21&amp;V$13),'Dpt BDD'!$A:$D,5,FALSE))</f>
        <v/>
      </c>
      <c r="W21" s="28" t="str">
        <f>IF(ISERROR(VLOOKUP(($B21&amp;W$13),'Dpt BDD'!$A:$D,5,FALSE)),"",VLOOKUP(($B21&amp;W$13),'Dpt BDD'!$A:$D,5,FALSE))</f>
        <v/>
      </c>
      <c r="X21" s="28" t="str">
        <f>IF(ISERROR(VLOOKUP(($B21&amp;X$13),'Dpt BDD'!$A:$D,5,FALSE)),"",VLOOKUP(($B21&amp;X$13),'Dpt BDD'!$A:$D,5,FALSE))</f>
        <v/>
      </c>
      <c r="Y21" s="28" t="str">
        <f>IF(ISERROR(VLOOKUP(($B21&amp;Y$13),'Dpt BDD'!$A:$D,5,FALSE)),"",VLOOKUP(($B21&amp;Y$13),'Dpt BDD'!$A:$D,5,FALSE))</f>
        <v/>
      </c>
      <c r="Z21" s="28" t="str">
        <f>IF(ISERROR(VLOOKUP(($B21&amp;Z$13),'Dpt BDD'!$A:$D,5,FALSE)),"",VLOOKUP(($B21&amp;Z$13),'Dpt BDD'!$A:$D,5,FALSE))</f>
        <v/>
      </c>
      <c r="AA21" s="28" t="str">
        <f>IF(ISERROR(VLOOKUP(($B21&amp;AA$13),'Dpt BDD'!$A:$D,5,FALSE)),"",VLOOKUP(($B21&amp;AA$13),'Dpt BDD'!$A:$D,5,FALSE))</f>
        <v/>
      </c>
      <c r="AB21" s="28" t="str">
        <f>IF(ISERROR(VLOOKUP(($B21&amp;AB$13),'Dpt BDD'!$A:$D,5,FALSE)),"",VLOOKUP(($B21&amp;AB$13),'Dpt BDD'!$A:$D,5,FALSE))</f>
        <v/>
      </c>
      <c r="AC21" s="28" t="str">
        <f>IF(ISERROR(VLOOKUP(($B21&amp;AC$13),'Dpt BDD'!$A:$D,5,FALSE)),"",VLOOKUP(($B21&amp;AC$13),'Dpt BDD'!$A:$D,5,FALSE))</f>
        <v/>
      </c>
      <c r="AD21" s="28" t="str">
        <f>IF(ISERROR(VLOOKUP(($B21&amp;AD$13),'Dpt BDD'!$A:$D,5,FALSE)),"",VLOOKUP(($B21&amp;AD$13),'Dpt BDD'!$A:$D,5,FALSE))</f>
        <v/>
      </c>
      <c r="AE21" s="28" t="str">
        <f>IF(ISERROR(VLOOKUP(($B21&amp;AE$13),'Dpt BDD'!$A:$D,5,FALSE)),"",VLOOKUP(($B21&amp;AE$13),'Dpt BDD'!$A:$D,5,FALSE))</f>
        <v/>
      </c>
      <c r="AF21" s="28" t="str">
        <f>IF(ISERROR(VLOOKUP(($B21&amp;AF$13),'Dpt BDD'!$A:$D,5,FALSE)),"",VLOOKUP(($B21&amp;AF$13),'Dpt BDD'!$A:$D,5,FALSE))</f>
        <v/>
      </c>
      <c r="AG21" s="28" t="str">
        <f>IF(ISERROR(VLOOKUP(($B21&amp;AG$13),'Dpt BDD'!$A:$D,5,FALSE)),"",VLOOKUP(($B21&amp;AG$13),'Dpt BDD'!$A:$D,5,FALSE))</f>
        <v/>
      </c>
      <c r="AH21" s="28" t="str">
        <f>IF(ISERROR(VLOOKUP(($B21&amp;AH$13),'Dpt BDD'!$A:$D,5,FALSE)),"",VLOOKUP(($B21&amp;AH$13),'Dpt BDD'!$A:$D,5,FALSE))</f>
        <v/>
      </c>
      <c r="AI21" s="28" t="str">
        <f>IF(ISERROR(VLOOKUP(($B21&amp;AI$13),'Dpt BDD'!$A:$D,5,FALSE)),"",VLOOKUP(($B21&amp;AI$13),'Dpt BDD'!$A:$D,5,FALSE))</f>
        <v/>
      </c>
      <c r="AJ21" s="28" t="str">
        <f>IF(ISERROR(VLOOKUP(($B21&amp;AJ$13),'Dpt BDD'!$A:$D,5,FALSE)),"",VLOOKUP(($B21&amp;AJ$13),'Dpt BDD'!$A:$D,5,FALSE))</f>
        <v/>
      </c>
      <c r="AK21" s="28" t="str">
        <f>IF(ISERROR(VLOOKUP(($B21&amp;AK$13),'Dpt BDD'!$A:$D,5,FALSE)),"",VLOOKUP(($B21&amp;AK$13),'Dpt BDD'!$A:$D,5,FALSE))</f>
        <v/>
      </c>
      <c r="AL21" s="28" t="str">
        <f>IF(ISERROR(VLOOKUP(($B21&amp;AL$13),'Dpt BDD'!$A:$D,5,FALSE)),"",VLOOKUP(($B21&amp;AL$13),'Dpt BDD'!$A:$D,5,FALSE))</f>
        <v/>
      </c>
      <c r="AM21" s="28" t="str">
        <f>IF(ISERROR(VLOOKUP(($B21&amp;AM$13),'Dpt BDD'!$A:$D,5,FALSE)),"",VLOOKUP(($B21&amp;AM$13),'Dpt BDD'!$A:$D,5,FALSE))</f>
        <v/>
      </c>
      <c r="AN21" s="28" t="str">
        <f>IF(ISERROR(VLOOKUP(($B21&amp;AN$13),'Dpt BDD'!$A:$D,5,FALSE)),"",VLOOKUP(($B21&amp;AN$13),'Dpt BDD'!$A:$D,5,FALSE))</f>
        <v/>
      </c>
      <c r="AO21" s="28" t="str">
        <f>IF(ISERROR(VLOOKUP(($B21&amp;AO$13),'Dpt BDD'!$A:$D,5,FALSE)),"",VLOOKUP(($B21&amp;AO$13),'Dpt BDD'!$A:$D,5,FALSE))</f>
        <v/>
      </c>
      <c r="AP21" s="28" t="str">
        <f>IF(ISERROR(VLOOKUP(($B21&amp;AP$13),'Dpt BDD'!$A:$D,5,FALSE)),"",VLOOKUP(($B21&amp;AP$13),'Dpt BDD'!$A:$D,5,FALSE))</f>
        <v/>
      </c>
      <c r="AQ21" s="28" t="str">
        <f>IF(ISERROR(VLOOKUP(($B21&amp;AQ$13),'Dpt BDD'!$A:$D,5,FALSE)),"",VLOOKUP(($B21&amp;AQ$13),'Dpt BDD'!$A:$D,5,FALSE))</f>
        <v/>
      </c>
      <c r="AR21" s="28" t="str">
        <f>IF(ISERROR(VLOOKUP(($B21&amp;AR$13),'Dpt BDD'!$A:$D,5,FALSE)),"",VLOOKUP(($B21&amp;AR$13),'Dpt BDD'!$A:$D,5,FALSE))</f>
        <v/>
      </c>
      <c r="AS21" s="28" t="str">
        <f>IF(ISERROR(VLOOKUP(($B21&amp;AS$13),'Dpt BDD'!$A:$D,5,FALSE)),"",VLOOKUP(($B21&amp;AS$13),'Dpt BDD'!$A:$D,5,FALSE))</f>
        <v/>
      </c>
      <c r="AT21" s="28" t="str">
        <f>IF(ISERROR(VLOOKUP(($B21&amp;AT$13),'Dpt BDD'!$A:$D,5,FALSE)),"",VLOOKUP(($B21&amp;AT$13),'Dpt BDD'!$A:$D,5,FALSE))</f>
        <v/>
      </c>
      <c r="AU21" s="28" t="str">
        <f>IF(ISERROR(VLOOKUP(($B21&amp;AU$13),'Dpt BDD'!$A:$D,5,FALSE)),"",VLOOKUP(($B21&amp;AU$13),'Dpt BDD'!$A:$D,5,FALSE))</f>
        <v/>
      </c>
      <c r="AV21" s="28" t="str">
        <f>IF(ISERROR(VLOOKUP(($B21&amp;AV$13),'Dpt BDD'!$A:$D,5,FALSE)),"",VLOOKUP(($B21&amp;AV$13),'Dpt BDD'!$A:$D,5,FALSE))</f>
        <v/>
      </c>
      <c r="AW21" s="28" t="str">
        <f>IF(ISERROR(VLOOKUP(($B21&amp;AW$13),'Dpt BDD'!$A:$D,5,FALSE)),"",VLOOKUP(($B21&amp;AW$13),'Dpt BDD'!$A:$D,5,FALSE))</f>
        <v/>
      </c>
      <c r="AX21" s="28" t="str">
        <f>IF(ISERROR(VLOOKUP(($B21&amp;AX$13),'Dpt BDD'!$A:$D,5,FALSE)),"",VLOOKUP(($B21&amp;AX$13),'Dpt BDD'!$A:$D,5,FALSE))</f>
        <v/>
      </c>
      <c r="AY21" s="28" t="str">
        <f>IF(ISERROR(VLOOKUP(($B21&amp;AY$13),'Dpt BDD'!$A:$D,5,FALSE)),"",VLOOKUP(($B21&amp;AY$13),'Dpt BDD'!$A:$D,5,FALSE))</f>
        <v/>
      </c>
      <c r="AZ21" s="28" t="str">
        <f>IF(ISERROR(VLOOKUP(($B21&amp;AZ$13),'Dpt BDD'!$A:$D,5,FALSE)),"",VLOOKUP(($B21&amp;AZ$13),'Dpt BDD'!$A:$D,5,FALSE))</f>
        <v/>
      </c>
      <c r="BA21" s="28" t="str">
        <f>IF(ISERROR(VLOOKUP(($B21&amp;BA$13),'Dpt BDD'!$A:$D,5,FALSE)),"",VLOOKUP(($B21&amp;BA$13),'Dpt BDD'!$A:$D,5,FALSE))</f>
        <v/>
      </c>
      <c r="BB21" s="28" t="str">
        <f>IF(ISERROR(VLOOKUP(($B21&amp;BB$13),'Dpt BDD'!$A:$D,5,FALSE)),"",VLOOKUP(($B21&amp;BB$13),'Dpt BDD'!$A:$D,5,FALSE))</f>
        <v/>
      </c>
      <c r="BC21" s="28" t="str">
        <f>IF(ISERROR(VLOOKUP(($B21&amp;BC$13),'Dpt BDD'!$A:$D,5,FALSE)),"",VLOOKUP(($B21&amp;BC$13),'Dpt BDD'!$A:$D,5,FALSE))</f>
        <v/>
      </c>
      <c r="BD21" s="28" t="str">
        <f>IF(ISERROR(VLOOKUP(($B21&amp;BD$13),'Dpt BDD'!$A:$D,5,FALSE)),"",VLOOKUP(($B21&amp;BD$13),'Dpt BDD'!$A:$D,5,FALSE))</f>
        <v/>
      </c>
      <c r="BE21" s="28" t="str">
        <f>IF(ISERROR(VLOOKUP(($B21&amp;BE$13),'Dpt BDD'!$A:$D,5,FALSE)),"",VLOOKUP(($B21&amp;BE$13),'Dpt BDD'!$A:$D,5,FALSE))</f>
        <v/>
      </c>
      <c r="BF21" s="28" t="str">
        <f>IF(ISERROR(VLOOKUP(($B21&amp;BF$13),'Dpt BDD'!$A:$D,5,FALSE)),"",VLOOKUP(($B21&amp;BF$13),'Dpt BDD'!$A:$D,5,FALSE))</f>
        <v/>
      </c>
      <c r="BG21" s="28" t="str">
        <f>IF(ISERROR(VLOOKUP(($B21&amp;BG$13),'Dpt BDD'!$A:$D,5,FALSE)),"",VLOOKUP(($B21&amp;BG$13),'Dpt BDD'!$A:$D,5,FALSE))</f>
        <v/>
      </c>
      <c r="BH21" s="28" t="str">
        <f>IF(ISERROR(VLOOKUP(($B21&amp;BH$13),'Dpt BDD'!$A:$D,5,FALSE)),"",VLOOKUP(($B21&amp;BH$13),'Dpt BDD'!$A:$D,5,FALSE))</f>
        <v/>
      </c>
      <c r="BI21" s="28" t="str">
        <f>IF(ISERROR(VLOOKUP(($B21&amp;BI$13),'Dpt BDD'!$A:$D,5,FALSE)),"",VLOOKUP(($B21&amp;BI$13),'Dpt BDD'!$A:$D,5,FALSE))</f>
        <v/>
      </c>
      <c r="BJ21" s="28" t="str">
        <f>IF(ISERROR(VLOOKUP(($B21&amp;BJ$13),'Dpt BDD'!$A:$D,5,FALSE)),"",VLOOKUP(($B21&amp;BJ$13),'Dpt BDD'!$A:$D,5,FALSE))</f>
        <v/>
      </c>
      <c r="BK21" s="28" t="str">
        <f>IF(ISERROR(VLOOKUP(($B21&amp;BK$13),'Dpt BDD'!$A:$D,5,FALSE)),"",VLOOKUP(($B21&amp;BK$13),'Dpt BDD'!$A:$D,5,FALSE))</f>
        <v/>
      </c>
      <c r="BL21" s="28" t="str">
        <f>IF(ISERROR(VLOOKUP(($B21&amp;BL$13),'Dpt BDD'!$A:$D,5,FALSE)),"",VLOOKUP(($B21&amp;BL$13),'Dpt BDD'!$A:$D,5,FALSE))</f>
        <v/>
      </c>
      <c r="BM21" s="28" t="str">
        <f>IF(ISERROR(VLOOKUP(($B21&amp;BM$13),'Dpt BDD'!$A:$D,5,FALSE)),"",VLOOKUP(($B21&amp;BM$13),'Dpt BDD'!$A:$D,5,FALSE))</f>
        <v/>
      </c>
      <c r="BN21" s="28" t="str">
        <f>IF(ISERROR(VLOOKUP(($B21&amp;BN$13),'Dpt BDD'!$A:$D,5,FALSE)),"",VLOOKUP(($B21&amp;BN$13),'Dpt BDD'!$A:$D,5,FALSE))</f>
        <v/>
      </c>
      <c r="BO21" s="28" t="str">
        <f>IF(ISERROR(VLOOKUP(($B21&amp;BO$13),'Dpt BDD'!$A:$D,5,FALSE)),"",VLOOKUP(($B21&amp;BO$13),'Dpt BDD'!$A:$D,5,FALSE))</f>
        <v/>
      </c>
      <c r="BP21" s="28" t="str">
        <f>IF(ISERROR(VLOOKUP(($B21&amp;BP$13),'Dpt BDD'!$A:$D,5,FALSE)),"",VLOOKUP(($B21&amp;BP$13),'Dpt BDD'!$A:$D,5,FALSE))</f>
        <v/>
      </c>
      <c r="BQ21" s="28" t="str">
        <f>IF(ISERROR(VLOOKUP(($B21&amp;BQ$13),'Dpt BDD'!$A:$D,5,FALSE)),"",VLOOKUP(($B21&amp;BQ$13),'Dpt BDD'!$A:$D,5,FALSE))</f>
        <v/>
      </c>
      <c r="BR21" s="28" t="str">
        <f>IF(ISERROR(VLOOKUP(($B21&amp;BR$13),'Dpt BDD'!$A:$D,5,FALSE)),"",VLOOKUP(($B21&amp;BR$13),'Dpt BDD'!$A:$D,5,FALSE))</f>
        <v/>
      </c>
      <c r="BS21" s="28" t="str">
        <f>IF(ISERROR(VLOOKUP(($B21&amp;BS$13),'Dpt BDD'!$A:$D,5,FALSE)),"",VLOOKUP(($B21&amp;BS$13),'Dpt BDD'!$A:$D,5,FALSE))</f>
        <v/>
      </c>
      <c r="BT21" s="28" t="str">
        <f>IF(ISERROR(VLOOKUP(($B21&amp;BT$13),'Dpt BDD'!$A:$D,5,FALSE)),"",VLOOKUP(($B21&amp;BT$13),'Dpt BDD'!$A:$D,5,FALSE))</f>
        <v/>
      </c>
      <c r="BU21" s="28" t="str">
        <f>IF(ISERROR(VLOOKUP(($B21&amp;BU$13),'Dpt BDD'!$A:$D,5,FALSE)),"",VLOOKUP(($B21&amp;BU$13),'Dpt BDD'!$A:$D,5,FALSE))</f>
        <v/>
      </c>
      <c r="BV21" s="28" t="str">
        <f>IF(ISERROR(VLOOKUP(($B21&amp;BV$13),'Dpt BDD'!$A:$D,5,FALSE)),"",VLOOKUP(($B21&amp;BV$13),'Dpt BDD'!$A:$D,5,FALSE))</f>
        <v/>
      </c>
      <c r="BW21" s="28" t="str">
        <f>IF(ISERROR(VLOOKUP(($B21&amp;BW$13),'Dpt BDD'!$A:$D,5,FALSE)),"",VLOOKUP(($B21&amp;BW$13),'Dpt BDD'!$A:$D,5,FALSE))</f>
        <v/>
      </c>
      <c r="BX21" s="28" t="str">
        <f>IF(ISERROR(VLOOKUP(($B21&amp;BX$13),'Dpt BDD'!$A:$D,5,FALSE)),"",VLOOKUP(($B21&amp;BX$13),'Dpt BDD'!$A:$D,5,FALSE))</f>
        <v/>
      </c>
      <c r="BY21" s="28" t="str">
        <f>IF(ISERROR(VLOOKUP(($B21&amp;BY$13),'Dpt BDD'!$A:$D,5,FALSE)),"",VLOOKUP(($B21&amp;BY$13),'Dpt BDD'!$A:$D,5,FALSE))</f>
        <v/>
      </c>
      <c r="BZ21" s="28" t="str">
        <f>IF(ISERROR(VLOOKUP(($B21&amp;BZ$13),'Dpt BDD'!$A:$D,5,FALSE)),"",VLOOKUP(($B21&amp;BZ$13),'Dpt BDD'!$A:$D,5,FALSE))</f>
        <v/>
      </c>
      <c r="CA21" s="28" t="str">
        <f>IF(ISERROR(VLOOKUP(($B21&amp;CA$13),'Dpt BDD'!$A:$D,5,FALSE)),"",VLOOKUP(($B21&amp;CA$13),'Dpt BDD'!$A:$D,5,FALSE))</f>
        <v/>
      </c>
      <c r="CB21" s="28" t="str">
        <f>IF(ISERROR(VLOOKUP(($B21&amp;CB$13),'Dpt BDD'!$A:$D,5,FALSE)),"",VLOOKUP(($B21&amp;CB$13),'Dpt BDD'!$A:$D,5,FALSE))</f>
        <v/>
      </c>
      <c r="CC21" s="28" t="str">
        <f>IF(ISERROR(VLOOKUP(($B21&amp;CC$13),'Dpt BDD'!$A:$D,5,FALSE)),"",VLOOKUP(($B21&amp;CC$13),'Dpt BDD'!$A:$D,5,FALSE))</f>
        <v/>
      </c>
      <c r="CD21" s="28" t="str">
        <f>IF(ISERROR(VLOOKUP(($B21&amp;CD$13),'Dpt BDD'!$A:$D,5,FALSE)),"",VLOOKUP(($B21&amp;CD$13),'Dpt BDD'!$A:$D,5,FALSE))</f>
        <v/>
      </c>
      <c r="CE21" s="28" t="str">
        <f>IF(ISERROR(VLOOKUP(($B21&amp;CE$13),'Dpt BDD'!$A:$D,5,FALSE)),"",VLOOKUP(($B21&amp;CE$13),'Dpt BDD'!$A:$D,5,FALSE))</f>
        <v/>
      </c>
      <c r="CF21" s="28" t="str">
        <f>IF(ISERROR(VLOOKUP(($B21&amp;CF$13),'Dpt BDD'!$A:$D,5,FALSE)),"",VLOOKUP(($B21&amp;CF$13),'Dpt BDD'!$A:$D,5,FALSE))</f>
        <v/>
      </c>
      <c r="CG21" s="28" t="str">
        <f>IF(ISERROR(VLOOKUP(($B21&amp;CG$13),'Dpt BDD'!$A:$D,5,FALSE)),"",VLOOKUP(($B21&amp;CG$13),'Dpt BDD'!$A:$D,5,FALSE))</f>
        <v/>
      </c>
      <c r="CH21" s="28" t="str">
        <f>IF(ISERROR(VLOOKUP(($B21&amp;CH$13),'Dpt BDD'!$A:$D,5,FALSE)),"",VLOOKUP(($B21&amp;CH$13),'Dpt BDD'!$A:$D,5,FALSE))</f>
        <v/>
      </c>
      <c r="CI21" s="28" t="str">
        <f>IF(ISERROR(VLOOKUP(($B21&amp;CI$13),'Dpt BDD'!$A:$D,5,FALSE)),"",VLOOKUP(($B21&amp;CI$13),'Dpt BDD'!$A:$D,5,FALSE))</f>
        <v/>
      </c>
      <c r="CJ21" s="28" t="str">
        <f>IF(ISERROR(VLOOKUP(($B21&amp;CJ$13),'Dpt BDD'!$A:$D,5,FALSE)),"",VLOOKUP(($B21&amp;CJ$13),'Dpt BDD'!$A:$D,5,FALSE))</f>
        <v/>
      </c>
      <c r="CK21" s="28" t="str">
        <f>IF(ISERROR(VLOOKUP(($B21&amp;CK$13),'Dpt BDD'!$A:$D,5,FALSE)),"",VLOOKUP(($B21&amp;CK$13),'Dpt BDD'!$A:$D,5,FALSE))</f>
        <v/>
      </c>
      <c r="CL21" s="28" t="str">
        <f>IF(ISERROR(VLOOKUP(($B21&amp;CL$13),'Dpt BDD'!$A:$D,5,FALSE)),"",VLOOKUP(($B21&amp;CL$13),'Dpt BDD'!$A:$D,5,FALSE))</f>
        <v/>
      </c>
      <c r="CM21" s="28" t="str">
        <f>IF(ISERROR(VLOOKUP(($B21&amp;CM$13),'Dpt BDD'!$A:$D,5,FALSE)),"",VLOOKUP(($B21&amp;CM$13),'Dpt BDD'!$A:$D,5,FALSE))</f>
        <v/>
      </c>
      <c r="CN21" s="28" t="str">
        <f>IF(ISERROR(VLOOKUP(($B21&amp;CN$13),'Dpt BDD'!$A:$D,5,FALSE)),"",VLOOKUP(($B21&amp;CN$13),'Dpt BDD'!$A:$D,5,FALSE))</f>
        <v/>
      </c>
      <c r="CO21" s="28" t="str">
        <f>IF(ISERROR(VLOOKUP(($B21&amp;CO$13),'Dpt BDD'!$A:$D,5,FALSE)),"",VLOOKUP(($B21&amp;CO$13),'Dpt BDD'!$A:$D,5,FALSE))</f>
        <v/>
      </c>
      <c r="CP21" s="28" t="str">
        <f>IF(ISERROR(VLOOKUP(($B21&amp;CP$13),'Dpt BDD'!$A:$D,5,FALSE)),"",VLOOKUP(($B21&amp;CP$13),'Dpt BDD'!$A:$D,5,FALSE))</f>
        <v/>
      </c>
      <c r="CQ21" s="28" t="str">
        <f>IF(ISERROR(VLOOKUP(($B21&amp;CQ$13),'Dpt BDD'!$A:$D,5,FALSE)),"",VLOOKUP(($B21&amp;CQ$13),'Dpt BDD'!$A:$D,5,FALSE))</f>
        <v/>
      </c>
      <c r="CR21" s="28" t="str">
        <f>IF(ISERROR(VLOOKUP(($B21&amp;CR$13),'Dpt BDD'!$A:$D,5,FALSE)),"",VLOOKUP(($B21&amp;CR$13),'Dpt BDD'!$A:$D,5,FALSE))</f>
        <v/>
      </c>
      <c r="CS21" s="28" t="str">
        <f>IF(ISERROR(VLOOKUP(($B21&amp;CS$13),'Dpt BDD'!$A:$D,5,FALSE)),"",VLOOKUP(($B21&amp;CS$13),'Dpt BDD'!$A:$D,5,FALSE))</f>
        <v/>
      </c>
      <c r="CT21" s="28" t="str">
        <f>IF(ISERROR(VLOOKUP(($B21&amp;CT$13),'Dpt BDD'!$A:$D,5,FALSE)),"",VLOOKUP(($B21&amp;CT$13),'Dpt BDD'!$A:$D,5,FALSE))</f>
        <v/>
      </c>
      <c r="CU21" s="28" t="str">
        <f>IF(ISERROR(VLOOKUP(($B21&amp;CU$13),'Dpt BDD'!$A:$D,5,FALSE)),"",VLOOKUP(($B21&amp;CU$13),'Dpt BDD'!$A:$D,5,FALSE))</f>
        <v/>
      </c>
      <c r="CV21" s="28" t="str">
        <f>IF(ISERROR(VLOOKUP(($B21&amp;CV$13),'Dpt BDD'!$A:$D,5,FALSE)),"",VLOOKUP(($B21&amp;CV$13),'Dpt BDD'!$A:$D,5,FALSE))</f>
        <v/>
      </c>
      <c r="CW21" s="28" t="str">
        <f>IF(ISERROR(VLOOKUP(($B21&amp;CW$13),'Dpt BDD'!$A:$D,5,FALSE)),"",VLOOKUP(($B21&amp;CW$13),'Dpt BDD'!$A:$D,5,FALSE))</f>
        <v/>
      </c>
      <c r="CX21" s="28" t="str">
        <f>IF(ISERROR(VLOOKUP(($B21&amp;CX$13),'Dpt BDD'!$A:$D,5,FALSE)),"",VLOOKUP(($B21&amp;CX$13),'Dpt BDD'!$A:$D,5,FALSE))</f>
        <v/>
      </c>
      <c r="CY21" s="28" t="str">
        <f>IF(ISERROR(VLOOKUP(($B21&amp;CY$13),'Dpt BDD'!$A:$D,5,FALSE)),"",VLOOKUP(($B21&amp;CY$13),'Dpt BDD'!$A:$D,5,FALSE))</f>
        <v/>
      </c>
      <c r="CZ21" s="28" t="str">
        <f>IF(ISERROR(VLOOKUP(($B21&amp;CZ$13),'Dpt BDD'!$A:$D,5,FALSE)),"",VLOOKUP(($B21&amp;CZ$13),'Dpt BDD'!$A:$D,5,FALSE))</f>
        <v/>
      </c>
      <c r="DA21" s="28" t="str">
        <f>IF(ISERROR(VLOOKUP(($B21&amp;DA$13),'Dpt BDD'!$A:$D,5,FALSE)),"",VLOOKUP(($B21&amp;DA$13),'Dpt BDD'!$A:$D,5,FALSE))</f>
        <v/>
      </c>
      <c r="DB21" s="28" t="str">
        <f>IF(ISERROR(VLOOKUP(($B21&amp;DB$13),'Dpt BDD'!$A:$D,5,FALSE)),"",VLOOKUP(($B21&amp;DB$13),'Dpt BDD'!$A:$D,5,FALSE))</f>
        <v/>
      </c>
      <c r="DC21" s="28" t="str">
        <f>IF(ISERROR(VLOOKUP(($B21&amp;DC$13),'Dpt BDD'!$A:$D,5,FALSE)),"",VLOOKUP(($B21&amp;DC$13),'Dpt BDD'!$A:$D,5,FALSE))</f>
        <v/>
      </c>
      <c r="DD21" s="28" t="str">
        <f>IF(ISERROR(VLOOKUP(($B21&amp;DD$13),'Dpt BDD'!$A:$D,5,FALSE)),"",VLOOKUP(($B21&amp;DD$13),'Dpt BDD'!$A:$D,5,FALSE))</f>
        <v/>
      </c>
      <c r="DE21" s="28" t="str">
        <f>IF(ISERROR(VLOOKUP(($B21&amp;DE$13),'Dpt BDD'!$A:$D,5,FALSE)),"",VLOOKUP(($B21&amp;DE$13),'Dpt BDD'!$A:$D,5,FALSE))</f>
        <v/>
      </c>
      <c r="DF21" s="28" t="str">
        <f>IF(ISERROR(VLOOKUP(($B21&amp;DF$13),'Dpt BDD'!$A:$D,5,FALSE)),"",VLOOKUP(($B21&amp;DF$13),'Dpt BDD'!$A:$D,5,FALSE))</f>
        <v/>
      </c>
      <c r="DG21" s="28" t="str">
        <f>IF(ISERROR(VLOOKUP(($B21&amp;DG$13),'Dpt BDD'!$A:$D,5,FALSE)),"",VLOOKUP(($B21&amp;DG$13),'Dpt BDD'!$A:$D,5,FALSE))</f>
        <v/>
      </c>
      <c r="DH21" s="28" t="str">
        <f>IF(ISERROR(VLOOKUP(($B21&amp;DH$13),'Dpt BDD'!$A:$D,5,FALSE)),"",VLOOKUP(($B21&amp;DH$13),'Dpt BDD'!$A:$D,5,FALSE))</f>
        <v/>
      </c>
      <c r="DI21" s="28" t="str">
        <f>IF(ISERROR(VLOOKUP(($B21&amp;DI$13),'Dpt BDD'!$A:$D,5,FALSE)),"",VLOOKUP(($B21&amp;DI$13),'Dpt BDD'!$A:$D,5,FALSE))</f>
        <v/>
      </c>
      <c r="DJ21" s="28" t="str">
        <f>IF(ISERROR(VLOOKUP(($B21&amp;DJ$13),'Dpt BDD'!$A:$D,5,FALSE)),"",VLOOKUP(($B21&amp;DJ$13),'Dpt BDD'!$A:$D,5,FALSE))</f>
        <v/>
      </c>
      <c r="DK21" s="28" t="str">
        <f>IF(ISERROR(VLOOKUP(($B21&amp;DK$13),'Dpt BDD'!$A:$D,5,FALSE)),"",VLOOKUP(($B21&amp;DK$13),'Dpt BDD'!$A:$D,5,FALSE))</f>
        <v/>
      </c>
    </row>
    <row r="22" spans="2:115" x14ac:dyDescent="0.15">
      <c r="B22" s="2">
        <f t="shared" si="0"/>
        <v>43048</v>
      </c>
      <c r="C22" s="28" t="str">
        <f>IF(ISERROR(VLOOKUP(($B22&amp;C$12),'Dpt BDD'!$A:$E,6,FALSE)),"",VLOOKUP(($B22&amp;C$12),'Dpt BDD'!$A:$E,6,FALSE))</f>
        <v/>
      </c>
      <c r="D22" s="28" t="str">
        <f>IF(ISERROR(VLOOKUP(($B22&amp;D$12),'Dpt BDD'!$A:$E,6,FALSE)),"",VLOOKUP(($B22&amp;D$12),'Dpt BDD'!$A:$E,6,FALSE))</f>
        <v/>
      </c>
      <c r="E22" s="28" t="str">
        <f>IF(ISERROR(VLOOKUP(($B22&amp;E$12),'Dpt BDD'!$A:$E,6,FALSE)),"",VLOOKUP(($B22&amp;E$12),'Dpt BDD'!$A:$E,6,FALSE))</f>
        <v/>
      </c>
      <c r="F22" s="28" t="str">
        <f>IF(ISERROR(VLOOKUP(($B22&amp;F$12),'Dpt BDD'!$A:$E,6,FALSE)),"",VLOOKUP(($B22&amp;F$12),'Dpt BDD'!$A:$E,6,FALSE))</f>
        <v/>
      </c>
      <c r="G22" s="28" t="str">
        <f>IF(ISERROR(VLOOKUP(($B22&amp;G$12),'Dpt BDD'!$A:$E,6,FALSE)),"",VLOOKUP(($B22&amp;G$12),'Dpt BDD'!$A:$E,6,FALSE))</f>
        <v/>
      </c>
      <c r="H22" s="28" t="str">
        <f>IF(ISERROR(VLOOKUP(($B22&amp;H$12),'Dpt BDD'!$A:$E,6,FALSE)),"",VLOOKUP(($B22&amp;H$12),'Dpt BDD'!$A:$E,6,FALSE))</f>
        <v/>
      </c>
      <c r="I22" s="28" t="str">
        <f>IF(ISERROR(VLOOKUP(($B22&amp;I$12),'Dpt BDD'!$A:$E,6,FALSE)),"",VLOOKUP(($B22&amp;I$12),'Dpt BDD'!$A:$E,6,FALSE))</f>
        <v/>
      </c>
      <c r="J22" s="28" t="str">
        <f>IF(ISERROR(VLOOKUP(($B22&amp;J$12),'Dpt BDD'!$A:$E,6,FALSE)),"",VLOOKUP(($B22&amp;J$12),'Dpt BDD'!$A:$E,6,FALSE))</f>
        <v/>
      </c>
      <c r="K22" s="28" t="str">
        <f>IF(ISERROR(VLOOKUP(($B22&amp;K$12),'Dpt BDD'!$A:$E,6,FALSE)),"",VLOOKUP(($B22&amp;K$12),'Dpt BDD'!$A:$E,6,FALSE))</f>
        <v/>
      </c>
      <c r="L22" s="28" t="str">
        <f>IF(ISERROR(VLOOKUP(($B22&amp;L$12),'Dpt BDD'!$A:$E,6,FALSE)),"",VLOOKUP(($B22&amp;L$12),'Dpt BDD'!$A:$E,6,FALSE))</f>
        <v/>
      </c>
      <c r="M22" s="28" t="str">
        <f>IF(ISERROR(VLOOKUP(($B22&amp;M$12),'Dpt BDD'!$A:$E,6,FALSE)),"",VLOOKUP(($B22&amp;M$12),'Dpt BDD'!$A:$E,6,FALSE))</f>
        <v/>
      </c>
      <c r="N22" s="28" t="str">
        <f>IF(ISERROR(VLOOKUP(($B22&amp;N$12),'Dpt BDD'!$A:$E,6,FALSE)),"",VLOOKUP(($B22&amp;N$12),'Dpt BDD'!$A:$E,6,FALSE))</f>
        <v/>
      </c>
      <c r="O22" s="28" t="str">
        <f>IF(ISERROR(VLOOKUP(($B22&amp;O$13),'Dpt BDD'!$A:$D,5,FALSE)),"",VLOOKUP(($B22&amp;O$13),'Dpt BDD'!$A:$D,5,FALSE))</f>
        <v/>
      </c>
      <c r="P22" s="28" t="str">
        <f>IF(ISERROR(VLOOKUP(($B22&amp;P$13),'Dpt BDD'!$A:$D,5,FALSE)),"",VLOOKUP(($B22&amp;P$13),'Dpt BDD'!$A:$D,5,FALSE))</f>
        <v/>
      </c>
      <c r="Q22" s="28" t="str">
        <f>IF(ISERROR(VLOOKUP(($B22&amp;Q$13),'Dpt BDD'!$A:$D,5,FALSE)),"",VLOOKUP(($B22&amp;Q$13),'Dpt BDD'!$A:$D,5,FALSE))</f>
        <v/>
      </c>
      <c r="R22" s="28" t="str">
        <f>IF(ISERROR(VLOOKUP(($B22&amp;R$13),'Dpt BDD'!$A:$D,5,FALSE)),"",VLOOKUP(($B22&amp;R$13),'Dpt BDD'!$A:$D,5,FALSE))</f>
        <v/>
      </c>
      <c r="S22" s="28" t="str">
        <f>IF(ISERROR(VLOOKUP(($B22&amp;S$13),'Dpt BDD'!$A:$D,5,FALSE)),"",VLOOKUP(($B22&amp;S$13),'Dpt BDD'!$A:$D,5,FALSE))</f>
        <v/>
      </c>
      <c r="T22" s="28" t="str">
        <f>IF(ISERROR(VLOOKUP(($B22&amp;T$13),'Dpt BDD'!$A:$D,5,FALSE)),"",VLOOKUP(($B22&amp;T$13),'Dpt BDD'!$A:$D,5,FALSE))</f>
        <v/>
      </c>
      <c r="U22" s="28" t="str">
        <f>IF(ISERROR(VLOOKUP(($B22&amp;U$13),'Dpt BDD'!$A:$D,5,FALSE)),"",VLOOKUP(($B22&amp;U$13),'Dpt BDD'!$A:$D,5,FALSE))</f>
        <v/>
      </c>
      <c r="V22" s="28" t="str">
        <f>IF(ISERROR(VLOOKUP(($B22&amp;V$13),'Dpt BDD'!$A:$D,5,FALSE)),"",VLOOKUP(($B22&amp;V$13),'Dpt BDD'!$A:$D,5,FALSE))</f>
        <v/>
      </c>
      <c r="W22" s="28" t="str">
        <f>IF(ISERROR(VLOOKUP(($B22&amp;W$13),'Dpt BDD'!$A:$D,5,FALSE)),"",VLOOKUP(($B22&amp;W$13),'Dpt BDD'!$A:$D,5,FALSE))</f>
        <v/>
      </c>
      <c r="X22" s="28" t="str">
        <f>IF(ISERROR(VLOOKUP(($B22&amp;X$13),'Dpt BDD'!$A:$D,5,FALSE)),"",VLOOKUP(($B22&amp;X$13),'Dpt BDD'!$A:$D,5,FALSE))</f>
        <v/>
      </c>
      <c r="Y22" s="28" t="str">
        <f>IF(ISERROR(VLOOKUP(($B22&amp;Y$13),'Dpt BDD'!$A:$D,5,FALSE)),"",VLOOKUP(($B22&amp;Y$13),'Dpt BDD'!$A:$D,5,FALSE))</f>
        <v/>
      </c>
      <c r="Z22" s="28" t="str">
        <f>IF(ISERROR(VLOOKUP(($B22&amp;Z$13),'Dpt BDD'!$A:$D,5,FALSE)),"",VLOOKUP(($B22&amp;Z$13),'Dpt BDD'!$A:$D,5,FALSE))</f>
        <v/>
      </c>
      <c r="AA22" s="28" t="str">
        <f>IF(ISERROR(VLOOKUP(($B22&amp;AA$13),'Dpt BDD'!$A:$D,5,FALSE)),"",VLOOKUP(($B22&amp;AA$13),'Dpt BDD'!$A:$D,5,FALSE))</f>
        <v/>
      </c>
      <c r="AB22" s="28" t="str">
        <f>IF(ISERROR(VLOOKUP(($B22&amp;AB$13),'Dpt BDD'!$A:$D,5,FALSE)),"",VLOOKUP(($B22&amp;AB$13),'Dpt BDD'!$A:$D,5,FALSE))</f>
        <v/>
      </c>
      <c r="AC22" s="28" t="str">
        <f>IF(ISERROR(VLOOKUP(($B22&amp;AC$13),'Dpt BDD'!$A:$D,5,FALSE)),"",VLOOKUP(($B22&amp;AC$13),'Dpt BDD'!$A:$D,5,FALSE))</f>
        <v/>
      </c>
      <c r="AD22" s="28" t="str">
        <f>IF(ISERROR(VLOOKUP(($B22&amp;AD$13),'Dpt BDD'!$A:$D,5,FALSE)),"",VLOOKUP(($B22&amp;AD$13),'Dpt BDD'!$A:$D,5,FALSE))</f>
        <v/>
      </c>
      <c r="AE22" s="28" t="str">
        <f>IF(ISERROR(VLOOKUP(($B22&amp;AE$13),'Dpt BDD'!$A:$D,5,FALSE)),"",VLOOKUP(($B22&amp;AE$13),'Dpt BDD'!$A:$D,5,FALSE))</f>
        <v/>
      </c>
      <c r="AF22" s="28" t="str">
        <f>IF(ISERROR(VLOOKUP(($B22&amp;AF$13),'Dpt BDD'!$A:$D,5,FALSE)),"",VLOOKUP(($B22&amp;AF$13),'Dpt BDD'!$A:$D,5,FALSE))</f>
        <v/>
      </c>
      <c r="AG22" s="28" t="str">
        <f>IF(ISERROR(VLOOKUP(($B22&amp;AG$13),'Dpt BDD'!$A:$D,5,FALSE)),"",VLOOKUP(($B22&amp;AG$13),'Dpt BDD'!$A:$D,5,FALSE))</f>
        <v/>
      </c>
      <c r="AH22" s="28" t="str">
        <f>IF(ISERROR(VLOOKUP(($B22&amp;AH$13),'Dpt BDD'!$A:$D,5,FALSE)),"",VLOOKUP(($B22&amp;AH$13),'Dpt BDD'!$A:$D,5,FALSE))</f>
        <v/>
      </c>
      <c r="AI22" s="28" t="str">
        <f>IF(ISERROR(VLOOKUP(($B22&amp;AI$13),'Dpt BDD'!$A:$D,5,FALSE)),"",VLOOKUP(($B22&amp;AI$13),'Dpt BDD'!$A:$D,5,FALSE))</f>
        <v/>
      </c>
      <c r="AJ22" s="28" t="str">
        <f>IF(ISERROR(VLOOKUP(($B22&amp;AJ$13),'Dpt BDD'!$A:$D,5,FALSE)),"",VLOOKUP(($B22&amp;AJ$13),'Dpt BDD'!$A:$D,5,FALSE))</f>
        <v/>
      </c>
      <c r="AK22" s="28" t="str">
        <f>IF(ISERROR(VLOOKUP(($B22&amp;AK$13),'Dpt BDD'!$A:$D,5,FALSE)),"",VLOOKUP(($B22&amp;AK$13),'Dpt BDD'!$A:$D,5,FALSE))</f>
        <v/>
      </c>
      <c r="AL22" s="28" t="str">
        <f>IF(ISERROR(VLOOKUP(($B22&amp;AL$13),'Dpt BDD'!$A:$D,5,FALSE)),"",VLOOKUP(($B22&amp;AL$13),'Dpt BDD'!$A:$D,5,FALSE))</f>
        <v/>
      </c>
      <c r="AM22" s="28" t="str">
        <f>IF(ISERROR(VLOOKUP(($B22&amp;AM$13),'Dpt BDD'!$A:$D,5,FALSE)),"",VLOOKUP(($B22&amp;AM$13),'Dpt BDD'!$A:$D,5,FALSE))</f>
        <v/>
      </c>
      <c r="AN22" s="28" t="str">
        <f>IF(ISERROR(VLOOKUP(($B22&amp;AN$13),'Dpt BDD'!$A:$D,5,FALSE)),"",VLOOKUP(($B22&amp;AN$13),'Dpt BDD'!$A:$D,5,FALSE))</f>
        <v/>
      </c>
      <c r="AO22" s="28" t="str">
        <f>IF(ISERROR(VLOOKUP(($B22&amp;AO$13),'Dpt BDD'!$A:$D,5,FALSE)),"",VLOOKUP(($B22&amp;AO$13),'Dpt BDD'!$A:$D,5,FALSE))</f>
        <v/>
      </c>
      <c r="AP22" s="28" t="str">
        <f>IF(ISERROR(VLOOKUP(($B22&amp;AP$13),'Dpt BDD'!$A:$D,5,FALSE)),"",VLOOKUP(($B22&amp;AP$13),'Dpt BDD'!$A:$D,5,FALSE))</f>
        <v/>
      </c>
      <c r="AQ22" s="28" t="str">
        <f>IF(ISERROR(VLOOKUP(($B22&amp;AQ$13),'Dpt BDD'!$A:$D,5,FALSE)),"",VLOOKUP(($B22&amp;AQ$13),'Dpt BDD'!$A:$D,5,FALSE))</f>
        <v/>
      </c>
      <c r="AR22" s="28" t="str">
        <f>IF(ISERROR(VLOOKUP(($B22&amp;AR$13),'Dpt BDD'!$A:$D,5,FALSE)),"",VLOOKUP(($B22&amp;AR$13),'Dpt BDD'!$A:$D,5,FALSE))</f>
        <v/>
      </c>
      <c r="AS22" s="28" t="str">
        <f>IF(ISERROR(VLOOKUP(($B22&amp;AS$13),'Dpt BDD'!$A:$D,5,FALSE)),"",VLOOKUP(($B22&amp;AS$13),'Dpt BDD'!$A:$D,5,FALSE))</f>
        <v/>
      </c>
      <c r="AT22" s="28" t="str">
        <f>IF(ISERROR(VLOOKUP(($B22&amp;AT$13),'Dpt BDD'!$A:$D,5,FALSE)),"",VLOOKUP(($B22&amp;AT$13),'Dpt BDD'!$A:$D,5,FALSE))</f>
        <v/>
      </c>
      <c r="AU22" s="28" t="str">
        <f>IF(ISERROR(VLOOKUP(($B22&amp;AU$13),'Dpt BDD'!$A:$D,5,FALSE)),"",VLOOKUP(($B22&amp;AU$13),'Dpt BDD'!$A:$D,5,FALSE))</f>
        <v/>
      </c>
      <c r="AV22" s="28" t="str">
        <f>IF(ISERROR(VLOOKUP(($B22&amp;AV$13),'Dpt BDD'!$A:$D,5,FALSE)),"",VLOOKUP(($B22&amp;AV$13),'Dpt BDD'!$A:$D,5,FALSE))</f>
        <v/>
      </c>
      <c r="AW22" s="28" t="str">
        <f>IF(ISERROR(VLOOKUP(($B22&amp;AW$13),'Dpt BDD'!$A:$D,5,FALSE)),"",VLOOKUP(($B22&amp;AW$13),'Dpt BDD'!$A:$D,5,FALSE))</f>
        <v/>
      </c>
      <c r="AX22" s="28" t="str">
        <f>IF(ISERROR(VLOOKUP(($B22&amp;AX$13),'Dpt BDD'!$A:$D,5,FALSE)),"",VLOOKUP(($B22&amp;AX$13),'Dpt BDD'!$A:$D,5,FALSE))</f>
        <v/>
      </c>
      <c r="AY22" s="28" t="str">
        <f>IF(ISERROR(VLOOKUP(($B22&amp;AY$13),'Dpt BDD'!$A:$D,5,FALSE)),"",VLOOKUP(($B22&amp;AY$13),'Dpt BDD'!$A:$D,5,FALSE))</f>
        <v/>
      </c>
      <c r="AZ22" s="28" t="str">
        <f>IF(ISERROR(VLOOKUP(($B22&amp;AZ$13),'Dpt BDD'!$A:$D,5,FALSE)),"",VLOOKUP(($B22&amp;AZ$13),'Dpt BDD'!$A:$D,5,FALSE))</f>
        <v/>
      </c>
      <c r="BA22" s="28" t="str">
        <f>IF(ISERROR(VLOOKUP(($B22&amp;BA$13),'Dpt BDD'!$A:$D,5,FALSE)),"",VLOOKUP(($B22&amp;BA$13),'Dpt BDD'!$A:$D,5,FALSE))</f>
        <v/>
      </c>
      <c r="BB22" s="28" t="str">
        <f>IF(ISERROR(VLOOKUP(($B22&amp;BB$13),'Dpt BDD'!$A:$D,5,FALSE)),"",VLOOKUP(($B22&amp;BB$13),'Dpt BDD'!$A:$D,5,FALSE))</f>
        <v/>
      </c>
      <c r="BC22" s="28" t="str">
        <f>IF(ISERROR(VLOOKUP(($B22&amp;BC$13),'Dpt BDD'!$A:$D,5,FALSE)),"",VLOOKUP(($B22&amp;BC$13),'Dpt BDD'!$A:$D,5,FALSE))</f>
        <v/>
      </c>
      <c r="BD22" s="28" t="str">
        <f>IF(ISERROR(VLOOKUP(($B22&amp;BD$13),'Dpt BDD'!$A:$D,5,FALSE)),"",VLOOKUP(($B22&amp;BD$13),'Dpt BDD'!$A:$D,5,FALSE))</f>
        <v/>
      </c>
      <c r="BE22" s="28" t="str">
        <f>IF(ISERROR(VLOOKUP(($B22&amp;BE$13),'Dpt BDD'!$A:$D,5,FALSE)),"",VLOOKUP(($B22&amp;BE$13),'Dpt BDD'!$A:$D,5,FALSE))</f>
        <v/>
      </c>
      <c r="BF22" s="28" t="str">
        <f>IF(ISERROR(VLOOKUP(($B22&amp;BF$13),'Dpt BDD'!$A:$D,5,FALSE)),"",VLOOKUP(($B22&amp;BF$13),'Dpt BDD'!$A:$D,5,FALSE))</f>
        <v/>
      </c>
      <c r="BG22" s="28" t="str">
        <f>IF(ISERROR(VLOOKUP(($B22&amp;BG$13),'Dpt BDD'!$A:$D,5,FALSE)),"",VLOOKUP(($B22&amp;BG$13),'Dpt BDD'!$A:$D,5,FALSE))</f>
        <v/>
      </c>
      <c r="BH22" s="28" t="str">
        <f>IF(ISERROR(VLOOKUP(($B22&amp;BH$13),'Dpt BDD'!$A:$D,5,FALSE)),"",VLOOKUP(($B22&amp;BH$13),'Dpt BDD'!$A:$D,5,FALSE))</f>
        <v/>
      </c>
      <c r="BI22" s="28" t="str">
        <f>IF(ISERROR(VLOOKUP(($B22&amp;BI$13),'Dpt BDD'!$A:$D,5,FALSE)),"",VLOOKUP(($B22&amp;BI$13),'Dpt BDD'!$A:$D,5,FALSE))</f>
        <v/>
      </c>
      <c r="BJ22" s="28" t="str">
        <f>IF(ISERROR(VLOOKUP(($B22&amp;BJ$13),'Dpt BDD'!$A:$D,5,FALSE)),"",VLOOKUP(($B22&amp;BJ$13),'Dpt BDD'!$A:$D,5,FALSE))</f>
        <v/>
      </c>
      <c r="BK22" s="28" t="str">
        <f>IF(ISERROR(VLOOKUP(($B22&amp;BK$13),'Dpt BDD'!$A:$D,5,FALSE)),"",VLOOKUP(($B22&amp;BK$13),'Dpt BDD'!$A:$D,5,FALSE))</f>
        <v/>
      </c>
      <c r="BL22" s="28" t="str">
        <f>IF(ISERROR(VLOOKUP(($B22&amp;BL$13),'Dpt BDD'!$A:$D,5,FALSE)),"",VLOOKUP(($B22&amp;BL$13),'Dpt BDD'!$A:$D,5,FALSE))</f>
        <v/>
      </c>
      <c r="BM22" s="28" t="str">
        <f>IF(ISERROR(VLOOKUP(($B22&amp;BM$13),'Dpt BDD'!$A:$D,5,FALSE)),"",VLOOKUP(($B22&amp;BM$13),'Dpt BDD'!$A:$D,5,FALSE))</f>
        <v/>
      </c>
      <c r="BN22" s="28" t="str">
        <f>IF(ISERROR(VLOOKUP(($B22&amp;BN$13),'Dpt BDD'!$A:$D,5,FALSE)),"",VLOOKUP(($B22&amp;BN$13),'Dpt BDD'!$A:$D,5,FALSE))</f>
        <v/>
      </c>
      <c r="BO22" s="28" t="str">
        <f>IF(ISERROR(VLOOKUP(($B22&amp;BO$13),'Dpt BDD'!$A:$D,5,FALSE)),"",VLOOKUP(($B22&amp;BO$13),'Dpt BDD'!$A:$D,5,FALSE))</f>
        <v/>
      </c>
      <c r="BP22" s="28" t="str">
        <f>IF(ISERROR(VLOOKUP(($B22&amp;BP$13),'Dpt BDD'!$A:$D,5,FALSE)),"",VLOOKUP(($B22&amp;BP$13),'Dpt BDD'!$A:$D,5,FALSE))</f>
        <v/>
      </c>
      <c r="BQ22" s="28" t="str">
        <f>IF(ISERROR(VLOOKUP(($B22&amp;BQ$13),'Dpt BDD'!$A:$D,5,FALSE)),"",VLOOKUP(($B22&amp;BQ$13),'Dpt BDD'!$A:$D,5,FALSE))</f>
        <v/>
      </c>
      <c r="BR22" s="28" t="str">
        <f>IF(ISERROR(VLOOKUP(($B22&amp;BR$13),'Dpt BDD'!$A:$D,5,FALSE)),"",VLOOKUP(($B22&amp;BR$13),'Dpt BDD'!$A:$D,5,FALSE))</f>
        <v/>
      </c>
      <c r="BS22" s="28" t="str">
        <f>IF(ISERROR(VLOOKUP(($B22&amp;BS$13),'Dpt BDD'!$A:$D,5,FALSE)),"",VLOOKUP(($B22&amp;BS$13),'Dpt BDD'!$A:$D,5,FALSE))</f>
        <v/>
      </c>
      <c r="BT22" s="28" t="str">
        <f>IF(ISERROR(VLOOKUP(($B22&amp;BT$13),'Dpt BDD'!$A:$D,5,FALSE)),"",VLOOKUP(($B22&amp;BT$13),'Dpt BDD'!$A:$D,5,FALSE))</f>
        <v/>
      </c>
      <c r="BU22" s="28" t="str">
        <f>IF(ISERROR(VLOOKUP(($B22&amp;BU$13),'Dpt BDD'!$A:$D,5,FALSE)),"",VLOOKUP(($B22&amp;BU$13),'Dpt BDD'!$A:$D,5,FALSE))</f>
        <v/>
      </c>
      <c r="BV22" s="28" t="str">
        <f>IF(ISERROR(VLOOKUP(($B22&amp;BV$13),'Dpt BDD'!$A:$D,5,FALSE)),"",VLOOKUP(($B22&amp;BV$13),'Dpt BDD'!$A:$D,5,FALSE))</f>
        <v/>
      </c>
      <c r="BW22" s="28" t="str">
        <f>IF(ISERROR(VLOOKUP(($B22&amp;BW$13),'Dpt BDD'!$A:$D,5,FALSE)),"",VLOOKUP(($B22&amp;BW$13),'Dpt BDD'!$A:$D,5,FALSE))</f>
        <v/>
      </c>
      <c r="BX22" s="28" t="str">
        <f>IF(ISERROR(VLOOKUP(($B22&amp;BX$13),'Dpt BDD'!$A:$D,5,FALSE)),"",VLOOKUP(($B22&amp;BX$13),'Dpt BDD'!$A:$D,5,FALSE))</f>
        <v/>
      </c>
      <c r="BY22" s="28" t="str">
        <f>IF(ISERROR(VLOOKUP(($B22&amp;BY$13),'Dpt BDD'!$A:$D,5,FALSE)),"",VLOOKUP(($B22&amp;BY$13),'Dpt BDD'!$A:$D,5,FALSE))</f>
        <v/>
      </c>
      <c r="BZ22" s="28" t="str">
        <f>IF(ISERROR(VLOOKUP(($B22&amp;BZ$13),'Dpt BDD'!$A:$D,5,FALSE)),"",VLOOKUP(($B22&amp;BZ$13),'Dpt BDD'!$A:$D,5,FALSE))</f>
        <v/>
      </c>
      <c r="CA22" s="28" t="str">
        <f>IF(ISERROR(VLOOKUP(($B22&amp;CA$13),'Dpt BDD'!$A:$D,5,FALSE)),"",VLOOKUP(($B22&amp;CA$13),'Dpt BDD'!$A:$D,5,FALSE))</f>
        <v/>
      </c>
      <c r="CB22" s="28" t="str">
        <f>IF(ISERROR(VLOOKUP(($B22&amp;CB$13),'Dpt BDD'!$A:$D,5,FALSE)),"",VLOOKUP(($B22&amp;CB$13),'Dpt BDD'!$A:$D,5,FALSE))</f>
        <v/>
      </c>
      <c r="CC22" s="28" t="str">
        <f>IF(ISERROR(VLOOKUP(($B22&amp;CC$13),'Dpt BDD'!$A:$D,5,FALSE)),"",VLOOKUP(($B22&amp;CC$13),'Dpt BDD'!$A:$D,5,FALSE))</f>
        <v/>
      </c>
      <c r="CD22" s="28" t="str">
        <f>IF(ISERROR(VLOOKUP(($B22&amp;CD$13),'Dpt BDD'!$A:$D,5,FALSE)),"",VLOOKUP(($B22&amp;CD$13),'Dpt BDD'!$A:$D,5,FALSE))</f>
        <v/>
      </c>
      <c r="CE22" s="28" t="str">
        <f>IF(ISERROR(VLOOKUP(($B22&amp;CE$13),'Dpt BDD'!$A:$D,5,FALSE)),"",VLOOKUP(($B22&amp;CE$13),'Dpt BDD'!$A:$D,5,FALSE))</f>
        <v/>
      </c>
      <c r="CF22" s="28" t="str">
        <f>IF(ISERROR(VLOOKUP(($B22&amp;CF$13),'Dpt BDD'!$A:$D,5,FALSE)),"",VLOOKUP(($B22&amp;CF$13),'Dpt BDD'!$A:$D,5,FALSE))</f>
        <v/>
      </c>
      <c r="CG22" s="28" t="str">
        <f>IF(ISERROR(VLOOKUP(($B22&amp;CG$13),'Dpt BDD'!$A:$D,5,FALSE)),"",VLOOKUP(($B22&amp;CG$13),'Dpt BDD'!$A:$D,5,FALSE))</f>
        <v/>
      </c>
      <c r="CH22" s="28" t="str">
        <f>IF(ISERROR(VLOOKUP(($B22&amp;CH$13),'Dpt BDD'!$A:$D,5,FALSE)),"",VLOOKUP(($B22&amp;CH$13),'Dpt BDD'!$A:$D,5,FALSE))</f>
        <v/>
      </c>
      <c r="CI22" s="28" t="str">
        <f>IF(ISERROR(VLOOKUP(($B22&amp;CI$13),'Dpt BDD'!$A:$D,5,FALSE)),"",VLOOKUP(($B22&amp;CI$13),'Dpt BDD'!$A:$D,5,FALSE))</f>
        <v/>
      </c>
      <c r="CJ22" s="28" t="str">
        <f>IF(ISERROR(VLOOKUP(($B22&amp;CJ$13),'Dpt BDD'!$A:$D,5,FALSE)),"",VLOOKUP(($B22&amp;CJ$13),'Dpt BDD'!$A:$D,5,FALSE))</f>
        <v/>
      </c>
      <c r="CK22" s="28" t="str">
        <f>IF(ISERROR(VLOOKUP(($B22&amp;CK$13),'Dpt BDD'!$A:$D,5,FALSE)),"",VLOOKUP(($B22&amp;CK$13),'Dpt BDD'!$A:$D,5,FALSE))</f>
        <v/>
      </c>
      <c r="CL22" s="28" t="str">
        <f>IF(ISERROR(VLOOKUP(($B22&amp;CL$13),'Dpt BDD'!$A:$D,5,FALSE)),"",VLOOKUP(($B22&amp;CL$13),'Dpt BDD'!$A:$D,5,FALSE))</f>
        <v/>
      </c>
      <c r="CM22" s="28" t="str">
        <f>IF(ISERROR(VLOOKUP(($B22&amp;CM$13),'Dpt BDD'!$A:$D,5,FALSE)),"",VLOOKUP(($B22&amp;CM$13),'Dpt BDD'!$A:$D,5,FALSE))</f>
        <v/>
      </c>
      <c r="CN22" s="28" t="str">
        <f>IF(ISERROR(VLOOKUP(($B22&amp;CN$13),'Dpt BDD'!$A:$D,5,FALSE)),"",VLOOKUP(($B22&amp;CN$13),'Dpt BDD'!$A:$D,5,FALSE))</f>
        <v/>
      </c>
      <c r="CO22" s="28" t="str">
        <f>IF(ISERROR(VLOOKUP(($B22&amp;CO$13),'Dpt BDD'!$A:$D,5,FALSE)),"",VLOOKUP(($B22&amp;CO$13),'Dpt BDD'!$A:$D,5,FALSE))</f>
        <v/>
      </c>
      <c r="CP22" s="28" t="str">
        <f>IF(ISERROR(VLOOKUP(($B22&amp;CP$13),'Dpt BDD'!$A:$D,5,FALSE)),"",VLOOKUP(($B22&amp;CP$13),'Dpt BDD'!$A:$D,5,FALSE))</f>
        <v/>
      </c>
      <c r="CQ22" s="28" t="str">
        <f>IF(ISERROR(VLOOKUP(($B22&amp;CQ$13),'Dpt BDD'!$A:$D,5,FALSE)),"",VLOOKUP(($B22&amp;CQ$13),'Dpt BDD'!$A:$D,5,FALSE))</f>
        <v/>
      </c>
      <c r="CR22" s="28" t="str">
        <f>IF(ISERROR(VLOOKUP(($B22&amp;CR$13),'Dpt BDD'!$A:$D,5,FALSE)),"",VLOOKUP(($B22&amp;CR$13),'Dpt BDD'!$A:$D,5,FALSE))</f>
        <v/>
      </c>
      <c r="CS22" s="28" t="str">
        <f>IF(ISERROR(VLOOKUP(($B22&amp;CS$13),'Dpt BDD'!$A:$D,5,FALSE)),"",VLOOKUP(($B22&amp;CS$13),'Dpt BDD'!$A:$D,5,FALSE))</f>
        <v/>
      </c>
      <c r="CT22" s="28" t="str">
        <f>IF(ISERROR(VLOOKUP(($B22&amp;CT$13),'Dpt BDD'!$A:$D,5,FALSE)),"",VLOOKUP(($B22&amp;CT$13),'Dpt BDD'!$A:$D,5,FALSE))</f>
        <v/>
      </c>
      <c r="CU22" s="28" t="str">
        <f>IF(ISERROR(VLOOKUP(($B22&amp;CU$13),'Dpt BDD'!$A:$D,5,FALSE)),"",VLOOKUP(($B22&amp;CU$13),'Dpt BDD'!$A:$D,5,FALSE))</f>
        <v/>
      </c>
      <c r="CV22" s="28" t="str">
        <f>IF(ISERROR(VLOOKUP(($B22&amp;CV$13),'Dpt BDD'!$A:$D,5,FALSE)),"",VLOOKUP(($B22&amp;CV$13),'Dpt BDD'!$A:$D,5,FALSE))</f>
        <v/>
      </c>
      <c r="CW22" s="28" t="str">
        <f>IF(ISERROR(VLOOKUP(($B22&amp;CW$13),'Dpt BDD'!$A:$D,5,FALSE)),"",VLOOKUP(($B22&amp;CW$13),'Dpt BDD'!$A:$D,5,FALSE))</f>
        <v/>
      </c>
      <c r="CX22" s="28" t="str">
        <f>IF(ISERROR(VLOOKUP(($B22&amp;CX$13),'Dpt BDD'!$A:$D,5,FALSE)),"",VLOOKUP(($B22&amp;CX$13),'Dpt BDD'!$A:$D,5,FALSE))</f>
        <v/>
      </c>
      <c r="CY22" s="28" t="str">
        <f>IF(ISERROR(VLOOKUP(($B22&amp;CY$13),'Dpt BDD'!$A:$D,5,FALSE)),"",VLOOKUP(($B22&amp;CY$13),'Dpt BDD'!$A:$D,5,FALSE))</f>
        <v/>
      </c>
      <c r="CZ22" s="28" t="str">
        <f>IF(ISERROR(VLOOKUP(($B22&amp;CZ$13),'Dpt BDD'!$A:$D,5,FALSE)),"",VLOOKUP(($B22&amp;CZ$13),'Dpt BDD'!$A:$D,5,FALSE))</f>
        <v/>
      </c>
      <c r="DA22" s="28" t="str">
        <f>IF(ISERROR(VLOOKUP(($B22&amp;DA$13),'Dpt BDD'!$A:$D,5,FALSE)),"",VLOOKUP(($B22&amp;DA$13),'Dpt BDD'!$A:$D,5,FALSE))</f>
        <v/>
      </c>
      <c r="DB22" s="28" t="str">
        <f>IF(ISERROR(VLOOKUP(($B22&amp;DB$13),'Dpt BDD'!$A:$D,5,FALSE)),"",VLOOKUP(($B22&amp;DB$13),'Dpt BDD'!$A:$D,5,FALSE))</f>
        <v/>
      </c>
      <c r="DC22" s="28" t="str">
        <f>IF(ISERROR(VLOOKUP(($B22&amp;DC$13),'Dpt BDD'!$A:$D,5,FALSE)),"",VLOOKUP(($B22&amp;DC$13),'Dpt BDD'!$A:$D,5,FALSE))</f>
        <v/>
      </c>
      <c r="DD22" s="28" t="str">
        <f>IF(ISERROR(VLOOKUP(($B22&amp;DD$13),'Dpt BDD'!$A:$D,5,FALSE)),"",VLOOKUP(($B22&amp;DD$13),'Dpt BDD'!$A:$D,5,FALSE))</f>
        <v/>
      </c>
      <c r="DE22" s="28" t="str">
        <f>IF(ISERROR(VLOOKUP(($B22&amp;DE$13),'Dpt BDD'!$A:$D,5,FALSE)),"",VLOOKUP(($B22&amp;DE$13),'Dpt BDD'!$A:$D,5,FALSE))</f>
        <v/>
      </c>
      <c r="DF22" s="28" t="str">
        <f>IF(ISERROR(VLOOKUP(($B22&amp;DF$13),'Dpt BDD'!$A:$D,5,FALSE)),"",VLOOKUP(($B22&amp;DF$13),'Dpt BDD'!$A:$D,5,FALSE))</f>
        <v/>
      </c>
      <c r="DG22" s="28" t="str">
        <f>IF(ISERROR(VLOOKUP(($B22&amp;DG$13),'Dpt BDD'!$A:$D,5,FALSE)),"",VLOOKUP(($B22&amp;DG$13),'Dpt BDD'!$A:$D,5,FALSE))</f>
        <v/>
      </c>
      <c r="DH22" s="28" t="str">
        <f>IF(ISERROR(VLOOKUP(($B22&amp;DH$13),'Dpt BDD'!$A:$D,5,FALSE)),"",VLOOKUP(($B22&amp;DH$13),'Dpt BDD'!$A:$D,5,FALSE))</f>
        <v/>
      </c>
      <c r="DI22" s="28" t="str">
        <f>IF(ISERROR(VLOOKUP(($B22&amp;DI$13),'Dpt BDD'!$A:$D,5,FALSE)),"",VLOOKUP(($B22&amp;DI$13),'Dpt BDD'!$A:$D,5,FALSE))</f>
        <v/>
      </c>
      <c r="DJ22" s="28" t="str">
        <f>IF(ISERROR(VLOOKUP(($B22&amp;DJ$13),'Dpt BDD'!$A:$D,5,FALSE)),"",VLOOKUP(($B22&amp;DJ$13),'Dpt BDD'!$A:$D,5,FALSE))</f>
        <v/>
      </c>
      <c r="DK22" s="28" t="str">
        <f>IF(ISERROR(VLOOKUP(($B22&amp;DK$13),'Dpt BDD'!$A:$D,5,FALSE)),"",VLOOKUP(($B22&amp;DK$13),'Dpt BDD'!$A:$D,5,FALSE))</f>
        <v/>
      </c>
    </row>
    <row r="23" spans="2:115" x14ac:dyDescent="0.15">
      <c r="B23" s="2">
        <f t="shared" si="0"/>
        <v>43049</v>
      </c>
      <c r="C23" s="28" t="str">
        <f>IF(ISERROR(VLOOKUP(($B23&amp;C$12),'Dpt BDD'!$A:$E,6,FALSE)),"",VLOOKUP(($B23&amp;C$12),'Dpt BDD'!$A:$E,6,FALSE))</f>
        <v/>
      </c>
      <c r="D23" s="28" t="str">
        <f>IF(ISERROR(VLOOKUP(($B23&amp;D$12),'Dpt BDD'!$A:$E,6,FALSE)),"",VLOOKUP(($B23&amp;D$12),'Dpt BDD'!$A:$E,6,FALSE))</f>
        <v/>
      </c>
      <c r="E23" s="28" t="str">
        <f>IF(ISERROR(VLOOKUP(($B23&amp;E$12),'Dpt BDD'!$A:$E,6,FALSE)),"",VLOOKUP(($B23&amp;E$12),'Dpt BDD'!$A:$E,6,FALSE))</f>
        <v/>
      </c>
      <c r="F23" s="28" t="str">
        <f>IF(ISERROR(VLOOKUP(($B23&amp;F$12),'Dpt BDD'!$A:$E,6,FALSE)),"",VLOOKUP(($B23&amp;F$12),'Dpt BDD'!$A:$E,6,FALSE))</f>
        <v/>
      </c>
      <c r="G23" s="28" t="str">
        <f>IF(ISERROR(VLOOKUP(($B23&amp;G$12),'Dpt BDD'!$A:$E,6,FALSE)),"",VLOOKUP(($B23&amp;G$12),'Dpt BDD'!$A:$E,6,FALSE))</f>
        <v/>
      </c>
      <c r="H23" s="28" t="str">
        <f>IF(ISERROR(VLOOKUP(($B23&amp;H$12),'Dpt BDD'!$A:$E,6,FALSE)),"",VLOOKUP(($B23&amp;H$12),'Dpt BDD'!$A:$E,6,FALSE))</f>
        <v/>
      </c>
      <c r="I23" s="28" t="str">
        <f>IF(ISERROR(VLOOKUP(($B23&amp;I$12),'Dpt BDD'!$A:$E,6,FALSE)),"",VLOOKUP(($B23&amp;I$12),'Dpt BDD'!$A:$E,6,FALSE))</f>
        <v/>
      </c>
      <c r="J23" s="28" t="str">
        <f>IF(ISERROR(VLOOKUP(($B23&amp;J$12),'Dpt BDD'!$A:$E,6,FALSE)),"",VLOOKUP(($B23&amp;J$12),'Dpt BDD'!$A:$E,6,FALSE))</f>
        <v/>
      </c>
      <c r="K23" s="28" t="str">
        <f>IF(ISERROR(VLOOKUP(($B23&amp;K$12),'Dpt BDD'!$A:$E,6,FALSE)),"",VLOOKUP(($B23&amp;K$12),'Dpt BDD'!$A:$E,6,FALSE))</f>
        <v/>
      </c>
      <c r="L23" s="28" t="str">
        <f>IF(ISERROR(VLOOKUP(($B23&amp;L$12),'Dpt BDD'!$A:$E,6,FALSE)),"",VLOOKUP(($B23&amp;L$12),'Dpt BDD'!$A:$E,6,FALSE))</f>
        <v/>
      </c>
      <c r="M23" s="28" t="str">
        <f>IF(ISERROR(VLOOKUP(($B23&amp;M$12),'Dpt BDD'!$A:$E,6,FALSE)),"",VLOOKUP(($B23&amp;M$12),'Dpt BDD'!$A:$E,6,FALSE))</f>
        <v/>
      </c>
      <c r="N23" s="28" t="str">
        <f>IF(ISERROR(VLOOKUP(($B23&amp;N$12),'Dpt BDD'!$A:$E,6,FALSE)),"",VLOOKUP(($B23&amp;N$12),'Dpt BDD'!$A:$E,6,FALSE))</f>
        <v/>
      </c>
      <c r="O23" s="28" t="str">
        <f>IF(ISERROR(VLOOKUP(($B23&amp;O$13),'Dpt BDD'!$A:$D,5,FALSE)),"",VLOOKUP(($B23&amp;O$13),'Dpt BDD'!$A:$D,5,FALSE))</f>
        <v/>
      </c>
      <c r="P23" s="28" t="str">
        <f>IF(ISERROR(VLOOKUP(($B23&amp;P$13),'Dpt BDD'!$A:$D,5,FALSE)),"",VLOOKUP(($B23&amp;P$13),'Dpt BDD'!$A:$D,5,FALSE))</f>
        <v/>
      </c>
      <c r="Q23" s="28" t="str">
        <f>IF(ISERROR(VLOOKUP(($B23&amp;Q$13),'Dpt BDD'!$A:$D,5,FALSE)),"",VLOOKUP(($B23&amp;Q$13),'Dpt BDD'!$A:$D,5,FALSE))</f>
        <v/>
      </c>
      <c r="R23" s="28" t="str">
        <f>IF(ISERROR(VLOOKUP(($B23&amp;R$13),'Dpt BDD'!$A:$D,5,FALSE)),"",VLOOKUP(($B23&amp;R$13),'Dpt BDD'!$A:$D,5,FALSE))</f>
        <v/>
      </c>
      <c r="S23" s="28" t="str">
        <f>IF(ISERROR(VLOOKUP(($B23&amp;S$13),'Dpt BDD'!$A:$D,5,FALSE)),"",VLOOKUP(($B23&amp;S$13),'Dpt BDD'!$A:$D,5,FALSE))</f>
        <v/>
      </c>
      <c r="T23" s="28" t="str">
        <f>IF(ISERROR(VLOOKUP(($B23&amp;T$13),'Dpt BDD'!$A:$D,5,FALSE)),"",VLOOKUP(($B23&amp;T$13),'Dpt BDD'!$A:$D,5,FALSE))</f>
        <v/>
      </c>
      <c r="U23" s="28" t="str">
        <f>IF(ISERROR(VLOOKUP(($B23&amp;U$13),'Dpt BDD'!$A:$D,5,FALSE)),"",VLOOKUP(($B23&amp;U$13),'Dpt BDD'!$A:$D,5,FALSE))</f>
        <v/>
      </c>
      <c r="V23" s="28" t="str">
        <f>IF(ISERROR(VLOOKUP(($B23&amp;V$13),'Dpt BDD'!$A:$D,5,FALSE)),"",VLOOKUP(($B23&amp;V$13),'Dpt BDD'!$A:$D,5,FALSE))</f>
        <v/>
      </c>
      <c r="W23" s="28" t="str">
        <f>IF(ISERROR(VLOOKUP(($B23&amp;W$13),'Dpt BDD'!$A:$D,5,FALSE)),"",VLOOKUP(($B23&amp;W$13),'Dpt BDD'!$A:$D,5,FALSE))</f>
        <v/>
      </c>
      <c r="X23" s="28" t="str">
        <f>IF(ISERROR(VLOOKUP(($B23&amp;X$13),'Dpt BDD'!$A:$D,5,FALSE)),"",VLOOKUP(($B23&amp;X$13),'Dpt BDD'!$A:$D,5,FALSE))</f>
        <v/>
      </c>
      <c r="Y23" s="28" t="str">
        <f>IF(ISERROR(VLOOKUP(($B23&amp;Y$13),'Dpt BDD'!$A:$D,5,FALSE)),"",VLOOKUP(($B23&amp;Y$13),'Dpt BDD'!$A:$D,5,FALSE))</f>
        <v/>
      </c>
      <c r="Z23" s="28" t="str">
        <f>IF(ISERROR(VLOOKUP(($B23&amp;Z$13),'Dpt BDD'!$A:$D,5,FALSE)),"",VLOOKUP(($B23&amp;Z$13),'Dpt BDD'!$A:$D,5,FALSE))</f>
        <v/>
      </c>
      <c r="AA23" s="28" t="str">
        <f>IF(ISERROR(VLOOKUP(($B23&amp;AA$13),'Dpt BDD'!$A:$D,5,FALSE)),"",VLOOKUP(($B23&amp;AA$13),'Dpt BDD'!$A:$D,5,FALSE))</f>
        <v/>
      </c>
      <c r="AB23" s="28" t="str">
        <f>IF(ISERROR(VLOOKUP(($B23&amp;AB$13),'Dpt BDD'!$A:$D,5,FALSE)),"",VLOOKUP(($B23&amp;AB$13),'Dpt BDD'!$A:$D,5,FALSE))</f>
        <v/>
      </c>
      <c r="AC23" s="28" t="str">
        <f>IF(ISERROR(VLOOKUP(($B23&amp;AC$13),'Dpt BDD'!$A:$D,5,FALSE)),"",VLOOKUP(($B23&amp;AC$13),'Dpt BDD'!$A:$D,5,FALSE))</f>
        <v/>
      </c>
      <c r="AD23" s="28" t="str">
        <f>IF(ISERROR(VLOOKUP(($B23&amp;AD$13),'Dpt BDD'!$A:$D,5,FALSE)),"",VLOOKUP(($B23&amp;AD$13),'Dpt BDD'!$A:$D,5,FALSE))</f>
        <v/>
      </c>
      <c r="AE23" s="28" t="str">
        <f>IF(ISERROR(VLOOKUP(($B23&amp;AE$13),'Dpt BDD'!$A:$D,5,FALSE)),"",VLOOKUP(($B23&amp;AE$13),'Dpt BDD'!$A:$D,5,FALSE))</f>
        <v/>
      </c>
      <c r="AF23" s="28" t="str">
        <f>IF(ISERROR(VLOOKUP(($B23&amp;AF$13),'Dpt BDD'!$A:$D,5,FALSE)),"",VLOOKUP(($B23&amp;AF$13),'Dpt BDD'!$A:$D,5,FALSE))</f>
        <v/>
      </c>
      <c r="AG23" s="28" t="str">
        <f>IF(ISERROR(VLOOKUP(($B23&amp;AG$13),'Dpt BDD'!$A:$D,5,FALSE)),"",VLOOKUP(($B23&amp;AG$13),'Dpt BDD'!$A:$D,5,FALSE))</f>
        <v/>
      </c>
      <c r="AH23" s="28" t="str">
        <f>IF(ISERROR(VLOOKUP(($B23&amp;AH$13),'Dpt BDD'!$A:$D,5,FALSE)),"",VLOOKUP(($B23&amp;AH$13),'Dpt BDD'!$A:$D,5,FALSE))</f>
        <v/>
      </c>
      <c r="AI23" s="28" t="str">
        <f>IF(ISERROR(VLOOKUP(($B23&amp;AI$13),'Dpt BDD'!$A:$D,5,FALSE)),"",VLOOKUP(($B23&amp;AI$13),'Dpt BDD'!$A:$D,5,FALSE))</f>
        <v/>
      </c>
      <c r="AJ23" s="28" t="str">
        <f>IF(ISERROR(VLOOKUP(($B23&amp;AJ$13),'Dpt BDD'!$A:$D,5,FALSE)),"",VLOOKUP(($B23&amp;AJ$13),'Dpt BDD'!$A:$D,5,FALSE))</f>
        <v/>
      </c>
      <c r="AK23" s="28" t="str">
        <f>IF(ISERROR(VLOOKUP(($B23&amp;AK$13),'Dpt BDD'!$A:$D,5,FALSE)),"",VLOOKUP(($B23&amp;AK$13),'Dpt BDD'!$A:$D,5,FALSE))</f>
        <v/>
      </c>
      <c r="AL23" s="28" t="str">
        <f>IF(ISERROR(VLOOKUP(($B23&amp;AL$13),'Dpt BDD'!$A:$D,5,FALSE)),"",VLOOKUP(($B23&amp;AL$13),'Dpt BDD'!$A:$D,5,FALSE))</f>
        <v/>
      </c>
      <c r="AM23" s="28" t="str">
        <f>IF(ISERROR(VLOOKUP(($B23&amp;AM$13),'Dpt BDD'!$A:$D,5,FALSE)),"",VLOOKUP(($B23&amp;AM$13),'Dpt BDD'!$A:$D,5,FALSE))</f>
        <v/>
      </c>
      <c r="AN23" s="28" t="str">
        <f>IF(ISERROR(VLOOKUP(($B23&amp;AN$13),'Dpt BDD'!$A:$D,5,FALSE)),"",VLOOKUP(($B23&amp;AN$13),'Dpt BDD'!$A:$D,5,FALSE))</f>
        <v/>
      </c>
      <c r="AO23" s="28" t="str">
        <f>IF(ISERROR(VLOOKUP(($B23&amp;AO$13),'Dpt BDD'!$A:$D,5,FALSE)),"",VLOOKUP(($B23&amp;AO$13),'Dpt BDD'!$A:$D,5,FALSE))</f>
        <v/>
      </c>
      <c r="AP23" s="28" t="str">
        <f>IF(ISERROR(VLOOKUP(($B23&amp;AP$13),'Dpt BDD'!$A:$D,5,FALSE)),"",VLOOKUP(($B23&amp;AP$13),'Dpt BDD'!$A:$D,5,FALSE))</f>
        <v/>
      </c>
      <c r="AQ23" s="28" t="str">
        <f>IF(ISERROR(VLOOKUP(($B23&amp;AQ$13),'Dpt BDD'!$A:$D,5,FALSE)),"",VLOOKUP(($B23&amp;AQ$13),'Dpt BDD'!$A:$D,5,FALSE))</f>
        <v/>
      </c>
      <c r="AR23" s="28" t="str">
        <f>IF(ISERROR(VLOOKUP(($B23&amp;AR$13),'Dpt BDD'!$A:$D,5,FALSE)),"",VLOOKUP(($B23&amp;AR$13),'Dpt BDD'!$A:$D,5,FALSE))</f>
        <v/>
      </c>
      <c r="AS23" s="28" t="str">
        <f>IF(ISERROR(VLOOKUP(($B23&amp;AS$13),'Dpt BDD'!$A:$D,5,FALSE)),"",VLOOKUP(($B23&amp;AS$13),'Dpt BDD'!$A:$D,5,FALSE))</f>
        <v/>
      </c>
      <c r="AT23" s="28" t="str">
        <f>IF(ISERROR(VLOOKUP(($B23&amp;AT$13),'Dpt BDD'!$A:$D,5,FALSE)),"",VLOOKUP(($B23&amp;AT$13),'Dpt BDD'!$A:$D,5,FALSE))</f>
        <v/>
      </c>
      <c r="AU23" s="28" t="str">
        <f>IF(ISERROR(VLOOKUP(($B23&amp;AU$13),'Dpt BDD'!$A:$D,5,FALSE)),"",VLOOKUP(($B23&amp;AU$13),'Dpt BDD'!$A:$D,5,FALSE))</f>
        <v/>
      </c>
      <c r="AV23" s="28" t="str">
        <f>IF(ISERROR(VLOOKUP(($B23&amp;AV$13),'Dpt BDD'!$A:$D,5,FALSE)),"",VLOOKUP(($B23&amp;AV$13),'Dpt BDD'!$A:$D,5,FALSE))</f>
        <v/>
      </c>
      <c r="AW23" s="28" t="str">
        <f>IF(ISERROR(VLOOKUP(($B23&amp;AW$13),'Dpt BDD'!$A:$D,5,FALSE)),"",VLOOKUP(($B23&amp;AW$13),'Dpt BDD'!$A:$D,5,FALSE))</f>
        <v/>
      </c>
      <c r="AX23" s="28" t="str">
        <f>IF(ISERROR(VLOOKUP(($B23&amp;AX$13),'Dpt BDD'!$A:$D,5,FALSE)),"",VLOOKUP(($B23&amp;AX$13),'Dpt BDD'!$A:$D,5,FALSE))</f>
        <v/>
      </c>
      <c r="AY23" s="28" t="str">
        <f>IF(ISERROR(VLOOKUP(($B23&amp;AY$13),'Dpt BDD'!$A:$D,5,FALSE)),"",VLOOKUP(($B23&amp;AY$13),'Dpt BDD'!$A:$D,5,FALSE))</f>
        <v/>
      </c>
      <c r="AZ23" s="28" t="str">
        <f>IF(ISERROR(VLOOKUP(($B23&amp;AZ$13),'Dpt BDD'!$A:$D,5,FALSE)),"",VLOOKUP(($B23&amp;AZ$13),'Dpt BDD'!$A:$D,5,FALSE))</f>
        <v/>
      </c>
      <c r="BA23" s="28" t="str">
        <f>IF(ISERROR(VLOOKUP(($B23&amp;BA$13),'Dpt BDD'!$A:$D,5,FALSE)),"",VLOOKUP(($B23&amp;BA$13),'Dpt BDD'!$A:$D,5,FALSE))</f>
        <v/>
      </c>
      <c r="BB23" s="28" t="str">
        <f>IF(ISERROR(VLOOKUP(($B23&amp;BB$13),'Dpt BDD'!$A:$D,5,FALSE)),"",VLOOKUP(($B23&amp;BB$13),'Dpt BDD'!$A:$D,5,FALSE))</f>
        <v/>
      </c>
      <c r="BC23" s="28" t="str">
        <f>IF(ISERROR(VLOOKUP(($B23&amp;BC$13),'Dpt BDD'!$A:$D,5,FALSE)),"",VLOOKUP(($B23&amp;BC$13),'Dpt BDD'!$A:$D,5,FALSE))</f>
        <v/>
      </c>
      <c r="BD23" s="28" t="str">
        <f>IF(ISERROR(VLOOKUP(($B23&amp;BD$13),'Dpt BDD'!$A:$D,5,FALSE)),"",VLOOKUP(($B23&amp;BD$13),'Dpt BDD'!$A:$D,5,FALSE))</f>
        <v/>
      </c>
      <c r="BE23" s="28" t="str">
        <f>IF(ISERROR(VLOOKUP(($B23&amp;BE$13),'Dpt BDD'!$A:$D,5,FALSE)),"",VLOOKUP(($B23&amp;BE$13),'Dpt BDD'!$A:$D,5,FALSE))</f>
        <v/>
      </c>
      <c r="BF23" s="28" t="str">
        <f>IF(ISERROR(VLOOKUP(($B23&amp;BF$13),'Dpt BDD'!$A:$D,5,FALSE)),"",VLOOKUP(($B23&amp;BF$13),'Dpt BDD'!$A:$D,5,FALSE))</f>
        <v/>
      </c>
      <c r="BG23" s="28" t="str">
        <f>IF(ISERROR(VLOOKUP(($B23&amp;BG$13),'Dpt BDD'!$A:$D,5,FALSE)),"",VLOOKUP(($B23&amp;BG$13),'Dpt BDD'!$A:$D,5,FALSE))</f>
        <v/>
      </c>
      <c r="BH23" s="28" t="str">
        <f>IF(ISERROR(VLOOKUP(($B23&amp;BH$13),'Dpt BDD'!$A:$D,5,FALSE)),"",VLOOKUP(($B23&amp;BH$13),'Dpt BDD'!$A:$D,5,FALSE))</f>
        <v/>
      </c>
      <c r="BI23" s="28" t="str">
        <f>IF(ISERROR(VLOOKUP(($B23&amp;BI$13),'Dpt BDD'!$A:$D,5,FALSE)),"",VLOOKUP(($B23&amp;BI$13),'Dpt BDD'!$A:$D,5,FALSE))</f>
        <v/>
      </c>
      <c r="BJ23" s="28" t="str">
        <f>IF(ISERROR(VLOOKUP(($B23&amp;BJ$13),'Dpt BDD'!$A:$D,5,FALSE)),"",VLOOKUP(($B23&amp;BJ$13),'Dpt BDD'!$A:$D,5,FALSE))</f>
        <v/>
      </c>
      <c r="BK23" s="28" t="str">
        <f>IF(ISERROR(VLOOKUP(($B23&amp;BK$13),'Dpt BDD'!$A:$D,5,FALSE)),"",VLOOKUP(($B23&amp;BK$13),'Dpt BDD'!$A:$D,5,FALSE))</f>
        <v/>
      </c>
      <c r="BL23" s="28" t="str">
        <f>IF(ISERROR(VLOOKUP(($B23&amp;BL$13),'Dpt BDD'!$A:$D,5,FALSE)),"",VLOOKUP(($B23&amp;BL$13),'Dpt BDD'!$A:$D,5,FALSE))</f>
        <v/>
      </c>
      <c r="BM23" s="28" t="str">
        <f>IF(ISERROR(VLOOKUP(($B23&amp;BM$13),'Dpt BDD'!$A:$D,5,FALSE)),"",VLOOKUP(($B23&amp;BM$13),'Dpt BDD'!$A:$D,5,FALSE))</f>
        <v/>
      </c>
      <c r="BN23" s="28" t="str">
        <f>IF(ISERROR(VLOOKUP(($B23&amp;BN$13),'Dpt BDD'!$A:$D,5,FALSE)),"",VLOOKUP(($B23&amp;BN$13),'Dpt BDD'!$A:$D,5,FALSE))</f>
        <v/>
      </c>
      <c r="BO23" s="28" t="str">
        <f>IF(ISERROR(VLOOKUP(($B23&amp;BO$13),'Dpt BDD'!$A:$D,5,FALSE)),"",VLOOKUP(($B23&amp;BO$13),'Dpt BDD'!$A:$D,5,FALSE))</f>
        <v/>
      </c>
      <c r="BP23" s="28" t="str">
        <f>IF(ISERROR(VLOOKUP(($B23&amp;BP$13),'Dpt BDD'!$A:$D,5,FALSE)),"",VLOOKUP(($B23&amp;BP$13),'Dpt BDD'!$A:$D,5,FALSE))</f>
        <v/>
      </c>
      <c r="BQ23" s="28" t="str">
        <f>IF(ISERROR(VLOOKUP(($B23&amp;BQ$13),'Dpt BDD'!$A:$D,5,FALSE)),"",VLOOKUP(($B23&amp;BQ$13),'Dpt BDD'!$A:$D,5,FALSE))</f>
        <v/>
      </c>
      <c r="BR23" s="28" t="str">
        <f>IF(ISERROR(VLOOKUP(($B23&amp;BR$13),'Dpt BDD'!$A:$D,5,FALSE)),"",VLOOKUP(($B23&amp;BR$13),'Dpt BDD'!$A:$D,5,FALSE))</f>
        <v/>
      </c>
      <c r="BS23" s="28" t="str">
        <f>IF(ISERROR(VLOOKUP(($B23&amp;BS$13),'Dpt BDD'!$A:$D,5,FALSE)),"",VLOOKUP(($B23&amp;BS$13),'Dpt BDD'!$A:$D,5,FALSE))</f>
        <v/>
      </c>
      <c r="BT23" s="28" t="str">
        <f>IF(ISERROR(VLOOKUP(($B23&amp;BT$13),'Dpt BDD'!$A:$D,5,FALSE)),"",VLOOKUP(($B23&amp;BT$13),'Dpt BDD'!$A:$D,5,FALSE))</f>
        <v/>
      </c>
      <c r="BU23" s="28" t="str">
        <f>IF(ISERROR(VLOOKUP(($B23&amp;BU$13),'Dpt BDD'!$A:$D,5,FALSE)),"",VLOOKUP(($B23&amp;BU$13),'Dpt BDD'!$A:$D,5,FALSE))</f>
        <v/>
      </c>
      <c r="BV23" s="28" t="str">
        <f>IF(ISERROR(VLOOKUP(($B23&amp;BV$13),'Dpt BDD'!$A:$D,5,FALSE)),"",VLOOKUP(($B23&amp;BV$13),'Dpt BDD'!$A:$D,5,FALSE))</f>
        <v/>
      </c>
      <c r="BW23" s="28" t="str">
        <f>IF(ISERROR(VLOOKUP(($B23&amp;BW$13),'Dpt BDD'!$A:$D,5,FALSE)),"",VLOOKUP(($B23&amp;BW$13),'Dpt BDD'!$A:$D,5,FALSE))</f>
        <v/>
      </c>
      <c r="BX23" s="28" t="str">
        <f>IF(ISERROR(VLOOKUP(($B23&amp;BX$13),'Dpt BDD'!$A:$D,5,FALSE)),"",VLOOKUP(($B23&amp;BX$13),'Dpt BDD'!$A:$D,5,FALSE))</f>
        <v/>
      </c>
      <c r="BY23" s="28" t="str">
        <f>IF(ISERROR(VLOOKUP(($B23&amp;BY$13),'Dpt BDD'!$A:$D,5,FALSE)),"",VLOOKUP(($B23&amp;BY$13),'Dpt BDD'!$A:$D,5,FALSE))</f>
        <v/>
      </c>
      <c r="BZ23" s="28" t="str">
        <f>IF(ISERROR(VLOOKUP(($B23&amp;BZ$13),'Dpt BDD'!$A:$D,5,FALSE)),"",VLOOKUP(($B23&amp;BZ$13),'Dpt BDD'!$A:$D,5,FALSE))</f>
        <v/>
      </c>
      <c r="CA23" s="28" t="str">
        <f>IF(ISERROR(VLOOKUP(($B23&amp;CA$13),'Dpt BDD'!$A:$D,5,FALSE)),"",VLOOKUP(($B23&amp;CA$13),'Dpt BDD'!$A:$D,5,FALSE))</f>
        <v/>
      </c>
      <c r="CB23" s="28" t="str">
        <f>IF(ISERROR(VLOOKUP(($B23&amp;CB$13),'Dpt BDD'!$A:$D,5,FALSE)),"",VLOOKUP(($B23&amp;CB$13),'Dpt BDD'!$A:$D,5,FALSE))</f>
        <v/>
      </c>
      <c r="CC23" s="28" t="str">
        <f>IF(ISERROR(VLOOKUP(($B23&amp;CC$13),'Dpt BDD'!$A:$D,5,FALSE)),"",VLOOKUP(($B23&amp;CC$13),'Dpt BDD'!$A:$D,5,FALSE))</f>
        <v/>
      </c>
      <c r="CD23" s="28" t="str">
        <f>IF(ISERROR(VLOOKUP(($B23&amp;CD$13),'Dpt BDD'!$A:$D,5,FALSE)),"",VLOOKUP(($B23&amp;CD$13),'Dpt BDD'!$A:$D,5,FALSE))</f>
        <v/>
      </c>
      <c r="CE23" s="28" t="str">
        <f>IF(ISERROR(VLOOKUP(($B23&amp;CE$13),'Dpt BDD'!$A:$D,5,FALSE)),"",VLOOKUP(($B23&amp;CE$13),'Dpt BDD'!$A:$D,5,FALSE))</f>
        <v/>
      </c>
      <c r="CF23" s="28" t="str">
        <f>IF(ISERROR(VLOOKUP(($B23&amp;CF$13),'Dpt BDD'!$A:$D,5,FALSE)),"",VLOOKUP(($B23&amp;CF$13),'Dpt BDD'!$A:$D,5,FALSE))</f>
        <v/>
      </c>
      <c r="CG23" s="28" t="str">
        <f>IF(ISERROR(VLOOKUP(($B23&amp;CG$13),'Dpt BDD'!$A:$D,5,FALSE)),"",VLOOKUP(($B23&amp;CG$13),'Dpt BDD'!$A:$D,5,FALSE))</f>
        <v/>
      </c>
      <c r="CH23" s="28" t="str">
        <f>IF(ISERROR(VLOOKUP(($B23&amp;CH$13),'Dpt BDD'!$A:$D,5,FALSE)),"",VLOOKUP(($B23&amp;CH$13),'Dpt BDD'!$A:$D,5,FALSE))</f>
        <v/>
      </c>
      <c r="CI23" s="28" t="str">
        <f>IF(ISERROR(VLOOKUP(($B23&amp;CI$13),'Dpt BDD'!$A:$D,5,FALSE)),"",VLOOKUP(($B23&amp;CI$13),'Dpt BDD'!$A:$D,5,FALSE))</f>
        <v/>
      </c>
      <c r="CJ23" s="28" t="str">
        <f>IF(ISERROR(VLOOKUP(($B23&amp;CJ$13),'Dpt BDD'!$A:$D,5,FALSE)),"",VLOOKUP(($B23&amp;CJ$13),'Dpt BDD'!$A:$D,5,FALSE))</f>
        <v/>
      </c>
      <c r="CK23" s="28" t="str">
        <f>IF(ISERROR(VLOOKUP(($B23&amp;CK$13),'Dpt BDD'!$A:$D,5,FALSE)),"",VLOOKUP(($B23&amp;CK$13),'Dpt BDD'!$A:$D,5,FALSE))</f>
        <v/>
      </c>
      <c r="CL23" s="28" t="str">
        <f>IF(ISERROR(VLOOKUP(($B23&amp;CL$13),'Dpt BDD'!$A:$D,5,FALSE)),"",VLOOKUP(($B23&amp;CL$13),'Dpt BDD'!$A:$D,5,FALSE))</f>
        <v/>
      </c>
      <c r="CM23" s="28" t="str">
        <f>IF(ISERROR(VLOOKUP(($B23&amp;CM$13),'Dpt BDD'!$A:$D,5,FALSE)),"",VLOOKUP(($B23&amp;CM$13),'Dpt BDD'!$A:$D,5,FALSE))</f>
        <v/>
      </c>
      <c r="CN23" s="28" t="str">
        <f>IF(ISERROR(VLOOKUP(($B23&amp;CN$13),'Dpt BDD'!$A:$D,5,FALSE)),"",VLOOKUP(($B23&amp;CN$13),'Dpt BDD'!$A:$D,5,FALSE))</f>
        <v/>
      </c>
      <c r="CO23" s="28" t="str">
        <f>IF(ISERROR(VLOOKUP(($B23&amp;CO$13),'Dpt BDD'!$A:$D,5,FALSE)),"",VLOOKUP(($B23&amp;CO$13),'Dpt BDD'!$A:$D,5,FALSE))</f>
        <v/>
      </c>
      <c r="CP23" s="28" t="str">
        <f>IF(ISERROR(VLOOKUP(($B23&amp;CP$13),'Dpt BDD'!$A:$D,5,FALSE)),"",VLOOKUP(($B23&amp;CP$13),'Dpt BDD'!$A:$D,5,FALSE))</f>
        <v/>
      </c>
      <c r="CQ23" s="28" t="str">
        <f>IF(ISERROR(VLOOKUP(($B23&amp;CQ$13),'Dpt BDD'!$A:$D,5,FALSE)),"",VLOOKUP(($B23&amp;CQ$13),'Dpt BDD'!$A:$D,5,FALSE))</f>
        <v/>
      </c>
      <c r="CR23" s="28" t="str">
        <f>IF(ISERROR(VLOOKUP(($B23&amp;CR$13),'Dpt BDD'!$A:$D,5,FALSE)),"",VLOOKUP(($B23&amp;CR$13),'Dpt BDD'!$A:$D,5,FALSE))</f>
        <v/>
      </c>
      <c r="CS23" s="28" t="str">
        <f>IF(ISERROR(VLOOKUP(($B23&amp;CS$13),'Dpt BDD'!$A:$D,5,FALSE)),"",VLOOKUP(($B23&amp;CS$13),'Dpt BDD'!$A:$D,5,FALSE))</f>
        <v/>
      </c>
      <c r="CT23" s="28" t="str">
        <f>IF(ISERROR(VLOOKUP(($B23&amp;CT$13),'Dpt BDD'!$A:$D,5,FALSE)),"",VLOOKUP(($B23&amp;CT$13),'Dpt BDD'!$A:$D,5,FALSE))</f>
        <v/>
      </c>
      <c r="CU23" s="28" t="str">
        <f>IF(ISERROR(VLOOKUP(($B23&amp;CU$13),'Dpt BDD'!$A:$D,5,FALSE)),"",VLOOKUP(($B23&amp;CU$13),'Dpt BDD'!$A:$D,5,FALSE))</f>
        <v/>
      </c>
      <c r="CV23" s="28" t="str">
        <f>IF(ISERROR(VLOOKUP(($B23&amp;CV$13),'Dpt BDD'!$A:$D,5,FALSE)),"",VLOOKUP(($B23&amp;CV$13),'Dpt BDD'!$A:$D,5,FALSE))</f>
        <v/>
      </c>
      <c r="CW23" s="28" t="str">
        <f>IF(ISERROR(VLOOKUP(($B23&amp;CW$13),'Dpt BDD'!$A:$D,5,FALSE)),"",VLOOKUP(($B23&amp;CW$13),'Dpt BDD'!$A:$D,5,FALSE))</f>
        <v/>
      </c>
      <c r="CX23" s="28" t="str">
        <f>IF(ISERROR(VLOOKUP(($B23&amp;CX$13),'Dpt BDD'!$A:$D,5,FALSE)),"",VLOOKUP(($B23&amp;CX$13),'Dpt BDD'!$A:$D,5,FALSE))</f>
        <v/>
      </c>
      <c r="CY23" s="28" t="str">
        <f>IF(ISERROR(VLOOKUP(($B23&amp;CY$13),'Dpt BDD'!$A:$D,5,FALSE)),"",VLOOKUP(($B23&amp;CY$13),'Dpt BDD'!$A:$D,5,FALSE))</f>
        <v/>
      </c>
      <c r="CZ23" s="28" t="str">
        <f>IF(ISERROR(VLOOKUP(($B23&amp;CZ$13),'Dpt BDD'!$A:$D,5,FALSE)),"",VLOOKUP(($B23&amp;CZ$13),'Dpt BDD'!$A:$D,5,FALSE))</f>
        <v/>
      </c>
      <c r="DA23" s="28" t="str">
        <f>IF(ISERROR(VLOOKUP(($B23&amp;DA$13),'Dpt BDD'!$A:$D,5,FALSE)),"",VLOOKUP(($B23&amp;DA$13),'Dpt BDD'!$A:$D,5,FALSE))</f>
        <v/>
      </c>
      <c r="DB23" s="28" t="str">
        <f>IF(ISERROR(VLOOKUP(($B23&amp;DB$13),'Dpt BDD'!$A:$D,5,FALSE)),"",VLOOKUP(($B23&amp;DB$13),'Dpt BDD'!$A:$D,5,FALSE))</f>
        <v/>
      </c>
      <c r="DC23" s="28" t="str">
        <f>IF(ISERROR(VLOOKUP(($B23&amp;DC$13),'Dpt BDD'!$A:$D,5,FALSE)),"",VLOOKUP(($B23&amp;DC$13),'Dpt BDD'!$A:$D,5,FALSE))</f>
        <v/>
      </c>
      <c r="DD23" s="28" t="str">
        <f>IF(ISERROR(VLOOKUP(($B23&amp;DD$13),'Dpt BDD'!$A:$D,5,FALSE)),"",VLOOKUP(($B23&amp;DD$13),'Dpt BDD'!$A:$D,5,FALSE))</f>
        <v/>
      </c>
      <c r="DE23" s="28" t="str">
        <f>IF(ISERROR(VLOOKUP(($B23&amp;DE$13),'Dpt BDD'!$A:$D,5,FALSE)),"",VLOOKUP(($B23&amp;DE$13),'Dpt BDD'!$A:$D,5,FALSE))</f>
        <v/>
      </c>
      <c r="DF23" s="28" t="str">
        <f>IF(ISERROR(VLOOKUP(($B23&amp;DF$13),'Dpt BDD'!$A:$D,5,FALSE)),"",VLOOKUP(($B23&amp;DF$13),'Dpt BDD'!$A:$D,5,FALSE))</f>
        <v/>
      </c>
      <c r="DG23" s="28" t="str">
        <f>IF(ISERROR(VLOOKUP(($B23&amp;DG$13),'Dpt BDD'!$A:$D,5,FALSE)),"",VLOOKUP(($B23&amp;DG$13),'Dpt BDD'!$A:$D,5,FALSE))</f>
        <v/>
      </c>
      <c r="DH23" s="28" t="str">
        <f>IF(ISERROR(VLOOKUP(($B23&amp;DH$13),'Dpt BDD'!$A:$D,5,FALSE)),"",VLOOKUP(($B23&amp;DH$13),'Dpt BDD'!$A:$D,5,FALSE))</f>
        <v/>
      </c>
      <c r="DI23" s="28" t="str">
        <f>IF(ISERROR(VLOOKUP(($B23&amp;DI$13),'Dpt BDD'!$A:$D,5,FALSE)),"",VLOOKUP(($B23&amp;DI$13),'Dpt BDD'!$A:$D,5,FALSE))</f>
        <v/>
      </c>
      <c r="DJ23" s="28" t="str">
        <f>IF(ISERROR(VLOOKUP(($B23&amp;DJ$13),'Dpt BDD'!$A:$D,5,FALSE)),"",VLOOKUP(($B23&amp;DJ$13),'Dpt BDD'!$A:$D,5,FALSE))</f>
        <v/>
      </c>
      <c r="DK23" s="28" t="str">
        <f>IF(ISERROR(VLOOKUP(($B23&amp;DK$13),'Dpt BDD'!$A:$D,5,FALSE)),"",VLOOKUP(($B23&amp;DK$13),'Dpt BDD'!$A:$D,5,FALSE))</f>
        <v/>
      </c>
    </row>
    <row r="24" spans="2:115" x14ac:dyDescent="0.15">
      <c r="B24" s="2">
        <f t="shared" si="0"/>
        <v>43050</v>
      </c>
      <c r="C24" s="28" t="str">
        <f>IF(ISERROR(VLOOKUP(($B24&amp;C$12),'Dpt BDD'!$A:$E,6,FALSE)),"",VLOOKUP(($B24&amp;C$12),'Dpt BDD'!$A:$E,6,FALSE))</f>
        <v/>
      </c>
      <c r="D24" s="28" t="str">
        <f>IF(ISERROR(VLOOKUP(($B24&amp;D$12),'Dpt BDD'!$A:$E,6,FALSE)),"",VLOOKUP(($B24&amp;D$12),'Dpt BDD'!$A:$E,6,FALSE))</f>
        <v/>
      </c>
      <c r="E24" s="28" t="str">
        <f>IF(ISERROR(VLOOKUP(($B24&amp;E$12),'Dpt BDD'!$A:$E,6,FALSE)),"",VLOOKUP(($B24&amp;E$12),'Dpt BDD'!$A:$E,6,FALSE))</f>
        <v/>
      </c>
      <c r="F24" s="28" t="str">
        <f>IF(ISERROR(VLOOKUP(($B24&amp;F$12),'Dpt BDD'!$A:$E,6,FALSE)),"",VLOOKUP(($B24&amp;F$12),'Dpt BDD'!$A:$E,6,FALSE))</f>
        <v/>
      </c>
      <c r="G24" s="28" t="str">
        <f>IF(ISERROR(VLOOKUP(($B24&amp;G$12),'Dpt BDD'!$A:$E,6,FALSE)),"",VLOOKUP(($B24&amp;G$12),'Dpt BDD'!$A:$E,6,FALSE))</f>
        <v/>
      </c>
      <c r="H24" s="28" t="str">
        <f>IF(ISERROR(VLOOKUP(($B24&amp;H$12),'Dpt BDD'!$A:$E,6,FALSE)),"",VLOOKUP(($B24&amp;H$12),'Dpt BDD'!$A:$E,6,FALSE))</f>
        <v/>
      </c>
      <c r="I24" s="28" t="str">
        <f>IF(ISERROR(VLOOKUP(($B24&amp;I$12),'Dpt BDD'!$A:$E,6,FALSE)),"",VLOOKUP(($B24&amp;I$12),'Dpt BDD'!$A:$E,6,FALSE))</f>
        <v/>
      </c>
      <c r="J24" s="28" t="str">
        <f>IF(ISERROR(VLOOKUP(($B24&amp;J$12),'Dpt BDD'!$A:$E,6,FALSE)),"",VLOOKUP(($B24&amp;J$12),'Dpt BDD'!$A:$E,6,FALSE))</f>
        <v/>
      </c>
      <c r="K24" s="28" t="str">
        <f>IF(ISERROR(VLOOKUP(($B24&amp;K$12),'Dpt BDD'!$A:$E,6,FALSE)),"",VLOOKUP(($B24&amp;K$12),'Dpt BDD'!$A:$E,6,FALSE))</f>
        <v/>
      </c>
      <c r="L24" s="28" t="str">
        <f>IF(ISERROR(VLOOKUP(($B24&amp;L$12),'Dpt BDD'!$A:$E,6,FALSE)),"",VLOOKUP(($B24&amp;L$12),'Dpt BDD'!$A:$E,6,FALSE))</f>
        <v/>
      </c>
      <c r="M24" s="28" t="str">
        <f>IF(ISERROR(VLOOKUP(($B24&amp;M$12),'Dpt BDD'!$A:$E,6,FALSE)),"",VLOOKUP(($B24&amp;M$12),'Dpt BDD'!$A:$E,6,FALSE))</f>
        <v/>
      </c>
      <c r="N24" s="28" t="str">
        <f>IF(ISERROR(VLOOKUP(($B24&amp;N$12),'Dpt BDD'!$A:$E,6,FALSE)),"",VLOOKUP(($B24&amp;N$12),'Dpt BDD'!$A:$E,6,FALSE))</f>
        <v/>
      </c>
      <c r="O24" s="28" t="str">
        <f>IF(ISERROR(VLOOKUP(($B24&amp;O$13),'Dpt BDD'!$A:$D,5,FALSE)),"",VLOOKUP(($B24&amp;O$13),'Dpt BDD'!$A:$D,5,FALSE))</f>
        <v/>
      </c>
      <c r="P24" s="28" t="str">
        <f>IF(ISERROR(VLOOKUP(($B24&amp;P$13),'Dpt BDD'!$A:$D,5,FALSE)),"",VLOOKUP(($B24&amp;P$13),'Dpt BDD'!$A:$D,5,FALSE))</f>
        <v/>
      </c>
      <c r="Q24" s="28" t="str">
        <f>IF(ISERROR(VLOOKUP(($B24&amp;Q$13),'Dpt BDD'!$A:$D,5,FALSE)),"",VLOOKUP(($B24&amp;Q$13),'Dpt BDD'!$A:$D,5,FALSE))</f>
        <v/>
      </c>
      <c r="R24" s="28" t="str">
        <f>IF(ISERROR(VLOOKUP(($B24&amp;R$13),'Dpt BDD'!$A:$D,5,FALSE)),"",VLOOKUP(($B24&amp;R$13),'Dpt BDD'!$A:$D,5,FALSE))</f>
        <v/>
      </c>
      <c r="S24" s="28" t="str">
        <f>IF(ISERROR(VLOOKUP(($B24&amp;S$13),'Dpt BDD'!$A:$D,5,FALSE)),"",VLOOKUP(($B24&amp;S$13),'Dpt BDD'!$A:$D,5,FALSE))</f>
        <v/>
      </c>
      <c r="T24" s="28" t="str">
        <f>IF(ISERROR(VLOOKUP(($B24&amp;T$13),'Dpt BDD'!$A:$D,5,FALSE)),"",VLOOKUP(($B24&amp;T$13),'Dpt BDD'!$A:$D,5,FALSE))</f>
        <v/>
      </c>
      <c r="U24" s="28" t="str">
        <f>IF(ISERROR(VLOOKUP(($B24&amp;U$13),'Dpt BDD'!$A:$D,5,FALSE)),"",VLOOKUP(($B24&amp;U$13),'Dpt BDD'!$A:$D,5,FALSE))</f>
        <v/>
      </c>
      <c r="V24" s="28" t="str">
        <f>IF(ISERROR(VLOOKUP(($B24&amp;V$13),'Dpt BDD'!$A:$D,5,FALSE)),"",VLOOKUP(($B24&amp;V$13),'Dpt BDD'!$A:$D,5,FALSE))</f>
        <v/>
      </c>
      <c r="W24" s="28" t="str">
        <f>IF(ISERROR(VLOOKUP(($B24&amp;W$13),'Dpt BDD'!$A:$D,5,FALSE)),"",VLOOKUP(($B24&amp;W$13),'Dpt BDD'!$A:$D,5,FALSE))</f>
        <v/>
      </c>
      <c r="X24" s="28" t="str">
        <f>IF(ISERROR(VLOOKUP(($B24&amp;X$13),'Dpt BDD'!$A:$D,5,FALSE)),"",VLOOKUP(($B24&amp;X$13),'Dpt BDD'!$A:$D,5,FALSE))</f>
        <v/>
      </c>
      <c r="Y24" s="28" t="str">
        <f>IF(ISERROR(VLOOKUP(($B24&amp;Y$13),'Dpt BDD'!$A:$D,5,FALSE)),"",VLOOKUP(($B24&amp;Y$13),'Dpt BDD'!$A:$D,5,FALSE))</f>
        <v/>
      </c>
      <c r="Z24" s="28" t="str">
        <f>IF(ISERROR(VLOOKUP(($B24&amp;Z$13),'Dpt BDD'!$A:$D,5,FALSE)),"",VLOOKUP(($B24&amp;Z$13),'Dpt BDD'!$A:$D,5,FALSE))</f>
        <v/>
      </c>
      <c r="AA24" s="28" t="str">
        <f>IF(ISERROR(VLOOKUP(($B24&amp;AA$13),'Dpt BDD'!$A:$D,5,FALSE)),"",VLOOKUP(($B24&amp;AA$13),'Dpt BDD'!$A:$D,5,FALSE))</f>
        <v/>
      </c>
      <c r="AB24" s="28" t="str">
        <f>IF(ISERROR(VLOOKUP(($B24&amp;AB$13),'Dpt BDD'!$A:$D,5,FALSE)),"",VLOOKUP(($B24&amp;AB$13),'Dpt BDD'!$A:$D,5,FALSE))</f>
        <v/>
      </c>
      <c r="AC24" s="28" t="str">
        <f>IF(ISERROR(VLOOKUP(($B24&amp;AC$13),'Dpt BDD'!$A:$D,5,FALSE)),"",VLOOKUP(($B24&amp;AC$13),'Dpt BDD'!$A:$D,5,FALSE))</f>
        <v/>
      </c>
      <c r="AD24" s="28" t="str">
        <f>IF(ISERROR(VLOOKUP(($B24&amp;AD$13),'Dpt BDD'!$A:$D,5,FALSE)),"",VLOOKUP(($B24&amp;AD$13),'Dpt BDD'!$A:$D,5,FALSE))</f>
        <v/>
      </c>
      <c r="AE24" s="28" t="str">
        <f>IF(ISERROR(VLOOKUP(($B24&amp;AE$13),'Dpt BDD'!$A:$D,5,FALSE)),"",VLOOKUP(($B24&amp;AE$13),'Dpt BDD'!$A:$D,5,FALSE))</f>
        <v/>
      </c>
      <c r="AF24" s="28" t="str">
        <f>IF(ISERROR(VLOOKUP(($B24&amp;AF$13),'Dpt BDD'!$A:$D,5,FALSE)),"",VLOOKUP(($B24&amp;AF$13),'Dpt BDD'!$A:$D,5,FALSE))</f>
        <v/>
      </c>
      <c r="AG24" s="28" t="str">
        <f>IF(ISERROR(VLOOKUP(($B24&amp;AG$13),'Dpt BDD'!$A:$D,5,FALSE)),"",VLOOKUP(($B24&amp;AG$13),'Dpt BDD'!$A:$D,5,FALSE))</f>
        <v/>
      </c>
      <c r="AH24" s="28" t="str">
        <f>IF(ISERROR(VLOOKUP(($B24&amp;AH$13),'Dpt BDD'!$A:$D,5,FALSE)),"",VLOOKUP(($B24&amp;AH$13),'Dpt BDD'!$A:$D,5,FALSE))</f>
        <v/>
      </c>
      <c r="AI24" s="28" t="str">
        <f>IF(ISERROR(VLOOKUP(($B24&amp;AI$13),'Dpt BDD'!$A:$D,5,FALSE)),"",VLOOKUP(($B24&amp;AI$13),'Dpt BDD'!$A:$D,5,FALSE))</f>
        <v/>
      </c>
      <c r="AJ24" s="28" t="str">
        <f>IF(ISERROR(VLOOKUP(($B24&amp;AJ$13),'Dpt BDD'!$A:$D,5,FALSE)),"",VLOOKUP(($B24&amp;AJ$13),'Dpt BDD'!$A:$D,5,FALSE))</f>
        <v/>
      </c>
      <c r="AK24" s="28" t="str">
        <f>IF(ISERROR(VLOOKUP(($B24&amp;AK$13),'Dpt BDD'!$A:$D,5,FALSE)),"",VLOOKUP(($B24&amp;AK$13),'Dpt BDD'!$A:$D,5,FALSE))</f>
        <v/>
      </c>
      <c r="AL24" s="28" t="str">
        <f>IF(ISERROR(VLOOKUP(($B24&amp;AL$13),'Dpt BDD'!$A:$D,5,FALSE)),"",VLOOKUP(($B24&amp;AL$13),'Dpt BDD'!$A:$D,5,FALSE))</f>
        <v/>
      </c>
      <c r="AM24" s="28" t="str">
        <f>IF(ISERROR(VLOOKUP(($B24&amp;AM$13),'Dpt BDD'!$A:$D,5,FALSE)),"",VLOOKUP(($B24&amp;AM$13),'Dpt BDD'!$A:$D,5,FALSE))</f>
        <v/>
      </c>
      <c r="AN24" s="28" t="str">
        <f>IF(ISERROR(VLOOKUP(($B24&amp;AN$13),'Dpt BDD'!$A:$D,5,FALSE)),"",VLOOKUP(($B24&amp;AN$13),'Dpt BDD'!$A:$D,5,FALSE))</f>
        <v/>
      </c>
      <c r="AO24" s="28" t="str">
        <f>IF(ISERROR(VLOOKUP(($B24&amp;AO$13),'Dpt BDD'!$A:$D,5,FALSE)),"",VLOOKUP(($B24&amp;AO$13),'Dpt BDD'!$A:$D,5,FALSE))</f>
        <v/>
      </c>
      <c r="AP24" s="28" t="str">
        <f>IF(ISERROR(VLOOKUP(($B24&amp;AP$13),'Dpt BDD'!$A:$D,5,FALSE)),"",VLOOKUP(($B24&amp;AP$13),'Dpt BDD'!$A:$D,5,FALSE))</f>
        <v/>
      </c>
      <c r="AQ24" s="28" t="str">
        <f>IF(ISERROR(VLOOKUP(($B24&amp;AQ$13),'Dpt BDD'!$A:$D,5,FALSE)),"",VLOOKUP(($B24&amp;AQ$13),'Dpt BDD'!$A:$D,5,FALSE))</f>
        <v/>
      </c>
      <c r="AR24" s="28" t="str">
        <f>IF(ISERROR(VLOOKUP(($B24&amp;AR$13),'Dpt BDD'!$A:$D,5,FALSE)),"",VLOOKUP(($B24&amp;AR$13),'Dpt BDD'!$A:$D,5,FALSE))</f>
        <v/>
      </c>
      <c r="AS24" s="28" t="str">
        <f>IF(ISERROR(VLOOKUP(($B24&amp;AS$13),'Dpt BDD'!$A:$D,5,FALSE)),"",VLOOKUP(($B24&amp;AS$13),'Dpt BDD'!$A:$D,5,FALSE))</f>
        <v/>
      </c>
      <c r="AT24" s="28" t="str">
        <f>IF(ISERROR(VLOOKUP(($B24&amp;AT$13),'Dpt BDD'!$A:$D,5,FALSE)),"",VLOOKUP(($B24&amp;AT$13),'Dpt BDD'!$A:$D,5,FALSE))</f>
        <v/>
      </c>
      <c r="AU24" s="28" t="str">
        <f>IF(ISERROR(VLOOKUP(($B24&amp;AU$13),'Dpt BDD'!$A:$D,5,FALSE)),"",VLOOKUP(($B24&amp;AU$13),'Dpt BDD'!$A:$D,5,FALSE))</f>
        <v/>
      </c>
      <c r="AV24" s="28" t="str">
        <f>IF(ISERROR(VLOOKUP(($B24&amp;AV$13),'Dpt BDD'!$A:$D,5,FALSE)),"",VLOOKUP(($B24&amp;AV$13),'Dpt BDD'!$A:$D,5,FALSE))</f>
        <v/>
      </c>
      <c r="AW24" s="28" t="str">
        <f>IF(ISERROR(VLOOKUP(($B24&amp;AW$13),'Dpt BDD'!$A:$D,5,FALSE)),"",VLOOKUP(($B24&amp;AW$13),'Dpt BDD'!$A:$D,5,FALSE))</f>
        <v/>
      </c>
      <c r="AX24" s="28" t="str">
        <f>IF(ISERROR(VLOOKUP(($B24&amp;AX$13),'Dpt BDD'!$A:$D,5,FALSE)),"",VLOOKUP(($B24&amp;AX$13),'Dpt BDD'!$A:$D,5,FALSE))</f>
        <v/>
      </c>
      <c r="AY24" s="28" t="str">
        <f>IF(ISERROR(VLOOKUP(($B24&amp;AY$13),'Dpt BDD'!$A:$D,5,FALSE)),"",VLOOKUP(($B24&amp;AY$13),'Dpt BDD'!$A:$D,5,FALSE))</f>
        <v/>
      </c>
      <c r="AZ24" s="28" t="str">
        <f>IF(ISERROR(VLOOKUP(($B24&amp;AZ$13),'Dpt BDD'!$A:$D,5,FALSE)),"",VLOOKUP(($B24&amp;AZ$13),'Dpt BDD'!$A:$D,5,FALSE))</f>
        <v/>
      </c>
      <c r="BA24" s="28" t="str">
        <f>IF(ISERROR(VLOOKUP(($B24&amp;BA$13),'Dpt BDD'!$A:$D,5,FALSE)),"",VLOOKUP(($B24&amp;BA$13),'Dpt BDD'!$A:$D,5,FALSE))</f>
        <v/>
      </c>
      <c r="BB24" s="28" t="str">
        <f>IF(ISERROR(VLOOKUP(($B24&amp;BB$13),'Dpt BDD'!$A:$D,5,FALSE)),"",VLOOKUP(($B24&amp;BB$13),'Dpt BDD'!$A:$D,5,FALSE))</f>
        <v/>
      </c>
      <c r="BC24" s="28" t="str">
        <f>IF(ISERROR(VLOOKUP(($B24&amp;BC$13),'Dpt BDD'!$A:$D,5,FALSE)),"",VLOOKUP(($B24&amp;BC$13),'Dpt BDD'!$A:$D,5,FALSE))</f>
        <v/>
      </c>
      <c r="BD24" s="28" t="str">
        <f>IF(ISERROR(VLOOKUP(($B24&amp;BD$13),'Dpt BDD'!$A:$D,5,FALSE)),"",VLOOKUP(($B24&amp;BD$13),'Dpt BDD'!$A:$D,5,FALSE))</f>
        <v/>
      </c>
      <c r="BE24" s="28" t="str">
        <f>IF(ISERROR(VLOOKUP(($B24&amp;BE$13),'Dpt BDD'!$A:$D,5,FALSE)),"",VLOOKUP(($B24&amp;BE$13),'Dpt BDD'!$A:$D,5,FALSE))</f>
        <v/>
      </c>
      <c r="BF24" s="28" t="str">
        <f>IF(ISERROR(VLOOKUP(($B24&amp;BF$13),'Dpt BDD'!$A:$D,5,FALSE)),"",VLOOKUP(($B24&amp;BF$13),'Dpt BDD'!$A:$D,5,FALSE))</f>
        <v/>
      </c>
      <c r="BG24" s="28" t="str">
        <f>IF(ISERROR(VLOOKUP(($B24&amp;BG$13),'Dpt BDD'!$A:$D,5,FALSE)),"",VLOOKUP(($B24&amp;BG$13),'Dpt BDD'!$A:$D,5,FALSE))</f>
        <v/>
      </c>
      <c r="BH24" s="28" t="str">
        <f>IF(ISERROR(VLOOKUP(($B24&amp;BH$13),'Dpt BDD'!$A:$D,5,FALSE)),"",VLOOKUP(($B24&amp;BH$13),'Dpt BDD'!$A:$D,5,FALSE))</f>
        <v/>
      </c>
      <c r="BI24" s="28" t="str">
        <f>IF(ISERROR(VLOOKUP(($B24&amp;BI$13),'Dpt BDD'!$A:$D,5,FALSE)),"",VLOOKUP(($B24&amp;BI$13),'Dpt BDD'!$A:$D,5,FALSE))</f>
        <v/>
      </c>
      <c r="BJ24" s="28" t="str">
        <f>IF(ISERROR(VLOOKUP(($B24&amp;BJ$13),'Dpt BDD'!$A:$D,5,FALSE)),"",VLOOKUP(($B24&amp;BJ$13),'Dpt BDD'!$A:$D,5,FALSE))</f>
        <v/>
      </c>
      <c r="BK24" s="28" t="str">
        <f>IF(ISERROR(VLOOKUP(($B24&amp;BK$13),'Dpt BDD'!$A:$D,5,FALSE)),"",VLOOKUP(($B24&amp;BK$13),'Dpt BDD'!$A:$D,5,FALSE))</f>
        <v/>
      </c>
      <c r="BL24" s="28" t="str">
        <f>IF(ISERROR(VLOOKUP(($B24&amp;BL$13),'Dpt BDD'!$A:$D,5,FALSE)),"",VLOOKUP(($B24&amp;BL$13),'Dpt BDD'!$A:$D,5,FALSE))</f>
        <v/>
      </c>
      <c r="BM24" s="28" t="str">
        <f>IF(ISERROR(VLOOKUP(($B24&amp;BM$13),'Dpt BDD'!$A:$D,5,FALSE)),"",VLOOKUP(($B24&amp;BM$13),'Dpt BDD'!$A:$D,5,FALSE))</f>
        <v/>
      </c>
      <c r="BN24" s="28" t="str">
        <f>IF(ISERROR(VLOOKUP(($B24&amp;BN$13),'Dpt BDD'!$A:$D,5,FALSE)),"",VLOOKUP(($B24&amp;BN$13),'Dpt BDD'!$A:$D,5,FALSE))</f>
        <v/>
      </c>
      <c r="BO24" s="28" t="str">
        <f>IF(ISERROR(VLOOKUP(($B24&amp;BO$13),'Dpt BDD'!$A:$D,5,FALSE)),"",VLOOKUP(($B24&amp;BO$13),'Dpt BDD'!$A:$D,5,FALSE))</f>
        <v/>
      </c>
      <c r="BP24" s="28" t="str">
        <f>IF(ISERROR(VLOOKUP(($B24&amp;BP$13),'Dpt BDD'!$A:$D,5,FALSE)),"",VLOOKUP(($B24&amp;BP$13),'Dpt BDD'!$A:$D,5,FALSE))</f>
        <v/>
      </c>
      <c r="BQ24" s="28" t="str">
        <f>IF(ISERROR(VLOOKUP(($B24&amp;BQ$13),'Dpt BDD'!$A:$D,5,FALSE)),"",VLOOKUP(($B24&amp;BQ$13),'Dpt BDD'!$A:$D,5,FALSE))</f>
        <v/>
      </c>
      <c r="BR24" s="28" t="str">
        <f>IF(ISERROR(VLOOKUP(($B24&amp;BR$13),'Dpt BDD'!$A:$D,5,FALSE)),"",VLOOKUP(($B24&amp;BR$13),'Dpt BDD'!$A:$D,5,FALSE))</f>
        <v/>
      </c>
      <c r="BS24" s="28" t="str">
        <f>IF(ISERROR(VLOOKUP(($B24&amp;BS$13),'Dpt BDD'!$A:$D,5,FALSE)),"",VLOOKUP(($B24&amp;BS$13),'Dpt BDD'!$A:$D,5,FALSE))</f>
        <v/>
      </c>
      <c r="BT24" s="28" t="str">
        <f>IF(ISERROR(VLOOKUP(($B24&amp;BT$13),'Dpt BDD'!$A:$D,5,FALSE)),"",VLOOKUP(($B24&amp;BT$13),'Dpt BDD'!$A:$D,5,FALSE))</f>
        <v/>
      </c>
      <c r="BU24" s="28" t="str">
        <f>IF(ISERROR(VLOOKUP(($B24&amp;BU$13),'Dpt BDD'!$A:$D,5,FALSE)),"",VLOOKUP(($B24&amp;BU$13),'Dpt BDD'!$A:$D,5,FALSE))</f>
        <v/>
      </c>
      <c r="BV24" s="28" t="str">
        <f>IF(ISERROR(VLOOKUP(($B24&amp;BV$13),'Dpt BDD'!$A:$D,5,FALSE)),"",VLOOKUP(($B24&amp;BV$13),'Dpt BDD'!$A:$D,5,FALSE))</f>
        <v/>
      </c>
      <c r="BW24" s="28" t="str">
        <f>IF(ISERROR(VLOOKUP(($B24&amp;BW$13),'Dpt BDD'!$A:$D,5,FALSE)),"",VLOOKUP(($B24&amp;BW$13),'Dpt BDD'!$A:$D,5,FALSE))</f>
        <v/>
      </c>
      <c r="BX24" s="28" t="str">
        <f>IF(ISERROR(VLOOKUP(($B24&amp;BX$13),'Dpt BDD'!$A:$D,5,FALSE)),"",VLOOKUP(($B24&amp;BX$13),'Dpt BDD'!$A:$D,5,FALSE))</f>
        <v/>
      </c>
      <c r="BY24" s="28" t="str">
        <f>IF(ISERROR(VLOOKUP(($B24&amp;BY$13),'Dpt BDD'!$A:$D,5,FALSE)),"",VLOOKUP(($B24&amp;BY$13),'Dpt BDD'!$A:$D,5,FALSE))</f>
        <v/>
      </c>
      <c r="BZ24" s="28" t="str">
        <f>IF(ISERROR(VLOOKUP(($B24&amp;BZ$13),'Dpt BDD'!$A:$D,5,FALSE)),"",VLOOKUP(($B24&amp;BZ$13),'Dpt BDD'!$A:$D,5,FALSE))</f>
        <v/>
      </c>
      <c r="CA24" s="28" t="str">
        <f>IF(ISERROR(VLOOKUP(($B24&amp;CA$13),'Dpt BDD'!$A:$D,5,FALSE)),"",VLOOKUP(($B24&amp;CA$13),'Dpt BDD'!$A:$D,5,FALSE))</f>
        <v/>
      </c>
      <c r="CB24" s="28" t="str">
        <f>IF(ISERROR(VLOOKUP(($B24&amp;CB$13),'Dpt BDD'!$A:$D,5,FALSE)),"",VLOOKUP(($B24&amp;CB$13),'Dpt BDD'!$A:$D,5,FALSE))</f>
        <v/>
      </c>
      <c r="CC24" s="28" t="str">
        <f>IF(ISERROR(VLOOKUP(($B24&amp;CC$13),'Dpt BDD'!$A:$D,5,FALSE)),"",VLOOKUP(($B24&amp;CC$13),'Dpt BDD'!$A:$D,5,FALSE))</f>
        <v/>
      </c>
      <c r="CD24" s="28" t="str">
        <f>IF(ISERROR(VLOOKUP(($B24&amp;CD$13),'Dpt BDD'!$A:$D,5,FALSE)),"",VLOOKUP(($B24&amp;CD$13),'Dpt BDD'!$A:$D,5,FALSE))</f>
        <v/>
      </c>
      <c r="CE24" s="28" t="str">
        <f>IF(ISERROR(VLOOKUP(($B24&amp;CE$13),'Dpt BDD'!$A:$D,5,FALSE)),"",VLOOKUP(($B24&amp;CE$13),'Dpt BDD'!$A:$D,5,FALSE))</f>
        <v/>
      </c>
      <c r="CF24" s="28" t="str">
        <f>IF(ISERROR(VLOOKUP(($B24&amp;CF$13),'Dpt BDD'!$A:$D,5,FALSE)),"",VLOOKUP(($B24&amp;CF$13),'Dpt BDD'!$A:$D,5,FALSE))</f>
        <v/>
      </c>
      <c r="CG24" s="28" t="str">
        <f>IF(ISERROR(VLOOKUP(($B24&amp;CG$13),'Dpt BDD'!$A:$D,5,FALSE)),"",VLOOKUP(($B24&amp;CG$13),'Dpt BDD'!$A:$D,5,FALSE))</f>
        <v/>
      </c>
      <c r="CH24" s="28" t="str">
        <f>IF(ISERROR(VLOOKUP(($B24&amp;CH$13),'Dpt BDD'!$A:$D,5,FALSE)),"",VLOOKUP(($B24&amp;CH$13),'Dpt BDD'!$A:$D,5,FALSE))</f>
        <v/>
      </c>
      <c r="CI24" s="28" t="str">
        <f>IF(ISERROR(VLOOKUP(($B24&amp;CI$13),'Dpt BDD'!$A:$D,5,FALSE)),"",VLOOKUP(($B24&amp;CI$13),'Dpt BDD'!$A:$D,5,FALSE))</f>
        <v/>
      </c>
      <c r="CJ24" s="28" t="str">
        <f>IF(ISERROR(VLOOKUP(($B24&amp;CJ$13),'Dpt BDD'!$A:$D,5,FALSE)),"",VLOOKUP(($B24&amp;CJ$13),'Dpt BDD'!$A:$D,5,FALSE))</f>
        <v/>
      </c>
      <c r="CK24" s="28" t="str">
        <f>IF(ISERROR(VLOOKUP(($B24&amp;CK$13),'Dpt BDD'!$A:$D,5,FALSE)),"",VLOOKUP(($B24&amp;CK$13),'Dpt BDD'!$A:$D,5,FALSE))</f>
        <v/>
      </c>
      <c r="CL24" s="28" t="str">
        <f>IF(ISERROR(VLOOKUP(($B24&amp;CL$13),'Dpt BDD'!$A:$D,5,FALSE)),"",VLOOKUP(($B24&amp;CL$13),'Dpt BDD'!$A:$D,5,FALSE))</f>
        <v/>
      </c>
      <c r="CM24" s="28" t="str">
        <f>IF(ISERROR(VLOOKUP(($B24&amp;CM$13),'Dpt BDD'!$A:$D,5,FALSE)),"",VLOOKUP(($B24&amp;CM$13),'Dpt BDD'!$A:$D,5,FALSE))</f>
        <v/>
      </c>
      <c r="CN24" s="28" t="str">
        <f>IF(ISERROR(VLOOKUP(($B24&amp;CN$13),'Dpt BDD'!$A:$D,5,FALSE)),"",VLOOKUP(($B24&amp;CN$13),'Dpt BDD'!$A:$D,5,FALSE))</f>
        <v/>
      </c>
      <c r="CO24" s="28" t="str">
        <f>IF(ISERROR(VLOOKUP(($B24&amp;CO$13),'Dpt BDD'!$A:$D,5,FALSE)),"",VLOOKUP(($B24&amp;CO$13),'Dpt BDD'!$A:$D,5,FALSE))</f>
        <v/>
      </c>
      <c r="CP24" s="28" t="str">
        <f>IF(ISERROR(VLOOKUP(($B24&amp;CP$13),'Dpt BDD'!$A:$D,5,FALSE)),"",VLOOKUP(($B24&amp;CP$13),'Dpt BDD'!$A:$D,5,FALSE))</f>
        <v/>
      </c>
      <c r="CQ24" s="28" t="str">
        <f>IF(ISERROR(VLOOKUP(($B24&amp;CQ$13),'Dpt BDD'!$A:$D,5,FALSE)),"",VLOOKUP(($B24&amp;CQ$13),'Dpt BDD'!$A:$D,5,FALSE))</f>
        <v/>
      </c>
      <c r="CR24" s="28" t="str">
        <f>IF(ISERROR(VLOOKUP(($B24&amp;CR$13),'Dpt BDD'!$A:$D,5,FALSE)),"",VLOOKUP(($B24&amp;CR$13),'Dpt BDD'!$A:$D,5,FALSE))</f>
        <v/>
      </c>
      <c r="CS24" s="28" t="str">
        <f>IF(ISERROR(VLOOKUP(($B24&amp;CS$13),'Dpt BDD'!$A:$D,5,FALSE)),"",VLOOKUP(($B24&amp;CS$13),'Dpt BDD'!$A:$D,5,FALSE))</f>
        <v/>
      </c>
      <c r="CT24" s="28" t="str">
        <f>IF(ISERROR(VLOOKUP(($B24&amp;CT$13),'Dpt BDD'!$A:$D,5,FALSE)),"",VLOOKUP(($B24&amp;CT$13),'Dpt BDD'!$A:$D,5,FALSE))</f>
        <v/>
      </c>
      <c r="CU24" s="28" t="str">
        <f>IF(ISERROR(VLOOKUP(($B24&amp;CU$13),'Dpt BDD'!$A:$D,5,FALSE)),"",VLOOKUP(($B24&amp;CU$13),'Dpt BDD'!$A:$D,5,FALSE))</f>
        <v/>
      </c>
      <c r="CV24" s="28" t="str">
        <f>IF(ISERROR(VLOOKUP(($B24&amp;CV$13),'Dpt BDD'!$A:$D,5,FALSE)),"",VLOOKUP(($B24&amp;CV$13),'Dpt BDD'!$A:$D,5,FALSE))</f>
        <v/>
      </c>
      <c r="CW24" s="28" t="str">
        <f>IF(ISERROR(VLOOKUP(($B24&amp;CW$13),'Dpt BDD'!$A:$D,5,FALSE)),"",VLOOKUP(($B24&amp;CW$13),'Dpt BDD'!$A:$D,5,FALSE))</f>
        <v/>
      </c>
      <c r="CX24" s="28" t="str">
        <f>IF(ISERROR(VLOOKUP(($B24&amp;CX$13),'Dpt BDD'!$A:$D,5,FALSE)),"",VLOOKUP(($B24&amp;CX$13),'Dpt BDD'!$A:$D,5,FALSE))</f>
        <v/>
      </c>
      <c r="CY24" s="28" t="str">
        <f>IF(ISERROR(VLOOKUP(($B24&amp;CY$13),'Dpt BDD'!$A:$D,5,FALSE)),"",VLOOKUP(($B24&amp;CY$13),'Dpt BDD'!$A:$D,5,FALSE))</f>
        <v/>
      </c>
      <c r="CZ24" s="28" t="str">
        <f>IF(ISERROR(VLOOKUP(($B24&amp;CZ$13),'Dpt BDD'!$A:$D,5,FALSE)),"",VLOOKUP(($B24&amp;CZ$13),'Dpt BDD'!$A:$D,5,FALSE))</f>
        <v/>
      </c>
      <c r="DA24" s="28" t="str">
        <f>IF(ISERROR(VLOOKUP(($B24&amp;DA$13),'Dpt BDD'!$A:$D,5,FALSE)),"",VLOOKUP(($B24&amp;DA$13),'Dpt BDD'!$A:$D,5,FALSE))</f>
        <v/>
      </c>
      <c r="DB24" s="28" t="str">
        <f>IF(ISERROR(VLOOKUP(($B24&amp;DB$13),'Dpt BDD'!$A:$D,5,FALSE)),"",VLOOKUP(($B24&amp;DB$13),'Dpt BDD'!$A:$D,5,FALSE))</f>
        <v/>
      </c>
      <c r="DC24" s="28" t="str">
        <f>IF(ISERROR(VLOOKUP(($B24&amp;DC$13),'Dpt BDD'!$A:$D,5,FALSE)),"",VLOOKUP(($B24&amp;DC$13),'Dpt BDD'!$A:$D,5,FALSE))</f>
        <v/>
      </c>
      <c r="DD24" s="28" t="str">
        <f>IF(ISERROR(VLOOKUP(($B24&amp;DD$13),'Dpt BDD'!$A:$D,5,FALSE)),"",VLOOKUP(($B24&amp;DD$13),'Dpt BDD'!$A:$D,5,FALSE))</f>
        <v/>
      </c>
      <c r="DE24" s="28" t="str">
        <f>IF(ISERROR(VLOOKUP(($B24&amp;DE$13),'Dpt BDD'!$A:$D,5,FALSE)),"",VLOOKUP(($B24&amp;DE$13),'Dpt BDD'!$A:$D,5,FALSE))</f>
        <v/>
      </c>
      <c r="DF24" s="28" t="str">
        <f>IF(ISERROR(VLOOKUP(($B24&amp;DF$13),'Dpt BDD'!$A:$D,5,FALSE)),"",VLOOKUP(($B24&amp;DF$13),'Dpt BDD'!$A:$D,5,FALSE))</f>
        <v/>
      </c>
      <c r="DG24" s="28" t="str">
        <f>IF(ISERROR(VLOOKUP(($B24&amp;DG$13),'Dpt BDD'!$A:$D,5,FALSE)),"",VLOOKUP(($B24&amp;DG$13),'Dpt BDD'!$A:$D,5,FALSE))</f>
        <v/>
      </c>
      <c r="DH24" s="28" t="str">
        <f>IF(ISERROR(VLOOKUP(($B24&amp;DH$13),'Dpt BDD'!$A:$D,5,FALSE)),"",VLOOKUP(($B24&amp;DH$13),'Dpt BDD'!$A:$D,5,FALSE))</f>
        <v/>
      </c>
      <c r="DI24" s="28" t="str">
        <f>IF(ISERROR(VLOOKUP(($B24&amp;DI$13),'Dpt BDD'!$A:$D,5,FALSE)),"",VLOOKUP(($B24&amp;DI$13),'Dpt BDD'!$A:$D,5,FALSE))</f>
        <v/>
      </c>
      <c r="DJ24" s="28" t="str">
        <f>IF(ISERROR(VLOOKUP(($B24&amp;DJ$13),'Dpt BDD'!$A:$D,5,FALSE)),"",VLOOKUP(($B24&amp;DJ$13),'Dpt BDD'!$A:$D,5,FALSE))</f>
        <v/>
      </c>
      <c r="DK24" s="28" t="str">
        <f>IF(ISERROR(VLOOKUP(($B24&amp;DK$13),'Dpt BDD'!$A:$D,5,FALSE)),"",VLOOKUP(($B24&amp;DK$13),'Dpt BDD'!$A:$D,5,FALSE))</f>
        <v/>
      </c>
    </row>
    <row r="25" spans="2:115" x14ac:dyDescent="0.15">
      <c r="B25" s="2">
        <f t="shared" si="0"/>
        <v>43051</v>
      </c>
      <c r="C25" s="28" t="str">
        <f>IF(ISERROR(VLOOKUP(($B25&amp;C$12),'Dpt BDD'!$A:$E,6,FALSE)),"",VLOOKUP(($B25&amp;C$12),'Dpt BDD'!$A:$E,6,FALSE))</f>
        <v/>
      </c>
      <c r="D25" s="28" t="str">
        <f>IF(ISERROR(VLOOKUP(($B25&amp;D$12),'Dpt BDD'!$A:$E,6,FALSE)),"",VLOOKUP(($B25&amp;D$12),'Dpt BDD'!$A:$E,6,FALSE))</f>
        <v/>
      </c>
      <c r="E25" s="28" t="str">
        <f>IF(ISERROR(VLOOKUP(($B25&amp;E$12),'Dpt BDD'!$A:$E,6,FALSE)),"",VLOOKUP(($B25&amp;E$12),'Dpt BDD'!$A:$E,6,FALSE))</f>
        <v/>
      </c>
      <c r="F25" s="28" t="str">
        <f>IF(ISERROR(VLOOKUP(($B25&amp;F$12),'Dpt BDD'!$A:$E,6,FALSE)),"",VLOOKUP(($B25&amp;F$12),'Dpt BDD'!$A:$E,6,FALSE))</f>
        <v/>
      </c>
      <c r="G25" s="28" t="str">
        <f>IF(ISERROR(VLOOKUP(($B25&amp;G$12),'Dpt BDD'!$A:$E,6,FALSE)),"",VLOOKUP(($B25&amp;G$12),'Dpt BDD'!$A:$E,6,FALSE))</f>
        <v/>
      </c>
      <c r="H25" s="28" t="str">
        <f>IF(ISERROR(VLOOKUP(($B25&amp;H$12),'Dpt BDD'!$A:$E,6,FALSE)),"",VLOOKUP(($B25&amp;H$12),'Dpt BDD'!$A:$E,6,FALSE))</f>
        <v/>
      </c>
      <c r="I25" s="28" t="str">
        <f>IF(ISERROR(VLOOKUP(($B25&amp;I$12),'Dpt BDD'!$A:$E,6,FALSE)),"",VLOOKUP(($B25&amp;I$12),'Dpt BDD'!$A:$E,6,FALSE))</f>
        <v/>
      </c>
      <c r="J25" s="28" t="str">
        <f>IF(ISERROR(VLOOKUP(($B25&amp;J$12),'Dpt BDD'!$A:$E,6,FALSE)),"",VLOOKUP(($B25&amp;J$12),'Dpt BDD'!$A:$E,6,FALSE))</f>
        <v/>
      </c>
      <c r="K25" s="28" t="str">
        <f>IF(ISERROR(VLOOKUP(($B25&amp;K$12),'Dpt BDD'!$A:$E,6,FALSE)),"",VLOOKUP(($B25&amp;K$12),'Dpt BDD'!$A:$E,6,FALSE))</f>
        <v/>
      </c>
      <c r="L25" s="28" t="str">
        <f>IF(ISERROR(VLOOKUP(($B25&amp;L$12),'Dpt BDD'!$A:$E,6,FALSE)),"",VLOOKUP(($B25&amp;L$12),'Dpt BDD'!$A:$E,6,FALSE))</f>
        <v/>
      </c>
      <c r="M25" s="28" t="str">
        <f>IF(ISERROR(VLOOKUP(($B25&amp;M$12),'Dpt BDD'!$A:$E,6,FALSE)),"",VLOOKUP(($B25&amp;M$12),'Dpt BDD'!$A:$E,6,FALSE))</f>
        <v/>
      </c>
      <c r="N25" s="28" t="str">
        <f>IF(ISERROR(VLOOKUP(($B25&amp;N$12),'Dpt BDD'!$A:$E,6,FALSE)),"",VLOOKUP(($B25&amp;N$12),'Dpt BDD'!$A:$E,6,FALSE))</f>
        <v/>
      </c>
      <c r="O25" s="28" t="str">
        <f>IF(ISERROR(VLOOKUP(($B25&amp;O$13),'Dpt BDD'!$A:$D,5,FALSE)),"",VLOOKUP(($B25&amp;O$13),'Dpt BDD'!$A:$D,5,FALSE))</f>
        <v/>
      </c>
      <c r="P25" s="28" t="str">
        <f>IF(ISERROR(VLOOKUP(($B25&amp;P$13),'Dpt BDD'!$A:$D,5,FALSE)),"",VLOOKUP(($B25&amp;P$13),'Dpt BDD'!$A:$D,5,FALSE))</f>
        <v/>
      </c>
      <c r="Q25" s="28" t="str">
        <f>IF(ISERROR(VLOOKUP(($B25&amp;Q$13),'Dpt BDD'!$A:$D,5,FALSE)),"",VLOOKUP(($B25&amp;Q$13),'Dpt BDD'!$A:$D,5,FALSE))</f>
        <v/>
      </c>
      <c r="R25" s="28" t="str">
        <f>IF(ISERROR(VLOOKUP(($B25&amp;R$13),'Dpt BDD'!$A:$D,5,FALSE)),"",VLOOKUP(($B25&amp;R$13),'Dpt BDD'!$A:$D,5,FALSE))</f>
        <v/>
      </c>
      <c r="S25" s="28" t="str">
        <f>IF(ISERROR(VLOOKUP(($B25&amp;S$13),'Dpt BDD'!$A:$D,5,FALSE)),"",VLOOKUP(($B25&amp;S$13),'Dpt BDD'!$A:$D,5,FALSE))</f>
        <v/>
      </c>
      <c r="T25" s="28" t="str">
        <f>IF(ISERROR(VLOOKUP(($B25&amp;T$13),'Dpt BDD'!$A:$D,5,FALSE)),"",VLOOKUP(($B25&amp;T$13),'Dpt BDD'!$A:$D,5,FALSE))</f>
        <v/>
      </c>
      <c r="U25" s="28" t="str">
        <f>IF(ISERROR(VLOOKUP(($B25&amp;U$13),'Dpt BDD'!$A:$D,5,FALSE)),"",VLOOKUP(($B25&amp;U$13),'Dpt BDD'!$A:$D,5,FALSE))</f>
        <v/>
      </c>
      <c r="V25" s="28" t="str">
        <f>IF(ISERROR(VLOOKUP(($B25&amp;V$13),'Dpt BDD'!$A:$D,5,FALSE)),"",VLOOKUP(($B25&amp;V$13),'Dpt BDD'!$A:$D,5,FALSE))</f>
        <v/>
      </c>
      <c r="W25" s="28" t="str">
        <f>IF(ISERROR(VLOOKUP(($B25&amp;W$13),'Dpt BDD'!$A:$D,5,FALSE)),"",VLOOKUP(($B25&amp;W$13),'Dpt BDD'!$A:$D,5,FALSE))</f>
        <v/>
      </c>
      <c r="X25" s="28" t="str">
        <f>IF(ISERROR(VLOOKUP(($B25&amp;X$13),'Dpt BDD'!$A:$D,5,FALSE)),"",VLOOKUP(($B25&amp;X$13),'Dpt BDD'!$A:$D,5,FALSE))</f>
        <v/>
      </c>
      <c r="Y25" s="28" t="str">
        <f>IF(ISERROR(VLOOKUP(($B25&amp;Y$13),'Dpt BDD'!$A:$D,5,FALSE)),"",VLOOKUP(($B25&amp;Y$13),'Dpt BDD'!$A:$D,5,FALSE))</f>
        <v/>
      </c>
      <c r="Z25" s="28" t="str">
        <f>IF(ISERROR(VLOOKUP(($B25&amp;Z$13),'Dpt BDD'!$A:$D,5,FALSE)),"",VLOOKUP(($B25&amp;Z$13),'Dpt BDD'!$A:$D,5,FALSE))</f>
        <v/>
      </c>
      <c r="AA25" s="28" t="str">
        <f>IF(ISERROR(VLOOKUP(($B25&amp;AA$13),'Dpt BDD'!$A:$D,5,FALSE)),"",VLOOKUP(($B25&amp;AA$13),'Dpt BDD'!$A:$D,5,FALSE))</f>
        <v/>
      </c>
      <c r="AB25" s="28" t="str">
        <f>IF(ISERROR(VLOOKUP(($B25&amp;AB$13),'Dpt BDD'!$A:$D,5,FALSE)),"",VLOOKUP(($B25&amp;AB$13),'Dpt BDD'!$A:$D,5,FALSE))</f>
        <v/>
      </c>
      <c r="AC25" s="28" t="str">
        <f>IF(ISERROR(VLOOKUP(($B25&amp;AC$13),'Dpt BDD'!$A:$D,5,FALSE)),"",VLOOKUP(($B25&amp;AC$13),'Dpt BDD'!$A:$D,5,FALSE))</f>
        <v/>
      </c>
      <c r="AD25" s="28" t="str">
        <f>IF(ISERROR(VLOOKUP(($B25&amp;AD$13),'Dpt BDD'!$A:$D,5,FALSE)),"",VLOOKUP(($B25&amp;AD$13),'Dpt BDD'!$A:$D,5,FALSE))</f>
        <v/>
      </c>
      <c r="AE25" s="28" t="str">
        <f>IF(ISERROR(VLOOKUP(($B25&amp;AE$13),'Dpt BDD'!$A:$D,5,FALSE)),"",VLOOKUP(($B25&amp;AE$13),'Dpt BDD'!$A:$D,5,FALSE))</f>
        <v/>
      </c>
      <c r="AF25" s="28" t="str">
        <f>IF(ISERROR(VLOOKUP(($B25&amp;AF$13),'Dpt BDD'!$A:$D,5,FALSE)),"",VLOOKUP(($B25&amp;AF$13),'Dpt BDD'!$A:$D,5,FALSE))</f>
        <v/>
      </c>
      <c r="AG25" s="28" t="str">
        <f>IF(ISERROR(VLOOKUP(($B25&amp;AG$13),'Dpt BDD'!$A:$D,5,FALSE)),"",VLOOKUP(($B25&amp;AG$13),'Dpt BDD'!$A:$D,5,FALSE))</f>
        <v/>
      </c>
      <c r="AH25" s="28" t="str">
        <f>IF(ISERROR(VLOOKUP(($B25&amp;AH$13),'Dpt BDD'!$A:$D,5,FALSE)),"",VLOOKUP(($B25&amp;AH$13),'Dpt BDD'!$A:$D,5,FALSE))</f>
        <v/>
      </c>
      <c r="AI25" s="28" t="str">
        <f>IF(ISERROR(VLOOKUP(($B25&amp;AI$13),'Dpt BDD'!$A:$D,5,FALSE)),"",VLOOKUP(($B25&amp;AI$13),'Dpt BDD'!$A:$D,5,FALSE))</f>
        <v/>
      </c>
      <c r="AJ25" s="28" t="str">
        <f>IF(ISERROR(VLOOKUP(($B25&amp;AJ$13),'Dpt BDD'!$A:$D,5,FALSE)),"",VLOOKUP(($B25&amp;AJ$13),'Dpt BDD'!$A:$D,5,FALSE))</f>
        <v/>
      </c>
      <c r="AK25" s="28" t="str">
        <f>IF(ISERROR(VLOOKUP(($B25&amp;AK$13),'Dpt BDD'!$A:$D,5,FALSE)),"",VLOOKUP(($B25&amp;AK$13),'Dpt BDD'!$A:$D,5,FALSE))</f>
        <v/>
      </c>
      <c r="AL25" s="28" t="str">
        <f>IF(ISERROR(VLOOKUP(($B25&amp;AL$13),'Dpt BDD'!$A:$D,5,FALSE)),"",VLOOKUP(($B25&amp;AL$13),'Dpt BDD'!$A:$D,5,FALSE))</f>
        <v/>
      </c>
      <c r="AM25" s="28" t="str">
        <f>IF(ISERROR(VLOOKUP(($B25&amp;AM$13),'Dpt BDD'!$A:$D,5,FALSE)),"",VLOOKUP(($B25&amp;AM$13),'Dpt BDD'!$A:$D,5,FALSE))</f>
        <v/>
      </c>
      <c r="AN25" s="28" t="str">
        <f>IF(ISERROR(VLOOKUP(($B25&amp;AN$13),'Dpt BDD'!$A:$D,5,FALSE)),"",VLOOKUP(($B25&amp;AN$13),'Dpt BDD'!$A:$D,5,FALSE))</f>
        <v/>
      </c>
      <c r="AO25" s="28" t="str">
        <f>IF(ISERROR(VLOOKUP(($B25&amp;AO$13),'Dpt BDD'!$A:$D,5,FALSE)),"",VLOOKUP(($B25&amp;AO$13),'Dpt BDD'!$A:$D,5,FALSE))</f>
        <v/>
      </c>
      <c r="AP25" s="28" t="str">
        <f>IF(ISERROR(VLOOKUP(($B25&amp;AP$13),'Dpt BDD'!$A:$D,5,FALSE)),"",VLOOKUP(($B25&amp;AP$13),'Dpt BDD'!$A:$D,5,FALSE))</f>
        <v/>
      </c>
      <c r="AQ25" s="28" t="str">
        <f>IF(ISERROR(VLOOKUP(($B25&amp;AQ$13),'Dpt BDD'!$A:$D,5,FALSE)),"",VLOOKUP(($B25&amp;AQ$13),'Dpt BDD'!$A:$D,5,FALSE))</f>
        <v/>
      </c>
      <c r="AR25" s="28" t="str">
        <f>IF(ISERROR(VLOOKUP(($B25&amp;AR$13),'Dpt BDD'!$A:$D,5,FALSE)),"",VLOOKUP(($B25&amp;AR$13),'Dpt BDD'!$A:$D,5,FALSE))</f>
        <v/>
      </c>
      <c r="AS25" s="28" t="str">
        <f>IF(ISERROR(VLOOKUP(($B25&amp;AS$13),'Dpt BDD'!$A:$D,5,FALSE)),"",VLOOKUP(($B25&amp;AS$13),'Dpt BDD'!$A:$D,5,FALSE))</f>
        <v/>
      </c>
      <c r="AT25" s="28" t="str">
        <f>IF(ISERROR(VLOOKUP(($B25&amp;AT$13),'Dpt BDD'!$A:$D,5,FALSE)),"",VLOOKUP(($B25&amp;AT$13),'Dpt BDD'!$A:$D,5,FALSE))</f>
        <v/>
      </c>
      <c r="AU25" s="28" t="str">
        <f>IF(ISERROR(VLOOKUP(($B25&amp;AU$13),'Dpt BDD'!$A:$D,5,FALSE)),"",VLOOKUP(($B25&amp;AU$13),'Dpt BDD'!$A:$D,5,FALSE))</f>
        <v/>
      </c>
      <c r="AV25" s="28" t="str">
        <f>IF(ISERROR(VLOOKUP(($B25&amp;AV$13),'Dpt BDD'!$A:$D,5,FALSE)),"",VLOOKUP(($B25&amp;AV$13),'Dpt BDD'!$A:$D,5,FALSE))</f>
        <v/>
      </c>
      <c r="AW25" s="28" t="str">
        <f>IF(ISERROR(VLOOKUP(($B25&amp;AW$13),'Dpt BDD'!$A:$D,5,FALSE)),"",VLOOKUP(($B25&amp;AW$13),'Dpt BDD'!$A:$D,5,FALSE))</f>
        <v/>
      </c>
      <c r="AX25" s="28" t="str">
        <f>IF(ISERROR(VLOOKUP(($B25&amp;AX$13),'Dpt BDD'!$A:$D,5,FALSE)),"",VLOOKUP(($B25&amp;AX$13),'Dpt BDD'!$A:$D,5,FALSE))</f>
        <v/>
      </c>
      <c r="AY25" s="28" t="str">
        <f>IF(ISERROR(VLOOKUP(($B25&amp;AY$13),'Dpt BDD'!$A:$D,5,FALSE)),"",VLOOKUP(($B25&amp;AY$13),'Dpt BDD'!$A:$D,5,FALSE))</f>
        <v/>
      </c>
      <c r="AZ25" s="28" t="str">
        <f>IF(ISERROR(VLOOKUP(($B25&amp;AZ$13),'Dpt BDD'!$A:$D,5,FALSE)),"",VLOOKUP(($B25&amp;AZ$13),'Dpt BDD'!$A:$D,5,FALSE))</f>
        <v/>
      </c>
      <c r="BA25" s="28" t="str">
        <f>IF(ISERROR(VLOOKUP(($B25&amp;BA$13),'Dpt BDD'!$A:$D,5,FALSE)),"",VLOOKUP(($B25&amp;BA$13),'Dpt BDD'!$A:$D,5,FALSE))</f>
        <v/>
      </c>
      <c r="BB25" s="28" t="str">
        <f>IF(ISERROR(VLOOKUP(($B25&amp;BB$13),'Dpt BDD'!$A:$D,5,FALSE)),"",VLOOKUP(($B25&amp;BB$13),'Dpt BDD'!$A:$D,5,FALSE))</f>
        <v/>
      </c>
      <c r="BC25" s="28" t="str">
        <f>IF(ISERROR(VLOOKUP(($B25&amp;BC$13),'Dpt BDD'!$A:$D,5,FALSE)),"",VLOOKUP(($B25&amp;BC$13),'Dpt BDD'!$A:$D,5,FALSE))</f>
        <v/>
      </c>
      <c r="BD25" s="28" t="str">
        <f>IF(ISERROR(VLOOKUP(($B25&amp;BD$13),'Dpt BDD'!$A:$D,5,FALSE)),"",VLOOKUP(($B25&amp;BD$13),'Dpt BDD'!$A:$D,5,FALSE))</f>
        <v/>
      </c>
      <c r="BE25" s="28" t="str">
        <f>IF(ISERROR(VLOOKUP(($B25&amp;BE$13),'Dpt BDD'!$A:$D,5,FALSE)),"",VLOOKUP(($B25&amp;BE$13),'Dpt BDD'!$A:$D,5,FALSE))</f>
        <v/>
      </c>
      <c r="BF25" s="28" t="str">
        <f>IF(ISERROR(VLOOKUP(($B25&amp;BF$13),'Dpt BDD'!$A:$D,5,FALSE)),"",VLOOKUP(($B25&amp;BF$13),'Dpt BDD'!$A:$D,5,FALSE))</f>
        <v/>
      </c>
      <c r="BG25" s="28" t="str">
        <f>IF(ISERROR(VLOOKUP(($B25&amp;BG$13),'Dpt BDD'!$A:$D,5,FALSE)),"",VLOOKUP(($B25&amp;BG$13),'Dpt BDD'!$A:$D,5,FALSE))</f>
        <v/>
      </c>
      <c r="BH25" s="28" t="str">
        <f>IF(ISERROR(VLOOKUP(($B25&amp;BH$13),'Dpt BDD'!$A:$D,5,FALSE)),"",VLOOKUP(($B25&amp;BH$13),'Dpt BDD'!$A:$D,5,FALSE))</f>
        <v/>
      </c>
      <c r="BI25" s="28" t="str">
        <f>IF(ISERROR(VLOOKUP(($B25&amp;BI$13),'Dpt BDD'!$A:$D,5,FALSE)),"",VLOOKUP(($B25&amp;BI$13),'Dpt BDD'!$A:$D,5,FALSE))</f>
        <v/>
      </c>
      <c r="BJ25" s="28" t="str">
        <f>IF(ISERROR(VLOOKUP(($B25&amp;BJ$13),'Dpt BDD'!$A:$D,5,FALSE)),"",VLOOKUP(($B25&amp;BJ$13),'Dpt BDD'!$A:$D,5,FALSE))</f>
        <v/>
      </c>
      <c r="BK25" s="28" t="str">
        <f>IF(ISERROR(VLOOKUP(($B25&amp;BK$13),'Dpt BDD'!$A:$D,5,FALSE)),"",VLOOKUP(($B25&amp;BK$13),'Dpt BDD'!$A:$D,5,FALSE))</f>
        <v/>
      </c>
      <c r="BL25" s="28" t="str">
        <f>IF(ISERROR(VLOOKUP(($B25&amp;BL$13),'Dpt BDD'!$A:$D,5,FALSE)),"",VLOOKUP(($B25&amp;BL$13),'Dpt BDD'!$A:$D,5,FALSE))</f>
        <v/>
      </c>
      <c r="BM25" s="28" t="str">
        <f>IF(ISERROR(VLOOKUP(($B25&amp;BM$13),'Dpt BDD'!$A:$D,5,FALSE)),"",VLOOKUP(($B25&amp;BM$13),'Dpt BDD'!$A:$D,5,FALSE))</f>
        <v/>
      </c>
      <c r="BN25" s="28" t="str">
        <f>IF(ISERROR(VLOOKUP(($B25&amp;BN$13),'Dpt BDD'!$A:$D,5,FALSE)),"",VLOOKUP(($B25&amp;BN$13),'Dpt BDD'!$A:$D,5,FALSE))</f>
        <v/>
      </c>
      <c r="BO25" s="28" t="str">
        <f>IF(ISERROR(VLOOKUP(($B25&amp;BO$13),'Dpt BDD'!$A:$D,5,FALSE)),"",VLOOKUP(($B25&amp;BO$13),'Dpt BDD'!$A:$D,5,FALSE))</f>
        <v/>
      </c>
      <c r="BP25" s="28" t="str">
        <f>IF(ISERROR(VLOOKUP(($B25&amp;BP$13),'Dpt BDD'!$A:$D,5,FALSE)),"",VLOOKUP(($B25&amp;BP$13),'Dpt BDD'!$A:$D,5,FALSE))</f>
        <v/>
      </c>
      <c r="BQ25" s="28" t="str">
        <f>IF(ISERROR(VLOOKUP(($B25&amp;BQ$13),'Dpt BDD'!$A:$D,5,FALSE)),"",VLOOKUP(($B25&amp;BQ$13),'Dpt BDD'!$A:$D,5,FALSE))</f>
        <v/>
      </c>
      <c r="BR25" s="28" t="str">
        <f>IF(ISERROR(VLOOKUP(($B25&amp;BR$13),'Dpt BDD'!$A:$D,5,FALSE)),"",VLOOKUP(($B25&amp;BR$13),'Dpt BDD'!$A:$D,5,FALSE))</f>
        <v/>
      </c>
      <c r="BS25" s="28" t="str">
        <f>IF(ISERROR(VLOOKUP(($B25&amp;BS$13),'Dpt BDD'!$A:$D,5,FALSE)),"",VLOOKUP(($B25&amp;BS$13),'Dpt BDD'!$A:$D,5,FALSE))</f>
        <v/>
      </c>
      <c r="BT25" s="28" t="str">
        <f>IF(ISERROR(VLOOKUP(($B25&amp;BT$13),'Dpt BDD'!$A:$D,5,FALSE)),"",VLOOKUP(($B25&amp;BT$13),'Dpt BDD'!$A:$D,5,FALSE))</f>
        <v/>
      </c>
      <c r="BU25" s="28" t="str">
        <f>IF(ISERROR(VLOOKUP(($B25&amp;BU$13),'Dpt BDD'!$A:$D,5,FALSE)),"",VLOOKUP(($B25&amp;BU$13),'Dpt BDD'!$A:$D,5,FALSE))</f>
        <v/>
      </c>
      <c r="BV25" s="28" t="str">
        <f>IF(ISERROR(VLOOKUP(($B25&amp;BV$13),'Dpt BDD'!$A:$D,5,FALSE)),"",VLOOKUP(($B25&amp;BV$13),'Dpt BDD'!$A:$D,5,FALSE))</f>
        <v/>
      </c>
      <c r="BW25" s="28" t="str">
        <f>IF(ISERROR(VLOOKUP(($B25&amp;BW$13),'Dpt BDD'!$A:$D,5,FALSE)),"",VLOOKUP(($B25&amp;BW$13),'Dpt BDD'!$A:$D,5,FALSE))</f>
        <v/>
      </c>
      <c r="BX25" s="28" t="str">
        <f>IF(ISERROR(VLOOKUP(($B25&amp;BX$13),'Dpt BDD'!$A:$D,5,FALSE)),"",VLOOKUP(($B25&amp;BX$13),'Dpt BDD'!$A:$D,5,FALSE))</f>
        <v/>
      </c>
      <c r="BY25" s="28" t="str">
        <f>IF(ISERROR(VLOOKUP(($B25&amp;BY$13),'Dpt BDD'!$A:$D,5,FALSE)),"",VLOOKUP(($B25&amp;BY$13),'Dpt BDD'!$A:$D,5,FALSE))</f>
        <v/>
      </c>
      <c r="BZ25" s="28" t="str">
        <f>IF(ISERROR(VLOOKUP(($B25&amp;BZ$13),'Dpt BDD'!$A:$D,5,FALSE)),"",VLOOKUP(($B25&amp;BZ$13),'Dpt BDD'!$A:$D,5,FALSE))</f>
        <v/>
      </c>
      <c r="CA25" s="28" t="str">
        <f>IF(ISERROR(VLOOKUP(($B25&amp;CA$13),'Dpt BDD'!$A:$D,5,FALSE)),"",VLOOKUP(($B25&amp;CA$13),'Dpt BDD'!$A:$D,5,FALSE))</f>
        <v/>
      </c>
      <c r="CB25" s="28" t="str">
        <f>IF(ISERROR(VLOOKUP(($B25&amp;CB$13),'Dpt BDD'!$A:$D,5,FALSE)),"",VLOOKUP(($B25&amp;CB$13),'Dpt BDD'!$A:$D,5,FALSE))</f>
        <v/>
      </c>
      <c r="CC25" s="28" t="str">
        <f>IF(ISERROR(VLOOKUP(($B25&amp;CC$13),'Dpt BDD'!$A:$D,5,FALSE)),"",VLOOKUP(($B25&amp;CC$13),'Dpt BDD'!$A:$D,5,FALSE))</f>
        <v/>
      </c>
      <c r="CD25" s="28" t="str">
        <f>IF(ISERROR(VLOOKUP(($B25&amp;CD$13),'Dpt BDD'!$A:$D,5,FALSE)),"",VLOOKUP(($B25&amp;CD$13),'Dpt BDD'!$A:$D,5,FALSE))</f>
        <v/>
      </c>
      <c r="CE25" s="28" t="str">
        <f>IF(ISERROR(VLOOKUP(($B25&amp;CE$13),'Dpt BDD'!$A:$D,5,FALSE)),"",VLOOKUP(($B25&amp;CE$13),'Dpt BDD'!$A:$D,5,FALSE))</f>
        <v/>
      </c>
      <c r="CF25" s="28" t="str">
        <f>IF(ISERROR(VLOOKUP(($B25&amp;CF$13),'Dpt BDD'!$A:$D,5,FALSE)),"",VLOOKUP(($B25&amp;CF$13),'Dpt BDD'!$A:$D,5,FALSE))</f>
        <v/>
      </c>
      <c r="CG25" s="28" t="str">
        <f>IF(ISERROR(VLOOKUP(($B25&amp;CG$13),'Dpt BDD'!$A:$D,5,FALSE)),"",VLOOKUP(($B25&amp;CG$13),'Dpt BDD'!$A:$D,5,FALSE))</f>
        <v/>
      </c>
      <c r="CH25" s="28" t="str">
        <f>IF(ISERROR(VLOOKUP(($B25&amp;CH$13),'Dpt BDD'!$A:$D,5,FALSE)),"",VLOOKUP(($B25&amp;CH$13),'Dpt BDD'!$A:$D,5,FALSE))</f>
        <v/>
      </c>
      <c r="CI25" s="28" t="str">
        <f>IF(ISERROR(VLOOKUP(($B25&amp;CI$13),'Dpt BDD'!$A:$D,5,FALSE)),"",VLOOKUP(($B25&amp;CI$13),'Dpt BDD'!$A:$D,5,FALSE))</f>
        <v/>
      </c>
      <c r="CJ25" s="28" t="str">
        <f>IF(ISERROR(VLOOKUP(($B25&amp;CJ$13),'Dpt BDD'!$A:$D,5,FALSE)),"",VLOOKUP(($B25&amp;CJ$13),'Dpt BDD'!$A:$D,5,FALSE))</f>
        <v/>
      </c>
      <c r="CK25" s="28" t="str">
        <f>IF(ISERROR(VLOOKUP(($B25&amp;CK$13),'Dpt BDD'!$A:$D,5,FALSE)),"",VLOOKUP(($B25&amp;CK$13),'Dpt BDD'!$A:$D,5,FALSE))</f>
        <v/>
      </c>
      <c r="CL25" s="28" t="str">
        <f>IF(ISERROR(VLOOKUP(($B25&amp;CL$13),'Dpt BDD'!$A:$D,5,FALSE)),"",VLOOKUP(($B25&amp;CL$13),'Dpt BDD'!$A:$D,5,FALSE))</f>
        <v/>
      </c>
      <c r="CM25" s="28" t="str">
        <f>IF(ISERROR(VLOOKUP(($B25&amp;CM$13),'Dpt BDD'!$A:$D,5,FALSE)),"",VLOOKUP(($B25&amp;CM$13),'Dpt BDD'!$A:$D,5,FALSE))</f>
        <v/>
      </c>
      <c r="CN25" s="28" t="str">
        <f>IF(ISERROR(VLOOKUP(($B25&amp;CN$13),'Dpt BDD'!$A:$D,5,FALSE)),"",VLOOKUP(($B25&amp;CN$13),'Dpt BDD'!$A:$D,5,FALSE))</f>
        <v/>
      </c>
      <c r="CO25" s="28" t="str">
        <f>IF(ISERROR(VLOOKUP(($B25&amp;CO$13),'Dpt BDD'!$A:$D,5,FALSE)),"",VLOOKUP(($B25&amp;CO$13),'Dpt BDD'!$A:$D,5,FALSE))</f>
        <v/>
      </c>
      <c r="CP25" s="28" t="str">
        <f>IF(ISERROR(VLOOKUP(($B25&amp;CP$13),'Dpt BDD'!$A:$D,5,FALSE)),"",VLOOKUP(($B25&amp;CP$13),'Dpt BDD'!$A:$D,5,FALSE))</f>
        <v/>
      </c>
      <c r="CQ25" s="28" t="str">
        <f>IF(ISERROR(VLOOKUP(($B25&amp;CQ$13),'Dpt BDD'!$A:$D,5,FALSE)),"",VLOOKUP(($B25&amp;CQ$13),'Dpt BDD'!$A:$D,5,FALSE))</f>
        <v/>
      </c>
      <c r="CR25" s="28" t="str">
        <f>IF(ISERROR(VLOOKUP(($B25&amp;CR$13),'Dpt BDD'!$A:$D,5,FALSE)),"",VLOOKUP(($B25&amp;CR$13),'Dpt BDD'!$A:$D,5,FALSE))</f>
        <v/>
      </c>
      <c r="CS25" s="28" t="str">
        <f>IF(ISERROR(VLOOKUP(($B25&amp;CS$13),'Dpt BDD'!$A:$D,5,FALSE)),"",VLOOKUP(($B25&amp;CS$13),'Dpt BDD'!$A:$D,5,FALSE))</f>
        <v/>
      </c>
      <c r="CT25" s="28" t="str">
        <f>IF(ISERROR(VLOOKUP(($B25&amp;CT$13),'Dpt BDD'!$A:$D,5,FALSE)),"",VLOOKUP(($B25&amp;CT$13),'Dpt BDD'!$A:$D,5,FALSE))</f>
        <v/>
      </c>
      <c r="CU25" s="28" t="str">
        <f>IF(ISERROR(VLOOKUP(($B25&amp;CU$13),'Dpt BDD'!$A:$D,5,FALSE)),"",VLOOKUP(($B25&amp;CU$13),'Dpt BDD'!$A:$D,5,FALSE))</f>
        <v/>
      </c>
      <c r="CV25" s="28" t="str">
        <f>IF(ISERROR(VLOOKUP(($B25&amp;CV$13),'Dpt BDD'!$A:$D,5,FALSE)),"",VLOOKUP(($B25&amp;CV$13),'Dpt BDD'!$A:$D,5,FALSE))</f>
        <v/>
      </c>
      <c r="CW25" s="28" t="str">
        <f>IF(ISERROR(VLOOKUP(($B25&amp;CW$13),'Dpt BDD'!$A:$D,5,FALSE)),"",VLOOKUP(($B25&amp;CW$13),'Dpt BDD'!$A:$D,5,FALSE))</f>
        <v/>
      </c>
      <c r="CX25" s="28" t="str">
        <f>IF(ISERROR(VLOOKUP(($B25&amp;CX$13),'Dpt BDD'!$A:$D,5,FALSE)),"",VLOOKUP(($B25&amp;CX$13),'Dpt BDD'!$A:$D,5,FALSE))</f>
        <v/>
      </c>
      <c r="CY25" s="28" t="str">
        <f>IF(ISERROR(VLOOKUP(($B25&amp;CY$13),'Dpt BDD'!$A:$D,5,FALSE)),"",VLOOKUP(($B25&amp;CY$13),'Dpt BDD'!$A:$D,5,FALSE))</f>
        <v/>
      </c>
      <c r="CZ25" s="28" t="str">
        <f>IF(ISERROR(VLOOKUP(($B25&amp;CZ$13),'Dpt BDD'!$A:$D,5,FALSE)),"",VLOOKUP(($B25&amp;CZ$13),'Dpt BDD'!$A:$D,5,FALSE))</f>
        <v/>
      </c>
      <c r="DA25" s="28" t="str">
        <f>IF(ISERROR(VLOOKUP(($B25&amp;DA$13),'Dpt BDD'!$A:$D,5,FALSE)),"",VLOOKUP(($B25&amp;DA$13),'Dpt BDD'!$A:$D,5,FALSE))</f>
        <v/>
      </c>
      <c r="DB25" s="28" t="str">
        <f>IF(ISERROR(VLOOKUP(($B25&amp;DB$13),'Dpt BDD'!$A:$D,5,FALSE)),"",VLOOKUP(($B25&amp;DB$13),'Dpt BDD'!$A:$D,5,FALSE))</f>
        <v/>
      </c>
      <c r="DC25" s="28" t="str">
        <f>IF(ISERROR(VLOOKUP(($B25&amp;DC$13),'Dpt BDD'!$A:$D,5,FALSE)),"",VLOOKUP(($B25&amp;DC$13),'Dpt BDD'!$A:$D,5,FALSE))</f>
        <v/>
      </c>
      <c r="DD25" s="28" t="str">
        <f>IF(ISERROR(VLOOKUP(($B25&amp;DD$13),'Dpt BDD'!$A:$D,5,FALSE)),"",VLOOKUP(($B25&amp;DD$13),'Dpt BDD'!$A:$D,5,FALSE))</f>
        <v/>
      </c>
      <c r="DE25" s="28" t="str">
        <f>IF(ISERROR(VLOOKUP(($B25&amp;DE$13),'Dpt BDD'!$A:$D,5,FALSE)),"",VLOOKUP(($B25&amp;DE$13),'Dpt BDD'!$A:$D,5,FALSE))</f>
        <v/>
      </c>
      <c r="DF25" s="28" t="str">
        <f>IF(ISERROR(VLOOKUP(($B25&amp;DF$13),'Dpt BDD'!$A:$D,5,FALSE)),"",VLOOKUP(($B25&amp;DF$13),'Dpt BDD'!$A:$D,5,FALSE))</f>
        <v/>
      </c>
      <c r="DG25" s="28" t="str">
        <f>IF(ISERROR(VLOOKUP(($B25&amp;DG$13),'Dpt BDD'!$A:$D,5,FALSE)),"",VLOOKUP(($B25&amp;DG$13),'Dpt BDD'!$A:$D,5,FALSE))</f>
        <v/>
      </c>
      <c r="DH25" s="28" t="str">
        <f>IF(ISERROR(VLOOKUP(($B25&amp;DH$13),'Dpt BDD'!$A:$D,5,FALSE)),"",VLOOKUP(($B25&amp;DH$13),'Dpt BDD'!$A:$D,5,FALSE))</f>
        <v/>
      </c>
      <c r="DI25" s="28" t="str">
        <f>IF(ISERROR(VLOOKUP(($B25&amp;DI$13),'Dpt BDD'!$A:$D,5,FALSE)),"",VLOOKUP(($B25&amp;DI$13),'Dpt BDD'!$A:$D,5,FALSE))</f>
        <v/>
      </c>
      <c r="DJ25" s="28" t="str">
        <f>IF(ISERROR(VLOOKUP(($B25&amp;DJ$13),'Dpt BDD'!$A:$D,5,FALSE)),"",VLOOKUP(($B25&amp;DJ$13),'Dpt BDD'!$A:$D,5,FALSE))</f>
        <v/>
      </c>
      <c r="DK25" s="28" t="str">
        <f>IF(ISERROR(VLOOKUP(($B25&amp;DK$13),'Dpt BDD'!$A:$D,5,FALSE)),"",VLOOKUP(($B25&amp;DK$13),'Dpt BDD'!$A:$D,5,FALSE))</f>
        <v/>
      </c>
    </row>
    <row r="26" spans="2:115" x14ac:dyDescent="0.15">
      <c r="B26" s="2">
        <f t="shared" si="0"/>
        <v>43052</v>
      </c>
      <c r="C26" s="28" t="str">
        <f>IF(ISERROR(VLOOKUP(($B26&amp;C$12),'Dpt BDD'!$A:$E,6,FALSE)),"",VLOOKUP(($B26&amp;C$12),'Dpt BDD'!$A:$E,6,FALSE))</f>
        <v/>
      </c>
      <c r="D26" s="28" t="str">
        <f>IF(ISERROR(VLOOKUP(($B26&amp;D$12),'Dpt BDD'!$A:$E,6,FALSE)),"",VLOOKUP(($B26&amp;D$12),'Dpt BDD'!$A:$E,6,FALSE))</f>
        <v/>
      </c>
      <c r="E26" s="28" t="str">
        <f>IF(ISERROR(VLOOKUP(($B26&amp;E$12),'Dpt BDD'!$A:$E,6,FALSE)),"",VLOOKUP(($B26&amp;E$12),'Dpt BDD'!$A:$E,6,FALSE))</f>
        <v/>
      </c>
      <c r="F26" s="28" t="str">
        <f>IF(ISERROR(VLOOKUP(($B26&amp;F$12),'Dpt BDD'!$A:$E,6,FALSE)),"",VLOOKUP(($B26&amp;F$12),'Dpt BDD'!$A:$E,6,FALSE))</f>
        <v/>
      </c>
      <c r="G26" s="28" t="str">
        <f>IF(ISERROR(VLOOKUP(($B26&amp;G$12),'Dpt BDD'!$A:$E,6,FALSE)),"",VLOOKUP(($B26&amp;G$12),'Dpt BDD'!$A:$E,6,FALSE))</f>
        <v/>
      </c>
      <c r="H26" s="28" t="str">
        <f>IF(ISERROR(VLOOKUP(($B26&amp;H$12),'Dpt BDD'!$A:$E,6,FALSE)),"",VLOOKUP(($B26&amp;H$12),'Dpt BDD'!$A:$E,6,FALSE))</f>
        <v/>
      </c>
      <c r="I26" s="28" t="str">
        <f>IF(ISERROR(VLOOKUP(($B26&amp;I$12),'Dpt BDD'!$A:$E,6,FALSE)),"",VLOOKUP(($B26&amp;I$12),'Dpt BDD'!$A:$E,6,FALSE))</f>
        <v/>
      </c>
      <c r="J26" s="28" t="str">
        <f>IF(ISERROR(VLOOKUP(($B26&amp;J$12),'Dpt BDD'!$A:$E,6,FALSE)),"",VLOOKUP(($B26&amp;J$12),'Dpt BDD'!$A:$E,6,FALSE))</f>
        <v/>
      </c>
      <c r="K26" s="28" t="str">
        <f>IF(ISERROR(VLOOKUP(($B26&amp;K$12),'Dpt BDD'!$A:$E,6,FALSE)),"",VLOOKUP(($B26&amp;K$12),'Dpt BDD'!$A:$E,6,FALSE))</f>
        <v/>
      </c>
      <c r="L26" s="28" t="str">
        <f>IF(ISERROR(VLOOKUP(($B26&amp;L$12),'Dpt BDD'!$A:$E,6,FALSE)),"",VLOOKUP(($B26&amp;L$12),'Dpt BDD'!$A:$E,6,FALSE))</f>
        <v/>
      </c>
      <c r="M26" s="28" t="str">
        <f>IF(ISERROR(VLOOKUP(($B26&amp;M$12),'Dpt BDD'!$A:$E,6,FALSE)),"",VLOOKUP(($B26&amp;M$12),'Dpt BDD'!$A:$E,6,FALSE))</f>
        <v/>
      </c>
      <c r="N26" s="28" t="str">
        <f>IF(ISERROR(VLOOKUP(($B26&amp;N$12),'Dpt BDD'!$A:$E,6,FALSE)),"",VLOOKUP(($B26&amp;N$12),'Dpt BDD'!$A:$E,6,FALSE))</f>
        <v/>
      </c>
      <c r="O26" s="28" t="str">
        <f>IF(ISERROR(VLOOKUP(($B26&amp;O$13),'Dpt BDD'!$A:$D,5,FALSE)),"",VLOOKUP(($B26&amp;O$13),'Dpt BDD'!$A:$D,5,FALSE))</f>
        <v/>
      </c>
      <c r="P26" s="28" t="str">
        <f>IF(ISERROR(VLOOKUP(($B26&amp;P$13),'Dpt BDD'!$A:$D,5,FALSE)),"",VLOOKUP(($B26&amp;P$13),'Dpt BDD'!$A:$D,5,FALSE))</f>
        <v/>
      </c>
      <c r="Q26" s="28" t="str">
        <f>IF(ISERROR(VLOOKUP(($B26&amp;Q$13),'Dpt BDD'!$A:$D,5,FALSE)),"",VLOOKUP(($B26&amp;Q$13),'Dpt BDD'!$A:$D,5,FALSE))</f>
        <v/>
      </c>
      <c r="R26" s="28" t="str">
        <f>IF(ISERROR(VLOOKUP(($B26&amp;R$13),'Dpt BDD'!$A:$D,5,FALSE)),"",VLOOKUP(($B26&amp;R$13),'Dpt BDD'!$A:$D,5,FALSE))</f>
        <v/>
      </c>
      <c r="S26" s="28" t="str">
        <f>IF(ISERROR(VLOOKUP(($B26&amp;S$13),'Dpt BDD'!$A:$D,5,FALSE)),"",VLOOKUP(($B26&amp;S$13),'Dpt BDD'!$A:$D,5,FALSE))</f>
        <v/>
      </c>
      <c r="T26" s="28" t="str">
        <f>IF(ISERROR(VLOOKUP(($B26&amp;T$13),'Dpt BDD'!$A:$D,5,FALSE)),"",VLOOKUP(($B26&amp;T$13),'Dpt BDD'!$A:$D,5,FALSE))</f>
        <v/>
      </c>
      <c r="U26" s="28" t="str">
        <f>IF(ISERROR(VLOOKUP(($B26&amp;U$13),'Dpt BDD'!$A:$D,5,FALSE)),"",VLOOKUP(($B26&amp;U$13),'Dpt BDD'!$A:$D,5,FALSE))</f>
        <v/>
      </c>
      <c r="V26" s="28" t="str">
        <f>IF(ISERROR(VLOOKUP(($B26&amp;V$13),'Dpt BDD'!$A:$D,5,FALSE)),"",VLOOKUP(($B26&amp;V$13),'Dpt BDD'!$A:$D,5,FALSE))</f>
        <v/>
      </c>
      <c r="W26" s="28" t="str">
        <f>IF(ISERROR(VLOOKUP(($B26&amp;W$13),'Dpt BDD'!$A:$D,5,FALSE)),"",VLOOKUP(($B26&amp;W$13),'Dpt BDD'!$A:$D,5,FALSE))</f>
        <v/>
      </c>
      <c r="X26" s="28" t="str">
        <f>IF(ISERROR(VLOOKUP(($B26&amp;X$13),'Dpt BDD'!$A:$D,5,FALSE)),"",VLOOKUP(($B26&amp;X$13),'Dpt BDD'!$A:$D,5,FALSE))</f>
        <v/>
      </c>
      <c r="Y26" s="28" t="str">
        <f>IF(ISERROR(VLOOKUP(($B26&amp;Y$13),'Dpt BDD'!$A:$D,5,FALSE)),"",VLOOKUP(($B26&amp;Y$13),'Dpt BDD'!$A:$D,5,FALSE))</f>
        <v/>
      </c>
      <c r="Z26" s="28" t="str">
        <f>IF(ISERROR(VLOOKUP(($B26&amp;Z$13),'Dpt BDD'!$A:$D,5,FALSE)),"",VLOOKUP(($B26&amp;Z$13),'Dpt BDD'!$A:$D,5,FALSE))</f>
        <v/>
      </c>
      <c r="AA26" s="28" t="str">
        <f>IF(ISERROR(VLOOKUP(($B26&amp;AA$13),'Dpt BDD'!$A:$D,5,FALSE)),"",VLOOKUP(($B26&amp;AA$13),'Dpt BDD'!$A:$D,5,FALSE))</f>
        <v/>
      </c>
      <c r="AB26" s="28" t="str">
        <f>IF(ISERROR(VLOOKUP(($B26&amp;AB$13),'Dpt BDD'!$A:$D,5,FALSE)),"",VLOOKUP(($B26&amp;AB$13),'Dpt BDD'!$A:$D,5,FALSE))</f>
        <v/>
      </c>
      <c r="AC26" s="28" t="str">
        <f>IF(ISERROR(VLOOKUP(($B26&amp;AC$13),'Dpt BDD'!$A:$D,5,FALSE)),"",VLOOKUP(($B26&amp;AC$13),'Dpt BDD'!$A:$D,5,FALSE))</f>
        <v/>
      </c>
      <c r="AD26" s="28" t="str">
        <f>IF(ISERROR(VLOOKUP(($B26&amp;AD$13),'Dpt BDD'!$A:$D,5,FALSE)),"",VLOOKUP(($B26&amp;AD$13),'Dpt BDD'!$A:$D,5,FALSE))</f>
        <v/>
      </c>
      <c r="AE26" s="28" t="str">
        <f>IF(ISERROR(VLOOKUP(($B26&amp;AE$13),'Dpt BDD'!$A:$D,5,FALSE)),"",VLOOKUP(($B26&amp;AE$13),'Dpt BDD'!$A:$D,5,FALSE))</f>
        <v/>
      </c>
      <c r="AF26" s="28" t="str">
        <f>IF(ISERROR(VLOOKUP(($B26&amp;AF$13),'Dpt BDD'!$A:$D,5,FALSE)),"",VLOOKUP(($B26&amp;AF$13),'Dpt BDD'!$A:$D,5,FALSE))</f>
        <v/>
      </c>
      <c r="AG26" s="28" t="str">
        <f>IF(ISERROR(VLOOKUP(($B26&amp;AG$13),'Dpt BDD'!$A:$D,5,FALSE)),"",VLOOKUP(($B26&amp;AG$13),'Dpt BDD'!$A:$D,5,FALSE))</f>
        <v/>
      </c>
      <c r="AH26" s="28" t="str">
        <f>IF(ISERROR(VLOOKUP(($B26&amp;AH$13),'Dpt BDD'!$A:$D,5,FALSE)),"",VLOOKUP(($B26&amp;AH$13),'Dpt BDD'!$A:$D,5,FALSE))</f>
        <v/>
      </c>
      <c r="AI26" s="28" t="str">
        <f>IF(ISERROR(VLOOKUP(($B26&amp;AI$13),'Dpt BDD'!$A:$D,5,FALSE)),"",VLOOKUP(($B26&amp;AI$13),'Dpt BDD'!$A:$D,5,FALSE))</f>
        <v/>
      </c>
      <c r="AJ26" s="28" t="str">
        <f>IF(ISERROR(VLOOKUP(($B26&amp;AJ$13),'Dpt BDD'!$A:$D,5,FALSE)),"",VLOOKUP(($B26&amp;AJ$13),'Dpt BDD'!$A:$D,5,FALSE))</f>
        <v/>
      </c>
      <c r="AK26" s="28" t="str">
        <f>IF(ISERROR(VLOOKUP(($B26&amp;AK$13),'Dpt BDD'!$A:$D,5,FALSE)),"",VLOOKUP(($B26&amp;AK$13),'Dpt BDD'!$A:$D,5,FALSE))</f>
        <v/>
      </c>
      <c r="AL26" s="28" t="str">
        <f>IF(ISERROR(VLOOKUP(($B26&amp;AL$13),'Dpt BDD'!$A:$D,5,FALSE)),"",VLOOKUP(($B26&amp;AL$13),'Dpt BDD'!$A:$D,5,FALSE))</f>
        <v/>
      </c>
      <c r="AM26" s="28" t="str">
        <f>IF(ISERROR(VLOOKUP(($B26&amp;AM$13),'Dpt BDD'!$A:$D,5,FALSE)),"",VLOOKUP(($B26&amp;AM$13),'Dpt BDD'!$A:$D,5,FALSE))</f>
        <v/>
      </c>
      <c r="AN26" s="28" t="str">
        <f>IF(ISERROR(VLOOKUP(($B26&amp;AN$13),'Dpt BDD'!$A:$D,5,FALSE)),"",VLOOKUP(($B26&amp;AN$13),'Dpt BDD'!$A:$D,5,FALSE))</f>
        <v/>
      </c>
      <c r="AO26" s="28" t="str">
        <f>IF(ISERROR(VLOOKUP(($B26&amp;AO$13),'Dpt BDD'!$A:$D,5,FALSE)),"",VLOOKUP(($B26&amp;AO$13),'Dpt BDD'!$A:$D,5,FALSE))</f>
        <v/>
      </c>
      <c r="AP26" s="28" t="str">
        <f>IF(ISERROR(VLOOKUP(($B26&amp;AP$13),'Dpt BDD'!$A:$D,5,FALSE)),"",VLOOKUP(($B26&amp;AP$13),'Dpt BDD'!$A:$D,5,FALSE))</f>
        <v/>
      </c>
      <c r="AQ26" s="28" t="str">
        <f>IF(ISERROR(VLOOKUP(($B26&amp;AQ$13),'Dpt BDD'!$A:$D,5,FALSE)),"",VLOOKUP(($B26&amp;AQ$13),'Dpt BDD'!$A:$D,5,FALSE))</f>
        <v/>
      </c>
      <c r="AR26" s="28" t="str">
        <f>IF(ISERROR(VLOOKUP(($B26&amp;AR$13),'Dpt BDD'!$A:$D,5,FALSE)),"",VLOOKUP(($B26&amp;AR$13),'Dpt BDD'!$A:$D,5,FALSE))</f>
        <v/>
      </c>
      <c r="AS26" s="28" t="str">
        <f>IF(ISERROR(VLOOKUP(($B26&amp;AS$13),'Dpt BDD'!$A:$D,5,FALSE)),"",VLOOKUP(($B26&amp;AS$13),'Dpt BDD'!$A:$D,5,FALSE))</f>
        <v/>
      </c>
      <c r="AT26" s="28" t="str">
        <f>IF(ISERROR(VLOOKUP(($B26&amp;AT$13),'Dpt BDD'!$A:$D,5,FALSE)),"",VLOOKUP(($B26&amp;AT$13),'Dpt BDD'!$A:$D,5,FALSE))</f>
        <v/>
      </c>
      <c r="AU26" s="28" t="str">
        <f>IF(ISERROR(VLOOKUP(($B26&amp;AU$13),'Dpt BDD'!$A:$D,5,FALSE)),"",VLOOKUP(($B26&amp;AU$13),'Dpt BDD'!$A:$D,5,FALSE))</f>
        <v/>
      </c>
      <c r="AV26" s="28" t="str">
        <f>IF(ISERROR(VLOOKUP(($B26&amp;AV$13),'Dpt BDD'!$A:$D,5,FALSE)),"",VLOOKUP(($B26&amp;AV$13),'Dpt BDD'!$A:$D,5,FALSE))</f>
        <v/>
      </c>
      <c r="AW26" s="28" t="str">
        <f>IF(ISERROR(VLOOKUP(($B26&amp;AW$13),'Dpt BDD'!$A:$D,5,FALSE)),"",VLOOKUP(($B26&amp;AW$13),'Dpt BDD'!$A:$D,5,FALSE))</f>
        <v/>
      </c>
      <c r="AX26" s="28" t="str">
        <f>IF(ISERROR(VLOOKUP(($B26&amp;AX$13),'Dpt BDD'!$A:$D,5,FALSE)),"",VLOOKUP(($B26&amp;AX$13),'Dpt BDD'!$A:$D,5,FALSE))</f>
        <v/>
      </c>
      <c r="AY26" s="28" t="str">
        <f>IF(ISERROR(VLOOKUP(($B26&amp;AY$13),'Dpt BDD'!$A:$D,5,FALSE)),"",VLOOKUP(($B26&amp;AY$13),'Dpt BDD'!$A:$D,5,FALSE))</f>
        <v/>
      </c>
      <c r="AZ26" s="28" t="str">
        <f>IF(ISERROR(VLOOKUP(($B26&amp;AZ$13),'Dpt BDD'!$A:$D,5,FALSE)),"",VLOOKUP(($B26&amp;AZ$13),'Dpt BDD'!$A:$D,5,FALSE))</f>
        <v/>
      </c>
      <c r="BA26" s="28" t="str">
        <f>IF(ISERROR(VLOOKUP(($B26&amp;BA$13),'Dpt BDD'!$A:$D,5,FALSE)),"",VLOOKUP(($B26&amp;BA$13),'Dpt BDD'!$A:$D,5,FALSE))</f>
        <v/>
      </c>
      <c r="BB26" s="28" t="str">
        <f>IF(ISERROR(VLOOKUP(($B26&amp;BB$13),'Dpt BDD'!$A:$D,5,FALSE)),"",VLOOKUP(($B26&amp;BB$13),'Dpt BDD'!$A:$D,5,FALSE))</f>
        <v/>
      </c>
      <c r="BC26" s="28" t="str">
        <f>IF(ISERROR(VLOOKUP(($B26&amp;BC$13),'Dpt BDD'!$A:$D,5,FALSE)),"",VLOOKUP(($B26&amp;BC$13),'Dpt BDD'!$A:$D,5,FALSE))</f>
        <v/>
      </c>
      <c r="BD26" s="28" t="str">
        <f>IF(ISERROR(VLOOKUP(($B26&amp;BD$13),'Dpt BDD'!$A:$D,5,FALSE)),"",VLOOKUP(($B26&amp;BD$13),'Dpt BDD'!$A:$D,5,FALSE))</f>
        <v/>
      </c>
      <c r="BE26" s="28" t="str">
        <f>IF(ISERROR(VLOOKUP(($B26&amp;BE$13),'Dpt BDD'!$A:$D,5,FALSE)),"",VLOOKUP(($B26&amp;BE$13),'Dpt BDD'!$A:$D,5,FALSE))</f>
        <v/>
      </c>
      <c r="BF26" s="28" t="str">
        <f>IF(ISERROR(VLOOKUP(($B26&amp;BF$13),'Dpt BDD'!$A:$D,5,FALSE)),"",VLOOKUP(($B26&amp;BF$13),'Dpt BDD'!$A:$D,5,FALSE))</f>
        <v/>
      </c>
      <c r="BG26" s="28" t="str">
        <f>IF(ISERROR(VLOOKUP(($B26&amp;BG$13),'Dpt BDD'!$A:$D,5,FALSE)),"",VLOOKUP(($B26&amp;BG$13),'Dpt BDD'!$A:$D,5,FALSE))</f>
        <v/>
      </c>
      <c r="BH26" s="28" t="str">
        <f>IF(ISERROR(VLOOKUP(($B26&amp;BH$13),'Dpt BDD'!$A:$D,5,FALSE)),"",VLOOKUP(($B26&amp;BH$13),'Dpt BDD'!$A:$D,5,FALSE))</f>
        <v/>
      </c>
      <c r="BI26" s="28" t="str">
        <f>IF(ISERROR(VLOOKUP(($B26&amp;BI$13),'Dpt BDD'!$A:$D,5,FALSE)),"",VLOOKUP(($B26&amp;BI$13),'Dpt BDD'!$A:$D,5,FALSE))</f>
        <v/>
      </c>
      <c r="BJ26" s="28" t="str">
        <f>IF(ISERROR(VLOOKUP(($B26&amp;BJ$13),'Dpt BDD'!$A:$D,5,FALSE)),"",VLOOKUP(($B26&amp;BJ$13),'Dpt BDD'!$A:$D,5,FALSE))</f>
        <v/>
      </c>
      <c r="BK26" s="28" t="str">
        <f>IF(ISERROR(VLOOKUP(($B26&amp;BK$13),'Dpt BDD'!$A:$D,5,FALSE)),"",VLOOKUP(($B26&amp;BK$13),'Dpt BDD'!$A:$D,5,FALSE))</f>
        <v/>
      </c>
      <c r="BL26" s="28" t="str">
        <f>IF(ISERROR(VLOOKUP(($B26&amp;BL$13),'Dpt BDD'!$A:$D,5,FALSE)),"",VLOOKUP(($B26&amp;BL$13),'Dpt BDD'!$A:$D,5,FALSE))</f>
        <v/>
      </c>
      <c r="BM26" s="28" t="str">
        <f>IF(ISERROR(VLOOKUP(($B26&amp;BM$13),'Dpt BDD'!$A:$D,5,FALSE)),"",VLOOKUP(($B26&amp;BM$13),'Dpt BDD'!$A:$D,5,FALSE))</f>
        <v/>
      </c>
      <c r="BN26" s="28" t="str">
        <f>IF(ISERROR(VLOOKUP(($B26&amp;BN$13),'Dpt BDD'!$A:$D,5,FALSE)),"",VLOOKUP(($B26&amp;BN$13),'Dpt BDD'!$A:$D,5,FALSE))</f>
        <v/>
      </c>
      <c r="BO26" s="28" t="str">
        <f>IF(ISERROR(VLOOKUP(($B26&amp;BO$13),'Dpt BDD'!$A:$D,5,FALSE)),"",VLOOKUP(($B26&amp;BO$13),'Dpt BDD'!$A:$D,5,FALSE))</f>
        <v/>
      </c>
      <c r="BP26" s="28" t="str">
        <f>IF(ISERROR(VLOOKUP(($B26&amp;BP$13),'Dpt BDD'!$A:$D,5,FALSE)),"",VLOOKUP(($B26&amp;BP$13),'Dpt BDD'!$A:$D,5,FALSE))</f>
        <v/>
      </c>
      <c r="BQ26" s="28" t="str">
        <f>IF(ISERROR(VLOOKUP(($B26&amp;BQ$13),'Dpt BDD'!$A:$D,5,FALSE)),"",VLOOKUP(($B26&amp;BQ$13),'Dpt BDD'!$A:$D,5,FALSE))</f>
        <v/>
      </c>
      <c r="BR26" s="28" t="str">
        <f>IF(ISERROR(VLOOKUP(($B26&amp;BR$13),'Dpt BDD'!$A:$D,5,FALSE)),"",VLOOKUP(($B26&amp;BR$13),'Dpt BDD'!$A:$D,5,FALSE))</f>
        <v/>
      </c>
      <c r="BS26" s="28" t="str">
        <f>IF(ISERROR(VLOOKUP(($B26&amp;BS$13),'Dpt BDD'!$A:$D,5,FALSE)),"",VLOOKUP(($B26&amp;BS$13),'Dpt BDD'!$A:$D,5,FALSE))</f>
        <v/>
      </c>
      <c r="BT26" s="28" t="str">
        <f>IF(ISERROR(VLOOKUP(($B26&amp;BT$13),'Dpt BDD'!$A:$D,5,FALSE)),"",VLOOKUP(($B26&amp;BT$13),'Dpt BDD'!$A:$D,5,FALSE))</f>
        <v/>
      </c>
      <c r="BU26" s="28" t="str">
        <f>IF(ISERROR(VLOOKUP(($B26&amp;BU$13),'Dpt BDD'!$A:$D,5,FALSE)),"",VLOOKUP(($B26&amp;BU$13),'Dpt BDD'!$A:$D,5,FALSE))</f>
        <v/>
      </c>
      <c r="BV26" s="28" t="str">
        <f>IF(ISERROR(VLOOKUP(($B26&amp;BV$13),'Dpt BDD'!$A:$D,5,FALSE)),"",VLOOKUP(($B26&amp;BV$13),'Dpt BDD'!$A:$D,5,FALSE))</f>
        <v/>
      </c>
      <c r="BW26" s="28" t="str">
        <f>IF(ISERROR(VLOOKUP(($B26&amp;BW$13),'Dpt BDD'!$A:$D,5,FALSE)),"",VLOOKUP(($B26&amp;BW$13),'Dpt BDD'!$A:$D,5,FALSE))</f>
        <v/>
      </c>
      <c r="BX26" s="28" t="str">
        <f>IF(ISERROR(VLOOKUP(($B26&amp;BX$13),'Dpt BDD'!$A:$D,5,FALSE)),"",VLOOKUP(($B26&amp;BX$13),'Dpt BDD'!$A:$D,5,FALSE))</f>
        <v/>
      </c>
      <c r="BY26" s="28" t="str">
        <f>IF(ISERROR(VLOOKUP(($B26&amp;BY$13),'Dpt BDD'!$A:$D,5,FALSE)),"",VLOOKUP(($B26&amp;BY$13),'Dpt BDD'!$A:$D,5,FALSE))</f>
        <v/>
      </c>
      <c r="BZ26" s="28" t="str">
        <f>IF(ISERROR(VLOOKUP(($B26&amp;BZ$13),'Dpt BDD'!$A:$D,5,FALSE)),"",VLOOKUP(($B26&amp;BZ$13),'Dpt BDD'!$A:$D,5,FALSE))</f>
        <v/>
      </c>
      <c r="CA26" s="28" t="str">
        <f>IF(ISERROR(VLOOKUP(($B26&amp;CA$13),'Dpt BDD'!$A:$D,5,FALSE)),"",VLOOKUP(($B26&amp;CA$13),'Dpt BDD'!$A:$D,5,FALSE))</f>
        <v/>
      </c>
      <c r="CB26" s="28" t="str">
        <f>IF(ISERROR(VLOOKUP(($B26&amp;CB$13),'Dpt BDD'!$A:$D,5,FALSE)),"",VLOOKUP(($B26&amp;CB$13),'Dpt BDD'!$A:$D,5,FALSE))</f>
        <v/>
      </c>
      <c r="CC26" s="28" t="str">
        <f>IF(ISERROR(VLOOKUP(($B26&amp;CC$13),'Dpt BDD'!$A:$D,5,FALSE)),"",VLOOKUP(($B26&amp;CC$13),'Dpt BDD'!$A:$D,5,FALSE))</f>
        <v/>
      </c>
      <c r="CD26" s="28" t="str">
        <f>IF(ISERROR(VLOOKUP(($B26&amp;CD$13),'Dpt BDD'!$A:$D,5,FALSE)),"",VLOOKUP(($B26&amp;CD$13),'Dpt BDD'!$A:$D,5,FALSE))</f>
        <v/>
      </c>
      <c r="CE26" s="28" t="str">
        <f>IF(ISERROR(VLOOKUP(($B26&amp;CE$13),'Dpt BDD'!$A:$D,5,FALSE)),"",VLOOKUP(($B26&amp;CE$13),'Dpt BDD'!$A:$D,5,FALSE))</f>
        <v/>
      </c>
      <c r="CF26" s="28" t="str">
        <f>IF(ISERROR(VLOOKUP(($B26&amp;CF$13),'Dpt BDD'!$A:$D,5,FALSE)),"",VLOOKUP(($B26&amp;CF$13),'Dpt BDD'!$A:$D,5,FALSE))</f>
        <v/>
      </c>
      <c r="CG26" s="28" t="str">
        <f>IF(ISERROR(VLOOKUP(($B26&amp;CG$13),'Dpt BDD'!$A:$D,5,FALSE)),"",VLOOKUP(($B26&amp;CG$13),'Dpt BDD'!$A:$D,5,FALSE))</f>
        <v/>
      </c>
      <c r="CH26" s="28" t="str">
        <f>IF(ISERROR(VLOOKUP(($B26&amp;CH$13),'Dpt BDD'!$A:$D,5,FALSE)),"",VLOOKUP(($B26&amp;CH$13),'Dpt BDD'!$A:$D,5,FALSE))</f>
        <v/>
      </c>
      <c r="CI26" s="28" t="str">
        <f>IF(ISERROR(VLOOKUP(($B26&amp;CI$13),'Dpt BDD'!$A:$D,5,FALSE)),"",VLOOKUP(($B26&amp;CI$13),'Dpt BDD'!$A:$D,5,FALSE))</f>
        <v/>
      </c>
      <c r="CJ26" s="28" t="str">
        <f>IF(ISERROR(VLOOKUP(($B26&amp;CJ$13),'Dpt BDD'!$A:$D,5,FALSE)),"",VLOOKUP(($B26&amp;CJ$13),'Dpt BDD'!$A:$D,5,FALSE))</f>
        <v/>
      </c>
      <c r="CK26" s="28" t="str">
        <f>IF(ISERROR(VLOOKUP(($B26&amp;CK$13),'Dpt BDD'!$A:$D,5,FALSE)),"",VLOOKUP(($B26&amp;CK$13),'Dpt BDD'!$A:$D,5,FALSE))</f>
        <v/>
      </c>
      <c r="CL26" s="28" t="str">
        <f>IF(ISERROR(VLOOKUP(($B26&amp;CL$13),'Dpt BDD'!$A:$D,5,FALSE)),"",VLOOKUP(($B26&amp;CL$13),'Dpt BDD'!$A:$D,5,FALSE))</f>
        <v/>
      </c>
      <c r="CM26" s="28" t="str">
        <f>IF(ISERROR(VLOOKUP(($B26&amp;CM$13),'Dpt BDD'!$A:$D,5,FALSE)),"",VLOOKUP(($B26&amp;CM$13),'Dpt BDD'!$A:$D,5,FALSE))</f>
        <v/>
      </c>
      <c r="CN26" s="28" t="str">
        <f>IF(ISERROR(VLOOKUP(($B26&amp;CN$13),'Dpt BDD'!$A:$D,5,FALSE)),"",VLOOKUP(($B26&amp;CN$13),'Dpt BDD'!$A:$D,5,FALSE))</f>
        <v/>
      </c>
      <c r="CO26" s="28" t="str">
        <f>IF(ISERROR(VLOOKUP(($B26&amp;CO$13),'Dpt BDD'!$A:$D,5,FALSE)),"",VLOOKUP(($B26&amp;CO$13),'Dpt BDD'!$A:$D,5,FALSE))</f>
        <v/>
      </c>
      <c r="CP26" s="28" t="str">
        <f>IF(ISERROR(VLOOKUP(($B26&amp;CP$13),'Dpt BDD'!$A:$D,5,FALSE)),"",VLOOKUP(($B26&amp;CP$13),'Dpt BDD'!$A:$D,5,FALSE))</f>
        <v/>
      </c>
      <c r="CQ26" s="28" t="str">
        <f>IF(ISERROR(VLOOKUP(($B26&amp;CQ$13),'Dpt BDD'!$A:$D,5,FALSE)),"",VLOOKUP(($B26&amp;CQ$13),'Dpt BDD'!$A:$D,5,FALSE))</f>
        <v/>
      </c>
      <c r="CR26" s="28" t="str">
        <f>IF(ISERROR(VLOOKUP(($B26&amp;CR$13),'Dpt BDD'!$A:$D,5,FALSE)),"",VLOOKUP(($B26&amp;CR$13),'Dpt BDD'!$A:$D,5,FALSE))</f>
        <v/>
      </c>
      <c r="CS26" s="28" t="str">
        <f>IF(ISERROR(VLOOKUP(($B26&amp;CS$13),'Dpt BDD'!$A:$D,5,FALSE)),"",VLOOKUP(($B26&amp;CS$13),'Dpt BDD'!$A:$D,5,FALSE))</f>
        <v/>
      </c>
      <c r="CT26" s="28" t="str">
        <f>IF(ISERROR(VLOOKUP(($B26&amp;CT$13),'Dpt BDD'!$A:$D,5,FALSE)),"",VLOOKUP(($B26&amp;CT$13),'Dpt BDD'!$A:$D,5,FALSE))</f>
        <v/>
      </c>
      <c r="CU26" s="28" t="str">
        <f>IF(ISERROR(VLOOKUP(($B26&amp;CU$13),'Dpt BDD'!$A:$D,5,FALSE)),"",VLOOKUP(($B26&amp;CU$13),'Dpt BDD'!$A:$D,5,FALSE))</f>
        <v/>
      </c>
      <c r="CV26" s="28" t="str">
        <f>IF(ISERROR(VLOOKUP(($B26&amp;CV$13),'Dpt BDD'!$A:$D,5,FALSE)),"",VLOOKUP(($B26&amp;CV$13),'Dpt BDD'!$A:$D,5,FALSE))</f>
        <v/>
      </c>
      <c r="CW26" s="28" t="str">
        <f>IF(ISERROR(VLOOKUP(($B26&amp;CW$13),'Dpt BDD'!$A:$D,5,FALSE)),"",VLOOKUP(($B26&amp;CW$13),'Dpt BDD'!$A:$D,5,FALSE))</f>
        <v/>
      </c>
      <c r="CX26" s="28" t="str">
        <f>IF(ISERROR(VLOOKUP(($B26&amp;CX$13),'Dpt BDD'!$A:$D,5,FALSE)),"",VLOOKUP(($B26&amp;CX$13),'Dpt BDD'!$A:$D,5,FALSE))</f>
        <v/>
      </c>
      <c r="CY26" s="28" t="str">
        <f>IF(ISERROR(VLOOKUP(($B26&amp;CY$13),'Dpt BDD'!$A:$D,5,FALSE)),"",VLOOKUP(($B26&amp;CY$13),'Dpt BDD'!$A:$D,5,FALSE))</f>
        <v/>
      </c>
      <c r="CZ26" s="28" t="str">
        <f>IF(ISERROR(VLOOKUP(($B26&amp;CZ$13),'Dpt BDD'!$A:$D,5,FALSE)),"",VLOOKUP(($B26&amp;CZ$13),'Dpt BDD'!$A:$D,5,FALSE))</f>
        <v/>
      </c>
      <c r="DA26" s="28" t="str">
        <f>IF(ISERROR(VLOOKUP(($B26&amp;DA$13),'Dpt BDD'!$A:$D,5,FALSE)),"",VLOOKUP(($B26&amp;DA$13),'Dpt BDD'!$A:$D,5,FALSE))</f>
        <v/>
      </c>
      <c r="DB26" s="28" t="str">
        <f>IF(ISERROR(VLOOKUP(($B26&amp;DB$13),'Dpt BDD'!$A:$D,5,FALSE)),"",VLOOKUP(($B26&amp;DB$13),'Dpt BDD'!$A:$D,5,FALSE))</f>
        <v/>
      </c>
      <c r="DC26" s="28" t="str">
        <f>IF(ISERROR(VLOOKUP(($B26&amp;DC$13),'Dpt BDD'!$A:$D,5,FALSE)),"",VLOOKUP(($B26&amp;DC$13),'Dpt BDD'!$A:$D,5,FALSE))</f>
        <v/>
      </c>
      <c r="DD26" s="28" t="str">
        <f>IF(ISERROR(VLOOKUP(($B26&amp;DD$13),'Dpt BDD'!$A:$D,5,FALSE)),"",VLOOKUP(($B26&amp;DD$13),'Dpt BDD'!$A:$D,5,FALSE))</f>
        <v/>
      </c>
      <c r="DE26" s="28" t="str">
        <f>IF(ISERROR(VLOOKUP(($B26&amp;DE$13),'Dpt BDD'!$A:$D,5,FALSE)),"",VLOOKUP(($B26&amp;DE$13),'Dpt BDD'!$A:$D,5,FALSE))</f>
        <v/>
      </c>
      <c r="DF26" s="28" t="str">
        <f>IF(ISERROR(VLOOKUP(($B26&amp;DF$13),'Dpt BDD'!$A:$D,5,FALSE)),"",VLOOKUP(($B26&amp;DF$13),'Dpt BDD'!$A:$D,5,FALSE))</f>
        <v/>
      </c>
      <c r="DG26" s="28" t="str">
        <f>IF(ISERROR(VLOOKUP(($B26&amp;DG$13),'Dpt BDD'!$A:$D,5,FALSE)),"",VLOOKUP(($B26&amp;DG$13),'Dpt BDD'!$A:$D,5,FALSE))</f>
        <v/>
      </c>
      <c r="DH26" s="28" t="str">
        <f>IF(ISERROR(VLOOKUP(($B26&amp;DH$13),'Dpt BDD'!$A:$D,5,FALSE)),"",VLOOKUP(($B26&amp;DH$13),'Dpt BDD'!$A:$D,5,FALSE))</f>
        <v/>
      </c>
      <c r="DI26" s="28" t="str">
        <f>IF(ISERROR(VLOOKUP(($B26&amp;DI$13),'Dpt BDD'!$A:$D,5,FALSE)),"",VLOOKUP(($B26&amp;DI$13),'Dpt BDD'!$A:$D,5,FALSE))</f>
        <v/>
      </c>
      <c r="DJ26" s="28" t="str">
        <f>IF(ISERROR(VLOOKUP(($B26&amp;DJ$13),'Dpt BDD'!$A:$D,5,FALSE)),"",VLOOKUP(($B26&amp;DJ$13),'Dpt BDD'!$A:$D,5,FALSE))</f>
        <v/>
      </c>
      <c r="DK26" s="28" t="str">
        <f>IF(ISERROR(VLOOKUP(($B26&amp;DK$13),'Dpt BDD'!$A:$D,5,FALSE)),"",VLOOKUP(($B26&amp;DK$13),'Dpt BDD'!$A:$D,5,FALSE))</f>
        <v/>
      </c>
    </row>
    <row r="27" spans="2:115" x14ac:dyDescent="0.15">
      <c r="B27" s="2">
        <f t="shared" si="0"/>
        <v>43053</v>
      </c>
      <c r="C27" s="28" t="str">
        <f>IF(ISERROR(VLOOKUP(($B27&amp;C$12),'Dpt BDD'!$A:$E,6,FALSE)),"",VLOOKUP(($B27&amp;C$12),'Dpt BDD'!$A:$E,6,FALSE))</f>
        <v/>
      </c>
      <c r="D27" s="28" t="str">
        <f>IF(ISERROR(VLOOKUP(($B27&amp;D$12),'Dpt BDD'!$A:$E,6,FALSE)),"",VLOOKUP(($B27&amp;D$12),'Dpt BDD'!$A:$E,6,FALSE))</f>
        <v/>
      </c>
      <c r="E27" s="28" t="str">
        <f>IF(ISERROR(VLOOKUP(($B27&amp;E$12),'Dpt BDD'!$A:$E,6,FALSE)),"",VLOOKUP(($B27&amp;E$12),'Dpt BDD'!$A:$E,6,FALSE))</f>
        <v/>
      </c>
      <c r="F27" s="28" t="str">
        <f>IF(ISERROR(VLOOKUP(($B27&amp;F$12),'Dpt BDD'!$A:$E,6,FALSE)),"",VLOOKUP(($B27&amp;F$12),'Dpt BDD'!$A:$E,6,FALSE))</f>
        <v/>
      </c>
      <c r="G27" s="28" t="str">
        <f>IF(ISERROR(VLOOKUP(($B27&amp;G$12),'Dpt BDD'!$A:$E,6,FALSE)),"",VLOOKUP(($B27&amp;G$12),'Dpt BDD'!$A:$E,6,FALSE))</f>
        <v/>
      </c>
      <c r="H27" s="28" t="str">
        <f>IF(ISERROR(VLOOKUP(($B27&amp;H$12),'Dpt BDD'!$A:$E,6,FALSE)),"",VLOOKUP(($B27&amp;H$12),'Dpt BDD'!$A:$E,6,FALSE))</f>
        <v/>
      </c>
      <c r="I27" s="28" t="str">
        <f>IF(ISERROR(VLOOKUP(($B27&amp;I$12),'Dpt BDD'!$A:$E,6,FALSE)),"",VLOOKUP(($B27&amp;I$12),'Dpt BDD'!$A:$E,6,FALSE))</f>
        <v/>
      </c>
      <c r="J27" s="28" t="str">
        <f>IF(ISERROR(VLOOKUP(($B27&amp;J$12),'Dpt BDD'!$A:$E,6,FALSE)),"",VLOOKUP(($B27&amp;J$12),'Dpt BDD'!$A:$E,6,FALSE))</f>
        <v/>
      </c>
      <c r="K27" s="28" t="str">
        <f>IF(ISERROR(VLOOKUP(($B27&amp;K$12),'Dpt BDD'!$A:$E,6,FALSE)),"",VLOOKUP(($B27&amp;K$12),'Dpt BDD'!$A:$E,6,FALSE))</f>
        <v/>
      </c>
      <c r="L27" s="28" t="str">
        <f>IF(ISERROR(VLOOKUP(($B27&amp;L$12),'Dpt BDD'!$A:$E,6,FALSE)),"",VLOOKUP(($B27&amp;L$12),'Dpt BDD'!$A:$E,6,FALSE))</f>
        <v/>
      </c>
      <c r="M27" s="28" t="str">
        <f>IF(ISERROR(VLOOKUP(($B27&amp;M$12),'Dpt BDD'!$A:$E,6,FALSE)),"",VLOOKUP(($B27&amp;M$12),'Dpt BDD'!$A:$E,6,FALSE))</f>
        <v/>
      </c>
      <c r="N27" s="28" t="str">
        <f>IF(ISERROR(VLOOKUP(($B27&amp;N$12),'Dpt BDD'!$A:$E,6,FALSE)),"",VLOOKUP(($B27&amp;N$12),'Dpt BDD'!$A:$E,6,FALSE))</f>
        <v/>
      </c>
      <c r="O27" s="28" t="str">
        <f>IF(ISERROR(VLOOKUP(($B27&amp;O$13),'Dpt BDD'!$A:$D,5,FALSE)),"",VLOOKUP(($B27&amp;O$13),'Dpt BDD'!$A:$D,5,FALSE))</f>
        <v/>
      </c>
      <c r="P27" s="28" t="str">
        <f>IF(ISERROR(VLOOKUP(($B27&amp;P$13),'Dpt BDD'!$A:$D,5,FALSE)),"",VLOOKUP(($B27&amp;P$13),'Dpt BDD'!$A:$D,5,FALSE))</f>
        <v/>
      </c>
      <c r="Q27" s="28" t="str">
        <f>IF(ISERROR(VLOOKUP(($B27&amp;Q$13),'Dpt BDD'!$A:$D,5,FALSE)),"",VLOOKUP(($B27&amp;Q$13),'Dpt BDD'!$A:$D,5,FALSE))</f>
        <v/>
      </c>
      <c r="R27" s="28" t="str">
        <f>IF(ISERROR(VLOOKUP(($B27&amp;R$13),'Dpt BDD'!$A:$D,5,FALSE)),"",VLOOKUP(($B27&amp;R$13),'Dpt BDD'!$A:$D,5,FALSE))</f>
        <v/>
      </c>
      <c r="S27" s="28" t="str">
        <f>IF(ISERROR(VLOOKUP(($B27&amp;S$13),'Dpt BDD'!$A:$D,5,FALSE)),"",VLOOKUP(($B27&amp;S$13),'Dpt BDD'!$A:$D,5,FALSE))</f>
        <v/>
      </c>
      <c r="T27" s="28" t="str">
        <f>IF(ISERROR(VLOOKUP(($B27&amp;T$13),'Dpt BDD'!$A:$D,5,FALSE)),"",VLOOKUP(($B27&amp;T$13),'Dpt BDD'!$A:$D,5,FALSE))</f>
        <v/>
      </c>
      <c r="U27" s="28" t="str">
        <f>IF(ISERROR(VLOOKUP(($B27&amp;U$13),'Dpt BDD'!$A:$D,5,FALSE)),"",VLOOKUP(($B27&amp;U$13),'Dpt BDD'!$A:$D,5,FALSE))</f>
        <v/>
      </c>
      <c r="V27" s="28" t="str">
        <f>IF(ISERROR(VLOOKUP(($B27&amp;V$13),'Dpt BDD'!$A:$D,5,FALSE)),"",VLOOKUP(($B27&amp;V$13),'Dpt BDD'!$A:$D,5,FALSE))</f>
        <v/>
      </c>
      <c r="W27" s="28" t="str">
        <f>IF(ISERROR(VLOOKUP(($B27&amp;W$13),'Dpt BDD'!$A:$D,5,FALSE)),"",VLOOKUP(($B27&amp;W$13),'Dpt BDD'!$A:$D,5,FALSE))</f>
        <v/>
      </c>
      <c r="X27" s="28" t="str">
        <f>IF(ISERROR(VLOOKUP(($B27&amp;X$13),'Dpt BDD'!$A:$D,5,FALSE)),"",VLOOKUP(($B27&amp;X$13),'Dpt BDD'!$A:$D,5,FALSE))</f>
        <v/>
      </c>
      <c r="Y27" s="28" t="str">
        <f>IF(ISERROR(VLOOKUP(($B27&amp;Y$13),'Dpt BDD'!$A:$D,5,FALSE)),"",VLOOKUP(($B27&amp;Y$13),'Dpt BDD'!$A:$D,5,FALSE))</f>
        <v/>
      </c>
      <c r="Z27" s="28" t="str">
        <f>IF(ISERROR(VLOOKUP(($B27&amp;Z$13),'Dpt BDD'!$A:$D,5,FALSE)),"",VLOOKUP(($B27&amp;Z$13),'Dpt BDD'!$A:$D,5,FALSE))</f>
        <v/>
      </c>
      <c r="AA27" s="28" t="str">
        <f>IF(ISERROR(VLOOKUP(($B27&amp;AA$13),'Dpt BDD'!$A:$D,5,FALSE)),"",VLOOKUP(($B27&amp;AA$13),'Dpt BDD'!$A:$D,5,FALSE))</f>
        <v/>
      </c>
      <c r="AB27" s="28" t="str">
        <f>IF(ISERROR(VLOOKUP(($B27&amp;AB$13),'Dpt BDD'!$A:$D,5,FALSE)),"",VLOOKUP(($B27&amp;AB$13),'Dpt BDD'!$A:$D,5,FALSE))</f>
        <v/>
      </c>
      <c r="AC27" s="28" t="str">
        <f>IF(ISERROR(VLOOKUP(($B27&amp;AC$13),'Dpt BDD'!$A:$D,5,FALSE)),"",VLOOKUP(($B27&amp;AC$13),'Dpt BDD'!$A:$D,5,FALSE))</f>
        <v/>
      </c>
      <c r="AD27" s="28" t="str">
        <f>IF(ISERROR(VLOOKUP(($B27&amp;AD$13),'Dpt BDD'!$A:$D,5,FALSE)),"",VLOOKUP(($B27&amp;AD$13),'Dpt BDD'!$A:$D,5,FALSE))</f>
        <v/>
      </c>
      <c r="AE27" s="28" t="str">
        <f>IF(ISERROR(VLOOKUP(($B27&amp;AE$13),'Dpt BDD'!$A:$D,5,FALSE)),"",VLOOKUP(($B27&amp;AE$13),'Dpt BDD'!$A:$D,5,FALSE))</f>
        <v/>
      </c>
      <c r="AF27" s="28" t="str">
        <f>IF(ISERROR(VLOOKUP(($B27&amp;AF$13),'Dpt BDD'!$A:$D,5,FALSE)),"",VLOOKUP(($B27&amp;AF$13),'Dpt BDD'!$A:$D,5,FALSE))</f>
        <v/>
      </c>
      <c r="AG27" s="28" t="str">
        <f>IF(ISERROR(VLOOKUP(($B27&amp;AG$13),'Dpt BDD'!$A:$D,5,FALSE)),"",VLOOKUP(($B27&amp;AG$13),'Dpt BDD'!$A:$D,5,FALSE))</f>
        <v/>
      </c>
      <c r="AH27" s="28" t="str">
        <f>IF(ISERROR(VLOOKUP(($B27&amp;AH$13),'Dpt BDD'!$A:$D,5,FALSE)),"",VLOOKUP(($B27&amp;AH$13),'Dpt BDD'!$A:$D,5,FALSE))</f>
        <v/>
      </c>
      <c r="AI27" s="28" t="str">
        <f>IF(ISERROR(VLOOKUP(($B27&amp;AI$13),'Dpt BDD'!$A:$D,5,FALSE)),"",VLOOKUP(($B27&amp;AI$13),'Dpt BDD'!$A:$D,5,FALSE))</f>
        <v/>
      </c>
      <c r="AJ27" s="28" t="str">
        <f>IF(ISERROR(VLOOKUP(($B27&amp;AJ$13),'Dpt BDD'!$A:$D,5,FALSE)),"",VLOOKUP(($B27&amp;AJ$13),'Dpt BDD'!$A:$D,5,FALSE))</f>
        <v/>
      </c>
      <c r="AK27" s="28" t="str">
        <f>IF(ISERROR(VLOOKUP(($B27&amp;AK$13),'Dpt BDD'!$A:$D,5,FALSE)),"",VLOOKUP(($B27&amp;AK$13),'Dpt BDD'!$A:$D,5,FALSE))</f>
        <v/>
      </c>
      <c r="AL27" s="28" t="str">
        <f>IF(ISERROR(VLOOKUP(($B27&amp;AL$13),'Dpt BDD'!$A:$D,5,FALSE)),"",VLOOKUP(($B27&amp;AL$13),'Dpt BDD'!$A:$D,5,FALSE))</f>
        <v/>
      </c>
      <c r="AM27" s="28" t="str">
        <f>IF(ISERROR(VLOOKUP(($B27&amp;AM$13),'Dpt BDD'!$A:$D,5,FALSE)),"",VLOOKUP(($B27&amp;AM$13),'Dpt BDD'!$A:$D,5,FALSE))</f>
        <v/>
      </c>
      <c r="AN27" s="28" t="str">
        <f>IF(ISERROR(VLOOKUP(($B27&amp;AN$13),'Dpt BDD'!$A:$D,5,FALSE)),"",VLOOKUP(($B27&amp;AN$13),'Dpt BDD'!$A:$D,5,FALSE))</f>
        <v/>
      </c>
      <c r="AO27" s="28" t="str">
        <f>IF(ISERROR(VLOOKUP(($B27&amp;AO$13),'Dpt BDD'!$A:$D,5,FALSE)),"",VLOOKUP(($B27&amp;AO$13),'Dpt BDD'!$A:$D,5,FALSE))</f>
        <v/>
      </c>
      <c r="AP27" s="28" t="str">
        <f>IF(ISERROR(VLOOKUP(($B27&amp;AP$13),'Dpt BDD'!$A:$D,5,FALSE)),"",VLOOKUP(($B27&amp;AP$13),'Dpt BDD'!$A:$D,5,FALSE))</f>
        <v/>
      </c>
      <c r="AQ27" s="28" t="str">
        <f>IF(ISERROR(VLOOKUP(($B27&amp;AQ$13),'Dpt BDD'!$A:$D,5,FALSE)),"",VLOOKUP(($B27&amp;AQ$13),'Dpt BDD'!$A:$D,5,FALSE))</f>
        <v/>
      </c>
      <c r="AR27" s="28" t="str">
        <f>IF(ISERROR(VLOOKUP(($B27&amp;AR$13),'Dpt BDD'!$A:$D,5,FALSE)),"",VLOOKUP(($B27&amp;AR$13),'Dpt BDD'!$A:$D,5,FALSE))</f>
        <v/>
      </c>
      <c r="AS27" s="28" t="str">
        <f>IF(ISERROR(VLOOKUP(($B27&amp;AS$13),'Dpt BDD'!$A:$D,5,FALSE)),"",VLOOKUP(($B27&amp;AS$13),'Dpt BDD'!$A:$D,5,FALSE))</f>
        <v/>
      </c>
      <c r="AT27" s="28" t="str">
        <f>IF(ISERROR(VLOOKUP(($B27&amp;AT$13),'Dpt BDD'!$A:$D,5,FALSE)),"",VLOOKUP(($B27&amp;AT$13),'Dpt BDD'!$A:$D,5,FALSE))</f>
        <v/>
      </c>
      <c r="AU27" s="28" t="str">
        <f>IF(ISERROR(VLOOKUP(($B27&amp;AU$13),'Dpt BDD'!$A:$D,5,FALSE)),"",VLOOKUP(($B27&amp;AU$13),'Dpt BDD'!$A:$D,5,FALSE))</f>
        <v/>
      </c>
      <c r="AV27" s="28" t="str">
        <f>IF(ISERROR(VLOOKUP(($B27&amp;AV$13),'Dpt BDD'!$A:$D,5,FALSE)),"",VLOOKUP(($B27&amp;AV$13),'Dpt BDD'!$A:$D,5,FALSE))</f>
        <v/>
      </c>
      <c r="AW27" s="28" t="str">
        <f>IF(ISERROR(VLOOKUP(($B27&amp;AW$13),'Dpt BDD'!$A:$D,5,FALSE)),"",VLOOKUP(($B27&amp;AW$13),'Dpt BDD'!$A:$D,5,FALSE))</f>
        <v/>
      </c>
      <c r="AX27" s="28" t="str">
        <f>IF(ISERROR(VLOOKUP(($B27&amp;AX$13),'Dpt BDD'!$A:$D,5,FALSE)),"",VLOOKUP(($B27&amp;AX$13),'Dpt BDD'!$A:$D,5,FALSE))</f>
        <v/>
      </c>
      <c r="AY27" s="28" t="str">
        <f>IF(ISERROR(VLOOKUP(($B27&amp;AY$13),'Dpt BDD'!$A:$D,5,FALSE)),"",VLOOKUP(($B27&amp;AY$13),'Dpt BDD'!$A:$D,5,FALSE))</f>
        <v/>
      </c>
      <c r="AZ27" s="28" t="str">
        <f>IF(ISERROR(VLOOKUP(($B27&amp;AZ$13),'Dpt BDD'!$A:$D,5,FALSE)),"",VLOOKUP(($B27&amp;AZ$13),'Dpt BDD'!$A:$D,5,FALSE))</f>
        <v/>
      </c>
      <c r="BA27" s="28" t="str">
        <f>IF(ISERROR(VLOOKUP(($B27&amp;BA$13),'Dpt BDD'!$A:$D,5,FALSE)),"",VLOOKUP(($B27&amp;BA$13),'Dpt BDD'!$A:$D,5,FALSE))</f>
        <v/>
      </c>
      <c r="BB27" s="28" t="str">
        <f>IF(ISERROR(VLOOKUP(($B27&amp;BB$13),'Dpt BDD'!$A:$D,5,FALSE)),"",VLOOKUP(($B27&amp;BB$13),'Dpt BDD'!$A:$D,5,FALSE))</f>
        <v/>
      </c>
      <c r="BC27" s="28" t="str">
        <f>IF(ISERROR(VLOOKUP(($B27&amp;BC$13),'Dpt BDD'!$A:$D,5,FALSE)),"",VLOOKUP(($B27&amp;BC$13),'Dpt BDD'!$A:$D,5,FALSE))</f>
        <v/>
      </c>
      <c r="BD27" s="28" t="str">
        <f>IF(ISERROR(VLOOKUP(($B27&amp;BD$13),'Dpt BDD'!$A:$D,5,FALSE)),"",VLOOKUP(($B27&amp;BD$13),'Dpt BDD'!$A:$D,5,FALSE))</f>
        <v/>
      </c>
      <c r="BE27" s="28" t="str">
        <f>IF(ISERROR(VLOOKUP(($B27&amp;BE$13),'Dpt BDD'!$A:$D,5,FALSE)),"",VLOOKUP(($B27&amp;BE$13),'Dpt BDD'!$A:$D,5,FALSE))</f>
        <v/>
      </c>
      <c r="BF27" s="28" t="str">
        <f>IF(ISERROR(VLOOKUP(($B27&amp;BF$13),'Dpt BDD'!$A:$D,5,FALSE)),"",VLOOKUP(($B27&amp;BF$13),'Dpt BDD'!$A:$D,5,FALSE))</f>
        <v/>
      </c>
      <c r="BG27" s="28" t="str">
        <f>IF(ISERROR(VLOOKUP(($B27&amp;BG$13),'Dpt BDD'!$A:$D,5,FALSE)),"",VLOOKUP(($B27&amp;BG$13),'Dpt BDD'!$A:$D,5,FALSE))</f>
        <v/>
      </c>
      <c r="BH27" s="28" t="str">
        <f>IF(ISERROR(VLOOKUP(($B27&amp;BH$13),'Dpt BDD'!$A:$D,5,FALSE)),"",VLOOKUP(($B27&amp;BH$13),'Dpt BDD'!$A:$D,5,FALSE))</f>
        <v/>
      </c>
      <c r="BI27" s="28" t="str">
        <f>IF(ISERROR(VLOOKUP(($B27&amp;BI$13),'Dpt BDD'!$A:$D,5,FALSE)),"",VLOOKUP(($B27&amp;BI$13),'Dpt BDD'!$A:$D,5,FALSE))</f>
        <v/>
      </c>
      <c r="BJ27" s="28" t="str">
        <f>IF(ISERROR(VLOOKUP(($B27&amp;BJ$13),'Dpt BDD'!$A:$D,5,FALSE)),"",VLOOKUP(($B27&amp;BJ$13),'Dpt BDD'!$A:$D,5,FALSE))</f>
        <v/>
      </c>
      <c r="BK27" s="28" t="str">
        <f>IF(ISERROR(VLOOKUP(($B27&amp;BK$13),'Dpt BDD'!$A:$D,5,FALSE)),"",VLOOKUP(($B27&amp;BK$13),'Dpt BDD'!$A:$D,5,FALSE))</f>
        <v/>
      </c>
      <c r="BL27" s="28" t="str">
        <f>IF(ISERROR(VLOOKUP(($B27&amp;BL$13),'Dpt BDD'!$A:$D,5,FALSE)),"",VLOOKUP(($B27&amp;BL$13),'Dpt BDD'!$A:$D,5,FALSE))</f>
        <v/>
      </c>
      <c r="BM27" s="28" t="str">
        <f>IF(ISERROR(VLOOKUP(($B27&amp;BM$13),'Dpt BDD'!$A:$D,5,FALSE)),"",VLOOKUP(($B27&amp;BM$13),'Dpt BDD'!$A:$D,5,FALSE))</f>
        <v/>
      </c>
      <c r="BN27" s="28" t="str">
        <f>IF(ISERROR(VLOOKUP(($B27&amp;BN$13),'Dpt BDD'!$A:$D,5,FALSE)),"",VLOOKUP(($B27&amp;BN$13),'Dpt BDD'!$A:$D,5,FALSE))</f>
        <v/>
      </c>
      <c r="BO27" s="28" t="str">
        <f>IF(ISERROR(VLOOKUP(($B27&amp;BO$13),'Dpt BDD'!$A:$D,5,FALSE)),"",VLOOKUP(($B27&amp;BO$13),'Dpt BDD'!$A:$D,5,FALSE))</f>
        <v/>
      </c>
      <c r="BP27" s="28" t="str">
        <f>IF(ISERROR(VLOOKUP(($B27&amp;BP$13),'Dpt BDD'!$A:$D,5,FALSE)),"",VLOOKUP(($B27&amp;BP$13),'Dpt BDD'!$A:$D,5,FALSE))</f>
        <v/>
      </c>
      <c r="BQ27" s="28" t="str">
        <f>IF(ISERROR(VLOOKUP(($B27&amp;BQ$13),'Dpt BDD'!$A:$D,5,FALSE)),"",VLOOKUP(($B27&amp;BQ$13),'Dpt BDD'!$A:$D,5,FALSE))</f>
        <v/>
      </c>
      <c r="BR27" s="28" t="str">
        <f>IF(ISERROR(VLOOKUP(($B27&amp;BR$13),'Dpt BDD'!$A:$D,5,FALSE)),"",VLOOKUP(($B27&amp;BR$13),'Dpt BDD'!$A:$D,5,FALSE))</f>
        <v/>
      </c>
      <c r="BS27" s="28" t="str">
        <f>IF(ISERROR(VLOOKUP(($B27&amp;BS$13),'Dpt BDD'!$A:$D,5,FALSE)),"",VLOOKUP(($B27&amp;BS$13),'Dpt BDD'!$A:$D,5,FALSE))</f>
        <v/>
      </c>
      <c r="BT27" s="28" t="str">
        <f>IF(ISERROR(VLOOKUP(($B27&amp;BT$13),'Dpt BDD'!$A:$D,5,FALSE)),"",VLOOKUP(($B27&amp;BT$13),'Dpt BDD'!$A:$D,5,FALSE))</f>
        <v/>
      </c>
      <c r="BU27" s="28" t="str">
        <f>IF(ISERROR(VLOOKUP(($B27&amp;BU$13),'Dpt BDD'!$A:$D,5,FALSE)),"",VLOOKUP(($B27&amp;BU$13),'Dpt BDD'!$A:$D,5,FALSE))</f>
        <v/>
      </c>
      <c r="BV27" s="28" t="str">
        <f>IF(ISERROR(VLOOKUP(($B27&amp;BV$13),'Dpt BDD'!$A:$D,5,FALSE)),"",VLOOKUP(($B27&amp;BV$13),'Dpt BDD'!$A:$D,5,FALSE))</f>
        <v/>
      </c>
      <c r="BW27" s="28" t="str">
        <f>IF(ISERROR(VLOOKUP(($B27&amp;BW$13),'Dpt BDD'!$A:$D,5,FALSE)),"",VLOOKUP(($B27&amp;BW$13),'Dpt BDD'!$A:$D,5,FALSE))</f>
        <v/>
      </c>
      <c r="BX27" s="28" t="str">
        <f>IF(ISERROR(VLOOKUP(($B27&amp;BX$13),'Dpt BDD'!$A:$D,5,FALSE)),"",VLOOKUP(($B27&amp;BX$13),'Dpt BDD'!$A:$D,5,FALSE))</f>
        <v/>
      </c>
      <c r="BY27" s="28" t="str">
        <f>IF(ISERROR(VLOOKUP(($B27&amp;BY$13),'Dpt BDD'!$A:$D,5,FALSE)),"",VLOOKUP(($B27&amp;BY$13),'Dpt BDD'!$A:$D,5,FALSE))</f>
        <v/>
      </c>
      <c r="BZ27" s="28" t="str">
        <f>IF(ISERROR(VLOOKUP(($B27&amp;BZ$13),'Dpt BDD'!$A:$D,5,FALSE)),"",VLOOKUP(($B27&amp;BZ$13),'Dpt BDD'!$A:$D,5,FALSE))</f>
        <v/>
      </c>
      <c r="CA27" s="28" t="str">
        <f>IF(ISERROR(VLOOKUP(($B27&amp;CA$13),'Dpt BDD'!$A:$D,5,FALSE)),"",VLOOKUP(($B27&amp;CA$13),'Dpt BDD'!$A:$D,5,FALSE))</f>
        <v/>
      </c>
      <c r="CB27" s="28" t="str">
        <f>IF(ISERROR(VLOOKUP(($B27&amp;CB$13),'Dpt BDD'!$A:$D,5,FALSE)),"",VLOOKUP(($B27&amp;CB$13),'Dpt BDD'!$A:$D,5,FALSE))</f>
        <v/>
      </c>
      <c r="CC27" s="28" t="str">
        <f>IF(ISERROR(VLOOKUP(($B27&amp;CC$13),'Dpt BDD'!$A:$D,5,FALSE)),"",VLOOKUP(($B27&amp;CC$13),'Dpt BDD'!$A:$D,5,FALSE))</f>
        <v/>
      </c>
      <c r="CD27" s="28" t="str">
        <f>IF(ISERROR(VLOOKUP(($B27&amp;CD$13),'Dpt BDD'!$A:$D,5,FALSE)),"",VLOOKUP(($B27&amp;CD$13),'Dpt BDD'!$A:$D,5,FALSE))</f>
        <v/>
      </c>
      <c r="CE27" s="28" t="str">
        <f>IF(ISERROR(VLOOKUP(($B27&amp;CE$13),'Dpt BDD'!$A:$D,5,FALSE)),"",VLOOKUP(($B27&amp;CE$13),'Dpt BDD'!$A:$D,5,FALSE))</f>
        <v/>
      </c>
      <c r="CF27" s="28" t="str">
        <f>IF(ISERROR(VLOOKUP(($B27&amp;CF$13),'Dpt BDD'!$A:$D,5,FALSE)),"",VLOOKUP(($B27&amp;CF$13),'Dpt BDD'!$A:$D,5,FALSE))</f>
        <v/>
      </c>
      <c r="CG27" s="28" t="str">
        <f>IF(ISERROR(VLOOKUP(($B27&amp;CG$13),'Dpt BDD'!$A:$D,5,FALSE)),"",VLOOKUP(($B27&amp;CG$13),'Dpt BDD'!$A:$D,5,FALSE))</f>
        <v/>
      </c>
      <c r="CH27" s="28" t="str">
        <f>IF(ISERROR(VLOOKUP(($B27&amp;CH$13),'Dpt BDD'!$A:$D,5,FALSE)),"",VLOOKUP(($B27&amp;CH$13),'Dpt BDD'!$A:$D,5,FALSE))</f>
        <v/>
      </c>
      <c r="CI27" s="28" t="str">
        <f>IF(ISERROR(VLOOKUP(($B27&amp;CI$13),'Dpt BDD'!$A:$D,5,FALSE)),"",VLOOKUP(($B27&amp;CI$13),'Dpt BDD'!$A:$D,5,FALSE))</f>
        <v/>
      </c>
      <c r="CJ27" s="28" t="str">
        <f>IF(ISERROR(VLOOKUP(($B27&amp;CJ$13),'Dpt BDD'!$A:$D,5,FALSE)),"",VLOOKUP(($B27&amp;CJ$13),'Dpt BDD'!$A:$D,5,FALSE))</f>
        <v/>
      </c>
      <c r="CK27" s="28" t="str">
        <f>IF(ISERROR(VLOOKUP(($B27&amp;CK$13),'Dpt BDD'!$A:$D,5,FALSE)),"",VLOOKUP(($B27&amp;CK$13),'Dpt BDD'!$A:$D,5,FALSE))</f>
        <v/>
      </c>
      <c r="CL27" s="28" t="str">
        <f>IF(ISERROR(VLOOKUP(($B27&amp;CL$13),'Dpt BDD'!$A:$D,5,FALSE)),"",VLOOKUP(($B27&amp;CL$13),'Dpt BDD'!$A:$D,5,FALSE))</f>
        <v/>
      </c>
      <c r="CM27" s="28" t="str">
        <f>IF(ISERROR(VLOOKUP(($B27&amp;CM$13),'Dpt BDD'!$A:$D,5,FALSE)),"",VLOOKUP(($B27&amp;CM$13),'Dpt BDD'!$A:$D,5,FALSE))</f>
        <v/>
      </c>
      <c r="CN27" s="28" t="str">
        <f>IF(ISERROR(VLOOKUP(($B27&amp;CN$13),'Dpt BDD'!$A:$D,5,FALSE)),"",VLOOKUP(($B27&amp;CN$13),'Dpt BDD'!$A:$D,5,FALSE))</f>
        <v/>
      </c>
      <c r="CO27" s="28" t="str">
        <f>IF(ISERROR(VLOOKUP(($B27&amp;CO$13),'Dpt BDD'!$A:$D,5,FALSE)),"",VLOOKUP(($B27&amp;CO$13),'Dpt BDD'!$A:$D,5,FALSE))</f>
        <v/>
      </c>
      <c r="CP27" s="28" t="str">
        <f>IF(ISERROR(VLOOKUP(($B27&amp;CP$13),'Dpt BDD'!$A:$D,5,FALSE)),"",VLOOKUP(($B27&amp;CP$13),'Dpt BDD'!$A:$D,5,FALSE))</f>
        <v/>
      </c>
      <c r="CQ27" s="28" t="str">
        <f>IF(ISERROR(VLOOKUP(($B27&amp;CQ$13),'Dpt BDD'!$A:$D,5,FALSE)),"",VLOOKUP(($B27&amp;CQ$13),'Dpt BDD'!$A:$D,5,FALSE))</f>
        <v/>
      </c>
      <c r="CR27" s="28" t="str">
        <f>IF(ISERROR(VLOOKUP(($B27&amp;CR$13),'Dpt BDD'!$A:$D,5,FALSE)),"",VLOOKUP(($B27&amp;CR$13),'Dpt BDD'!$A:$D,5,FALSE))</f>
        <v/>
      </c>
      <c r="CS27" s="28" t="str">
        <f>IF(ISERROR(VLOOKUP(($B27&amp;CS$13),'Dpt BDD'!$A:$D,5,FALSE)),"",VLOOKUP(($B27&amp;CS$13),'Dpt BDD'!$A:$D,5,FALSE))</f>
        <v/>
      </c>
      <c r="CT27" s="28" t="str">
        <f>IF(ISERROR(VLOOKUP(($B27&amp;CT$13),'Dpt BDD'!$A:$D,5,FALSE)),"",VLOOKUP(($B27&amp;CT$13),'Dpt BDD'!$A:$D,5,FALSE))</f>
        <v/>
      </c>
      <c r="CU27" s="28" t="str">
        <f>IF(ISERROR(VLOOKUP(($B27&amp;CU$13),'Dpt BDD'!$A:$D,5,FALSE)),"",VLOOKUP(($B27&amp;CU$13),'Dpt BDD'!$A:$D,5,FALSE))</f>
        <v/>
      </c>
      <c r="CV27" s="28" t="str">
        <f>IF(ISERROR(VLOOKUP(($B27&amp;CV$13),'Dpt BDD'!$A:$D,5,FALSE)),"",VLOOKUP(($B27&amp;CV$13),'Dpt BDD'!$A:$D,5,FALSE))</f>
        <v/>
      </c>
      <c r="CW27" s="28" t="str">
        <f>IF(ISERROR(VLOOKUP(($B27&amp;CW$13),'Dpt BDD'!$A:$D,5,FALSE)),"",VLOOKUP(($B27&amp;CW$13),'Dpt BDD'!$A:$D,5,FALSE))</f>
        <v/>
      </c>
      <c r="CX27" s="28" t="str">
        <f>IF(ISERROR(VLOOKUP(($B27&amp;CX$13),'Dpt BDD'!$A:$D,5,FALSE)),"",VLOOKUP(($B27&amp;CX$13),'Dpt BDD'!$A:$D,5,FALSE))</f>
        <v/>
      </c>
      <c r="CY27" s="28" t="str">
        <f>IF(ISERROR(VLOOKUP(($B27&amp;CY$13),'Dpt BDD'!$A:$D,5,FALSE)),"",VLOOKUP(($B27&amp;CY$13),'Dpt BDD'!$A:$D,5,FALSE))</f>
        <v/>
      </c>
      <c r="CZ27" s="28" t="str">
        <f>IF(ISERROR(VLOOKUP(($B27&amp;CZ$13),'Dpt BDD'!$A:$D,5,FALSE)),"",VLOOKUP(($B27&amp;CZ$13),'Dpt BDD'!$A:$D,5,FALSE))</f>
        <v/>
      </c>
      <c r="DA27" s="28" t="str">
        <f>IF(ISERROR(VLOOKUP(($B27&amp;DA$13),'Dpt BDD'!$A:$D,5,FALSE)),"",VLOOKUP(($B27&amp;DA$13),'Dpt BDD'!$A:$D,5,FALSE))</f>
        <v/>
      </c>
      <c r="DB27" s="28" t="str">
        <f>IF(ISERROR(VLOOKUP(($B27&amp;DB$13),'Dpt BDD'!$A:$D,5,FALSE)),"",VLOOKUP(($B27&amp;DB$13),'Dpt BDD'!$A:$D,5,FALSE))</f>
        <v/>
      </c>
      <c r="DC27" s="28" t="str">
        <f>IF(ISERROR(VLOOKUP(($B27&amp;DC$13),'Dpt BDD'!$A:$D,5,FALSE)),"",VLOOKUP(($B27&amp;DC$13),'Dpt BDD'!$A:$D,5,FALSE))</f>
        <v/>
      </c>
      <c r="DD27" s="28" t="str">
        <f>IF(ISERROR(VLOOKUP(($B27&amp;DD$13),'Dpt BDD'!$A:$D,5,FALSE)),"",VLOOKUP(($B27&amp;DD$13),'Dpt BDD'!$A:$D,5,FALSE))</f>
        <v/>
      </c>
      <c r="DE27" s="28" t="str">
        <f>IF(ISERROR(VLOOKUP(($B27&amp;DE$13),'Dpt BDD'!$A:$D,5,FALSE)),"",VLOOKUP(($B27&amp;DE$13),'Dpt BDD'!$A:$D,5,FALSE))</f>
        <v/>
      </c>
      <c r="DF27" s="28" t="str">
        <f>IF(ISERROR(VLOOKUP(($B27&amp;DF$13),'Dpt BDD'!$A:$D,5,FALSE)),"",VLOOKUP(($B27&amp;DF$13),'Dpt BDD'!$A:$D,5,FALSE))</f>
        <v/>
      </c>
      <c r="DG27" s="28" t="str">
        <f>IF(ISERROR(VLOOKUP(($B27&amp;DG$13),'Dpt BDD'!$A:$D,5,FALSE)),"",VLOOKUP(($B27&amp;DG$13),'Dpt BDD'!$A:$D,5,FALSE))</f>
        <v/>
      </c>
      <c r="DH27" s="28" t="str">
        <f>IF(ISERROR(VLOOKUP(($B27&amp;DH$13),'Dpt BDD'!$A:$D,5,FALSE)),"",VLOOKUP(($B27&amp;DH$13),'Dpt BDD'!$A:$D,5,FALSE))</f>
        <v/>
      </c>
      <c r="DI27" s="28" t="str">
        <f>IF(ISERROR(VLOOKUP(($B27&amp;DI$13),'Dpt BDD'!$A:$D,5,FALSE)),"",VLOOKUP(($B27&amp;DI$13),'Dpt BDD'!$A:$D,5,FALSE))</f>
        <v/>
      </c>
      <c r="DJ27" s="28" t="str">
        <f>IF(ISERROR(VLOOKUP(($B27&amp;DJ$13),'Dpt BDD'!$A:$D,5,FALSE)),"",VLOOKUP(($B27&amp;DJ$13),'Dpt BDD'!$A:$D,5,FALSE))</f>
        <v/>
      </c>
      <c r="DK27" s="28" t="str">
        <f>IF(ISERROR(VLOOKUP(($B27&amp;DK$13),'Dpt BDD'!$A:$D,5,FALSE)),"",VLOOKUP(($B27&amp;DK$13),'Dpt BDD'!$A:$D,5,FALSE))</f>
        <v/>
      </c>
    </row>
    <row r="28" spans="2:115" x14ac:dyDescent="0.15">
      <c r="B28" s="2">
        <f t="shared" si="0"/>
        <v>43054</v>
      </c>
      <c r="C28" s="28" t="str">
        <f>IF(ISERROR(VLOOKUP(($B28&amp;C$12),'Dpt BDD'!$A:$E,6,FALSE)),"",VLOOKUP(($B28&amp;C$12),'Dpt BDD'!$A:$E,6,FALSE))</f>
        <v/>
      </c>
      <c r="D28" s="28" t="str">
        <f>IF(ISERROR(VLOOKUP(($B28&amp;D$12),'Dpt BDD'!$A:$E,6,FALSE)),"",VLOOKUP(($B28&amp;D$12),'Dpt BDD'!$A:$E,6,FALSE))</f>
        <v/>
      </c>
      <c r="E28" s="28" t="str">
        <f>IF(ISERROR(VLOOKUP(($B28&amp;E$12),'Dpt BDD'!$A:$E,6,FALSE)),"",VLOOKUP(($B28&amp;E$12),'Dpt BDD'!$A:$E,6,FALSE))</f>
        <v/>
      </c>
      <c r="F28" s="28" t="str">
        <f>IF(ISERROR(VLOOKUP(($B28&amp;F$12),'Dpt BDD'!$A:$E,6,FALSE)),"",VLOOKUP(($B28&amp;F$12),'Dpt BDD'!$A:$E,6,FALSE))</f>
        <v/>
      </c>
      <c r="G28" s="28" t="str">
        <f>IF(ISERROR(VLOOKUP(($B28&amp;G$12),'Dpt BDD'!$A:$E,6,FALSE)),"",VLOOKUP(($B28&amp;G$12),'Dpt BDD'!$A:$E,6,FALSE))</f>
        <v/>
      </c>
      <c r="H28" s="28" t="str">
        <f>IF(ISERROR(VLOOKUP(($B28&amp;H$12),'Dpt BDD'!$A:$E,6,FALSE)),"",VLOOKUP(($B28&amp;H$12),'Dpt BDD'!$A:$E,6,FALSE))</f>
        <v/>
      </c>
      <c r="I28" s="28" t="str">
        <f>IF(ISERROR(VLOOKUP(($B28&amp;I$12),'Dpt BDD'!$A:$E,6,FALSE)),"",VLOOKUP(($B28&amp;I$12),'Dpt BDD'!$A:$E,6,FALSE))</f>
        <v/>
      </c>
      <c r="J28" s="28" t="str">
        <f>IF(ISERROR(VLOOKUP(($B28&amp;J$12),'Dpt BDD'!$A:$E,6,FALSE)),"",VLOOKUP(($B28&amp;J$12),'Dpt BDD'!$A:$E,6,FALSE))</f>
        <v/>
      </c>
      <c r="K28" s="28" t="str">
        <f>IF(ISERROR(VLOOKUP(($B28&amp;K$12),'Dpt BDD'!$A:$E,6,FALSE)),"",VLOOKUP(($B28&amp;K$12),'Dpt BDD'!$A:$E,6,FALSE))</f>
        <v/>
      </c>
      <c r="L28" s="28" t="str">
        <f>IF(ISERROR(VLOOKUP(($B28&amp;L$12),'Dpt BDD'!$A:$E,6,FALSE)),"",VLOOKUP(($B28&amp;L$12),'Dpt BDD'!$A:$E,6,FALSE))</f>
        <v/>
      </c>
      <c r="M28" s="28" t="str">
        <f>IF(ISERROR(VLOOKUP(($B28&amp;M$12),'Dpt BDD'!$A:$E,6,FALSE)),"",VLOOKUP(($B28&amp;M$12),'Dpt BDD'!$A:$E,6,FALSE))</f>
        <v/>
      </c>
      <c r="N28" s="28" t="str">
        <f>IF(ISERROR(VLOOKUP(($B28&amp;N$12),'Dpt BDD'!$A:$E,6,FALSE)),"",VLOOKUP(($B28&amp;N$12),'Dpt BDD'!$A:$E,6,FALSE))</f>
        <v/>
      </c>
      <c r="O28" s="28" t="str">
        <f>IF(ISERROR(VLOOKUP(($B28&amp;O$13),'Dpt BDD'!$A:$D,5,FALSE)),"",VLOOKUP(($B28&amp;O$13),'Dpt BDD'!$A:$D,5,FALSE))</f>
        <v/>
      </c>
      <c r="P28" s="28" t="str">
        <f>IF(ISERROR(VLOOKUP(($B28&amp;P$13),'Dpt BDD'!$A:$D,5,FALSE)),"",VLOOKUP(($B28&amp;P$13),'Dpt BDD'!$A:$D,5,FALSE))</f>
        <v/>
      </c>
      <c r="Q28" s="28" t="str">
        <f>IF(ISERROR(VLOOKUP(($B28&amp;Q$13),'Dpt BDD'!$A:$D,5,FALSE)),"",VLOOKUP(($B28&amp;Q$13),'Dpt BDD'!$A:$D,5,FALSE))</f>
        <v/>
      </c>
      <c r="R28" s="28" t="str">
        <f>IF(ISERROR(VLOOKUP(($B28&amp;R$13),'Dpt BDD'!$A:$D,5,FALSE)),"",VLOOKUP(($B28&amp;R$13),'Dpt BDD'!$A:$D,5,FALSE))</f>
        <v/>
      </c>
      <c r="S28" s="28" t="str">
        <f>IF(ISERROR(VLOOKUP(($B28&amp;S$13),'Dpt BDD'!$A:$D,5,FALSE)),"",VLOOKUP(($B28&amp;S$13),'Dpt BDD'!$A:$D,5,FALSE))</f>
        <v/>
      </c>
      <c r="T28" s="28" t="str">
        <f>IF(ISERROR(VLOOKUP(($B28&amp;T$13),'Dpt BDD'!$A:$D,5,FALSE)),"",VLOOKUP(($B28&amp;T$13),'Dpt BDD'!$A:$D,5,FALSE))</f>
        <v/>
      </c>
      <c r="U28" s="28" t="str">
        <f>IF(ISERROR(VLOOKUP(($B28&amp;U$13),'Dpt BDD'!$A:$D,5,FALSE)),"",VLOOKUP(($B28&amp;U$13),'Dpt BDD'!$A:$D,5,FALSE))</f>
        <v/>
      </c>
      <c r="V28" s="28" t="str">
        <f>IF(ISERROR(VLOOKUP(($B28&amp;V$13),'Dpt BDD'!$A:$D,5,FALSE)),"",VLOOKUP(($B28&amp;V$13),'Dpt BDD'!$A:$D,5,FALSE))</f>
        <v/>
      </c>
      <c r="W28" s="28" t="str">
        <f>IF(ISERROR(VLOOKUP(($B28&amp;W$13),'Dpt BDD'!$A:$D,5,FALSE)),"",VLOOKUP(($B28&amp;W$13),'Dpt BDD'!$A:$D,5,FALSE))</f>
        <v/>
      </c>
      <c r="X28" s="28" t="str">
        <f>IF(ISERROR(VLOOKUP(($B28&amp;X$13),'Dpt BDD'!$A:$D,5,FALSE)),"",VLOOKUP(($B28&amp;X$13),'Dpt BDD'!$A:$D,5,FALSE))</f>
        <v/>
      </c>
      <c r="Y28" s="28" t="str">
        <f>IF(ISERROR(VLOOKUP(($B28&amp;Y$13),'Dpt BDD'!$A:$D,5,FALSE)),"",VLOOKUP(($B28&amp;Y$13),'Dpt BDD'!$A:$D,5,FALSE))</f>
        <v/>
      </c>
      <c r="Z28" s="28" t="str">
        <f>IF(ISERROR(VLOOKUP(($B28&amp;Z$13),'Dpt BDD'!$A:$D,5,FALSE)),"",VLOOKUP(($B28&amp;Z$13),'Dpt BDD'!$A:$D,5,FALSE))</f>
        <v/>
      </c>
      <c r="AA28" s="28" t="str">
        <f>IF(ISERROR(VLOOKUP(($B28&amp;AA$13),'Dpt BDD'!$A:$D,5,FALSE)),"",VLOOKUP(($B28&amp;AA$13),'Dpt BDD'!$A:$D,5,FALSE))</f>
        <v/>
      </c>
      <c r="AB28" s="28" t="str">
        <f>IF(ISERROR(VLOOKUP(($B28&amp;AB$13),'Dpt BDD'!$A:$D,5,FALSE)),"",VLOOKUP(($B28&amp;AB$13),'Dpt BDD'!$A:$D,5,FALSE))</f>
        <v/>
      </c>
      <c r="AC28" s="28" t="str">
        <f>IF(ISERROR(VLOOKUP(($B28&amp;AC$13),'Dpt BDD'!$A:$D,5,FALSE)),"",VLOOKUP(($B28&amp;AC$13),'Dpt BDD'!$A:$D,5,FALSE))</f>
        <v/>
      </c>
      <c r="AD28" s="28" t="str">
        <f>IF(ISERROR(VLOOKUP(($B28&amp;AD$13),'Dpt BDD'!$A:$D,5,FALSE)),"",VLOOKUP(($B28&amp;AD$13),'Dpt BDD'!$A:$D,5,FALSE))</f>
        <v/>
      </c>
      <c r="AE28" s="28" t="str">
        <f>IF(ISERROR(VLOOKUP(($B28&amp;AE$13),'Dpt BDD'!$A:$D,5,FALSE)),"",VLOOKUP(($B28&amp;AE$13),'Dpt BDD'!$A:$D,5,FALSE))</f>
        <v/>
      </c>
      <c r="AF28" s="28" t="str">
        <f>IF(ISERROR(VLOOKUP(($B28&amp;AF$13),'Dpt BDD'!$A:$D,5,FALSE)),"",VLOOKUP(($B28&amp;AF$13),'Dpt BDD'!$A:$D,5,FALSE))</f>
        <v/>
      </c>
      <c r="AG28" s="28" t="str">
        <f>IF(ISERROR(VLOOKUP(($B28&amp;AG$13),'Dpt BDD'!$A:$D,5,FALSE)),"",VLOOKUP(($B28&amp;AG$13),'Dpt BDD'!$A:$D,5,FALSE))</f>
        <v/>
      </c>
      <c r="AH28" s="28" t="str">
        <f>IF(ISERROR(VLOOKUP(($B28&amp;AH$13),'Dpt BDD'!$A:$D,5,FALSE)),"",VLOOKUP(($B28&amp;AH$13),'Dpt BDD'!$A:$D,5,FALSE))</f>
        <v/>
      </c>
      <c r="AI28" s="28" t="str">
        <f>IF(ISERROR(VLOOKUP(($B28&amp;AI$13),'Dpt BDD'!$A:$D,5,FALSE)),"",VLOOKUP(($B28&amp;AI$13),'Dpt BDD'!$A:$D,5,FALSE))</f>
        <v/>
      </c>
      <c r="AJ28" s="28" t="str">
        <f>IF(ISERROR(VLOOKUP(($B28&amp;AJ$13),'Dpt BDD'!$A:$D,5,FALSE)),"",VLOOKUP(($B28&amp;AJ$13),'Dpt BDD'!$A:$D,5,FALSE))</f>
        <v/>
      </c>
      <c r="AK28" s="28" t="str">
        <f>IF(ISERROR(VLOOKUP(($B28&amp;AK$13),'Dpt BDD'!$A:$D,5,FALSE)),"",VLOOKUP(($B28&amp;AK$13),'Dpt BDD'!$A:$D,5,FALSE))</f>
        <v/>
      </c>
      <c r="AL28" s="28" t="str">
        <f>IF(ISERROR(VLOOKUP(($B28&amp;AL$13),'Dpt BDD'!$A:$D,5,FALSE)),"",VLOOKUP(($B28&amp;AL$13),'Dpt BDD'!$A:$D,5,FALSE))</f>
        <v/>
      </c>
      <c r="AM28" s="28" t="str">
        <f>IF(ISERROR(VLOOKUP(($B28&amp;AM$13),'Dpt BDD'!$A:$D,5,FALSE)),"",VLOOKUP(($B28&amp;AM$13),'Dpt BDD'!$A:$D,5,FALSE))</f>
        <v/>
      </c>
      <c r="AN28" s="28" t="str">
        <f>IF(ISERROR(VLOOKUP(($B28&amp;AN$13),'Dpt BDD'!$A:$D,5,FALSE)),"",VLOOKUP(($B28&amp;AN$13),'Dpt BDD'!$A:$D,5,FALSE))</f>
        <v/>
      </c>
      <c r="AO28" s="28" t="str">
        <f>IF(ISERROR(VLOOKUP(($B28&amp;AO$13),'Dpt BDD'!$A:$D,5,FALSE)),"",VLOOKUP(($B28&amp;AO$13),'Dpt BDD'!$A:$D,5,FALSE))</f>
        <v/>
      </c>
      <c r="AP28" s="28" t="str">
        <f>IF(ISERROR(VLOOKUP(($B28&amp;AP$13),'Dpt BDD'!$A:$D,5,FALSE)),"",VLOOKUP(($B28&amp;AP$13),'Dpt BDD'!$A:$D,5,FALSE))</f>
        <v/>
      </c>
      <c r="AQ28" s="28" t="str">
        <f>IF(ISERROR(VLOOKUP(($B28&amp;AQ$13),'Dpt BDD'!$A:$D,5,FALSE)),"",VLOOKUP(($B28&amp;AQ$13),'Dpt BDD'!$A:$D,5,FALSE))</f>
        <v/>
      </c>
      <c r="AR28" s="28" t="str">
        <f>IF(ISERROR(VLOOKUP(($B28&amp;AR$13),'Dpt BDD'!$A:$D,5,FALSE)),"",VLOOKUP(($B28&amp;AR$13),'Dpt BDD'!$A:$D,5,FALSE))</f>
        <v/>
      </c>
      <c r="AS28" s="28" t="str">
        <f>IF(ISERROR(VLOOKUP(($B28&amp;AS$13),'Dpt BDD'!$A:$D,5,FALSE)),"",VLOOKUP(($B28&amp;AS$13),'Dpt BDD'!$A:$D,5,FALSE))</f>
        <v/>
      </c>
      <c r="AT28" s="28" t="str">
        <f>IF(ISERROR(VLOOKUP(($B28&amp;AT$13),'Dpt BDD'!$A:$D,5,FALSE)),"",VLOOKUP(($B28&amp;AT$13),'Dpt BDD'!$A:$D,5,FALSE))</f>
        <v/>
      </c>
      <c r="AU28" s="28" t="str">
        <f>IF(ISERROR(VLOOKUP(($B28&amp;AU$13),'Dpt BDD'!$A:$D,5,FALSE)),"",VLOOKUP(($B28&amp;AU$13),'Dpt BDD'!$A:$D,5,FALSE))</f>
        <v/>
      </c>
      <c r="AV28" s="28" t="str">
        <f>IF(ISERROR(VLOOKUP(($B28&amp;AV$13),'Dpt BDD'!$A:$D,5,FALSE)),"",VLOOKUP(($B28&amp;AV$13),'Dpt BDD'!$A:$D,5,FALSE))</f>
        <v/>
      </c>
      <c r="AW28" s="28" t="str">
        <f>IF(ISERROR(VLOOKUP(($B28&amp;AW$13),'Dpt BDD'!$A:$D,5,FALSE)),"",VLOOKUP(($B28&amp;AW$13),'Dpt BDD'!$A:$D,5,FALSE))</f>
        <v/>
      </c>
      <c r="AX28" s="28" t="str">
        <f>IF(ISERROR(VLOOKUP(($B28&amp;AX$13),'Dpt BDD'!$A:$D,5,FALSE)),"",VLOOKUP(($B28&amp;AX$13),'Dpt BDD'!$A:$D,5,FALSE))</f>
        <v/>
      </c>
      <c r="AY28" s="28" t="str">
        <f>IF(ISERROR(VLOOKUP(($B28&amp;AY$13),'Dpt BDD'!$A:$D,5,FALSE)),"",VLOOKUP(($B28&amp;AY$13),'Dpt BDD'!$A:$D,5,FALSE))</f>
        <v/>
      </c>
      <c r="AZ28" s="28" t="str">
        <f>IF(ISERROR(VLOOKUP(($B28&amp;AZ$13),'Dpt BDD'!$A:$D,5,FALSE)),"",VLOOKUP(($B28&amp;AZ$13),'Dpt BDD'!$A:$D,5,FALSE))</f>
        <v/>
      </c>
      <c r="BA28" s="28" t="str">
        <f>IF(ISERROR(VLOOKUP(($B28&amp;BA$13),'Dpt BDD'!$A:$D,5,FALSE)),"",VLOOKUP(($B28&amp;BA$13),'Dpt BDD'!$A:$D,5,FALSE))</f>
        <v/>
      </c>
      <c r="BB28" s="28" t="str">
        <f>IF(ISERROR(VLOOKUP(($B28&amp;BB$13),'Dpt BDD'!$A:$D,5,FALSE)),"",VLOOKUP(($B28&amp;BB$13),'Dpt BDD'!$A:$D,5,FALSE))</f>
        <v/>
      </c>
      <c r="BC28" s="28" t="str">
        <f>IF(ISERROR(VLOOKUP(($B28&amp;BC$13),'Dpt BDD'!$A:$D,5,FALSE)),"",VLOOKUP(($B28&amp;BC$13),'Dpt BDD'!$A:$D,5,FALSE))</f>
        <v/>
      </c>
      <c r="BD28" s="28" t="str">
        <f>IF(ISERROR(VLOOKUP(($B28&amp;BD$13),'Dpt BDD'!$A:$D,5,FALSE)),"",VLOOKUP(($B28&amp;BD$13),'Dpt BDD'!$A:$D,5,FALSE))</f>
        <v/>
      </c>
      <c r="BE28" s="28" t="str">
        <f>IF(ISERROR(VLOOKUP(($B28&amp;BE$13),'Dpt BDD'!$A:$D,5,FALSE)),"",VLOOKUP(($B28&amp;BE$13),'Dpt BDD'!$A:$D,5,FALSE))</f>
        <v/>
      </c>
      <c r="BF28" s="28" t="str">
        <f>IF(ISERROR(VLOOKUP(($B28&amp;BF$13),'Dpt BDD'!$A:$D,5,FALSE)),"",VLOOKUP(($B28&amp;BF$13),'Dpt BDD'!$A:$D,5,FALSE))</f>
        <v/>
      </c>
      <c r="BG28" s="28" t="str">
        <f>IF(ISERROR(VLOOKUP(($B28&amp;BG$13),'Dpt BDD'!$A:$D,5,FALSE)),"",VLOOKUP(($B28&amp;BG$13),'Dpt BDD'!$A:$D,5,FALSE))</f>
        <v/>
      </c>
      <c r="BH28" s="28" t="str">
        <f>IF(ISERROR(VLOOKUP(($B28&amp;BH$13),'Dpt BDD'!$A:$D,5,FALSE)),"",VLOOKUP(($B28&amp;BH$13),'Dpt BDD'!$A:$D,5,FALSE))</f>
        <v/>
      </c>
      <c r="BI28" s="28" t="str">
        <f>IF(ISERROR(VLOOKUP(($B28&amp;BI$13),'Dpt BDD'!$A:$D,5,FALSE)),"",VLOOKUP(($B28&amp;BI$13),'Dpt BDD'!$A:$D,5,FALSE))</f>
        <v/>
      </c>
      <c r="BJ28" s="28" t="str">
        <f>IF(ISERROR(VLOOKUP(($B28&amp;BJ$13),'Dpt BDD'!$A:$D,5,FALSE)),"",VLOOKUP(($B28&amp;BJ$13),'Dpt BDD'!$A:$D,5,FALSE))</f>
        <v/>
      </c>
      <c r="BK28" s="28" t="str">
        <f>IF(ISERROR(VLOOKUP(($B28&amp;BK$13),'Dpt BDD'!$A:$D,5,FALSE)),"",VLOOKUP(($B28&amp;BK$13),'Dpt BDD'!$A:$D,5,FALSE))</f>
        <v/>
      </c>
      <c r="BL28" s="28" t="str">
        <f>IF(ISERROR(VLOOKUP(($B28&amp;BL$13),'Dpt BDD'!$A:$D,5,FALSE)),"",VLOOKUP(($B28&amp;BL$13),'Dpt BDD'!$A:$D,5,FALSE))</f>
        <v/>
      </c>
      <c r="BM28" s="28" t="str">
        <f>IF(ISERROR(VLOOKUP(($B28&amp;BM$13),'Dpt BDD'!$A:$D,5,FALSE)),"",VLOOKUP(($B28&amp;BM$13),'Dpt BDD'!$A:$D,5,FALSE))</f>
        <v/>
      </c>
      <c r="BN28" s="28" t="str">
        <f>IF(ISERROR(VLOOKUP(($B28&amp;BN$13),'Dpt BDD'!$A:$D,5,FALSE)),"",VLOOKUP(($B28&amp;BN$13),'Dpt BDD'!$A:$D,5,FALSE))</f>
        <v/>
      </c>
      <c r="BO28" s="28" t="str">
        <f>IF(ISERROR(VLOOKUP(($B28&amp;BO$13),'Dpt BDD'!$A:$D,5,FALSE)),"",VLOOKUP(($B28&amp;BO$13),'Dpt BDD'!$A:$D,5,FALSE))</f>
        <v/>
      </c>
      <c r="BP28" s="28" t="str">
        <f>IF(ISERROR(VLOOKUP(($B28&amp;BP$13),'Dpt BDD'!$A:$D,5,FALSE)),"",VLOOKUP(($B28&amp;BP$13),'Dpt BDD'!$A:$D,5,FALSE))</f>
        <v/>
      </c>
      <c r="BQ28" s="28" t="str">
        <f>IF(ISERROR(VLOOKUP(($B28&amp;BQ$13),'Dpt BDD'!$A:$D,5,FALSE)),"",VLOOKUP(($B28&amp;BQ$13),'Dpt BDD'!$A:$D,5,FALSE))</f>
        <v/>
      </c>
      <c r="BR28" s="28" t="str">
        <f>IF(ISERROR(VLOOKUP(($B28&amp;BR$13),'Dpt BDD'!$A:$D,5,FALSE)),"",VLOOKUP(($B28&amp;BR$13),'Dpt BDD'!$A:$D,5,FALSE))</f>
        <v/>
      </c>
      <c r="BS28" s="28" t="str">
        <f>IF(ISERROR(VLOOKUP(($B28&amp;BS$13),'Dpt BDD'!$A:$D,5,FALSE)),"",VLOOKUP(($B28&amp;BS$13),'Dpt BDD'!$A:$D,5,FALSE))</f>
        <v/>
      </c>
      <c r="BT28" s="28" t="str">
        <f>IF(ISERROR(VLOOKUP(($B28&amp;BT$13),'Dpt BDD'!$A:$D,5,FALSE)),"",VLOOKUP(($B28&amp;BT$13),'Dpt BDD'!$A:$D,5,FALSE))</f>
        <v/>
      </c>
      <c r="BU28" s="28" t="str">
        <f>IF(ISERROR(VLOOKUP(($B28&amp;BU$13),'Dpt BDD'!$A:$D,5,FALSE)),"",VLOOKUP(($B28&amp;BU$13),'Dpt BDD'!$A:$D,5,FALSE))</f>
        <v/>
      </c>
      <c r="BV28" s="28" t="str">
        <f>IF(ISERROR(VLOOKUP(($B28&amp;BV$13),'Dpt BDD'!$A:$D,5,FALSE)),"",VLOOKUP(($B28&amp;BV$13),'Dpt BDD'!$A:$D,5,FALSE))</f>
        <v/>
      </c>
      <c r="BW28" s="28" t="str">
        <f>IF(ISERROR(VLOOKUP(($B28&amp;BW$13),'Dpt BDD'!$A:$D,5,FALSE)),"",VLOOKUP(($B28&amp;BW$13),'Dpt BDD'!$A:$D,5,FALSE))</f>
        <v/>
      </c>
      <c r="BX28" s="28" t="str">
        <f>IF(ISERROR(VLOOKUP(($B28&amp;BX$13),'Dpt BDD'!$A:$D,5,FALSE)),"",VLOOKUP(($B28&amp;BX$13),'Dpt BDD'!$A:$D,5,FALSE))</f>
        <v/>
      </c>
      <c r="BY28" s="28" t="str">
        <f>IF(ISERROR(VLOOKUP(($B28&amp;BY$13),'Dpt BDD'!$A:$D,5,FALSE)),"",VLOOKUP(($B28&amp;BY$13),'Dpt BDD'!$A:$D,5,FALSE))</f>
        <v/>
      </c>
      <c r="BZ28" s="28" t="str">
        <f>IF(ISERROR(VLOOKUP(($B28&amp;BZ$13),'Dpt BDD'!$A:$D,5,FALSE)),"",VLOOKUP(($B28&amp;BZ$13),'Dpt BDD'!$A:$D,5,FALSE))</f>
        <v/>
      </c>
      <c r="CA28" s="28" t="str">
        <f>IF(ISERROR(VLOOKUP(($B28&amp;CA$13),'Dpt BDD'!$A:$D,5,FALSE)),"",VLOOKUP(($B28&amp;CA$13),'Dpt BDD'!$A:$D,5,FALSE))</f>
        <v/>
      </c>
      <c r="CB28" s="28" t="str">
        <f>IF(ISERROR(VLOOKUP(($B28&amp;CB$13),'Dpt BDD'!$A:$D,5,FALSE)),"",VLOOKUP(($B28&amp;CB$13),'Dpt BDD'!$A:$D,5,FALSE))</f>
        <v/>
      </c>
      <c r="CC28" s="28" t="str">
        <f>IF(ISERROR(VLOOKUP(($B28&amp;CC$13),'Dpt BDD'!$A:$D,5,FALSE)),"",VLOOKUP(($B28&amp;CC$13),'Dpt BDD'!$A:$D,5,FALSE))</f>
        <v/>
      </c>
      <c r="CD28" s="28" t="str">
        <f>IF(ISERROR(VLOOKUP(($B28&amp;CD$13),'Dpt BDD'!$A:$D,5,FALSE)),"",VLOOKUP(($B28&amp;CD$13),'Dpt BDD'!$A:$D,5,FALSE))</f>
        <v/>
      </c>
      <c r="CE28" s="28" t="str">
        <f>IF(ISERROR(VLOOKUP(($B28&amp;CE$13),'Dpt BDD'!$A:$D,5,FALSE)),"",VLOOKUP(($B28&amp;CE$13),'Dpt BDD'!$A:$D,5,FALSE))</f>
        <v/>
      </c>
      <c r="CF28" s="28" t="str">
        <f>IF(ISERROR(VLOOKUP(($B28&amp;CF$13),'Dpt BDD'!$A:$D,5,FALSE)),"",VLOOKUP(($B28&amp;CF$13),'Dpt BDD'!$A:$D,5,FALSE))</f>
        <v/>
      </c>
      <c r="CG28" s="28" t="str">
        <f>IF(ISERROR(VLOOKUP(($B28&amp;CG$13),'Dpt BDD'!$A:$D,5,FALSE)),"",VLOOKUP(($B28&amp;CG$13),'Dpt BDD'!$A:$D,5,FALSE))</f>
        <v/>
      </c>
      <c r="CH28" s="28" t="str">
        <f>IF(ISERROR(VLOOKUP(($B28&amp;CH$13),'Dpt BDD'!$A:$D,5,FALSE)),"",VLOOKUP(($B28&amp;CH$13),'Dpt BDD'!$A:$D,5,FALSE))</f>
        <v/>
      </c>
      <c r="CI28" s="28" t="str">
        <f>IF(ISERROR(VLOOKUP(($B28&amp;CI$13),'Dpt BDD'!$A:$D,5,FALSE)),"",VLOOKUP(($B28&amp;CI$13),'Dpt BDD'!$A:$D,5,FALSE))</f>
        <v/>
      </c>
      <c r="CJ28" s="28" t="str">
        <f>IF(ISERROR(VLOOKUP(($B28&amp;CJ$13),'Dpt BDD'!$A:$D,5,FALSE)),"",VLOOKUP(($B28&amp;CJ$13),'Dpt BDD'!$A:$D,5,FALSE))</f>
        <v/>
      </c>
      <c r="CK28" s="28" t="str">
        <f>IF(ISERROR(VLOOKUP(($B28&amp;CK$13),'Dpt BDD'!$A:$D,5,FALSE)),"",VLOOKUP(($B28&amp;CK$13),'Dpt BDD'!$A:$D,5,FALSE))</f>
        <v/>
      </c>
      <c r="CL28" s="28" t="str">
        <f>IF(ISERROR(VLOOKUP(($B28&amp;CL$13),'Dpt BDD'!$A:$D,5,FALSE)),"",VLOOKUP(($B28&amp;CL$13),'Dpt BDD'!$A:$D,5,FALSE))</f>
        <v/>
      </c>
      <c r="CM28" s="28" t="str">
        <f>IF(ISERROR(VLOOKUP(($B28&amp;CM$13),'Dpt BDD'!$A:$D,5,FALSE)),"",VLOOKUP(($B28&amp;CM$13),'Dpt BDD'!$A:$D,5,FALSE))</f>
        <v/>
      </c>
      <c r="CN28" s="28" t="str">
        <f>IF(ISERROR(VLOOKUP(($B28&amp;CN$13),'Dpt BDD'!$A:$D,5,FALSE)),"",VLOOKUP(($B28&amp;CN$13),'Dpt BDD'!$A:$D,5,FALSE))</f>
        <v/>
      </c>
      <c r="CO28" s="28" t="str">
        <f>IF(ISERROR(VLOOKUP(($B28&amp;CO$13),'Dpt BDD'!$A:$D,5,FALSE)),"",VLOOKUP(($B28&amp;CO$13),'Dpt BDD'!$A:$D,5,FALSE))</f>
        <v/>
      </c>
      <c r="CP28" s="28" t="str">
        <f>IF(ISERROR(VLOOKUP(($B28&amp;CP$13),'Dpt BDD'!$A:$D,5,FALSE)),"",VLOOKUP(($B28&amp;CP$13),'Dpt BDD'!$A:$D,5,FALSE))</f>
        <v/>
      </c>
      <c r="CQ28" s="28" t="str">
        <f>IF(ISERROR(VLOOKUP(($B28&amp;CQ$13),'Dpt BDD'!$A:$D,5,FALSE)),"",VLOOKUP(($B28&amp;CQ$13),'Dpt BDD'!$A:$D,5,FALSE))</f>
        <v/>
      </c>
      <c r="CR28" s="28" t="str">
        <f>IF(ISERROR(VLOOKUP(($B28&amp;CR$13),'Dpt BDD'!$A:$D,5,FALSE)),"",VLOOKUP(($B28&amp;CR$13),'Dpt BDD'!$A:$D,5,FALSE))</f>
        <v/>
      </c>
      <c r="CS28" s="28" t="str">
        <f>IF(ISERROR(VLOOKUP(($B28&amp;CS$13),'Dpt BDD'!$A:$D,5,FALSE)),"",VLOOKUP(($B28&amp;CS$13),'Dpt BDD'!$A:$D,5,FALSE))</f>
        <v/>
      </c>
      <c r="CT28" s="28" t="str">
        <f>IF(ISERROR(VLOOKUP(($B28&amp;CT$13),'Dpt BDD'!$A:$D,5,FALSE)),"",VLOOKUP(($B28&amp;CT$13),'Dpt BDD'!$A:$D,5,FALSE))</f>
        <v/>
      </c>
      <c r="CU28" s="28" t="str">
        <f>IF(ISERROR(VLOOKUP(($B28&amp;CU$13),'Dpt BDD'!$A:$D,5,FALSE)),"",VLOOKUP(($B28&amp;CU$13),'Dpt BDD'!$A:$D,5,FALSE))</f>
        <v/>
      </c>
      <c r="CV28" s="28" t="str">
        <f>IF(ISERROR(VLOOKUP(($B28&amp;CV$13),'Dpt BDD'!$A:$D,5,FALSE)),"",VLOOKUP(($B28&amp;CV$13),'Dpt BDD'!$A:$D,5,FALSE))</f>
        <v/>
      </c>
      <c r="CW28" s="28" t="str">
        <f>IF(ISERROR(VLOOKUP(($B28&amp;CW$13),'Dpt BDD'!$A:$D,5,FALSE)),"",VLOOKUP(($B28&amp;CW$13),'Dpt BDD'!$A:$D,5,FALSE))</f>
        <v/>
      </c>
      <c r="CX28" s="28" t="str">
        <f>IF(ISERROR(VLOOKUP(($B28&amp;CX$13),'Dpt BDD'!$A:$D,5,FALSE)),"",VLOOKUP(($B28&amp;CX$13),'Dpt BDD'!$A:$D,5,FALSE))</f>
        <v/>
      </c>
      <c r="CY28" s="28" t="str">
        <f>IF(ISERROR(VLOOKUP(($B28&amp;CY$13),'Dpt BDD'!$A:$D,5,FALSE)),"",VLOOKUP(($B28&amp;CY$13),'Dpt BDD'!$A:$D,5,FALSE))</f>
        <v/>
      </c>
      <c r="CZ28" s="28" t="str">
        <f>IF(ISERROR(VLOOKUP(($B28&amp;CZ$13),'Dpt BDD'!$A:$D,5,FALSE)),"",VLOOKUP(($B28&amp;CZ$13),'Dpt BDD'!$A:$D,5,FALSE))</f>
        <v/>
      </c>
      <c r="DA28" s="28" t="str">
        <f>IF(ISERROR(VLOOKUP(($B28&amp;DA$13),'Dpt BDD'!$A:$D,5,FALSE)),"",VLOOKUP(($B28&amp;DA$13),'Dpt BDD'!$A:$D,5,FALSE))</f>
        <v/>
      </c>
      <c r="DB28" s="28" t="str">
        <f>IF(ISERROR(VLOOKUP(($B28&amp;DB$13),'Dpt BDD'!$A:$D,5,FALSE)),"",VLOOKUP(($B28&amp;DB$13),'Dpt BDD'!$A:$D,5,FALSE))</f>
        <v/>
      </c>
      <c r="DC28" s="28" t="str">
        <f>IF(ISERROR(VLOOKUP(($B28&amp;DC$13),'Dpt BDD'!$A:$D,5,FALSE)),"",VLOOKUP(($B28&amp;DC$13),'Dpt BDD'!$A:$D,5,FALSE))</f>
        <v/>
      </c>
      <c r="DD28" s="28" t="str">
        <f>IF(ISERROR(VLOOKUP(($B28&amp;DD$13),'Dpt BDD'!$A:$D,5,FALSE)),"",VLOOKUP(($B28&amp;DD$13),'Dpt BDD'!$A:$D,5,FALSE))</f>
        <v/>
      </c>
      <c r="DE28" s="28" t="str">
        <f>IF(ISERROR(VLOOKUP(($B28&amp;DE$13),'Dpt BDD'!$A:$D,5,FALSE)),"",VLOOKUP(($B28&amp;DE$13),'Dpt BDD'!$A:$D,5,FALSE))</f>
        <v/>
      </c>
      <c r="DF28" s="28" t="str">
        <f>IF(ISERROR(VLOOKUP(($B28&amp;DF$13),'Dpt BDD'!$A:$D,5,FALSE)),"",VLOOKUP(($B28&amp;DF$13),'Dpt BDD'!$A:$D,5,FALSE))</f>
        <v/>
      </c>
      <c r="DG28" s="28" t="str">
        <f>IF(ISERROR(VLOOKUP(($B28&amp;DG$13),'Dpt BDD'!$A:$D,5,FALSE)),"",VLOOKUP(($B28&amp;DG$13),'Dpt BDD'!$A:$D,5,FALSE))</f>
        <v/>
      </c>
      <c r="DH28" s="28" t="str">
        <f>IF(ISERROR(VLOOKUP(($B28&amp;DH$13),'Dpt BDD'!$A:$D,5,FALSE)),"",VLOOKUP(($B28&amp;DH$13),'Dpt BDD'!$A:$D,5,FALSE))</f>
        <v/>
      </c>
      <c r="DI28" s="28" t="str">
        <f>IF(ISERROR(VLOOKUP(($B28&amp;DI$13),'Dpt BDD'!$A:$D,5,FALSE)),"",VLOOKUP(($B28&amp;DI$13),'Dpt BDD'!$A:$D,5,FALSE))</f>
        <v/>
      </c>
      <c r="DJ28" s="28" t="str">
        <f>IF(ISERROR(VLOOKUP(($B28&amp;DJ$13),'Dpt BDD'!$A:$D,5,FALSE)),"",VLOOKUP(($B28&amp;DJ$13),'Dpt BDD'!$A:$D,5,FALSE))</f>
        <v/>
      </c>
      <c r="DK28" s="28" t="str">
        <f>IF(ISERROR(VLOOKUP(($B28&amp;DK$13),'Dpt BDD'!$A:$D,5,FALSE)),"",VLOOKUP(($B28&amp;DK$13),'Dpt BDD'!$A:$D,5,FALSE))</f>
        <v/>
      </c>
    </row>
    <row r="29" spans="2:115" x14ac:dyDescent="0.15">
      <c r="B29" s="2">
        <f t="shared" si="0"/>
        <v>43055</v>
      </c>
      <c r="C29" s="28" t="str">
        <f>IF(ISERROR(VLOOKUP(($B29&amp;C$12),'Dpt BDD'!$A:$E,6,FALSE)),"",VLOOKUP(($B29&amp;C$12),'Dpt BDD'!$A:$E,6,FALSE))</f>
        <v/>
      </c>
      <c r="D29" s="28" t="str">
        <f>IF(ISERROR(VLOOKUP(($B29&amp;D$12),'Dpt BDD'!$A:$E,6,FALSE)),"",VLOOKUP(($B29&amp;D$12),'Dpt BDD'!$A:$E,6,FALSE))</f>
        <v/>
      </c>
      <c r="E29" s="28" t="str">
        <f>IF(ISERROR(VLOOKUP(($B29&amp;E$12),'Dpt BDD'!$A:$E,6,FALSE)),"",VLOOKUP(($B29&amp;E$12),'Dpt BDD'!$A:$E,6,FALSE))</f>
        <v/>
      </c>
      <c r="F29" s="28" t="str">
        <f>IF(ISERROR(VLOOKUP(($B29&amp;F$12),'Dpt BDD'!$A:$E,6,FALSE)),"",VLOOKUP(($B29&amp;F$12),'Dpt BDD'!$A:$E,6,FALSE))</f>
        <v/>
      </c>
      <c r="G29" s="28" t="str">
        <f>IF(ISERROR(VLOOKUP(($B29&amp;G$12),'Dpt BDD'!$A:$E,6,FALSE)),"",VLOOKUP(($B29&amp;G$12),'Dpt BDD'!$A:$E,6,FALSE))</f>
        <v/>
      </c>
      <c r="H29" s="28" t="str">
        <f>IF(ISERROR(VLOOKUP(($B29&amp;H$12),'Dpt BDD'!$A:$E,6,FALSE)),"",VLOOKUP(($B29&amp;H$12),'Dpt BDD'!$A:$E,6,FALSE))</f>
        <v/>
      </c>
      <c r="I29" s="28" t="str">
        <f>IF(ISERROR(VLOOKUP(($B29&amp;I$12),'Dpt BDD'!$A:$E,6,FALSE)),"",VLOOKUP(($B29&amp;I$12),'Dpt BDD'!$A:$E,6,FALSE))</f>
        <v/>
      </c>
      <c r="J29" s="28" t="str">
        <f>IF(ISERROR(VLOOKUP(($B29&amp;J$12),'Dpt BDD'!$A:$E,6,FALSE)),"",VLOOKUP(($B29&amp;J$12),'Dpt BDD'!$A:$E,6,FALSE))</f>
        <v/>
      </c>
      <c r="K29" s="28" t="str">
        <f>IF(ISERROR(VLOOKUP(($B29&amp;K$12),'Dpt BDD'!$A:$E,6,FALSE)),"",VLOOKUP(($B29&amp;K$12),'Dpt BDD'!$A:$E,6,FALSE))</f>
        <v/>
      </c>
      <c r="L29" s="28" t="str">
        <f>IF(ISERROR(VLOOKUP(($B29&amp;L$12),'Dpt BDD'!$A:$E,6,FALSE)),"",VLOOKUP(($B29&amp;L$12),'Dpt BDD'!$A:$E,6,FALSE))</f>
        <v/>
      </c>
      <c r="M29" s="28" t="str">
        <f>IF(ISERROR(VLOOKUP(($B29&amp;M$12),'Dpt BDD'!$A:$E,6,FALSE)),"",VLOOKUP(($B29&amp;M$12),'Dpt BDD'!$A:$E,6,FALSE))</f>
        <v/>
      </c>
      <c r="N29" s="28" t="str">
        <f>IF(ISERROR(VLOOKUP(($B29&amp;N$12),'Dpt BDD'!$A:$E,6,FALSE)),"",VLOOKUP(($B29&amp;N$12),'Dpt BDD'!$A:$E,6,FALSE))</f>
        <v/>
      </c>
      <c r="O29" s="28" t="str">
        <f>IF(ISERROR(VLOOKUP(($B29&amp;O$13),'Dpt BDD'!$A:$D,5,FALSE)),"",VLOOKUP(($B29&amp;O$13),'Dpt BDD'!$A:$D,5,FALSE))</f>
        <v/>
      </c>
      <c r="P29" s="28" t="str">
        <f>IF(ISERROR(VLOOKUP(($B29&amp;P$13),'Dpt BDD'!$A:$D,5,FALSE)),"",VLOOKUP(($B29&amp;P$13),'Dpt BDD'!$A:$D,5,FALSE))</f>
        <v/>
      </c>
      <c r="Q29" s="28" t="str">
        <f>IF(ISERROR(VLOOKUP(($B29&amp;Q$13),'Dpt BDD'!$A:$D,5,FALSE)),"",VLOOKUP(($B29&amp;Q$13),'Dpt BDD'!$A:$D,5,FALSE))</f>
        <v/>
      </c>
      <c r="R29" s="28" t="str">
        <f>IF(ISERROR(VLOOKUP(($B29&amp;R$13),'Dpt BDD'!$A:$D,5,FALSE)),"",VLOOKUP(($B29&amp;R$13),'Dpt BDD'!$A:$D,5,FALSE))</f>
        <v/>
      </c>
      <c r="S29" s="28" t="str">
        <f>IF(ISERROR(VLOOKUP(($B29&amp;S$13),'Dpt BDD'!$A:$D,5,FALSE)),"",VLOOKUP(($B29&amp;S$13),'Dpt BDD'!$A:$D,5,FALSE))</f>
        <v/>
      </c>
      <c r="T29" s="28" t="str">
        <f>IF(ISERROR(VLOOKUP(($B29&amp;T$13),'Dpt BDD'!$A:$D,5,FALSE)),"",VLOOKUP(($B29&amp;T$13),'Dpt BDD'!$A:$D,5,FALSE))</f>
        <v/>
      </c>
      <c r="U29" s="28" t="str">
        <f>IF(ISERROR(VLOOKUP(($B29&amp;U$13),'Dpt BDD'!$A:$D,5,FALSE)),"",VLOOKUP(($B29&amp;U$13),'Dpt BDD'!$A:$D,5,FALSE))</f>
        <v/>
      </c>
      <c r="V29" s="28" t="str">
        <f>IF(ISERROR(VLOOKUP(($B29&amp;V$13),'Dpt BDD'!$A:$D,5,FALSE)),"",VLOOKUP(($B29&amp;V$13),'Dpt BDD'!$A:$D,5,FALSE))</f>
        <v/>
      </c>
      <c r="W29" s="28" t="str">
        <f>IF(ISERROR(VLOOKUP(($B29&amp;W$13),'Dpt BDD'!$A:$D,5,FALSE)),"",VLOOKUP(($B29&amp;W$13),'Dpt BDD'!$A:$D,5,FALSE))</f>
        <v/>
      </c>
      <c r="X29" s="28" t="str">
        <f>IF(ISERROR(VLOOKUP(($B29&amp;X$13),'Dpt BDD'!$A:$D,5,FALSE)),"",VLOOKUP(($B29&amp;X$13),'Dpt BDD'!$A:$D,5,FALSE))</f>
        <v/>
      </c>
      <c r="Y29" s="28" t="str">
        <f>IF(ISERROR(VLOOKUP(($B29&amp;Y$13),'Dpt BDD'!$A:$D,5,FALSE)),"",VLOOKUP(($B29&amp;Y$13),'Dpt BDD'!$A:$D,5,FALSE))</f>
        <v/>
      </c>
      <c r="Z29" s="28" t="str">
        <f>IF(ISERROR(VLOOKUP(($B29&amp;Z$13),'Dpt BDD'!$A:$D,5,FALSE)),"",VLOOKUP(($B29&amp;Z$13),'Dpt BDD'!$A:$D,5,FALSE))</f>
        <v/>
      </c>
      <c r="AA29" s="28" t="str">
        <f>IF(ISERROR(VLOOKUP(($B29&amp;AA$13),'Dpt BDD'!$A:$D,5,FALSE)),"",VLOOKUP(($B29&amp;AA$13),'Dpt BDD'!$A:$D,5,FALSE))</f>
        <v/>
      </c>
      <c r="AB29" s="28" t="str">
        <f>IF(ISERROR(VLOOKUP(($B29&amp;AB$13),'Dpt BDD'!$A:$D,5,FALSE)),"",VLOOKUP(($B29&amp;AB$13),'Dpt BDD'!$A:$D,5,FALSE))</f>
        <v/>
      </c>
      <c r="AC29" s="28" t="str">
        <f>IF(ISERROR(VLOOKUP(($B29&amp;AC$13),'Dpt BDD'!$A:$D,5,FALSE)),"",VLOOKUP(($B29&amp;AC$13),'Dpt BDD'!$A:$D,5,FALSE))</f>
        <v/>
      </c>
      <c r="AD29" s="28" t="str">
        <f>IF(ISERROR(VLOOKUP(($B29&amp;AD$13),'Dpt BDD'!$A:$D,5,FALSE)),"",VLOOKUP(($B29&amp;AD$13),'Dpt BDD'!$A:$D,5,FALSE))</f>
        <v/>
      </c>
      <c r="AE29" s="28" t="str">
        <f>IF(ISERROR(VLOOKUP(($B29&amp;AE$13),'Dpt BDD'!$A:$D,5,FALSE)),"",VLOOKUP(($B29&amp;AE$13),'Dpt BDD'!$A:$D,5,FALSE))</f>
        <v/>
      </c>
      <c r="AF29" s="28" t="str">
        <f>IF(ISERROR(VLOOKUP(($B29&amp;AF$13),'Dpt BDD'!$A:$D,5,FALSE)),"",VLOOKUP(($B29&amp;AF$13),'Dpt BDD'!$A:$D,5,FALSE))</f>
        <v/>
      </c>
      <c r="AG29" s="28" t="str">
        <f>IF(ISERROR(VLOOKUP(($B29&amp;AG$13),'Dpt BDD'!$A:$D,5,FALSE)),"",VLOOKUP(($B29&amp;AG$13),'Dpt BDD'!$A:$D,5,FALSE))</f>
        <v/>
      </c>
      <c r="AH29" s="28" t="str">
        <f>IF(ISERROR(VLOOKUP(($B29&amp;AH$13),'Dpt BDD'!$A:$D,5,FALSE)),"",VLOOKUP(($B29&amp;AH$13),'Dpt BDD'!$A:$D,5,FALSE))</f>
        <v/>
      </c>
      <c r="AI29" s="28" t="str">
        <f>IF(ISERROR(VLOOKUP(($B29&amp;AI$13),'Dpt BDD'!$A:$D,5,FALSE)),"",VLOOKUP(($B29&amp;AI$13),'Dpt BDD'!$A:$D,5,FALSE))</f>
        <v/>
      </c>
      <c r="AJ29" s="28" t="str">
        <f>IF(ISERROR(VLOOKUP(($B29&amp;AJ$13),'Dpt BDD'!$A:$D,5,FALSE)),"",VLOOKUP(($B29&amp;AJ$13),'Dpt BDD'!$A:$D,5,FALSE))</f>
        <v/>
      </c>
      <c r="AK29" s="28" t="str">
        <f>IF(ISERROR(VLOOKUP(($B29&amp;AK$13),'Dpt BDD'!$A:$D,5,FALSE)),"",VLOOKUP(($B29&amp;AK$13),'Dpt BDD'!$A:$D,5,FALSE))</f>
        <v/>
      </c>
      <c r="AL29" s="28" t="str">
        <f>IF(ISERROR(VLOOKUP(($B29&amp;AL$13),'Dpt BDD'!$A:$D,5,FALSE)),"",VLOOKUP(($B29&amp;AL$13),'Dpt BDD'!$A:$D,5,FALSE))</f>
        <v/>
      </c>
      <c r="AM29" s="28" t="str">
        <f>IF(ISERROR(VLOOKUP(($B29&amp;AM$13),'Dpt BDD'!$A:$D,5,FALSE)),"",VLOOKUP(($B29&amp;AM$13),'Dpt BDD'!$A:$D,5,FALSE))</f>
        <v/>
      </c>
      <c r="AN29" s="28" t="str">
        <f>IF(ISERROR(VLOOKUP(($B29&amp;AN$13),'Dpt BDD'!$A:$D,5,FALSE)),"",VLOOKUP(($B29&amp;AN$13),'Dpt BDD'!$A:$D,5,FALSE))</f>
        <v/>
      </c>
      <c r="AO29" s="28" t="str">
        <f>IF(ISERROR(VLOOKUP(($B29&amp;AO$13),'Dpt BDD'!$A:$D,5,FALSE)),"",VLOOKUP(($B29&amp;AO$13),'Dpt BDD'!$A:$D,5,FALSE))</f>
        <v/>
      </c>
      <c r="AP29" s="28" t="str">
        <f>IF(ISERROR(VLOOKUP(($B29&amp;AP$13),'Dpt BDD'!$A:$D,5,FALSE)),"",VLOOKUP(($B29&amp;AP$13),'Dpt BDD'!$A:$D,5,FALSE))</f>
        <v/>
      </c>
      <c r="AQ29" s="28" t="str">
        <f>IF(ISERROR(VLOOKUP(($B29&amp;AQ$13),'Dpt BDD'!$A:$D,5,FALSE)),"",VLOOKUP(($B29&amp;AQ$13),'Dpt BDD'!$A:$D,5,FALSE))</f>
        <v/>
      </c>
      <c r="AR29" s="28" t="str">
        <f>IF(ISERROR(VLOOKUP(($B29&amp;AR$13),'Dpt BDD'!$A:$D,5,FALSE)),"",VLOOKUP(($B29&amp;AR$13),'Dpt BDD'!$A:$D,5,FALSE))</f>
        <v/>
      </c>
      <c r="AS29" s="28" t="str">
        <f>IF(ISERROR(VLOOKUP(($B29&amp;AS$13),'Dpt BDD'!$A:$D,5,FALSE)),"",VLOOKUP(($B29&amp;AS$13),'Dpt BDD'!$A:$D,5,FALSE))</f>
        <v/>
      </c>
      <c r="AT29" s="28" t="str">
        <f>IF(ISERROR(VLOOKUP(($B29&amp;AT$13),'Dpt BDD'!$A:$D,5,FALSE)),"",VLOOKUP(($B29&amp;AT$13),'Dpt BDD'!$A:$D,5,FALSE))</f>
        <v/>
      </c>
      <c r="AU29" s="28" t="str">
        <f>IF(ISERROR(VLOOKUP(($B29&amp;AU$13),'Dpt BDD'!$A:$D,5,FALSE)),"",VLOOKUP(($B29&amp;AU$13),'Dpt BDD'!$A:$D,5,FALSE))</f>
        <v/>
      </c>
      <c r="AV29" s="28" t="str">
        <f>IF(ISERROR(VLOOKUP(($B29&amp;AV$13),'Dpt BDD'!$A:$D,5,FALSE)),"",VLOOKUP(($B29&amp;AV$13),'Dpt BDD'!$A:$D,5,FALSE))</f>
        <v/>
      </c>
      <c r="AW29" s="28" t="str">
        <f>IF(ISERROR(VLOOKUP(($B29&amp;AW$13),'Dpt BDD'!$A:$D,5,FALSE)),"",VLOOKUP(($B29&amp;AW$13),'Dpt BDD'!$A:$D,5,FALSE))</f>
        <v/>
      </c>
      <c r="AX29" s="28" t="str">
        <f>IF(ISERROR(VLOOKUP(($B29&amp;AX$13),'Dpt BDD'!$A:$D,5,FALSE)),"",VLOOKUP(($B29&amp;AX$13),'Dpt BDD'!$A:$D,5,FALSE))</f>
        <v/>
      </c>
      <c r="AY29" s="28" t="str">
        <f>IF(ISERROR(VLOOKUP(($B29&amp;AY$13),'Dpt BDD'!$A:$D,5,FALSE)),"",VLOOKUP(($B29&amp;AY$13),'Dpt BDD'!$A:$D,5,FALSE))</f>
        <v/>
      </c>
      <c r="AZ29" s="28" t="str">
        <f>IF(ISERROR(VLOOKUP(($B29&amp;AZ$13),'Dpt BDD'!$A:$D,5,FALSE)),"",VLOOKUP(($B29&amp;AZ$13),'Dpt BDD'!$A:$D,5,FALSE))</f>
        <v/>
      </c>
      <c r="BA29" s="28" t="str">
        <f>IF(ISERROR(VLOOKUP(($B29&amp;BA$13),'Dpt BDD'!$A:$D,5,FALSE)),"",VLOOKUP(($B29&amp;BA$13),'Dpt BDD'!$A:$D,5,FALSE))</f>
        <v/>
      </c>
      <c r="BB29" s="28" t="str">
        <f>IF(ISERROR(VLOOKUP(($B29&amp;BB$13),'Dpt BDD'!$A:$D,5,FALSE)),"",VLOOKUP(($B29&amp;BB$13),'Dpt BDD'!$A:$D,5,FALSE))</f>
        <v/>
      </c>
      <c r="BC29" s="28" t="str">
        <f>IF(ISERROR(VLOOKUP(($B29&amp;BC$13),'Dpt BDD'!$A:$D,5,FALSE)),"",VLOOKUP(($B29&amp;BC$13),'Dpt BDD'!$A:$D,5,FALSE))</f>
        <v/>
      </c>
      <c r="BD29" s="28" t="str">
        <f>IF(ISERROR(VLOOKUP(($B29&amp;BD$13),'Dpt BDD'!$A:$D,5,FALSE)),"",VLOOKUP(($B29&amp;BD$13),'Dpt BDD'!$A:$D,5,FALSE))</f>
        <v/>
      </c>
      <c r="BE29" s="28" t="str">
        <f>IF(ISERROR(VLOOKUP(($B29&amp;BE$13),'Dpt BDD'!$A:$D,5,FALSE)),"",VLOOKUP(($B29&amp;BE$13),'Dpt BDD'!$A:$D,5,FALSE))</f>
        <v/>
      </c>
      <c r="BF29" s="28" t="str">
        <f>IF(ISERROR(VLOOKUP(($B29&amp;BF$13),'Dpt BDD'!$A:$D,5,FALSE)),"",VLOOKUP(($B29&amp;BF$13),'Dpt BDD'!$A:$D,5,FALSE))</f>
        <v/>
      </c>
      <c r="BG29" s="28" t="str">
        <f>IF(ISERROR(VLOOKUP(($B29&amp;BG$13),'Dpt BDD'!$A:$D,5,FALSE)),"",VLOOKUP(($B29&amp;BG$13),'Dpt BDD'!$A:$D,5,FALSE))</f>
        <v/>
      </c>
      <c r="BH29" s="28" t="str">
        <f>IF(ISERROR(VLOOKUP(($B29&amp;BH$13),'Dpt BDD'!$A:$D,5,FALSE)),"",VLOOKUP(($B29&amp;BH$13),'Dpt BDD'!$A:$D,5,FALSE))</f>
        <v/>
      </c>
      <c r="BI29" s="28" t="str">
        <f>IF(ISERROR(VLOOKUP(($B29&amp;BI$13),'Dpt BDD'!$A:$D,5,FALSE)),"",VLOOKUP(($B29&amp;BI$13),'Dpt BDD'!$A:$D,5,FALSE))</f>
        <v/>
      </c>
      <c r="BJ29" s="28" t="str">
        <f>IF(ISERROR(VLOOKUP(($B29&amp;BJ$13),'Dpt BDD'!$A:$D,5,FALSE)),"",VLOOKUP(($B29&amp;BJ$13),'Dpt BDD'!$A:$D,5,FALSE))</f>
        <v/>
      </c>
      <c r="BK29" s="28" t="str">
        <f>IF(ISERROR(VLOOKUP(($B29&amp;BK$13),'Dpt BDD'!$A:$D,5,FALSE)),"",VLOOKUP(($B29&amp;BK$13),'Dpt BDD'!$A:$D,5,FALSE))</f>
        <v/>
      </c>
      <c r="BL29" s="28" t="str">
        <f>IF(ISERROR(VLOOKUP(($B29&amp;BL$13),'Dpt BDD'!$A:$D,5,FALSE)),"",VLOOKUP(($B29&amp;BL$13),'Dpt BDD'!$A:$D,5,FALSE))</f>
        <v/>
      </c>
      <c r="BM29" s="28" t="str">
        <f>IF(ISERROR(VLOOKUP(($B29&amp;BM$13),'Dpt BDD'!$A:$D,5,FALSE)),"",VLOOKUP(($B29&amp;BM$13),'Dpt BDD'!$A:$D,5,FALSE))</f>
        <v/>
      </c>
      <c r="BN29" s="28" t="str">
        <f>IF(ISERROR(VLOOKUP(($B29&amp;BN$13),'Dpt BDD'!$A:$D,5,FALSE)),"",VLOOKUP(($B29&amp;BN$13),'Dpt BDD'!$A:$D,5,FALSE))</f>
        <v/>
      </c>
      <c r="BO29" s="28" t="str">
        <f>IF(ISERROR(VLOOKUP(($B29&amp;BO$13),'Dpt BDD'!$A:$D,5,FALSE)),"",VLOOKUP(($B29&amp;BO$13),'Dpt BDD'!$A:$D,5,FALSE))</f>
        <v/>
      </c>
      <c r="BP29" s="28" t="str">
        <f>IF(ISERROR(VLOOKUP(($B29&amp;BP$13),'Dpt BDD'!$A:$D,5,FALSE)),"",VLOOKUP(($B29&amp;BP$13),'Dpt BDD'!$A:$D,5,FALSE))</f>
        <v/>
      </c>
      <c r="BQ29" s="28" t="str">
        <f>IF(ISERROR(VLOOKUP(($B29&amp;BQ$13),'Dpt BDD'!$A:$D,5,FALSE)),"",VLOOKUP(($B29&amp;BQ$13),'Dpt BDD'!$A:$D,5,FALSE))</f>
        <v/>
      </c>
      <c r="BR29" s="28" t="str">
        <f>IF(ISERROR(VLOOKUP(($B29&amp;BR$13),'Dpt BDD'!$A:$D,5,FALSE)),"",VLOOKUP(($B29&amp;BR$13),'Dpt BDD'!$A:$D,5,FALSE))</f>
        <v/>
      </c>
      <c r="BS29" s="28" t="str">
        <f>IF(ISERROR(VLOOKUP(($B29&amp;BS$13),'Dpt BDD'!$A:$D,5,FALSE)),"",VLOOKUP(($B29&amp;BS$13),'Dpt BDD'!$A:$D,5,FALSE))</f>
        <v/>
      </c>
      <c r="BT29" s="28" t="str">
        <f>IF(ISERROR(VLOOKUP(($B29&amp;BT$13),'Dpt BDD'!$A:$D,5,FALSE)),"",VLOOKUP(($B29&amp;BT$13),'Dpt BDD'!$A:$D,5,FALSE))</f>
        <v/>
      </c>
      <c r="BU29" s="28" t="str">
        <f>IF(ISERROR(VLOOKUP(($B29&amp;BU$13),'Dpt BDD'!$A:$D,5,FALSE)),"",VLOOKUP(($B29&amp;BU$13),'Dpt BDD'!$A:$D,5,FALSE))</f>
        <v/>
      </c>
      <c r="BV29" s="28" t="str">
        <f>IF(ISERROR(VLOOKUP(($B29&amp;BV$13),'Dpt BDD'!$A:$D,5,FALSE)),"",VLOOKUP(($B29&amp;BV$13),'Dpt BDD'!$A:$D,5,FALSE))</f>
        <v/>
      </c>
      <c r="BW29" s="28" t="str">
        <f>IF(ISERROR(VLOOKUP(($B29&amp;BW$13),'Dpt BDD'!$A:$D,5,FALSE)),"",VLOOKUP(($B29&amp;BW$13),'Dpt BDD'!$A:$D,5,FALSE))</f>
        <v/>
      </c>
      <c r="BX29" s="28" t="str">
        <f>IF(ISERROR(VLOOKUP(($B29&amp;BX$13),'Dpt BDD'!$A:$D,5,FALSE)),"",VLOOKUP(($B29&amp;BX$13),'Dpt BDD'!$A:$D,5,FALSE))</f>
        <v/>
      </c>
      <c r="BY29" s="28" t="str">
        <f>IF(ISERROR(VLOOKUP(($B29&amp;BY$13),'Dpt BDD'!$A:$D,5,FALSE)),"",VLOOKUP(($B29&amp;BY$13),'Dpt BDD'!$A:$D,5,FALSE))</f>
        <v/>
      </c>
      <c r="BZ29" s="28" t="str">
        <f>IF(ISERROR(VLOOKUP(($B29&amp;BZ$13),'Dpt BDD'!$A:$D,5,FALSE)),"",VLOOKUP(($B29&amp;BZ$13),'Dpt BDD'!$A:$D,5,FALSE))</f>
        <v/>
      </c>
      <c r="CA29" s="28" t="str">
        <f>IF(ISERROR(VLOOKUP(($B29&amp;CA$13),'Dpt BDD'!$A:$D,5,FALSE)),"",VLOOKUP(($B29&amp;CA$13),'Dpt BDD'!$A:$D,5,FALSE))</f>
        <v/>
      </c>
      <c r="CB29" s="28" t="str">
        <f>IF(ISERROR(VLOOKUP(($B29&amp;CB$13),'Dpt BDD'!$A:$D,5,FALSE)),"",VLOOKUP(($B29&amp;CB$13),'Dpt BDD'!$A:$D,5,FALSE))</f>
        <v/>
      </c>
      <c r="CC29" s="28" t="str">
        <f>IF(ISERROR(VLOOKUP(($B29&amp;CC$13),'Dpt BDD'!$A:$D,5,FALSE)),"",VLOOKUP(($B29&amp;CC$13),'Dpt BDD'!$A:$D,5,FALSE))</f>
        <v/>
      </c>
      <c r="CD29" s="28" t="str">
        <f>IF(ISERROR(VLOOKUP(($B29&amp;CD$13),'Dpt BDD'!$A:$D,5,FALSE)),"",VLOOKUP(($B29&amp;CD$13),'Dpt BDD'!$A:$D,5,FALSE))</f>
        <v/>
      </c>
      <c r="CE29" s="28" t="str">
        <f>IF(ISERROR(VLOOKUP(($B29&amp;CE$13),'Dpt BDD'!$A:$D,5,FALSE)),"",VLOOKUP(($B29&amp;CE$13),'Dpt BDD'!$A:$D,5,FALSE))</f>
        <v/>
      </c>
      <c r="CF29" s="28" t="str">
        <f>IF(ISERROR(VLOOKUP(($B29&amp;CF$13),'Dpt BDD'!$A:$D,5,FALSE)),"",VLOOKUP(($B29&amp;CF$13),'Dpt BDD'!$A:$D,5,FALSE))</f>
        <v/>
      </c>
      <c r="CG29" s="28" t="str">
        <f>IF(ISERROR(VLOOKUP(($B29&amp;CG$13),'Dpt BDD'!$A:$D,5,FALSE)),"",VLOOKUP(($B29&amp;CG$13),'Dpt BDD'!$A:$D,5,FALSE))</f>
        <v/>
      </c>
      <c r="CH29" s="28" t="str">
        <f>IF(ISERROR(VLOOKUP(($B29&amp;CH$13),'Dpt BDD'!$A:$D,5,FALSE)),"",VLOOKUP(($B29&amp;CH$13),'Dpt BDD'!$A:$D,5,FALSE))</f>
        <v/>
      </c>
      <c r="CI29" s="28" t="str">
        <f>IF(ISERROR(VLOOKUP(($B29&amp;CI$13),'Dpt BDD'!$A:$D,5,FALSE)),"",VLOOKUP(($B29&amp;CI$13),'Dpt BDD'!$A:$D,5,FALSE))</f>
        <v/>
      </c>
      <c r="CJ29" s="28" t="str">
        <f>IF(ISERROR(VLOOKUP(($B29&amp;CJ$13),'Dpt BDD'!$A:$D,5,FALSE)),"",VLOOKUP(($B29&amp;CJ$13),'Dpt BDD'!$A:$D,5,FALSE))</f>
        <v/>
      </c>
      <c r="CK29" s="28" t="str">
        <f>IF(ISERROR(VLOOKUP(($B29&amp;CK$13),'Dpt BDD'!$A:$D,5,FALSE)),"",VLOOKUP(($B29&amp;CK$13),'Dpt BDD'!$A:$D,5,FALSE))</f>
        <v/>
      </c>
      <c r="CL29" s="28" t="str">
        <f>IF(ISERROR(VLOOKUP(($B29&amp;CL$13),'Dpt BDD'!$A:$D,5,FALSE)),"",VLOOKUP(($B29&amp;CL$13),'Dpt BDD'!$A:$D,5,FALSE))</f>
        <v/>
      </c>
      <c r="CM29" s="28" t="str">
        <f>IF(ISERROR(VLOOKUP(($B29&amp;CM$13),'Dpt BDD'!$A:$D,5,FALSE)),"",VLOOKUP(($B29&amp;CM$13),'Dpt BDD'!$A:$D,5,FALSE))</f>
        <v/>
      </c>
      <c r="CN29" s="28" t="str">
        <f>IF(ISERROR(VLOOKUP(($B29&amp;CN$13),'Dpt BDD'!$A:$D,5,FALSE)),"",VLOOKUP(($B29&amp;CN$13),'Dpt BDD'!$A:$D,5,FALSE))</f>
        <v/>
      </c>
      <c r="CO29" s="28" t="str">
        <f>IF(ISERROR(VLOOKUP(($B29&amp;CO$13),'Dpt BDD'!$A:$D,5,FALSE)),"",VLOOKUP(($B29&amp;CO$13),'Dpt BDD'!$A:$D,5,FALSE))</f>
        <v/>
      </c>
      <c r="CP29" s="28" t="str">
        <f>IF(ISERROR(VLOOKUP(($B29&amp;CP$13),'Dpt BDD'!$A:$D,5,FALSE)),"",VLOOKUP(($B29&amp;CP$13),'Dpt BDD'!$A:$D,5,FALSE))</f>
        <v/>
      </c>
      <c r="CQ29" s="28" t="str">
        <f>IF(ISERROR(VLOOKUP(($B29&amp;CQ$13),'Dpt BDD'!$A:$D,5,FALSE)),"",VLOOKUP(($B29&amp;CQ$13),'Dpt BDD'!$A:$D,5,FALSE))</f>
        <v/>
      </c>
      <c r="CR29" s="28" t="str">
        <f>IF(ISERROR(VLOOKUP(($B29&amp;CR$13),'Dpt BDD'!$A:$D,5,FALSE)),"",VLOOKUP(($B29&amp;CR$13),'Dpt BDD'!$A:$D,5,FALSE))</f>
        <v/>
      </c>
      <c r="CS29" s="28" t="str">
        <f>IF(ISERROR(VLOOKUP(($B29&amp;CS$13),'Dpt BDD'!$A:$D,5,FALSE)),"",VLOOKUP(($B29&amp;CS$13),'Dpt BDD'!$A:$D,5,FALSE))</f>
        <v/>
      </c>
      <c r="CT29" s="28" t="str">
        <f>IF(ISERROR(VLOOKUP(($B29&amp;CT$13),'Dpt BDD'!$A:$D,5,FALSE)),"",VLOOKUP(($B29&amp;CT$13),'Dpt BDD'!$A:$D,5,FALSE))</f>
        <v/>
      </c>
      <c r="CU29" s="28" t="str">
        <f>IF(ISERROR(VLOOKUP(($B29&amp;CU$13),'Dpt BDD'!$A:$D,5,FALSE)),"",VLOOKUP(($B29&amp;CU$13),'Dpt BDD'!$A:$D,5,FALSE))</f>
        <v/>
      </c>
      <c r="CV29" s="28" t="str">
        <f>IF(ISERROR(VLOOKUP(($B29&amp;CV$13),'Dpt BDD'!$A:$D,5,FALSE)),"",VLOOKUP(($B29&amp;CV$13),'Dpt BDD'!$A:$D,5,FALSE))</f>
        <v/>
      </c>
      <c r="CW29" s="28" t="str">
        <f>IF(ISERROR(VLOOKUP(($B29&amp;CW$13),'Dpt BDD'!$A:$D,5,FALSE)),"",VLOOKUP(($B29&amp;CW$13),'Dpt BDD'!$A:$D,5,FALSE))</f>
        <v/>
      </c>
      <c r="CX29" s="28" t="str">
        <f>IF(ISERROR(VLOOKUP(($B29&amp;CX$13),'Dpt BDD'!$A:$D,5,FALSE)),"",VLOOKUP(($B29&amp;CX$13),'Dpt BDD'!$A:$D,5,FALSE))</f>
        <v/>
      </c>
      <c r="CY29" s="28" t="str">
        <f>IF(ISERROR(VLOOKUP(($B29&amp;CY$13),'Dpt BDD'!$A:$D,5,FALSE)),"",VLOOKUP(($B29&amp;CY$13),'Dpt BDD'!$A:$D,5,FALSE))</f>
        <v/>
      </c>
      <c r="CZ29" s="28" t="str">
        <f>IF(ISERROR(VLOOKUP(($B29&amp;CZ$13),'Dpt BDD'!$A:$D,5,FALSE)),"",VLOOKUP(($B29&amp;CZ$13),'Dpt BDD'!$A:$D,5,FALSE))</f>
        <v/>
      </c>
      <c r="DA29" s="28" t="str">
        <f>IF(ISERROR(VLOOKUP(($B29&amp;DA$13),'Dpt BDD'!$A:$D,5,FALSE)),"",VLOOKUP(($B29&amp;DA$13),'Dpt BDD'!$A:$D,5,FALSE))</f>
        <v/>
      </c>
      <c r="DB29" s="28" t="str">
        <f>IF(ISERROR(VLOOKUP(($B29&amp;DB$13),'Dpt BDD'!$A:$D,5,FALSE)),"",VLOOKUP(($B29&amp;DB$13),'Dpt BDD'!$A:$D,5,FALSE))</f>
        <v/>
      </c>
      <c r="DC29" s="28" t="str">
        <f>IF(ISERROR(VLOOKUP(($B29&amp;DC$13),'Dpt BDD'!$A:$D,5,FALSE)),"",VLOOKUP(($B29&amp;DC$13),'Dpt BDD'!$A:$D,5,FALSE))</f>
        <v/>
      </c>
      <c r="DD29" s="28" t="str">
        <f>IF(ISERROR(VLOOKUP(($B29&amp;DD$13),'Dpt BDD'!$A:$D,5,FALSE)),"",VLOOKUP(($B29&amp;DD$13),'Dpt BDD'!$A:$D,5,FALSE))</f>
        <v/>
      </c>
      <c r="DE29" s="28" t="str">
        <f>IF(ISERROR(VLOOKUP(($B29&amp;DE$13),'Dpt BDD'!$A:$D,5,FALSE)),"",VLOOKUP(($B29&amp;DE$13),'Dpt BDD'!$A:$D,5,FALSE))</f>
        <v/>
      </c>
      <c r="DF29" s="28" t="str">
        <f>IF(ISERROR(VLOOKUP(($B29&amp;DF$13),'Dpt BDD'!$A:$D,5,FALSE)),"",VLOOKUP(($B29&amp;DF$13),'Dpt BDD'!$A:$D,5,FALSE))</f>
        <v/>
      </c>
      <c r="DG29" s="28" t="str">
        <f>IF(ISERROR(VLOOKUP(($B29&amp;DG$13),'Dpt BDD'!$A:$D,5,FALSE)),"",VLOOKUP(($B29&amp;DG$13),'Dpt BDD'!$A:$D,5,FALSE))</f>
        <v/>
      </c>
      <c r="DH29" s="28" t="str">
        <f>IF(ISERROR(VLOOKUP(($B29&amp;DH$13),'Dpt BDD'!$A:$D,5,FALSE)),"",VLOOKUP(($B29&amp;DH$13),'Dpt BDD'!$A:$D,5,FALSE))</f>
        <v/>
      </c>
      <c r="DI29" s="28" t="str">
        <f>IF(ISERROR(VLOOKUP(($B29&amp;DI$13),'Dpt BDD'!$A:$D,5,FALSE)),"",VLOOKUP(($B29&amp;DI$13),'Dpt BDD'!$A:$D,5,FALSE))</f>
        <v/>
      </c>
      <c r="DJ29" s="28" t="str">
        <f>IF(ISERROR(VLOOKUP(($B29&amp;DJ$13),'Dpt BDD'!$A:$D,5,FALSE)),"",VLOOKUP(($B29&amp;DJ$13),'Dpt BDD'!$A:$D,5,FALSE))</f>
        <v/>
      </c>
      <c r="DK29" s="28" t="str">
        <f>IF(ISERROR(VLOOKUP(($B29&amp;DK$13),'Dpt BDD'!$A:$D,5,FALSE)),"",VLOOKUP(($B29&amp;DK$13),'Dpt BDD'!$A:$D,5,FALSE))</f>
        <v/>
      </c>
    </row>
    <row r="30" spans="2:115" x14ac:dyDescent="0.15">
      <c r="B30" s="2">
        <f t="shared" si="0"/>
        <v>43056</v>
      </c>
      <c r="C30" s="28" t="str">
        <f>IF(ISERROR(VLOOKUP(($B30&amp;C$12),'Dpt BDD'!$A:$E,6,FALSE)),"",VLOOKUP(($B30&amp;C$12),'Dpt BDD'!$A:$E,6,FALSE))</f>
        <v/>
      </c>
      <c r="D30" s="28" t="str">
        <f>IF(ISERROR(VLOOKUP(($B30&amp;D$12),'Dpt BDD'!$A:$E,6,FALSE)),"",VLOOKUP(($B30&amp;D$12),'Dpt BDD'!$A:$E,6,FALSE))</f>
        <v/>
      </c>
      <c r="E30" s="28" t="str">
        <f>IF(ISERROR(VLOOKUP(($B30&amp;E$12),'Dpt BDD'!$A:$E,6,FALSE)),"",VLOOKUP(($B30&amp;E$12),'Dpt BDD'!$A:$E,6,FALSE))</f>
        <v/>
      </c>
      <c r="F30" s="28" t="str">
        <f>IF(ISERROR(VLOOKUP(($B30&amp;F$12),'Dpt BDD'!$A:$E,6,FALSE)),"",VLOOKUP(($B30&amp;F$12),'Dpt BDD'!$A:$E,6,FALSE))</f>
        <v/>
      </c>
      <c r="G30" s="28" t="str">
        <f>IF(ISERROR(VLOOKUP(($B30&amp;G$12),'Dpt BDD'!$A:$E,6,FALSE)),"",VLOOKUP(($B30&amp;G$12),'Dpt BDD'!$A:$E,6,FALSE))</f>
        <v/>
      </c>
      <c r="H30" s="28" t="str">
        <f>IF(ISERROR(VLOOKUP(($B30&amp;H$12),'Dpt BDD'!$A:$E,6,FALSE)),"",VLOOKUP(($B30&amp;H$12),'Dpt BDD'!$A:$E,6,FALSE))</f>
        <v/>
      </c>
      <c r="I30" s="28" t="str">
        <f>IF(ISERROR(VLOOKUP(($B30&amp;I$12),'Dpt BDD'!$A:$E,6,FALSE)),"",VLOOKUP(($B30&amp;I$12),'Dpt BDD'!$A:$E,6,FALSE))</f>
        <v/>
      </c>
      <c r="J30" s="28" t="str">
        <f>IF(ISERROR(VLOOKUP(($B30&amp;J$12),'Dpt BDD'!$A:$E,6,FALSE)),"",VLOOKUP(($B30&amp;J$12),'Dpt BDD'!$A:$E,6,FALSE))</f>
        <v/>
      </c>
      <c r="K30" s="28" t="str">
        <f>IF(ISERROR(VLOOKUP(($B30&amp;K$12),'Dpt BDD'!$A:$E,6,FALSE)),"",VLOOKUP(($B30&amp;K$12),'Dpt BDD'!$A:$E,6,FALSE))</f>
        <v/>
      </c>
      <c r="L30" s="28" t="str">
        <f>IF(ISERROR(VLOOKUP(($B30&amp;L$12),'Dpt BDD'!$A:$E,6,FALSE)),"",VLOOKUP(($B30&amp;L$12),'Dpt BDD'!$A:$E,6,FALSE))</f>
        <v/>
      </c>
      <c r="M30" s="28" t="str">
        <f>IF(ISERROR(VLOOKUP(($B30&amp;M$12),'Dpt BDD'!$A:$E,6,FALSE)),"",VLOOKUP(($B30&amp;M$12),'Dpt BDD'!$A:$E,6,FALSE))</f>
        <v/>
      </c>
      <c r="N30" s="28" t="str">
        <f>IF(ISERROR(VLOOKUP(($B30&amp;N$12),'Dpt BDD'!$A:$E,6,FALSE)),"",VLOOKUP(($B30&amp;N$12),'Dpt BDD'!$A:$E,6,FALSE))</f>
        <v/>
      </c>
      <c r="O30" s="28" t="str">
        <f>IF(ISERROR(VLOOKUP(($B30&amp;O$13),'Dpt BDD'!$A:$D,5,FALSE)),"",VLOOKUP(($B30&amp;O$13),'Dpt BDD'!$A:$D,5,FALSE))</f>
        <v/>
      </c>
      <c r="P30" s="28" t="str">
        <f>IF(ISERROR(VLOOKUP(($B30&amp;P$13),'Dpt BDD'!$A:$D,5,FALSE)),"",VLOOKUP(($B30&amp;P$13),'Dpt BDD'!$A:$D,5,FALSE))</f>
        <v/>
      </c>
      <c r="Q30" s="28" t="str">
        <f>IF(ISERROR(VLOOKUP(($B30&amp;Q$13),'Dpt BDD'!$A:$D,5,FALSE)),"",VLOOKUP(($B30&amp;Q$13),'Dpt BDD'!$A:$D,5,FALSE))</f>
        <v/>
      </c>
      <c r="R30" s="28" t="str">
        <f>IF(ISERROR(VLOOKUP(($B30&amp;R$13),'Dpt BDD'!$A:$D,5,FALSE)),"",VLOOKUP(($B30&amp;R$13),'Dpt BDD'!$A:$D,5,FALSE))</f>
        <v/>
      </c>
      <c r="S30" s="28" t="str">
        <f>IF(ISERROR(VLOOKUP(($B30&amp;S$13),'Dpt BDD'!$A:$D,5,FALSE)),"",VLOOKUP(($B30&amp;S$13),'Dpt BDD'!$A:$D,5,FALSE))</f>
        <v/>
      </c>
      <c r="T30" s="28" t="str">
        <f>IF(ISERROR(VLOOKUP(($B30&amp;T$13),'Dpt BDD'!$A:$D,5,FALSE)),"",VLOOKUP(($B30&amp;T$13),'Dpt BDD'!$A:$D,5,FALSE))</f>
        <v/>
      </c>
      <c r="U30" s="28" t="str">
        <f>IF(ISERROR(VLOOKUP(($B30&amp;U$13),'Dpt BDD'!$A:$D,5,FALSE)),"",VLOOKUP(($B30&amp;U$13),'Dpt BDD'!$A:$D,5,FALSE))</f>
        <v/>
      </c>
      <c r="V30" s="28" t="str">
        <f>IF(ISERROR(VLOOKUP(($B30&amp;V$13),'Dpt BDD'!$A:$D,5,FALSE)),"",VLOOKUP(($B30&amp;V$13),'Dpt BDD'!$A:$D,5,FALSE))</f>
        <v/>
      </c>
      <c r="W30" s="28" t="str">
        <f>IF(ISERROR(VLOOKUP(($B30&amp;W$13),'Dpt BDD'!$A:$D,5,FALSE)),"",VLOOKUP(($B30&amp;W$13),'Dpt BDD'!$A:$D,5,FALSE))</f>
        <v/>
      </c>
      <c r="X30" s="28" t="str">
        <f>IF(ISERROR(VLOOKUP(($B30&amp;X$13),'Dpt BDD'!$A:$D,5,FALSE)),"",VLOOKUP(($B30&amp;X$13),'Dpt BDD'!$A:$D,5,FALSE))</f>
        <v/>
      </c>
      <c r="Y30" s="28" t="str">
        <f>IF(ISERROR(VLOOKUP(($B30&amp;Y$13),'Dpt BDD'!$A:$D,5,FALSE)),"",VLOOKUP(($B30&amp;Y$13),'Dpt BDD'!$A:$D,5,FALSE))</f>
        <v/>
      </c>
      <c r="Z30" s="28" t="str">
        <f>IF(ISERROR(VLOOKUP(($B30&amp;Z$13),'Dpt BDD'!$A:$D,5,FALSE)),"",VLOOKUP(($B30&amp;Z$13),'Dpt BDD'!$A:$D,5,FALSE))</f>
        <v/>
      </c>
      <c r="AA30" s="28" t="str">
        <f>IF(ISERROR(VLOOKUP(($B30&amp;AA$13),'Dpt BDD'!$A:$D,5,FALSE)),"",VLOOKUP(($B30&amp;AA$13),'Dpt BDD'!$A:$D,5,FALSE))</f>
        <v/>
      </c>
      <c r="AB30" s="28" t="str">
        <f>IF(ISERROR(VLOOKUP(($B30&amp;AB$13),'Dpt BDD'!$A:$D,5,FALSE)),"",VLOOKUP(($B30&amp;AB$13),'Dpt BDD'!$A:$D,5,FALSE))</f>
        <v/>
      </c>
      <c r="AC30" s="28" t="str">
        <f>IF(ISERROR(VLOOKUP(($B30&amp;AC$13),'Dpt BDD'!$A:$D,5,FALSE)),"",VLOOKUP(($B30&amp;AC$13),'Dpt BDD'!$A:$D,5,FALSE))</f>
        <v/>
      </c>
      <c r="AD30" s="28" t="str">
        <f>IF(ISERROR(VLOOKUP(($B30&amp;AD$13),'Dpt BDD'!$A:$D,5,FALSE)),"",VLOOKUP(($B30&amp;AD$13),'Dpt BDD'!$A:$D,5,FALSE))</f>
        <v/>
      </c>
      <c r="AE30" s="28" t="str">
        <f>IF(ISERROR(VLOOKUP(($B30&amp;AE$13),'Dpt BDD'!$A:$D,5,FALSE)),"",VLOOKUP(($B30&amp;AE$13),'Dpt BDD'!$A:$D,5,FALSE))</f>
        <v/>
      </c>
      <c r="AF30" s="28" t="str">
        <f>IF(ISERROR(VLOOKUP(($B30&amp;AF$13),'Dpt BDD'!$A:$D,5,FALSE)),"",VLOOKUP(($B30&amp;AF$13),'Dpt BDD'!$A:$D,5,FALSE))</f>
        <v/>
      </c>
      <c r="AG30" s="28" t="str">
        <f>IF(ISERROR(VLOOKUP(($B30&amp;AG$13),'Dpt BDD'!$A:$D,5,FALSE)),"",VLOOKUP(($B30&amp;AG$13),'Dpt BDD'!$A:$D,5,FALSE))</f>
        <v/>
      </c>
      <c r="AH30" s="28" t="str">
        <f>IF(ISERROR(VLOOKUP(($B30&amp;AH$13),'Dpt BDD'!$A:$D,5,FALSE)),"",VLOOKUP(($B30&amp;AH$13),'Dpt BDD'!$A:$D,5,FALSE))</f>
        <v/>
      </c>
      <c r="AI30" s="28" t="str">
        <f>IF(ISERROR(VLOOKUP(($B30&amp;AI$13),'Dpt BDD'!$A:$D,5,FALSE)),"",VLOOKUP(($B30&amp;AI$13),'Dpt BDD'!$A:$D,5,FALSE))</f>
        <v/>
      </c>
      <c r="AJ30" s="28" t="str">
        <f>IF(ISERROR(VLOOKUP(($B30&amp;AJ$13),'Dpt BDD'!$A:$D,5,FALSE)),"",VLOOKUP(($B30&amp;AJ$13),'Dpt BDD'!$A:$D,5,FALSE))</f>
        <v/>
      </c>
      <c r="AK30" s="28" t="str">
        <f>IF(ISERROR(VLOOKUP(($B30&amp;AK$13),'Dpt BDD'!$A:$D,5,FALSE)),"",VLOOKUP(($B30&amp;AK$13),'Dpt BDD'!$A:$D,5,FALSE))</f>
        <v/>
      </c>
      <c r="AL30" s="28" t="str">
        <f>IF(ISERROR(VLOOKUP(($B30&amp;AL$13),'Dpt BDD'!$A:$D,5,FALSE)),"",VLOOKUP(($B30&amp;AL$13),'Dpt BDD'!$A:$D,5,FALSE))</f>
        <v/>
      </c>
      <c r="AM30" s="28" t="str">
        <f>IF(ISERROR(VLOOKUP(($B30&amp;AM$13),'Dpt BDD'!$A:$D,5,FALSE)),"",VLOOKUP(($B30&amp;AM$13),'Dpt BDD'!$A:$D,5,FALSE))</f>
        <v/>
      </c>
      <c r="AN30" s="28" t="str">
        <f>IF(ISERROR(VLOOKUP(($B30&amp;AN$13),'Dpt BDD'!$A:$D,5,FALSE)),"",VLOOKUP(($B30&amp;AN$13),'Dpt BDD'!$A:$D,5,FALSE))</f>
        <v/>
      </c>
      <c r="AO30" s="28" t="str">
        <f>IF(ISERROR(VLOOKUP(($B30&amp;AO$13),'Dpt BDD'!$A:$D,5,FALSE)),"",VLOOKUP(($B30&amp;AO$13),'Dpt BDD'!$A:$D,5,FALSE))</f>
        <v/>
      </c>
      <c r="AP30" s="28" t="str">
        <f>IF(ISERROR(VLOOKUP(($B30&amp;AP$13),'Dpt BDD'!$A:$D,5,FALSE)),"",VLOOKUP(($B30&amp;AP$13),'Dpt BDD'!$A:$D,5,FALSE))</f>
        <v/>
      </c>
      <c r="AQ30" s="28" t="str">
        <f>IF(ISERROR(VLOOKUP(($B30&amp;AQ$13),'Dpt BDD'!$A:$D,5,FALSE)),"",VLOOKUP(($B30&amp;AQ$13),'Dpt BDD'!$A:$D,5,FALSE))</f>
        <v/>
      </c>
      <c r="AR30" s="28" t="str">
        <f>IF(ISERROR(VLOOKUP(($B30&amp;AR$13),'Dpt BDD'!$A:$D,5,FALSE)),"",VLOOKUP(($B30&amp;AR$13),'Dpt BDD'!$A:$D,5,FALSE))</f>
        <v/>
      </c>
      <c r="AS30" s="28" t="str">
        <f>IF(ISERROR(VLOOKUP(($B30&amp;AS$13),'Dpt BDD'!$A:$D,5,FALSE)),"",VLOOKUP(($B30&amp;AS$13),'Dpt BDD'!$A:$D,5,FALSE))</f>
        <v/>
      </c>
      <c r="AT30" s="28" t="str">
        <f>IF(ISERROR(VLOOKUP(($B30&amp;AT$13),'Dpt BDD'!$A:$D,5,FALSE)),"",VLOOKUP(($B30&amp;AT$13),'Dpt BDD'!$A:$D,5,FALSE))</f>
        <v/>
      </c>
      <c r="AU30" s="28" t="str">
        <f>IF(ISERROR(VLOOKUP(($B30&amp;AU$13),'Dpt BDD'!$A:$D,5,FALSE)),"",VLOOKUP(($B30&amp;AU$13),'Dpt BDD'!$A:$D,5,FALSE))</f>
        <v/>
      </c>
      <c r="AV30" s="28" t="str">
        <f>IF(ISERROR(VLOOKUP(($B30&amp;AV$13),'Dpt BDD'!$A:$D,5,FALSE)),"",VLOOKUP(($B30&amp;AV$13),'Dpt BDD'!$A:$D,5,FALSE))</f>
        <v/>
      </c>
      <c r="AW30" s="28" t="str">
        <f>IF(ISERROR(VLOOKUP(($B30&amp;AW$13),'Dpt BDD'!$A:$D,5,FALSE)),"",VLOOKUP(($B30&amp;AW$13),'Dpt BDD'!$A:$D,5,FALSE))</f>
        <v/>
      </c>
      <c r="AX30" s="28" t="str">
        <f>IF(ISERROR(VLOOKUP(($B30&amp;AX$13),'Dpt BDD'!$A:$D,5,FALSE)),"",VLOOKUP(($B30&amp;AX$13),'Dpt BDD'!$A:$D,5,FALSE))</f>
        <v/>
      </c>
      <c r="AY30" s="28" t="str">
        <f>IF(ISERROR(VLOOKUP(($B30&amp;AY$13),'Dpt BDD'!$A:$D,5,FALSE)),"",VLOOKUP(($B30&amp;AY$13),'Dpt BDD'!$A:$D,5,FALSE))</f>
        <v/>
      </c>
      <c r="AZ30" s="28" t="str">
        <f>IF(ISERROR(VLOOKUP(($B30&amp;AZ$13),'Dpt BDD'!$A:$D,5,FALSE)),"",VLOOKUP(($B30&amp;AZ$13),'Dpt BDD'!$A:$D,5,FALSE))</f>
        <v/>
      </c>
      <c r="BA30" s="28" t="str">
        <f>IF(ISERROR(VLOOKUP(($B30&amp;BA$13),'Dpt BDD'!$A:$D,5,FALSE)),"",VLOOKUP(($B30&amp;BA$13),'Dpt BDD'!$A:$D,5,FALSE))</f>
        <v/>
      </c>
      <c r="BB30" s="28" t="str">
        <f>IF(ISERROR(VLOOKUP(($B30&amp;BB$13),'Dpt BDD'!$A:$D,5,FALSE)),"",VLOOKUP(($B30&amp;BB$13),'Dpt BDD'!$A:$D,5,FALSE))</f>
        <v/>
      </c>
      <c r="BC30" s="28" t="str">
        <f>IF(ISERROR(VLOOKUP(($B30&amp;BC$13),'Dpt BDD'!$A:$D,5,FALSE)),"",VLOOKUP(($B30&amp;BC$13),'Dpt BDD'!$A:$D,5,FALSE))</f>
        <v/>
      </c>
      <c r="BD30" s="28" t="str">
        <f>IF(ISERROR(VLOOKUP(($B30&amp;BD$13),'Dpt BDD'!$A:$D,5,FALSE)),"",VLOOKUP(($B30&amp;BD$13),'Dpt BDD'!$A:$D,5,FALSE))</f>
        <v/>
      </c>
      <c r="BE30" s="28" t="str">
        <f>IF(ISERROR(VLOOKUP(($B30&amp;BE$13),'Dpt BDD'!$A:$D,5,FALSE)),"",VLOOKUP(($B30&amp;BE$13),'Dpt BDD'!$A:$D,5,FALSE))</f>
        <v/>
      </c>
      <c r="BF30" s="28" t="str">
        <f>IF(ISERROR(VLOOKUP(($B30&amp;BF$13),'Dpt BDD'!$A:$D,5,FALSE)),"",VLOOKUP(($B30&amp;BF$13),'Dpt BDD'!$A:$D,5,FALSE))</f>
        <v/>
      </c>
      <c r="BG30" s="28" t="str">
        <f>IF(ISERROR(VLOOKUP(($B30&amp;BG$13),'Dpt BDD'!$A:$D,5,FALSE)),"",VLOOKUP(($B30&amp;BG$13),'Dpt BDD'!$A:$D,5,FALSE))</f>
        <v/>
      </c>
      <c r="BH30" s="28" t="str">
        <f>IF(ISERROR(VLOOKUP(($B30&amp;BH$13),'Dpt BDD'!$A:$D,5,FALSE)),"",VLOOKUP(($B30&amp;BH$13),'Dpt BDD'!$A:$D,5,FALSE))</f>
        <v/>
      </c>
      <c r="BI30" s="28" t="str">
        <f>IF(ISERROR(VLOOKUP(($B30&amp;BI$13),'Dpt BDD'!$A:$D,5,FALSE)),"",VLOOKUP(($B30&amp;BI$13),'Dpt BDD'!$A:$D,5,FALSE))</f>
        <v/>
      </c>
      <c r="BJ30" s="28" t="str">
        <f>IF(ISERROR(VLOOKUP(($B30&amp;BJ$13),'Dpt BDD'!$A:$D,5,FALSE)),"",VLOOKUP(($B30&amp;BJ$13),'Dpt BDD'!$A:$D,5,FALSE))</f>
        <v/>
      </c>
      <c r="BK30" s="28" t="str">
        <f>IF(ISERROR(VLOOKUP(($B30&amp;BK$13),'Dpt BDD'!$A:$D,5,FALSE)),"",VLOOKUP(($B30&amp;BK$13),'Dpt BDD'!$A:$D,5,FALSE))</f>
        <v/>
      </c>
      <c r="BL30" s="28" t="str">
        <f>IF(ISERROR(VLOOKUP(($B30&amp;BL$13),'Dpt BDD'!$A:$D,5,FALSE)),"",VLOOKUP(($B30&amp;BL$13),'Dpt BDD'!$A:$D,5,FALSE))</f>
        <v/>
      </c>
      <c r="BM30" s="28" t="str">
        <f>IF(ISERROR(VLOOKUP(($B30&amp;BM$13),'Dpt BDD'!$A:$D,5,FALSE)),"",VLOOKUP(($B30&amp;BM$13),'Dpt BDD'!$A:$D,5,FALSE))</f>
        <v/>
      </c>
      <c r="BN30" s="28" t="str">
        <f>IF(ISERROR(VLOOKUP(($B30&amp;BN$13),'Dpt BDD'!$A:$D,5,FALSE)),"",VLOOKUP(($B30&amp;BN$13),'Dpt BDD'!$A:$D,5,FALSE))</f>
        <v/>
      </c>
      <c r="BO30" s="28" t="str">
        <f>IF(ISERROR(VLOOKUP(($B30&amp;BO$13),'Dpt BDD'!$A:$D,5,FALSE)),"",VLOOKUP(($B30&amp;BO$13),'Dpt BDD'!$A:$D,5,FALSE))</f>
        <v/>
      </c>
      <c r="BP30" s="28" t="str">
        <f>IF(ISERROR(VLOOKUP(($B30&amp;BP$13),'Dpt BDD'!$A:$D,5,FALSE)),"",VLOOKUP(($B30&amp;BP$13),'Dpt BDD'!$A:$D,5,FALSE))</f>
        <v/>
      </c>
      <c r="BQ30" s="28" t="str">
        <f>IF(ISERROR(VLOOKUP(($B30&amp;BQ$13),'Dpt BDD'!$A:$D,5,FALSE)),"",VLOOKUP(($B30&amp;BQ$13),'Dpt BDD'!$A:$D,5,FALSE))</f>
        <v/>
      </c>
      <c r="BR30" s="28" t="str">
        <f>IF(ISERROR(VLOOKUP(($B30&amp;BR$13),'Dpt BDD'!$A:$D,5,FALSE)),"",VLOOKUP(($B30&amp;BR$13),'Dpt BDD'!$A:$D,5,FALSE))</f>
        <v/>
      </c>
      <c r="BS30" s="28" t="str">
        <f>IF(ISERROR(VLOOKUP(($B30&amp;BS$13),'Dpt BDD'!$A:$D,5,FALSE)),"",VLOOKUP(($B30&amp;BS$13),'Dpt BDD'!$A:$D,5,FALSE))</f>
        <v/>
      </c>
      <c r="BT30" s="28" t="str">
        <f>IF(ISERROR(VLOOKUP(($B30&amp;BT$13),'Dpt BDD'!$A:$D,5,FALSE)),"",VLOOKUP(($B30&amp;BT$13),'Dpt BDD'!$A:$D,5,FALSE))</f>
        <v/>
      </c>
      <c r="BU30" s="28" t="str">
        <f>IF(ISERROR(VLOOKUP(($B30&amp;BU$13),'Dpt BDD'!$A:$D,5,FALSE)),"",VLOOKUP(($B30&amp;BU$13),'Dpt BDD'!$A:$D,5,FALSE))</f>
        <v/>
      </c>
      <c r="BV30" s="28" t="str">
        <f>IF(ISERROR(VLOOKUP(($B30&amp;BV$13),'Dpt BDD'!$A:$D,5,FALSE)),"",VLOOKUP(($B30&amp;BV$13),'Dpt BDD'!$A:$D,5,FALSE))</f>
        <v/>
      </c>
      <c r="BW30" s="28" t="str">
        <f>IF(ISERROR(VLOOKUP(($B30&amp;BW$13),'Dpt BDD'!$A:$D,5,FALSE)),"",VLOOKUP(($B30&amp;BW$13),'Dpt BDD'!$A:$D,5,FALSE))</f>
        <v/>
      </c>
      <c r="BX30" s="28" t="str">
        <f>IF(ISERROR(VLOOKUP(($B30&amp;BX$13),'Dpt BDD'!$A:$D,5,FALSE)),"",VLOOKUP(($B30&amp;BX$13),'Dpt BDD'!$A:$D,5,FALSE))</f>
        <v/>
      </c>
      <c r="BY30" s="28" t="str">
        <f>IF(ISERROR(VLOOKUP(($B30&amp;BY$13),'Dpt BDD'!$A:$D,5,FALSE)),"",VLOOKUP(($B30&amp;BY$13),'Dpt BDD'!$A:$D,5,FALSE))</f>
        <v/>
      </c>
      <c r="BZ30" s="28" t="str">
        <f>IF(ISERROR(VLOOKUP(($B30&amp;BZ$13),'Dpt BDD'!$A:$D,5,FALSE)),"",VLOOKUP(($B30&amp;BZ$13),'Dpt BDD'!$A:$D,5,FALSE))</f>
        <v/>
      </c>
      <c r="CA30" s="28" t="str">
        <f>IF(ISERROR(VLOOKUP(($B30&amp;CA$13),'Dpt BDD'!$A:$D,5,FALSE)),"",VLOOKUP(($B30&amp;CA$13),'Dpt BDD'!$A:$D,5,FALSE))</f>
        <v/>
      </c>
      <c r="CB30" s="28" t="str">
        <f>IF(ISERROR(VLOOKUP(($B30&amp;CB$13),'Dpt BDD'!$A:$D,5,FALSE)),"",VLOOKUP(($B30&amp;CB$13),'Dpt BDD'!$A:$D,5,FALSE))</f>
        <v/>
      </c>
      <c r="CC30" s="28" t="str">
        <f>IF(ISERROR(VLOOKUP(($B30&amp;CC$13),'Dpt BDD'!$A:$D,5,FALSE)),"",VLOOKUP(($B30&amp;CC$13),'Dpt BDD'!$A:$D,5,FALSE))</f>
        <v/>
      </c>
      <c r="CD30" s="28" t="str">
        <f>IF(ISERROR(VLOOKUP(($B30&amp;CD$13),'Dpt BDD'!$A:$D,5,FALSE)),"",VLOOKUP(($B30&amp;CD$13),'Dpt BDD'!$A:$D,5,FALSE))</f>
        <v/>
      </c>
      <c r="CE30" s="28" t="str">
        <f>IF(ISERROR(VLOOKUP(($B30&amp;CE$13),'Dpt BDD'!$A:$D,5,FALSE)),"",VLOOKUP(($B30&amp;CE$13),'Dpt BDD'!$A:$D,5,FALSE))</f>
        <v/>
      </c>
      <c r="CF30" s="28" t="str">
        <f>IF(ISERROR(VLOOKUP(($B30&amp;CF$13),'Dpt BDD'!$A:$D,5,FALSE)),"",VLOOKUP(($B30&amp;CF$13),'Dpt BDD'!$A:$D,5,FALSE))</f>
        <v/>
      </c>
      <c r="CG30" s="28" t="str">
        <f>IF(ISERROR(VLOOKUP(($B30&amp;CG$13),'Dpt BDD'!$A:$D,5,FALSE)),"",VLOOKUP(($B30&amp;CG$13),'Dpt BDD'!$A:$D,5,FALSE))</f>
        <v/>
      </c>
      <c r="CH30" s="28" t="str">
        <f>IF(ISERROR(VLOOKUP(($B30&amp;CH$13),'Dpt BDD'!$A:$D,5,FALSE)),"",VLOOKUP(($B30&amp;CH$13),'Dpt BDD'!$A:$D,5,FALSE))</f>
        <v/>
      </c>
      <c r="CI30" s="28" t="str">
        <f>IF(ISERROR(VLOOKUP(($B30&amp;CI$13),'Dpt BDD'!$A:$D,5,FALSE)),"",VLOOKUP(($B30&amp;CI$13),'Dpt BDD'!$A:$D,5,FALSE))</f>
        <v/>
      </c>
      <c r="CJ30" s="28" t="str">
        <f>IF(ISERROR(VLOOKUP(($B30&amp;CJ$13),'Dpt BDD'!$A:$D,5,FALSE)),"",VLOOKUP(($B30&amp;CJ$13),'Dpt BDD'!$A:$D,5,FALSE))</f>
        <v/>
      </c>
      <c r="CK30" s="28" t="str">
        <f>IF(ISERROR(VLOOKUP(($B30&amp;CK$13),'Dpt BDD'!$A:$D,5,FALSE)),"",VLOOKUP(($B30&amp;CK$13),'Dpt BDD'!$A:$D,5,FALSE))</f>
        <v/>
      </c>
      <c r="CL30" s="28" t="str">
        <f>IF(ISERROR(VLOOKUP(($B30&amp;CL$13),'Dpt BDD'!$A:$D,5,FALSE)),"",VLOOKUP(($B30&amp;CL$13),'Dpt BDD'!$A:$D,5,FALSE))</f>
        <v/>
      </c>
      <c r="CM30" s="28" t="str">
        <f>IF(ISERROR(VLOOKUP(($B30&amp;CM$13),'Dpt BDD'!$A:$D,5,FALSE)),"",VLOOKUP(($B30&amp;CM$13),'Dpt BDD'!$A:$D,5,FALSE))</f>
        <v/>
      </c>
      <c r="CN30" s="28" t="str">
        <f>IF(ISERROR(VLOOKUP(($B30&amp;CN$13),'Dpt BDD'!$A:$D,5,FALSE)),"",VLOOKUP(($B30&amp;CN$13),'Dpt BDD'!$A:$D,5,FALSE))</f>
        <v/>
      </c>
      <c r="CO30" s="28" t="str">
        <f>IF(ISERROR(VLOOKUP(($B30&amp;CO$13),'Dpt BDD'!$A:$D,5,FALSE)),"",VLOOKUP(($B30&amp;CO$13),'Dpt BDD'!$A:$D,5,FALSE))</f>
        <v/>
      </c>
      <c r="CP30" s="28" t="str">
        <f>IF(ISERROR(VLOOKUP(($B30&amp;CP$13),'Dpt BDD'!$A:$D,5,FALSE)),"",VLOOKUP(($B30&amp;CP$13),'Dpt BDD'!$A:$D,5,FALSE))</f>
        <v/>
      </c>
      <c r="CQ30" s="28" t="str">
        <f>IF(ISERROR(VLOOKUP(($B30&amp;CQ$13),'Dpt BDD'!$A:$D,5,FALSE)),"",VLOOKUP(($B30&amp;CQ$13),'Dpt BDD'!$A:$D,5,FALSE))</f>
        <v/>
      </c>
      <c r="CR30" s="28" t="str">
        <f>IF(ISERROR(VLOOKUP(($B30&amp;CR$13),'Dpt BDD'!$A:$D,5,FALSE)),"",VLOOKUP(($B30&amp;CR$13),'Dpt BDD'!$A:$D,5,FALSE))</f>
        <v/>
      </c>
      <c r="CS30" s="28" t="str">
        <f>IF(ISERROR(VLOOKUP(($B30&amp;CS$13),'Dpt BDD'!$A:$D,5,FALSE)),"",VLOOKUP(($B30&amp;CS$13),'Dpt BDD'!$A:$D,5,FALSE))</f>
        <v/>
      </c>
      <c r="CT30" s="28" t="str">
        <f>IF(ISERROR(VLOOKUP(($B30&amp;CT$13),'Dpt BDD'!$A:$D,5,FALSE)),"",VLOOKUP(($B30&amp;CT$13),'Dpt BDD'!$A:$D,5,FALSE))</f>
        <v/>
      </c>
      <c r="CU30" s="28" t="str">
        <f>IF(ISERROR(VLOOKUP(($B30&amp;CU$13),'Dpt BDD'!$A:$D,5,FALSE)),"",VLOOKUP(($B30&amp;CU$13),'Dpt BDD'!$A:$D,5,FALSE))</f>
        <v/>
      </c>
      <c r="CV30" s="28" t="str">
        <f>IF(ISERROR(VLOOKUP(($B30&amp;CV$13),'Dpt BDD'!$A:$D,5,FALSE)),"",VLOOKUP(($B30&amp;CV$13),'Dpt BDD'!$A:$D,5,FALSE))</f>
        <v/>
      </c>
      <c r="CW30" s="28" t="str">
        <f>IF(ISERROR(VLOOKUP(($B30&amp;CW$13),'Dpt BDD'!$A:$D,5,FALSE)),"",VLOOKUP(($B30&amp;CW$13),'Dpt BDD'!$A:$D,5,FALSE))</f>
        <v/>
      </c>
      <c r="CX30" s="28" t="str">
        <f>IF(ISERROR(VLOOKUP(($B30&amp;CX$13),'Dpt BDD'!$A:$D,5,FALSE)),"",VLOOKUP(($B30&amp;CX$13),'Dpt BDD'!$A:$D,5,FALSE))</f>
        <v/>
      </c>
      <c r="CY30" s="28" t="str">
        <f>IF(ISERROR(VLOOKUP(($B30&amp;CY$13),'Dpt BDD'!$A:$D,5,FALSE)),"",VLOOKUP(($B30&amp;CY$13),'Dpt BDD'!$A:$D,5,FALSE))</f>
        <v/>
      </c>
      <c r="CZ30" s="28" t="str">
        <f>IF(ISERROR(VLOOKUP(($B30&amp;CZ$13),'Dpt BDD'!$A:$D,5,FALSE)),"",VLOOKUP(($B30&amp;CZ$13),'Dpt BDD'!$A:$D,5,FALSE))</f>
        <v/>
      </c>
      <c r="DA30" s="28" t="str">
        <f>IF(ISERROR(VLOOKUP(($B30&amp;DA$13),'Dpt BDD'!$A:$D,5,FALSE)),"",VLOOKUP(($B30&amp;DA$13),'Dpt BDD'!$A:$D,5,FALSE))</f>
        <v/>
      </c>
      <c r="DB30" s="28" t="str">
        <f>IF(ISERROR(VLOOKUP(($B30&amp;DB$13),'Dpt BDD'!$A:$D,5,FALSE)),"",VLOOKUP(($B30&amp;DB$13),'Dpt BDD'!$A:$D,5,FALSE))</f>
        <v/>
      </c>
      <c r="DC30" s="28" t="str">
        <f>IF(ISERROR(VLOOKUP(($B30&amp;DC$13),'Dpt BDD'!$A:$D,5,FALSE)),"",VLOOKUP(($B30&amp;DC$13),'Dpt BDD'!$A:$D,5,FALSE))</f>
        <v/>
      </c>
      <c r="DD30" s="28" t="str">
        <f>IF(ISERROR(VLOOKUP(($B30&amp;DD$13),'Dpt BDD'!$A:$D,5,FALSE)),"",VLOOKUP(($B30&amp;DD$13),'Dpt BDD'!$A:$D,5,FALSE))</f>
        <v/>
      </c>
      <c r="DE30" s="28" t="str">
        <f>IF(ISERROR(VLOOKUP(($B30&amp;DE$13),'Dpt BDD'!$A:$D,5,FALSE)),"",VLOOKUP(($B30&amp;DE$13),'Dpt BDD'!$A:$D,5,FALSE))</f>
        <v/>
      </c>
      <c r="DF30" s="28" t="str">
        <f>IF(ISERROR(VLOOKUP(($B30&amp;DF$13),'Dpt BDD'!$A:$D,5,FALSE)),"",VLOOKUP(($B30&amp;DF$13),'Dpt BDD'!$A:$D,5,FALSE))</f>
        <v/>
      </c>
      <c r="DG30" s="28" t="str">
        <f>IF(ISERROR(VLOOKUP(($B30&amp;DG$13),'Dpt BDD'!$A:$D,5,FALSE)),"",VLOOKUP(($B30&amp;DG$13),'Dpt BDD'!$A:$D,5,FALSE))</f>
        <v/>
      </c>
      <c r="DH30" s="28" t="str">
        <f>IF(ISERROR(VLOOKUP(($B30&amp;DH$13),'Dpt BDD'!$A:$D,5,FALSE)),"",VLOOKUP(($B30&amp;DH$13),'Dpt BDD'!$A:$D,5,FALSE))</f>
        <v/>
      </c>
      <c r="DI30" s="28" t="str">
        <f>IF(ISERROR(VLOOKUP(($B30&amp;DI$13),'Dpt BDD'!$A:$D,5,FALSE)),"",VLOOKUP(($B30&amp;DI$13),'Dpt BDD'!$A:$D,5,FALSE))</f>
        <v/>
      </c>
      <c r="DJ30" s="28" t="str">
        <f>IF(ISERROR(VLOOKUP(($B30&amp;DJ$13),'Dpt BDD'!$A:$D,5,FALSE)),"",VLOOKUP(($B30&amp;DJ$13),'Dpt BDD'!$A:$D,5,FALSE))</f>
        <v/>
      </c>
      <c r="DK30" s="28" t="str">
        <f>IF(ISERROR(VLOOKUP(($B30&amp;DK$13),'Dpt BDD'!$A:$D,5,FALSE)),"",VLOOKUP(($B30&amp;DK$13),'Dpt BDD'!$A:$D,5,FALSE))</f>
        <v/>
      </c>
    </row>
    <row r="31" spans="2:115" x14ac:dyDescent="0.15">
      <c r="B31" s="2">
        <f t="shared" si="0"/>
        <v>43057</v>
      </c>
      <c r="C31" s="28" t="str">
        <f>IF(ISERROR(VLOOKUP(($B31&amp;C$12),'Dpt BDD'!$A:$E,6,FALSE)),"",VLOOKUP(($B31&amp;C$12),'Dpt BDD'!$A:$E,6,FALSE))</f>
        <v/>
      </c>
      <c r="D31" s="28" t="str">
        <f>IF(ISERROR(VLOOKUP(($B31&amp;D$12),'Dpt BDD'!$A:$E,6,FALSE)),"",VLOOKUP(($B31&amp;D$12),'Dpt BDD'!$A:$E,6,FALSE))</f>
        <v/>
      </c>
      <c r="E31" s="28" t="str">
        <f>IF(ISERROR(VLOOKUP(($B31&amp;E$12),'Dpt BDD'!$A:$E,6,FALSE)),"",VLOOKUP(($B31&amp;E$12),'Dpt BDD'!$A:$E,6,FALSE))</f>
        <v/>
      </c>
      <c r="F31" s="28" t="str">
        <f>IF(ISERROR(VLOOKUP(($B31&amp;F$12),'Dpt BDD'!$A:$E,6,FALSE)),"",VLOOKUP(($B31&amp;F$12),'Dpt BDD'!$A:$E,6,FALSE))</f>
        <v/>
      </c>
      <c r="G31" s="28" t="str">
        <f>IF(ISERROR(VLOOKUP(($B31&amp;G$12),'Dpt BDD'!$A:$E,6,FALSE)),"",VLOOKUP(($B31&amp;G$12),'Dpt BDD'!$A:$E,6,FALSE))</f>
        <v/>
      </c>
      <c r="H31" s="28" t="str">
        <f>IF(ISERROR(VLOOKUP(($B31&amp;H$12),'Dpt BDD'!$A:$E,6,FALSE)),"",VLOOKUP(($B31&amp;H$12),'Dpt BDD'!$A:$E,6,FALSE))</f>
        <v/>
      </c>
      <c r="I31" s="28" t="str">
        <f>IF(ISERROR(VLOOKUP(($B31&amp;I$12),'Dpt BDD'!$A:$E,6,FALSE)),"",VLOOKUP(($B31&amp;I$12),'Dpt BDD'!$A:$E,6,FALSE))</f>
        <v/>
      </c>
      <c r="J31" s="28" t="str">
        <f>IF(ISERROR(VLOOKUP(($B31&amp;J$12),'Dpt BDD'!$A:$E,6,FALSE)),"",VLOOKUP(($B31&amp;J$12),'Dpt BDD'!$A:$E,6,FALSE))</f>
        <v/>
      </c>
      <c r="K31" s="28" t="str">
        <f>IF(ISERROR(VLOOKUP(($B31&amp;K$12),'Dpt BDD'!$A:$E,6,FALSE)),"",VLOOKUP(($B31&amp;K$12),'Dpt BDD'!$A:$E,6,FALSE))</f>
        <v/>
      </c>
      <c r="L31" s="28" t="str">
        <f>IF(ISERROR(VLOOKUP(($B31&amp;L$12),'Dpt BDD'!$A:$E,6,FALSE)),"",VLOOKUP(($B31&amp;L$12),'Dpt BDD'!$A:$E,6,FALSE))</f>
        <v/>
      </c>
      <c r="M31" s="28" t="str">
        <f>IF(ISERROR(VLOOKUP(($B31&amp;M$12),'Dpt BDD'!$A:$E,6,FALSE)),"",VLOOKUP(($B31&amp;M$12),'Dpt BDD'!$A:$E,6,FALSE))</f>
        <v/>
      </c>
      <c r="N31" s="28" t="str">
        <f>IF(ISERROR(VLOOKUP(($B31&amp;N$12),'Dpt BDD'!$A:$E,6,FALSE)),"",VLOOKUP(($B31&amp;N$12),'Dpt BDD'!$A:$E,6,FALSE))</f>
        <v/>
      </c>
      <c r="O31" s="28" t="str">
        <f>IF(ISERROR(VLOOKUP(($B31&amp;O$13),'Dpt BDD'!$A:$D,5,FALSE)),"",VLOOKUP(($B31&amp;O$13),'Dpt BDD'!$A:$D,5,FALSE))</f>
        <v/>
      </c>
      <c r="P31" s="28" t="str">
        <f>IF(ISERROR(VLOOKUP(($B31&amp;P$13),'Dpt BDD'!$A:$D,5,FALSE)),"",VLOOKUP(($B31&amp;P$13),'Dpt BDD'!$A:$D,5,FALSE))</f>
        <v/>
      </c>
      <c r="Q31" s="28" t="str">
        <f>IF(ISERROR(VLOOKUP(($B31&amp;Q$13),'Dpt BDD'!$A:$D,5,FALSE)),"",VLOOKUP(($B31&amp;Q$13),'Dpt BDD'!$A:$D,5,FALSE))</f>
        <v/>
      </c>
      <c r="R31" s="28" t="str">
        <f>IF(ISERROR(VLOOKUP(($B31&amp;R$13),'Dpt BDD'!$A:$D,5,FALSE)),"",VLOOKUP(($B31&amp;R$13),'Dpt BDD'!$A:$D,5,FALSE))</f>
        <v/>
      </c>
      <c r="S31" s="28" t="str">
        <f>IF(ISERROR(VLOOKUP(($B31&amp;S$13),'Dpt BDD'!$A:$D,5,FALSE)),"",VLOOKUP(($B31&amp;S$13),'Dpt BDD'!$A:$D,5,FALSE))</f>
        <v/>
      </c>
      <c r="T31" s="28" t="str">
        <f>IF(ISERROR(VLOOKUP(($B31&amp;T$13),'Dpt BDD'!$A:$D,5,FALSE)),"",VLOOKUP(($B31&amp;T$13),'Dpt BDD'!$A:$D,5,FALSE))</f>
        <v/>
      </c>
      <c r="U31" s="28" t="str">
        <f>IF(ISERROR(VLOOKUP(($B31&amp;U$13),'Dpt BDD'!$A:$D,5,FALSE)),"",VLOOKUP(($B31&amp;U$13),'Dpt BDD'!$A:$D,5,FALSE))</f>
        <v/>
      </c>
      <c r="V31" s="28" t="str">
        <f>IF(ISERROR(VLOOKUP(($B31&amp;V$13),'Dpt BDD'!$A:$D,5,FALSE)),"",VLOOKUP(($B31&amp;V$13),'Dpt BDD'!$A:$D,5,FALSE))</f>
        <v/>
      </c>
      <c r="W31" s="28" t="str">
        <f>IF(ISERROR(VLOOKUP(($B31&amp;W$13),'Dpt BDD'!$A:$D,5,FALSE)),"",VLOOKUP(($B31&amp;W$13),'Dpt BDD'!$A:$D,5,FALSE))</f>
        <v/>
      </c>
      <c r="X31" s="28" t="str">
        <f>IF(ISERROR(VLOOKUP(($B31&amp;X$13),'Dpt BDD'!$A:$D,5,FALSE)),"",VLOOKUP(($B31&amp;X$13),'Dpt BDD'!$A:$D,5,FALSE))</f>
        <v/>
      </c>
      <c r="Y31" s="28" t="str">
        <f>IF(ISERROR(VLOOKUP(($B31&amp;Y$13),'Dpt BDD'!$A:$D,5,FALSE)),"",VLOOKUP(($B31&amp;Y$13),'Dpt BDD'!$A:$D,5,FALSE))</f>
        <v/>
      </c>
      <c r="Z31" s="28" t="str">
        <f>IF(ISERROR(VLOOKUP(($B31&amp;Z$13),'Dpt BDD'!$A:$D,5,FALSE)),"",VLOOKUP(($B31&amp;Z$13),'Dpt BDD'!$A:$D,5,FALSE))</f>
        <v/>
      </c>
      <c r="AA31" s="28" t="str">
        <f>IF(ISERROR(VLOOKUP(($B31&amp;AA$13),'Dpt BDD'!$A:$D,5,FALSE)),"",VLOOKUP(($B31&amp;AA$13),'Dpt BDD'!$A:$D,5,FALSE))</f>
        <v/>
      </c>
      <c r="AB31" s="28" t="str">
        <f>IF(ISERROR(VLOOKUP(($B31&amp;AB$13),'Dpt BDD'!$A:$D,5,FALSE)),"",VLOOKUP(($B31&amp;AB$13),'Dpt BDD'!$A:$D,5,FALSE))</f>
        <v/>
      </c>
      <c r="AC31" s="28" t="str">
        <f>IF(ISERROR(VLOOKUP(($B31&amp;AC$13),'Dpt BDD'!$A:$D,5,FALSE)),"",VLOOKUP(($B31&amp;AC$13),'Dpt BDD'!$A:$D,5,FALSE))</f>
        <v/>
      </c>
      <c r="AD31" s="28" t="str">
        <f>IF(ISERROR(VLOOKUP(($B31&amp;AD$13),'Dpt BDD'!$A:$D,5,FALSE)),"",VLOOKUP(($B31&amp;AD$13),'Dpt BDD'!$A:$D,5,FALSE))</f>
        <v/>
      </c>
      <c r="AE31" s="28" t="str">
        <f>IF(ISERROR(VLOOKUP(($B31&amp;AE$13),'Dpt BDD'!$A:$D,5,FALSE)),"",VLOOKUP(($B31&amp;AE$13),'Dpt BDD'!$A:$D,5,FALSE))</f>
        <v/>
      </c>
      <c r="AF31" s="28" t="str">
        <f>IF(ISERROR(VLOOKUP(($B31&amp;AF$13),'Dpt BDD'!$A:$D,5,FALSE)),"",VLOOKUP(($B31&amp;AF$13),'Dpt BDD'!$A:$D,5,FALSE))</f>
        <v/>
      </c>
      <c r="AG31" s="28" t="str">
        <f>IF(ISERROR(VLOOKUP(($B31&amp;AG$13),'Dpt BDD'!$A:$D,5,FALSE)),"",VLOOKUP(($B31&amp;AG$13),'Dpt BDD'!$A:$D,5,FALSE))</f>
        <v/>
      </c>
      <c r="AH31" s="28" t="str">
        <f>IF(ISERROR(VLOOKUP(($B31&amp;AH$13),'Dpt BDD'!$A:$D,5,FALSE)),"",VLOOKUP(($B31&amp;AH$13),'Dpt BDD'!$A:$D,5,FALSE))</f>
        <v/>
      </c>
      <c r="AI31" s="28" t="str">
        <f>IF(ISERROR(VLOOKUP(($B31&amp;AI$13),'Dpt BDD'!$A:$D,5,FALSE)),"",VLOOKUP(($B31&amp;AI$13),'Dpt BDD'!$A:$D,5,FALSE))</f>
        <v/>
      </c>
      <c r="AJ31" s="28" t="str">
        <f>IF(ISERROR(VLOOKUP(($B31&amp;AJ$13),'Dpt BDD'!$A:$D,5,FALSE)),"",VLOOKUP(($B31&amp;AJ$13),'Dpt BDD'!$A:$D,5,FALSE))</f>
        <v/>
      </c>
      <c r="AK31" s="28" t="str">
        <f>IF(ISERROR(VLOOKUP(($B31&amp;AK$13),'Dpt BDD'!$A:$D,5,FALSE)),"",VLOOKUP(($B31&amp;AK$13),'Dpt BDD'!$A:$D,5,FALSE))</f>
        <v/>
      </c>
      <c r="AL31" s="28" t="str">
        <f>IF(ISERROR(VLOOKUP(($B31&amp;AL$13),'Dpt BDD'!$A:$D,5,FALSE)),"",VLOOKUP(($B31&amp;AL$13),'Dpt BDD'!$A:$D,5,FALSE))</f>
        <v/>
      </c>
      <c r="AM31" s="28" t="str">
        <f>IF(ISERROR(VLOOKUP(($B31&amp;AM$13),'Dpt BDD'!$A:$D,5,FALSE)),"",VLOOKUP(($B31&amp;AM$13),'Dpt BDD'!$A:$D,5,FALSE))</f>
        <v/>
      </c>
      <c r="AN31" s="28" t="str">
        <f>IF(ISERROR(VLOOKUP(($B31&amp;AN$13),'Dpt BDD'!$A:$D,5,FALSE)),"",VLOOKUP(($B31&amp;AN$13),'Dpt BDD'!$A:$D,5,FALSE))</f>
        <v/>
      </c>
      <c r="AO31" s="28" t="str">
        <f>IF(ISERROR(VLOOKUP(($B31&amp;AO$13),'Dpt BDD'!$A:$D,5,FALSE)),"",VLOOKUP(($B31&amp;AO$13),'Dpt BDD'!$A:$D,5,FALSE))</f>
        <v/>
      </c>
      <c r="AP31" s="28" t="str">
        <f>IF(ISERROR(VLOOKUP(($B31&amp;AP$13),'Dpt BDD'!$A:$D,5,FALSE)),"",VLOOKUP(($B31&amp;AP$13),'Dpt BDD'!$A:$D,5,FALSE))</f>
        <v/>
      </c>
      <c r="AQ31" s="28" t="str">
        <f>IF(ISERROR(VLOOKUP(($B31&amp;AQ$13),'Dpt BDD'!$A:$D,5,FALSE)),"",VLOOKUP(($B31&amp;AQ$13),'Dpt BDD'!$A:$D,5,FALSE))</f>
        <v/>
      </c>
      <c r="AR31" s="28" t="str">
        <f>IF(ISERROR(VLOOKUP(($B31&amp;AR$13),'Dpt BDD'!$A:$D,5,FALSE)),"",VLOOKUP(($B31&amp;AR$13),'Dpt BDD'!$A:$D,5,FALSE))</f>
        <v/>
      </c>
      <c r="AS31" s="28" t="str">
        <f>IF(ISERROR(VLOOKUP(($B31&amp;AS$13),'Dpt BDD'!$A:$D,5,FALSE)),"",VLOOKUP(($B31&amp;AS$13),'Dpt BDD'!$A:$D,5,FALSE))</f>
        <v/>
      </c>
      <c r="AT31" s="28" t="str">
        <f>IF(ISERROR(VLOOKUP(($B31&amp;AT$13),'Dpt BDD'!$A:$D,5,FALSE)),"",VLOOKUP(($B31&amp;AT$13),'Dpt BDD'!$A:$D,5,FALSE))</f>
        <v/>
      </c>
      <c r="AU31" s="28" t="str">
        <f>IF(ISERROR(VLOOKUP(($B31&amp;AU$13),'Dpt BDD'!$A:$D,5,FALSE)),"",VLOOKUP(($B31&amp;AU$13),'Dpt BDD'!$A:$D,5,FALSE))</f>
        <v/>
      </c>
      <c r="AV31" s="28" t="str">
        <f>IF(ISERROR(VLOOKUP(($B31&amp;AV$13),'Dpt BDD'!$A:$D,5,FALSE)),"",VLOOKUP(($B31&amp;AV$13),'Dpt BDD'!$A:$D,5,FALSE))</f>
        <v/>
      </c>
      <c r="AW31" s="28" t="str">
        <f>IF(ISERROR(VLOOKUP(($B31&amp;AW$13),'Dpt BDD'!$A:$D,5,FALSE)),"",VLOOKUP(($B31&amp;AW$13),'Dpt BDD'!$A:$D,5,FALSE))</f>
        <v/>
      </c>
      <c r="AX31" s="28" t="str">
        <f>IF(ISERROR(VLOOKUP(($B31&amp;AX$13),'Dpt BDD'!$A:$D,5,FALSE)),"",VLOOKUP(($B31&amp;AX$13),'Dpt BDD'!$A:$D,5,FALSE))</f>
        <v/>
      </c>
      <c r="AY31" s="28" t="str">
        <f>IF(ISERROR(VLOOKUP(($B31&amp;AY$13),'Dpt BDD'!$A:$D,5,FALSE)),"",VLOOKUP(($B31&amp;AY$13),'Dpt BDD'!$A:$D,5,FALSE))</f>
        <v/>
      </c>
      <c r="AZ31" s="28" t="str">
        <f>IF(ISERROR(VLOOKUP(($B31&amp;AZ$13),'Dpt BDD'!$A:$D,5,FALSE)),"",VLOOKUP(($B31&amp;AZ$13),'Dpt BDD'!$A:$D,5,FALSE))</f>
        <v/>
      </c>
      <c r="BA31" s="28" t="str">
        <f>IF(ISERROR(VLOOKUP(($B31&amp;BA$13),'Dpt BDD'!$A:$D,5,FALSE)),"",VLOOKUP(($B31&amp;BA$13),'Dpt BDD'!$A:$D,5,FALSE))</f>
        <v/>
      </c>
      <c r="BB31" s="28" t="str">
        <f>IF(ISERROR(VLOOKUP(($B31&amp;BB$13),'Dpt BDD'!$A:$D,5,FALSE)),"",VLOOKUP(($B31&amp;BB$13),'Dpt BDD'!$A:$D,5,FALSE))</f>
        <v/>
      </c>
      <c r="BC31" s="28" t="str">
        <f>IF(ISERROR(VLOOKUP(($B31&amp;BC$13),'Dpt BDD'!$A:$D,5,FALSE)),"",VLOOKUP(($B31&amp;BC$13),'Dpt BDD'!$A:$D,5,FALSE))</f>
        <v/>
      </c>
      <c r="BD31" s="28" t="str">
        <f>IF(ISERROR(VLOOKUP(($B31&amp;BD$13),'Dpt BDD'!$A:$D,5,FALSE)),"",VLOOKUP(($B31&amp;BD$13),'Dpt BDD'!$A:$D,5,FALSE))</f>
        <v/>
      </c>
      <c r="BE31" s="28" t="str">
        <f>IF(ISERROR(VLOOKUP(($B31&amp;BE$13),'Dpt BDD'!$A:$D,5,FALSE)),"",VLOOKUP(($B31&amp;BE$13),'Dpt BDD'!$A:$D,5,FALSE))</f>
        <v/>
      </c>
      <c r="BF31" s="28" t="str">
        <f>IF(ISERROR(VLOOKUP(($B31&amp;BF$13),'Dpt BDD'!$A:$D,5,FALSE)),"",VLOOKUP(($B31&amp;BF$13),'Dpt BDD'!$A:$D,5,FALSE))</f>
        <v/>
      </c>
      <c r="BG31" s="28" t="str">
        <f>IF(ISERROR(VLOOKUP(($B31&amp;BG$13),'Dpt BDD'!$A:$D,5,FALSE)),"",VLOOKUP(($B31&amp;BG$13),'Dpt BDD'!$A:$D,5,FALSE))</f>
        <v/>
      </c>
      <c r="BH31" s="28" t="str">
        <f>IF(ISERROR(VLOOKUP(($B31&amp;BH$13),'Dpt BDD'!$A:$D,5,FALSE)),"",VLOOKUP(($B31&amp;BH$13),'Dpt BDD'!$A:$D,5,FALSE))</f>
        <v/>
      </c>
      <c r="BI31" s="28" t="str">
        <f>IF(ISERROR(VLOOKUP(($B31&amp;BI$13),'Dpt BDD'!$A:$D,5,FALSE)),"",VLOOKUP(($B31&amp;BI$13),'Dpt BDD'!$A:$D,5,FALSE))</f>
        <v/>
      </c>
      <c r="BJ31" s="28" t="str">
        <f>IF(ISERROR(VLOOKUP(($B31&amp;BJ$13),'Dpt BDD'!$A:$D,5,FALSE)),"",VLOOKUP(($B31&amp;BJ$13),'Dpt BDD'!$A:$D,5,FALSE))</f>
        <v/>
      </c>
      <c r="BK31" s="28" t="str">
        <f>IF(ISERROR(VLOOKUP(($B31&amp;BK$13),'Dpt BDD'!$A:$D,5,FALSE)),"",VLOOKUP(($B31&amp;BK$13),'Dpt BDD'!$A:$D,5,FALSE))</f>
        <v/>
      </c>
      <c r="BL31" s="28" t="str">
        <f>IF(ISERROR(VLOOKUP(($B31&amp;BL$13),'Dpt BDD'!$A:$D,5,FALSE)),"",VLOOKUP(($B31&amp;BL$13),'Dpt BDD'!$A:$D,5,FALSE))</f>
        <v/>
      </c>
      <c r="BM31" s="28" t="str">
        <f>IF(ISERROR(VLOOKUP(($B31&amp;BM$13),'Dpt BDD'!$A:$D,5,FALSE)),"",VLOOKUP(($B31&amp;BM$13),'Dpt BDD'!$A:$D,5,FALSE))</f>
        <v/>
      </c>
      <c r="BN31" s="28" t="str">
        <f>IF(ISERROR(VLOOKUP(($B31&amp;BN$13),'Dpt BDD'!$A:$D,5,FALSE)),"",VLOOKUP(($B31&amp;BN$13),'Dpt BDD'!$A:$D,5,FALSE))</f>
        <v/>
      </c>
      <c r="BO31" s="28" t="str">
        <f>IF(ISERROR(VLOOKUP(($B31&amp;BO$13),'Dpt BDD'!$A:$D,5,FALSE)),"",VLOOKUP(($B31&amp;BO$13),'Dpt BDD'!$A:$D,5,FALSE))</f>
        <v/>
      </c>
      <c r="BP31" s="28" t="str">
        <f>IF(ISERROR(VLOOKUP(($B31&amp;BP$13),'Dpt BDD'!$A:$D,5,FALSE)),"",VLOOKUP(($B31&amp;BP$13),'Dpt BDD'!$A:$D,5,FALSE))</f>
        <v/>
      </c>
      <c r="BQ31" s="28" t="str">
        <f>IF(ISERROR(VLOOKUP(($B31&amp;BQ$13),'Dpt BDD'!$A:$D,5,FALSE)),"",VLOOKUP(($B31&amp;BQ$13),'Dpt BDD'!$A:$D,5,FALSE))</f>
        <v/>
      </c>
      <c r="BR31" s="28" t="str">
        <f>IF(ISERROR(VLOOKUP(($B31&amp;BR$13),'Dpt BDD'!$A:$D,5,FALSE)),"",VLOOKUP(($B31&amp;BR$13),'Dpt BDD'!$A:$D,5,FALSE))</f>
        <v/>
      </c>
      <c r="BS31" s="28" t="str">
        <f>IF(ISERROR(VLOOKUP(($B31&amp;BS$13),'Dpt BDD'!$A:$D,5,FALSE)),"",VLOOKUP(($B31&amp;BS$13),'Dpt BDD'!$A:$D,5,FALSE))</f>
        <v/>
      </c>
      <c r="BT31" s="28" t="str">
        <f>IF(ISERROR(VLOOKUP(($B31&amp;BT$13),'Dpt BDD'!$A:$D,5,FALSE)),"",VLOOKUP(($B31&amp;BT$13),'Dpt BDD'!$A:$D,5,FALSE))</f>
        <v/>
      </c>
      <c r="BU31" s="28" t="str">
        <f>IF(ISERROR(VLOOKUP(($B31&amp;BU$13),'Dpt BDD'!$A:$D,5,FALSE)),"",VLOOKUP(($B31&amp;BU$13),'Dpt BDD'!$A:$D,5,FALSE))</f>
        <v/>
      </c>
      <c r="BV31" s="28" t="str">
        <f>IF(ISERROR(VLOOKUP(($B31&amp;BV$13),'Dpt BDD'!$A:$D,5,FALSE)),"",VLOOKUP(($B31&amp;BV$13),'Dpt BDD'!$A:$D,5,FALSE))</f>
        <v/>
      </c>
      <c r="BW31" s="28" t="str">
        <f>IF(ISERROR(VLOOKUP(($B31&amp;BW$13),'Dpt BDD'!$A:$D,5,FALSE)),"",VLOOKUP(($B31&amp;BW$13),'Dpt BDD'!$A:$D,5,FALSE))</f>
        <v/>
      </c>
      <c r="BX31" s="28" t="str">
        <f>IF(ISERROR(VLOOKUP(($B31&amp;BX$13),'Dpt BDD'!$A:$D,5,FALSE)),"",VLOOKUP(($B31&amp;BX$13),'Dpt BDD'!$A:$D,5,FALSE))</f>
        <v/>
      </c>
      <c r="BY31" s="28" t="str">
        <f>IF(ISERROR(VLOOKUP(($B31&amp;BY$13),'Dpt BDD'!$A:$D,5,FALSE)),"",VLOOKUP(($B31&amp;BY$13),'Dpt BDD'!$A:$D,5,FALSE))</f>
        <v/>
      </c>
      <c r="BZ31" s="28" t="str">
        <f>IF(ISERROR(VLOOKUP(($B31&amp;BZ$13),'Dpt BDD'!$A:$D,5,FALSE)),"",VLOOKUP(($B31&amp;BZ$13),'Dpt BDD'!$A:$D,5,FALSE))</f>
        <v/>
      </c>
      <c r="CA31" s="28" t="str">
        <f>IF(ISERROR(VLOOKUP(($B31&amp;CA$13),'Dpt BDD'!$A:$D,5,FALSE)),"",VLOOKUP(($B31&amp;CA$13),'Dpt BDD'!$A:$D,5,FALSE))</f>
        <v/>
      </c>
      <c r="CB31" s="28" t="str">
        <f>IF(ISERROR(VLOOKUP(($B31&amp;CB$13),'Dpt BDD'!$A:$D,5,FALSE)),"",VLOOKUP(($B31&amp;CB$13),'Dpt BDD'!$A:$D,5,FALSE))</f>
        <v/>
      </c>
      <c r="CC31" s="28" t="str">
        <f>IF(ISERROR(VLOOKUP(($B31&amp;CC$13),'Dpt BDD'!$A:$D,5,FALSE)),"",VLOOKUP(($B31&amp;CC$13),'Dpt BDD'!$A:$D,5,FALSE))</f>
        <v/>
      </c>
      <c r="CD31" s="28" t="str">
        <f>IF(ISERROR(VLOOKUP(($B31&amp;CD$13),'Dpt BDD'!$A:$D,5,FALSE)),"",VLOOKUP(($B31&amp;CD$13),'Dpt BDD'!$A:$D,5,FALSE))</f>
        <v/>
      </c>
      <c r="CE31" s="28" t="str">
        <f>IF(ISERROR(VLOOKUP(($B31&amp;CE$13),'Dpt BDD'!$A:$D,5,FALSE)),"",VLOOKUP(($B31&amp;CE$13),'Dpt BDD'!$A:$D,5,FALSE))</f>
        <v/>
      </c>
      <c r="CF31" s="28" t="str">
        <f>IF(ISERROR(VLOOKUP(($B31&amp;CF$13),'Dpt BDD'!$A:$D,5,FALSE)),"",VLOOKUP(($B31&amp;CF$13),'Dpt BDD'!$A:$D,5,FALSE))</f>
        <v/>
      </c>
      <c r="CG31" s="28" t="str">
        <f>IF(ISERROR(VLOOKUP(($B31&amp;CG$13),'Dpt BDD'!$A:$D,5,FALSE)),"",VLOOKUP(($B31&amp;CG$13),'Dpt BDD'!$A:$D,5,FALSE))</f>
        <v/>
      </c>
      <c r="CH31" s="28" t="str">
        <f>IF(ISERROR(VLOOKUP(($B31&amp;CH$13),'Dpt BDD'!$A:$D,5,FALSE)),"",VLOOKUP(($B31&amp;CH$13),'Dpt BDD'!$A:$D,5,FALSE))</f>
        <v/>
      </c>
      <c r="CI31" s="28" t="str">
        <f>IF(ISERROR(VLOOKUP(($B31&amp;CI$13),'Dpt BDD'!$A:$D,5,FALSE)),"",VLOOKUP(($B31&amp;CI$13),'Dpt BDD'!$A:$D,5,FALSE))</f>
        <v/>
      </c>
      <c r="CJ31" s="28" t="str">
        <f>IF(ISERROR(VLOOKUP(($B31&amp;CJ$13),'Dpt BDD'!$A:$D,5,FALSE)),"",VLOOKUP(($B31&amp;CJ$13),'Dpt BDD'!$A:$D,5,FALSE))</f>
        <v/>
      </c>
      <c r="CK31" s="28" t="str">
        <f>IF(ISERROR(VLOOKUP(($B31&amp;CK$13),'Dpt BDD'!$A:$D,5,FALSE)),"",VLOOKUP(($B31&amp;CK$13),'Dpt BDD'!$A:$D,5,FALSE))</f>
        <v/>
      </c>
      <c r="CL31" s="28" t="str">
        <f>IF(ISERROR(VLOOKUP(($B31&amp;CL$13),'Dpt BDD'!$A:$D,5,FALSE)),"",VLOOKUP(($B31&amp;CL$13),'Dpt BDD'!$A:$D,5,FALSE))</f>
        <v/>
      </c>
      <c r="CM31" s="28" t="str">
        <f>IF(ISERROR(VLOOKUP(($B31&amp;CM$13),'Dpt BDD'!$A:$D,5,FALSE)),"",VLOOKUP(($B31&amp;CM$13),'Dpt BDD'!$A:$D,5,FALSE))</f>
        <v/>
      </c>
      <c r="CN31" s="28" t="str">
        <f>IF(ISERROR(VLOOKUP(($B31&amp;CN$13),'Dpt BDD'!$A:$D,5,FALSE)),"",VLOOKUP(($B31&amp;CN$13),'Dpt BDD'!$A:$D,5,FALSE))</f>
        <v/>
      </c>
      <c r="CO31" s="28" t="str">
        <f>IF(ISERROR(VLOOKUP(($B31&amp;CO$13),'Dpt BDD'!$A:$D,5,FALSE)),"",VLOOKUP(($B31&amp;CO$13),'Dpt BDD'!$A:$D,5,FALSE))</f>
        <v/>
      </c>
      <c r="CP31" s="28" t="str">
        <f>IF(ISERROR(VLOOKUP(($B31&amp;CP$13),'Dpt BDD'!$A:$D,5,FALSE)),"",VLOOKUP(($B31&amp;CP$13),'Dpt BDD'!$A:$D,5,FALSE))</f>
        <v/>
      </c>
      <c r="CQ31" s="28" t="str">
        <f>IF(ISERROR(VLOOKUP(($B31&amp;CQ$13),'Dpt BDD'!$A:$D,5,FALSE)),"",VLOOKUP(($B31&amp;CQ$13),'Dpt BDD'!$A:$D,5,FALSE))</f>
        <v/>
      </c>
      <c r="CR31" s="28" t="str">
        <f>IF(ISERROR(VLOOKUP(($B31&amp;CR$13),'Dpt BDD'!$A:$D,5,FALSE)),"",VLOOKUP(($B31&amp;CR$13),'Dpt BDD'!$A:$D,5,FALSE))</f>
        <v/>
      </c>
      <c r="CS31" s="28" t="str">
        <f>IF(ISERROR(VLOOKUP(($B31&amp;CS$13),'Dpt BDD'!$A:$D,5,FALSE)),"",VLOOKUP(($B31&amp;CS$13),'Dpt BDD'!$A:$D,5,FALSE))</f>
        <v/>
      </c>
      <c r="CT31" s="28" t="str">
        <f>IF(ISERROR(VLOOKUP(($B31&amp;CT$13),'Dpt BDD'!$A:$D,5,FALSE)),"",VLOOKUP(($B31&amp;CT$13),'Dpt BDD'!$A:$D,5,FALSE))</f>
        <v/>
      </c>
      <c r="CU31" s="28" t="str">
        <f>IF(ISERROR(VLOOKUP(($B31&amp;CU$13),'Dpt BDD'!$A:$D,5,FALSE)),"",VLOOKUP(($B31&amp;CU$13),'Dpt BDD'!$A:$D,5,FALSE))</f>
        <v/>
      </c>
      <c r="CV31" s="28" t="str">
        <f>IF(ISERROR(VLOOKUP(($B31&amp;CV$13),'Dpt BDD'!$A:$D,5,FALSE)),"",VLOOKUP(($B31&amp;CV$13),'Dpt BDD'!$A:$D,5,FALSE))</f>
        <v/>
      </c>
      <c r="CW31" s="28" t="str">
        <f>IF(ISERROR(VLOOKUP(($B31&amp;CW$13),'Dpt BDD'!$A:$D,5,FALSE)),"",VLOOKUP(($B31&amp;CW$13),'Dpt BDD'!$A:$D,5,FALSE))</f>
        <v/>
      </c>
      <c r="CX31" s="28" t="str">
        <f>IF(ISERROR(VLOOKUP(($B31&amp;CX$13),'Dpt BDD'!$A:$D,5,FALSE)),"",VLOOKUP(($B31&amp;CX$13),'Dpt BDD'!$A:$D,5,FALSE))</f>
        <v/>
      </c>
      <c r="CY31" s="28" t="str">
        <f>IF(ISERROR(VLOOKUP(($B31&amp;CY$13),'Dpt BDD'!$A:$D,5,FALSE)),"",VLOOKUP(($B31&amp;CY$13),'Dpt BDD'!$A:$D,5,FALSE))</f>
        <v/>
      </c>
      <c r="CZ31" s="28" t="str">
        <f>IF(ISERROR(VLOOKUP(($B31&amp;CZ$13),'Dpt BDD'!$A:$D,5,FALSE)),"",VLOOKUP(($B31&amp;CZ$13),'Dpt BDD'!$A:$D,5,FALSE))</f>
        <v/>
      </c>
      <c r="DA31" s="28" t="str">
        <f>IF(ISERROR(VLOOKUP(($B31&amp;DA$13),'Dpt BDD'!$A:$D,5,FALSE)),"",VLOOKUP(($B31&amp;DA$13),'Dpt BDD'!$A:$D,5,FALSE))</f>
        <v/>
      </c>
      <c r="DB31" s="28" t="str">
        <f>IF(ISERROR(VLOOKUP(($B31&amp;DB$13),'Dpt BDD'!$A:$D,5,FALSE)),"",VLOOKUP(($B31&amp;DB$13),'Dpt BDD'!$A:$D,5,FALSE))</f>
        <v/>
      </c>
      <c r="DC31" s="28" t="str">
        <f>IF(ISERROR(VLOOKUP(($B31&amp;DC$13),'Dpt BDD'!$A:$D,5,FALSE)),"",VLOOKUP(($B31&amp;DC$13),'Dpt BDD'!$A:$D,5,FALSE))</f>
        <v/>
      </c>
      <c r="DD31" s="28" t="str">
        <f>IF(ISERROR(VLOOKUP(($B31&amp;DD$13),'Dpt BDD'!$A:$D,5,FALSE)),"",VLOOKUP(($B31&amp;DD$13),'Dpt BDD'!$A:$D,5,FALSE))</f>
        <v/>
      </c>
      <c r="DE31" s="28" t="str">
        <f>IF(ISERROR(VLOOKUP(($B31&amp;DE$13),'Dpt BDD'!$A:$D,5,FALSE)),"",VLOOKUP(($B31&amp;DE$13),'Dpt BDD'!$A:$D,5,FALSE))</f>
        <v/>
      </c>
      <c r="DF31" s="28" t="str">
        <f>IF(ISERROR(VLOOKUP(($B31&amp;DF$13),'Dpt BDD'!$A:$D,5,FALSE)),"",VLOOKUP(($B31&amp;DF$13),'Dpt BDD'!$A:$D,5,FALSE))</f>
        <v/>
      </c>
      <c r="DG31" s="28" t="str">
        <f>IF(ISERROR(VLOOKUP(($B31&amp;DG$13),'Dpt BDD'!$A:$D,5,FALSE)),"",VLOOKUP(($B31&amp;DG$13),'Dpt BDD'!$A:$D,5,FALSE))</f>
        <v/>
      </c>
      <c r="DH31" s="28" t="str">
        <f>IF(ISERROR(VLOOKUP(($B31&amp;DH$13),'Dpt BDD'!$A:$D,5,FALSE)),"",VLOOKUP(($B31&amp;DH$13),'Dpt BDD'!$A:$D,5,FALSE))</f>
        <v/>
      </c>
      <c r="DI31" s="28" t="str">
        <f>IF(ISERROR(VLOOKUP(($B31&amp;DI$13),'Dpt BDD'!$A:$D,5,FALSE)),"",VLOOKUP(($B31&amp;DI$13),'Dpt BDD'!$A:$D,5,FALSE))</f>
        <v/>
      </c>
      <c r="DJ31" s="28" t="str">
        <f>IF(ISERROR(VLOOKUP(($B31&amp;DJ$13),'Dpt BDD'!$A:$D,5,FALSE)),"",VLOOKUP(($B31&amp;DJ$13),'Dpt BDD'!$A:$D,5,FALSE))</f>
        <v/>
      </c>
      <c r="DK31" s="28" t="str">
        <f>IF(ISERROR(VLOOKUP(($B31&amp;DK$13),'Dpt BDD'!$A:$D,5,FALSE)),"",VLOOKUP(($B31&amp;DK$13),'Dpt BDD'!$A:$D,5,FALSE))</f>
        <v/>
      </c>
    </row>
    <row r="32" spans="2:115" x14ac:dyDescent="0.15">
      <c r="B32" s="2">
        <f t="shared" si="0"/>
        <v>43058</v>
      </c>
      <c r="C32" s="28" t="str">
        <f>IF(ISERROR(VLOOKUP(($B32&amp;C$12),'Dpt BDD'!$A:$E,6,FALSE)),"",VLOOKUP(($B32&amp;C$12),'Dpt BDD'!$A:$E,6,FALSE))</f>
        <v/>
      </c>
      <c r="D32" s="28" t="str">
        <f>IF(ISERROR(VLOOKUP(($B32&amp;D$12),'Dpt BDD'!$A:$E,6,FALSE)),"",VLOOKUP(($B32&amp;D$12),'Dpt BDD'!$A:$E,6,FALSE))</f>
        <v/>
      </c>
      <c r="E32" s="28" t="str">
        <f>IF(ISERROR(VLOOKUP(($B32&amp;E$12),'Dpt BDD'!$A:$E,6,FALSE)),"",VLOOKUP(($B32&amp;E$12),'Dpt BDD'!$A:$E,6,FALSE))</f>
        <v/>
      </c>
      <c r="F32" s="28" t="str">
        <f>IF(ISERROR(VLOOKUP(($B32&amp;F$12),'Dpt BDD'!$A:$E,6,FALSE)),"",VLOOKUP(($B32&amp;F$12),'Dpt BDD'!$A:$E,6,FALSE))</f>
        <v/>
      </c>
      <c r="G32" s="28" t="str">
        <f>IF(ISERROR(VLOOKUP(($B32&amp;G$12),'Dpt BDD'!$A:$E,6,FALSE)),"",VLOOKUP(($B32&amp;G$12),'Dpt BDD'!$A:$E,6,FALSE))</f>
        <v/>
      </c>
      <c r="H32" s="28" t="str">
        <f>IF(ISERROR(VLOOKUP(($B32&amp;H$12),'Dpt BDD'!$A:$E,6,FALSE)),"",VLOOKUP(($B32&amp;H$12),'Dpt BDD'!$A:$E,6,FALSE))</f>
        <v/>
      </c>
      <c r="I32" s="28" t="str">
        <f>IF(ISERROR(VLOOKUP(($B32&amp;I$12),'Dpt BDD'!$A:$E,6,FALSE)),"",VLOOKUP(($B32&amp;I$12),'Dpt BDD'!$A:$E,6,FALSE))</f>
        <v/>
      </c>
      <c r="J32" s="28" t="str">
        <f>IF(ISERROR(VLOOKUP(($B32&amp;J$12),'Dpt BDD'!$A:$E,6,FALSE)),"",VLOOKUP(($B32&amp;J$12),'Dpt BDD'!$A:$E,6,FALSE))</f>
        <v/>
      </c>
      <c r="K32" s="28" t="str">
        <f>IF(ISERROR(VLOOKUP(($B32&amp;K$12),'Dpt BDD'!$A:$E,6,FALSE)),"",VLOOKUP(($B32&amp;K$12),'Dpt BDD'!$A:$E,6,FALSE))</f>
        <v/>
      </c>
      <c r="L32" s="28" t="str">
        <f>IF(ISERROR(VLOOKUP(($B32&amp;L$12),'Dpt BDD'!$A:$E,6,FALSE)),"",VLOOKUP(($B32&amp;L$12),'Dpt BDD'!$A:$E,6,FALSE))</f>
        <v/>
      </c>
      <c r="M32" s="28" t="str">
        <f>IF(ISERROR(VLOOKUP(($B32&amp;M$12),'Dpt BDD'!$A:$E,6,FALSE)),"",VLOOKUP(($B32&amp;M$12),'Dpt BDD'!$A:$E,6,FALSE))</f>
        <v/>
      </c>
      <c r="N32" s="28" t="str">
        <f>IF(ISERROR(VLOOKUP(($B32&amp;N$12),'Dpt BDD'!$A:$E,6,FALSE)),"",VLOOKUP(($B32&amp;N$12),'Dpt BDD'!$A:$E,6,FALSE))</f>
        <v/>
      </c>
      <c r="O32" s="28" t="str">
        <f>IF(ISERROR(VLOOKUP(($B32&amp;O$13),'Dpt BDD'!$A:$D,5,FALSE)),"",VLOOKUP(($B32&amp;O$13),'Dpt BDD'!$A:$D,5,FALSE))</f>
        <v/>
      </c>
      <c r="P32" s="28" t="str">
        <f>IF(ISERROR(VLOOKUP(($B32&amp;P$13),'Dpt BDD'!$A:$D,5,FALSE)),"",VLOOKUP(($B32&amp;P$13),'Dpt BDD'!$A:$D,5,FALSE))</f>
        <v/>
      </c>
      <c r="Q32" s="28" t="str">
        <f>IF(ISERROR(VLOOKUP(($B32&amp;Q$13),'Dpt BDD'!$A:$D,5,FALSE)),"",VLOOKUP(($B32&amp;Q$13),'Dpt BDD'!$A:$D,5,FALSE))</f>
        <v/>
      </c>
      <c r="R32" s="28" t="str">
        <f>IF(ISERROR(VLOOKUP(($B32&amp;R$13),'Dpt BDD'!$A:$D,5,FALSE)),"",VLOOKUP(($B32&amp;R$13),'Dpt BDD'!$A:$D,5,FALSE))</f>
        <v/>
      </c>
      <c r="S32" s="28" t="str">
        <f>IF(ISERROR(VLOOKUP(($B32&amp;S$13),'Dpt BDD'!$A:$D,5,FALSE)),"",VLOOKUP(($B32&amp;S$13),'Dpt BDD'!$A:$D,5,FALSE))</f>
        <v/>
      </c>
      <c r="T32" s="28" t="str">
        <f>IF(ISERROR(VLOOKUP(($B32&amp;T$13),'Dpt BDD'!$A:$D,5,FALSE)),"",VLOOKUP(($B32&amp;T$13),'Dpt BDD'!$A:$D,5,FALSE))</f>
        <v/>
      </c>
      <c r="U32" s="28" t="str">
        <f>IF(ISERROR(VLOOKUP(($B32&amp;U$13),'Dpt BDD'!$A:$D,5,FALSE)),"",VLOOKUP(($B32&amp;U$13),'Dpt BDD'!$A:$D,5,FALSE))</f>
        <v/>
      </c>
      <c r="V32" s="28" t="str">
        <f>IF(ISERROR(VLOOKUP(($B32&amp;V$13),'Dpt BDD'!$A:$D,5,FALSE)),"",VLOOKUP(($B32&amp;V$13),'Dpt BDD'!$A:$D,5,FALSE))</f>
        <v/>
      </c>
      <c r="W32" s="28" t="str">
        <f>IF(ISERROR(VLOOKUP(($B32&amp;W$13),'Dpt BDD'!$A:$D,5,FALSE)),"",VLOOKUP(($B32&amp;W$13),'Dpt BDD'!$A:$D,5,FALSE))</f>
        <v/>
      </c>
      <c r="X32" s="28" t="str">
        <f>IF(ISERROR(VLOOKUP(($B32&amp;X$13),'Dpt BDD'!$A:$D,5,FALSE)),"",VLOOKUP(($B32&amp;X$13),'Dpt BDD'!$A:$D,5,FALSE))</f>
        <v/>
      </c>
      <c r="Y32" s="28" t="str">
        <f>IF(ISERROR(VLOOKUP(($B32&amp;Y$13),'Dpt BDD'!$A:$D,5,FALSE)),"",VLOOKUP(($B32&amp;Y$13),'Dpt BDD'!$A:$D,5,FALSE))</f>
        <v/>
      </c>
      <c r="Z32" s="28" t="str">
        <f>IF(ISERROR(VLOOKUP(($B32&amp;Z$13),'Dpt BDD'!$A:$D,5,FALSE)),"",VLOOKUP(($B32&amp;Z$13),'Dpt BDD'!$A:$D,5,FALSE))</f>
        <v/>
      </c>
      <c r="AA32" s="28" t="str">
        <f>IF(ISERROR(VLOOKUP(($B32&amp;AA$13),'Dpt BDD'!$A:$D,5,FALSE)),"",VLOOKUP(($B32&amp;AA$13),'Dpt BDD'!$A:$D,5,FALSE))</f>
        <v/>
      </c>
      <c r="AB32" s="28" t="str">
        <f>IF(ISERROR(VLOOKUP(($B32&amp;AB$13),'Dpt BDD'!$A:$D,5,FALSE)),"",VLOOKUP(($B32&amp;AB$13),'Dpt BDD'!$A:$D,5,FALSE))</f>
        <v/>
      </c>
      <c r="AC32" s="28" t="str">
        <f>IF(ISERROR(VLOOKUP(($B32&amp;AC$13),'Dpt BDD'!$A:$D,5,FALSE)),"",VLOOKUP(($B32&amp;AC$13),'Dpt BDD'!$A:$D,5,FALSE))</f>
        <v/>
      </c>
      <c r="AD32" s="28" t="str">
        <f>IF(ISERROR(VLOOKUP(($B32&amp;AD$13),'Dpt BDD'!$A:$D,5,FALSE)),"",VLOOKUP(($B32&amp;AD$13),'Dpt BDD'!$A:$D,5,FALSE))</f>
        <v/>
      </c>
      <c r="AE32" s="28" t="str">
        <f>IF(ISERROR(VLOOKUP(($B32&amp;AE$13),'Dpt BDD'!$A:$D,5,FALSE)),"",VLOOKUP(($B32&amp;AE$13),'Dpt BDD'!$A:$D,5,FALSE))</f>
        <v/>
      </c>
      <c r="AF32" s="28" t="str">
        <f>IF(ISERROR(VLOOKUP(($B32&amp;AF$13),'Dpt BDD'!$A:$D,5,FALSE)),"",VLOOKUP(($B32&amp;AF$13),'Dpt BDD'!$A:$D,5,FALSE))</f>
        <v/>
      </c>
      <c r="AG32" s="28" t="str">
        <f>IF(ISERROR(VLOOKUP(($B32&amp;AG$13),'Dpt BDD'!$A:$D,5,FALSE)),"",VLOOKUP(($B32&amp;AG$13),'Dpt BDD'!$A:$D,5,FALSE))</f>
        <v/>
      </c>
      <c r="AH32" s="28" t="str">
        <f>IF(ISERROR(VLOOKUP(($B32&amp;AH$13),'Dpt BDD'!$A:$D,5,FALSE)),"",VLOOKUP(($B32&amp;AH$13),'Dpt BDD'!$A:$D,5,FALSE))</f>
        <v/>
      </c>
      <c r="AI32" s="28" t="str">
        <f>IF(ISERROR(VLOOKUP(($B32&amp;AI$13),'Dpt BDD'!$A:$D,5,FALSE)),"",VLOOKUP(($B32&amp;AI$13),'Dpt BDD'!$A:$D,5,FALSE))</f>
        <v/>
      </c>
      <c r="AJ32" s="28" t="str">
        <f>IF(ISERROR(VLOOKUP(($B32&amp;AJ$13),'Dpt BDD'!$A:$D,5,FALSE)),"",VLOOKUP(($B32&amp;AJ$13),'Dpt BDD'!$A:$D,5,FALSE))</f>
        <v/>
      </c>
      <c r="AK32" s="28" t="str">
        <f>IF(ISERROR(VLOOKUP(($B32&amp;AK$13),'Dpt BDD'!$A:$D,5,FALSE)),"",VLOOKUP(($B32&amp;AK$13),'Dpt BDD'!$A:$D,5,FALSE))</f>
        <v/>
      </c>
      <c r="AL32" s="28" t="str">
        <f>IF(ISERROR(VLOOKUP(($B32&amp;AL$13),'Dpt BDD'!$A:$D,5,FALSE)),"",VLOOKUP(($B32&amp;AL$13),'Dpt BDD'!$A:$D,5,FALSE))</f>
        <v/>
      </c>
      <c r="AM32" s="28" t="str">
        <f>IF(ISERROR(VLOOKUP(($B32&amp;AM$13),'Dpt BDD'!$A:$D,5,FALSE)),"",VLOOKUP(($B32&amp;AM$13),'Dpt BDD'!$A:$D,5,FALSE))</f>
        <v/>
      </c>
      <c r="AN32" s="28" t="str">
        <f>IF(ISERROR(VLOOKUP(($B32&amp;AN$13),'Dpt BDD'!$A:$D,5,FALSE)),"",VLOOKUP(($B32&amp;AN$13),'Dpt BDD'!$A:$D,5,FALSE))</f>
        <v/>
      </c>
      <c r="AO32" s="28" t="str">
        <f>IF(ISERROR(VLOOKUP(($B32&amp;AO$13),'Dpt BDD'!$A:$D,5,FALSE)),"",VLOOKUP(($B32&amp;AO$13),'Dpt BDD'!$A:$D,5,FALSE))</f>
        <v/>
      </c>
      <c r="AP32" s="28" t="str">
        <f>IF(ISERROR(VLOOKUP(($B32&amp;AP$13),'Dpt BDD'!$A:$D,5,FALSE)),"",VLOOKUP(($B32&amp;AP$13),'Dpt BDD'!$A:$D,5,FALSE))</f>
        <v/>
      </c>
      <c r="AQ32" s="28" t="str">
        <f>IF(ISERROR(VLOOKUP(($B32&amp;AQ$13),'Dpt BDD'!$A:$D,5,FALSE)),"",VLOOKUP(($B32&amp;AQ$13),'Dpt BDD'!$A:$D,5,FALSE))</f>
        <v/>
      </c>
      <c r="AR32" s="28" t="str">
        <f>IF(ISERROR(VLOOKUP(($B32&amp;AR$13),'Dpt BDD'!$A:$D,5,FALSE)),"",VLOOKUP(($B32&amp;AR$13),'Dpt BDD'!$A:$D,5,FALSE))</f>
        <v/>
      </c>
      <c r="AS32" s="28" t="str">
        <f>IF(ISERROR(VLOOKUP(($B32&amp;AS$13),'Dpt BDD'!$A:$D,5,FALSE)),"",VLOOKUP(($B32&amp;AS$13),'Dpt BDD'!$A:$D,5,FALSE))</f>
        <v/>
      </c>
      <c r="AT32" s="28" t="str">
        <f>IF(ISERROR(VLOOKUP(($B32&amp;AT$13),'Dpt BDD'!$A:$D,5,FALSE)),"",VLOOKUP(($B32&amp;AT$13),'Dpt BDD'!$A:$D,5,FALSE))</f>
        <v/>
      </c>
      <c r="AU32" s="28" t="str">
        <f>IF(ISERROR(VLOOKUP(($B32&amp;AU$13),'Dpt BDD'!$A:$D,5,FALSE)),"",VLOOKUP(($B32&amp;AU$13),'Dpt BDD'!$A:$D,5,FALSE))</f>
        <v/>
      </c>
      <c r="AV32" s="28" t="str">
        <f>IF(ISERROR(VLOOKUP(($B32&amp;AV$13),'Dpt BDD'!$A:$D,5,FALSE)),"",VLOOKUP(($B32&amp;AV$13),'Dpt BDD'!$A:$D,5,FALSE))</f>
        <v/>
      </c>
      <c r="AW32" s="28" t="str">
        <f>IF(ISERROR(VLOOKUP(($B32&amp;AW$13),'Dpt BDD'!$A:$D,5,FALSE)),"",VLOOKUP(($B32&amp;AW$13),'Dpt BDD'!$A:$D,5,FALSE))</f>
        <v/>
      </c>
      <c r="AX32" s="28" t="str">
        <f>IF(ISERROR(VLOOKUP(($B32&amp;AX$13),'Dpt BDD'!$A:$D,5,FALSE)),"",VLOOKUP(($B32&amp;AX$13),'Dpt BDD'!$A:$D,5,FALSE))</f>
        <v/>
      </c>
      <c r="AY32" s="28" t="str">
        <f>IF(ISERROR(VLOOKUP(($B32&amp;AY$13),'Dpt BDD'!$A:$D,5,FALSE)),"",VLOOKUP(($B32&amp;AY$13),'Dpt BDD'!$A:$D,5,FALSE))</f>
        <v/>
      </c>
      <c r="AZ32" s="28" t="str">
        <f>IF(ISERROR(VLOOKUP(($B32&amp;AZ$13),'Dpt BDD'!$A:$D,5,FALSE)),"",VLOOKUP(($B32&amp;AZ$13),'Dpt BDD'!$A:$D,5,FALSE))</f>
        <v/>
      </c>
      <c r="BA32" s="28" t="str">
        <f>IF(ISERROR(VLOOKUP(($B32&amp;BA$13),'Dpt BDD'!$A:$D,5,FALSE)),"",VLOOKUP(($B32&amp;BA$13),'Dpt BDD'!$A:$D,5,FALSE))</f>
        <v/>
      </c>
      <c r="BB32" s="28" t="str">
        <f>IF(ISERROR(VLOOKUP(($B32&amp;BB$13),'Dpt BDD'!$A:$D,5,FALSE)),"",VLOOKUP(($B32&amp;BB$13),'Dpt BDD'!$A:$D,5,FALSE))</f>
        <v/>
      </c>
      <c r="BC32" s="28" t="str">
        <f>IF(ISERROR(VLOOKUP(($B32&amp;BC$13),'Dpt BDD'!$A:$D,5,FALSE)),"",VLOOKUP(($B32&amp;BC$13),'Dpt BDD'!$A:$D,5,FALSE))</f>
        <v/>
      </c>
      <c r="BD32" s="28" t="str">
        <f>IF(ISERROR(VLOOKUP(($B32&amp;BD$13),'Dpt BDD'!$A:$D,5,FALSE)),"",VLOOKUP(($B32&amp;BD$13),'Dpt BDD'!$A:$D,5,FALSE))</f>
        <v/>
      </c>
      <c r="BE32" s="28" t="str">
        <f>IF(ISERROR(VLOOKUP(($B32&amp;BE$13),'Dpt BDD'!$A:$D,5,FALSE)),"",VLOOKUP(($B32&amp;BE$13),'Dpt BDD'!$A:$D,5,FALSE))</f>
        <v/>
      </c>
      <c r="BF32" s="28" t="str">
        <f>IF(ISERROR(VLOOKUP(($B32&amp;BF$13),'Dpt BDD'!$A:$D,5,FALSE)),"",VLOOKUP(($B32&amp;BF$13),'Dpt BDD'!$A:$D,5,FALSE))</f>
        <v/>
      </c>
      <c r="BG32" s="28" t="str">
        <f>IF(ISERROR(VLOOKUP(($B32&amp;BG$13),'Dpt BDD'!$A:$D,5,FALSE)),"",VLOOKUP(($B32&amp;BG$13),'Dpt BDD'!$A:$D,5,FALSE))</f>
        <v/>
      </c>
      <c r="BH32" s="28" t="str">
        <f>IF(ISERROR(VLOOKUP(($B32&amp;BH$13),'Dpt BDD'!$A:$D,5,FALSE)),"",VLOOKUP(($B32&amp;BH$13),'Dpt BDD'!$A:$D,5,FALSE))</f>
        <v/>
      </c>
      <c r="BI32" s="28" t="str">
        <f>IF(ISERROR(VLOOKUP(($B32&amp;BI$13),'Dpt BDD'!$A:$D,5,FALSE)),"",VLOOKUP(($B32&amp;BI$13),'Dpt BDD'!$A:$D,5,FALSE))</f>
        <v/>
      </c>
      <c r="BJ32" s="28" t="str">
        <f>IF(ISERROR(VLOOKUP(($B32&amp;BJ$13),'Dpt BDD'!$A:$D,5,FALSE)),"",VLOOKUP(($B32&amp;BJ$13),'Dpt BDD'!$A:$D,5,FALSE))</f>
        <v/>
      </c>
      <c r="BK32" s="28" t="str">
        <f>IF(ISERROR(VLOOKUP(($B32&amp;BK$13),'Dpt BDD'!$A:$D,5,FALSE)),"",VLOOKUP(($B32&amp;BK$13),'Dpt BDD'!$A:$D,5,FALSE))</f>
        <v/>
      </c>
      <c r="BL32" s="28" t="str">
        <f>IF(ISERROR(VLOOKUP(($B32&amp;BL$13),'Dpt BDD'!$A:$D,5,FALSE)),"",VLOOKUP(($B32&amp;BL$13),'Dpt BDD'!$A:$D,5,FALSE))</f>
        <v/>
      </c>
      <c r="BM32" s="28" t="str">
        <f>IF(ISERROR(VLOOKUP(($B32&amp;BM$13),'Dpt BDD'!$A:$D,5,FALSE)),"",VLOOKUP(($B32&amp;BM$13),'Dpt BDD'!$A:$D,5,FALSE))</f>
        <v/>
      </c>
      <c r="BN32" s="28" t="str">
        <f>IF(ISERROR(VLOOKUP(($B32&amp;BN$13),'Dpt BDD'!$A:$D,5,FALSE)),"",VLOOKUP(($B32&amp;BN$13),'Dpt BDD'!$A:$D,5,FALSE))</f>
        <v/>
      </c>
      <c r="BO32" s="28" t="str">
        <f>IF(ISERROR(VLOOKUP(($B32&amp;BO$13),'Dpt BDD'!$A:$D,5,FALSE)),"",VLOOKUP(($B32&amp;BO$13),'Dpt BDD'!$A:$D,5,FALSE))</f>
        <v/>
      </c>
      <c r="BP32" s="28" t="str">
        <f>IF(ISERROR(VLOOKUP(($B32&amp;BP$13),'Dpt BDD'!$A:$D,5,FALSE)),"",VLOOKUP(($B32&amp;BP$13),'Dpt BDD'!$A:$D,5,FALSE))</f>
        <v/>
      </c>
      <c r="BQ32" s="28" t="str">
        <f>IF(ISERROR(VLOOKUP(($B32&amp;BQ$13),'Dpt BDD'!$A:$D,5,FALSE)),"",VLOOKUP(($B32&amp;BQ$13),'Dpt BDD'!$A:$D,5,FALSE))</f>
        <v/>
      </c>
      <c r="BR32" s="28" t="str">
        <f>IF(ISERROR(VLOOKUP(($B32&amp;BR$13),'Dpt BDD'!$A:$D,5,FALSE)),"",VLOOKUP(($B32&amp;BR$13),'Dpt BDD'!$A:$D,5,FALSE))</f>
        <v/>
      </c>
      <c r="BS32" s="28" t="str">
        <f>IF(ISERROR(VLOOKUP(($B32&amp;BS$13),'Dpt BDD'!$A:$D,5,FALSE)),"",VLOOKUP(($B32&amp;BS$13),'Dpt BDD'!$A:$D,5,FALSE))</f>
        <v/>
      </c>
      <c r="BT32" s="28" t="str">
        <f>IF(ISERROR(VLOOKUP(($B32&amp;BT$13),'Dpt BDD'!$A:$D,5,FALSE)),"",VLOOKUP(($B32&amp;BT$13),'Dpt BDD'!$A:$D,5,FALSE))</f>
        <v/>
      </c>
      <c r="BU32" s="28" t="str">
        <f>IF(ISERROR(VLOOKUP(($B32&amp;BU$13),'Dpt BDD'!$A:$D,5,FALSE)),"",VLOOKUP(($B32&amp;BU$13),'Dpt BDD'!$A:$D,5,FALSE))</f>
        <v/>
      </c>
      <c r="BV32" s="28" t="str">
        <f>IF(ISERROR(VLOOKUP(($B32&amp;BV$13),'Dpt BDD'!$A:$D,5,FALSE)),"",VLOOKUP(($B32&amp;BV$13),'Dpt BDD'!$A:$D,5,FALSE))</f>
        <v/>
      </c>
      <c r="BW32" s="28" t="str">
        <f>IF(ISERROR(VLOOKUP(($B32&amp;BW$13),'Dpt BDD'!$A:$D,5,FALSE)),"",VLOOKUP(($B32&amp;BW$13),'Dpt BDD'!$A:$D,5,FALSE))</f>
        <v/>
      </c>
      <c r="BX32" s="28" t="str">
        <f>IF(ISERROR(VLOOKUP(($B32&amp;BX$13),'Dpt BDD'!$A:$D,5,FALSE)),"",VLOOKUP(($B32&amp;BX$13),'Dpt BDD'!$A:$D,5,FALSE))</f>
        <v/>
      </c>
      <c r="BY32" s="28" t="str">
        <f>IF(ISERROR(VLOOKUP(($B32&amp;BY$13),'Dpt BDD'!$A:$D,5,FALSE)),"",VLOOKUP(($B32&amp;BY$13),'Dpt BDD'!$A:$D,5,FALSE))</f>
        <v/>
      </c>
      <c r="BZ32" s="28" t="str">
        <f>IF(ISERROR(VLOOKUP(($B32&amp;BZ$13),'Dpt BDD'!$A:$D,5,FALSE)),"",VLOOKUP(($B32&amp;BZ$13),'Dpt BDD'!$A:$D,5,FALSE))</f>
        <v/>
      </c>
      <c r="CA32" s="28" t="str">
        <f>IF(ISERROR(VLOOKUP(($B32&amp;CA$13),'Dpt BDD'!$A:$D,5,FALSE)),"",VLOOKUP(($B32&amp;CA$13),'Dpt BDD'!$A:$D,5,FALSE))</f>
        <v/>
      </c>
      <c r="CB32" s="28" t="str">
        <f>IF(ISERROR(VLOOKUP(($B32&amp;CB$13),'Dpt BDD'!$A:$D,5,FALSE)),"",VLOOKUP(($B32&amp;CB$13),'Dpt BDD'!$A:$D,5,FALSE))</f>
        <v/>
      </c>
      <c r="CC32" s="28" t="str">
        <f>IF(ISERROR(VLOOKUP(($B32&amp;CC$13),'Dpt BDD'!$A:$D,5,FALSE)),"",VLOOKUP(($B32&amp;CC$13),'Dpt BDD'!$A:$D,5,FALSE))</f>
        <v/>
      </c>
      <c r="CD32" s="28" t="str">
        <f>IF(ISERROR(VLOOKUP(($B32&amp;CD$13),'Dpt BDD'!$A:$D,5,FALSE)),"",VLOOKUP(($B32&amp;CD$13),'Dpt BDD'!$A:$D,5,FALSE))</f>
        <v/>
      </c>
      <c r="CE32" s="28" t="str">
        <f>IF(ISERROR(VLOOKUP(($B32&amp;CE$13),'Dpt BDD'!$A:$D,5,FALSE)),"",VLOOKUP(($B32&amp;CE$13),'Dpt BDD'!$A:$D,5,FALSE))</f>
        <v/>
      </c>
      <c r="CF32" s="28" t="str">
        <f>IF(ISERROR(VLOOKUP(($B32&amp;CF$13),'Dpt BDD'!$A:$D,5,FALSE)),"",VLOOKUP(($B32&amp;CF$13),'Dpt BDD'!$A:$D,5,FALSE))</f>
        <v/>
      </c>
      <c r="CG32" s="28" t="str">
        <f>IF(ISERROR(VLOOKUP(($B32&amp;CG$13),'Dpt BDD'!$A:$D,5,FALSE)),"",VLOOKUP(($B32&amp;CG$13),'Dpt BDD'!$A:$D,5,FALSE))</f>
        <v/>
      </c>
      <c r="CH32" s="28" t="str">
        <f>IF(ISERROR(VLOOKUP(($B32&amp;CH$13),'Dpt BDD'!$A:$D,5,FALSE)),"",VLOOKUP(($B32&amp;CH$13),'Dpt BDD'!$A:$D,5,FALSE))</f>
        <v/>
      </c>
      <c r="CI32" s="28" t="str">
        <f>IF(ISERROR(VLOOKUP(($B32&amp;CI$13),'Dpt BDD'!$A:$D,5,FALSE)),"",VLOOKUP(($B32&amp;CI$13),'Dpt BDD'!$A:$D,5,FALSE))</f>
        <v/>
      </c>
      <c r="CJ32" s="28" t="str">
        <f>IF(ISERROR(VLOOKUP(($B32&amp;CJ$13),'Dpt BDD'!$A:$D,5,FALSE)),"",VLOOKUP(($B32&amp;CJ$13),'Dpt BDD'!$A:$D,5,FALSE))</f>
        <v/>
      </c>
      <c r="CK32" s="28" t="str">
        <f>IF(ISERROR(VLOOKUP(($B32&amp;CK$13),'Dpt BDD'!$A:$D,5,FALSE)),"",VLOOKUP(($B32&amp;CK$13),'Dpt BDD'!$A:$D,5,FALSE))</f>
        <v/>
      </c>
      <c r="CL32" s="28" t="str">
        <f>IF(ISERROR(VLOOKUP(($B32&amp;CL$13),'Dpt BDD'!$A:$D,5,FALSE)),"",VLOOKUP(($B32&amp;CL$13),'Dpt BDD'!$A:$D,5,FALSE))</f>
        <v/>
      </c>
      <c r="CM32" s="28" t="str">
        <f>IF(ISERROR(VLOOKUP(($B32&amp;CM$13),'Dpt BDD'!$A:$D,5,FALSE)),"",VLOOKUP(($B32&amp;CM$13),'Dpt BDD'!$A:$D,5,FALSE))</f>
        <v/>
      </c>
      <c r="CN32" s="28" t="str">
        <f>IF(ISERROR(VLOOKUP(($B32&amp;CN$13),'Dpt BDD'!$A:$D,5,FALSE)),"",VLOOKUP(($B32&amp;CN$13),'Dpt BDD'!$A:$D,5,FALSE))</f>
        <v/>
      </c>
      <c r="CO32" s="28" t="str">
        <f>IF(ISERROR(VLOOKUP(($B32&amp;CO$13),'Dpt BDD'!$A:$D,5,FALSE)),"",VLOOKUP(($B32&amp;CO$13),'Dpt BDD'!$A:$D,5,FALSE))</f>
        <v/>
      </c>
      <c r="CP32" s="28" t="str">
        <f>IF(ISERROR(VLOOKUP(($B32&amp;CP$13),'Dpt BDD'!$A:$D,5,FALSE)),"",VLOOKUP(($B32&amp;CP$13),'Dpt BDD'!$A:$D,5,FALSE))</f>
        <v/>
      </c>
      <c r="CQ32" s="28" t="str">
        <f>IF(ISERROR(VLOOKUP(($B32&amp;CQ$13),'Dpt BDD'!$A:$D,5,FALSE)),"",VLOOKUP(($B32&amp;CQ$13),'Dpt BDD'!$A:$D,5,FALSE))</f>
        <v/>
      </c>
      <c r="CR32" s="28" t="str">
        <f>IF(ISERROR(VLOOKUP(($B32&amp;CR$13),'Dpt BDD'!$A:$D,5,FALSE)),"",VLOOKUP(($B32&amp;CR$13),'Dpt BDD'!$A:$D,5,FALSE))</f>
        <v/>
      </c>
      <c r="CS32" s="28" t="str">
        <f>IF(ISERROR(VLOOKUP(($B32&amp;CS$13),'Dpt BDD'!$A:$D,5,FALSE)),"",VLOOKUP(($B32&amp;CS$13),'Dpt BDD'!$A:$D,5,FALSE))</f>
        <v/>
      </c>
      <c r="CT32" s="28" t="str">
        <f>IF(ISERROR(VLOOKUP(($B32&amp;CT$13),'Dpt BDD'!$A:$D,5,FALSE)),"",VLOOKUP(($B32&amp;CT$13),'Dpt BDD'!$A:$D,5,FALSE))</f>
        <v/>
      </c>
      <c r="CU32" s="28" t="str">
        <f>IF(ISERROR(VLOOKUP(($B32&amp;CU$13),'Dpt BDD'!$A:$D,5,FALSE)),"",VLOOKUP(($B32&amp;CU$13),'Dpt BDD'!$A:$D,5,FALSE))</f>
        <v/>
      </c>
      <c r="CV32" s="28" t="str">
        <f>IF(ISERROR(VLOOKUP(($B32&amp;CV$13),'Dpt BDD'!$A:$D,5,FALSE)),"",VLOOKUP(($B32&amp;CV$13),'Dpt BDD'!$A:$D,5,FALSE))</f>
        <v/>
      </c>
      <c r="CW32" s="28" t="str">
        <f>IF(ISERROR(VLOOKUP(($B32&amp;CW$13),'Dpt BDD'!$A:$D,5,FALSE)),"",VLOOKUP(($B32&amp;CW$13),'Dpt BDD'!$A:$D,5,FALSE))</f>
        <v/>
      </c>
      <c r="CX32" s="28" t="str">
        <f>IF(ISERROR(VLOOKUP(($B32&amp;CX$13),'Dpt BDD'!$A:$D,5,FALSE)),"",VLOOKUP(($B32&amp;CX$13),'Dpt BDD'!$A:$D,5,FALSE))</f>
        <v/>
      </c>
      <c r="CY32" s="28" t="str">
        <f>IF(ISERROR(VLOOKUP(($B32&amp;CY$13),'Dpt BDD'!$A:$D,5,FALSE)),"",VLOOKUP(($B32&amp;CY$13),'Dpt BDD'!$A:$D,5,FALSE))</f>
        <v/>
      </c>
      <c r="CZ32" s="28" t="str">
        <f>IF(ISERROR(VLOOKUP(($B32&amp;CZ$13),'Dpt BDD'!$A:$D,5,FALSE)),"",VLOOKUP(($B32&amp;CZ$13),'Dpt BDD'!$A:$D,5,FALSE))</f>
        <v/>
      </c>
      <c r="DA32" s="28" t="str">
        <f>IF(ISERROR(VLOOKUP(($B32&amp;DA$13),'Dpt BDD'!$A:$D,5,FALSE)),"",VLOOKUP(($B32&amp;DA$13),'Dpt BDD'!$A:$D,5,FALSE))</f>
        <v/>
      </c>
      <c r="DB32" s="28" t="str">
        <f>IF(ISERROR(VLOOKUP(($B32&amp;DB$13),'Dpt BDD'!$A:$D,5,FALSE)),"",VLOOKUP(($B32&amp;DB$13),'Dpt BDD'!$A:$D,5,FALSE))</f>
        <v/>
      </c>
      <c r="DC32" s="28" t="str">
        <f>IF(ISERROR(VLOOKUP(($B32&amp;DC$13),'Dpt BDD'!$A:$D,5,FALSE)),"",VLOOKUP(($B32&amp;DC$13),'Dpt BDD'!$A:$D,5,FALSE))</f>
        <v/>
      </c>
      <c r="DD32" s="28" t="str">
        <f>IF(ISERROR(VLOOKUP(($B32&amp;DD$13),'Dpt BDD'!$A:$D,5,FALSE)),"",VLOOKUP(($B32&amp;DD$13),'Dpt BDD'!$A:$D,5,FALSE))</f>
        <v/>
      </c>
      <c r="DE32" s="28" t="str">
        <f>IF(ISERROR(VLOOKUP(($B32&amp;DE$13),'Dpt BDD'!$A:$D,5,FALSE)),"",VLOOKUP(($B32&amp;DE$13),'Dpt BDD'!$A:$D,5,FALSE))</f>
        <v/>
      </c>
      <c r="DF32" s="28" t="str">
        <f>IF(ISERROR(VLOOKUP(($B32&amp;DF$13),'Dpt BDD'!$A:$D,5,FALSE)),"",VLOOKUP(($B32&amp;DF$13),'Dpt BDD'!$A:$D,5,FALSE))</f>
        <v/>
      </c>
      <c r="DG32" s="28" t="str">
        <f>IF(ISERROR(VLOOKUP(($B32&amp;DG$13),'Dpt BDD'!$A:$D,5,FALSE)),"",VLOOKUP(($B32&amp;DG$13),'Dpt BDD'!$A:$D,5,FALSE))</f>
        <v/>
      </c>
      <c r="DH32" s="28" t="str">
        <f>IF(ISERROR(VLOOKUP(($B32&amp;DH$13),'Dpt BDD'!$A:$D,5,FALSE)),"",VLOOKUP(($B32&amp;DH$13),'Dpt BDD'!$A:$D,5,FALSE))</f>
        <v/>
      </c>
      <c r="DI32" s="28" t="str">
        <f>IF(ISERROR(VLOOKUP(($B32&amp;DI$13),'Dpt BDD'!$A:$D,5,FALSE)),"",VLOOKUP(($B32&amp;DI$13),'Dpt BDD'!$A:$D,5,FALSE))</f>
        <v/>
      </c>
      <c r="DJ32" s="28" t="str">
        <f>IF(ISERROR(VLOOKUP(($B32&amp;DJ$13),'Dpt BDD'!$A:$D,5,FALSE)),"",VLOOKUP(($B32&amp;DJ$13),'Dpt BDD'!$A:$D,5,FALSE))</f>
        <v/>
      </c>
      <c r="DK32" s="28" t="str">
        <f>IF(ISERROR(VLOOKUP(($B32&amp;DK$13),'Dpt BDD'!$A:$D,5,FALSE)),"",VLOOKUP(($B32&amp;DK$13),'Dpt BDD'!$A:$D,5,FALSE))</f>
        <v/>
      </c>
    </row>
    <row r="33" spans="2:216" x14ac:dyDescent="0.15">
      <c r="B33" s="2">
        <f t="shared" si="0"/>
        <v>43059</v>
      </c>
      <c r="C33" s="28" t="str">
        <f>IF(ISERROR(VLOOKUP(($B33&amp;C$12),'Dpt BDD'!$A:$E,6,FALSE)),"",VLOOKUP(($B33&amp;C$12),'Dpt BDD'!$A:$E,6,FALSE))</f>
        <v/>
      </c>
      <c r="D33" s="28" t="str">
        <f>IF(ISERROR(VLOOKUP(($B33&amp;D$12),'Dpt BDD'!$A:$E,6,FALSE)),"",VLOOKUP(($B33&amp;D$12),'Dpt BDD'!$A:$E,6,FALSE))</f>
        <v/>
      </c>
      <c r="E33" s="28" t="str">
        <f>IF(ISERROR(VLOOKUP(($B33&amp;E$12),'Dpt BDD'!$A:$E,6,FALSE)),"",VLOOKUP(($B33&amp;E$12),'Dpt BDD'!$A:$E,6,FALSE))</f>
        <v/>
      </c>
      <c r="F33" s="28" t="str">
        <f>IF(ISERROR(VLOOKUP(($B33&amp;F$12),'Dpt BDD'!$A:$E,6,FALSE)),"",VLOOKUP(($B33&amp;F$12),'Dpt BDD'!$A:$E,6,FALSE))</f>
        <v/>
      </c>
      <c r="G33" s="28" t="str">
        <f>IF(ISERROR(VLOOKUP(($B33&amp;G$12),'Dpt BDD'!$A:$E,6,FALSE)),"",VLOOKUP(($B33&amp;G$12),'Dpt BDD'!$A:$E,6,FALSE))</f>
        <v/>
      </c>
      <c r="H33" s="28" t="str">
        <f>IF(ISERROR(VLOOKUP(($B33&amp;H$12),'Dpt BDD'!$A:$E,6,FALSE)),"",VLOOKUP(($B33&amp;H$12),'Dpt BDD'!$A:$E,6,FALSE))</f>
        <v/>
      </c>
      <c r="I33" s="28" t="str">
        <f>IF(ISERROR(VLOOKUP(($B33&amp;I$12),'Dpt BDD'!$A:$E,6,FALSE)),"",VLOOKUP(($B33&amp;I$12),'Dpt BDD'!$A:$E,6,FALSE))</f>
        <v/>
      </c>
      <c r="J33" s="28" t="str">
        <f>IF(ISERROR(VLOOKUP(($B33&amp;J$12),'Dpt BDD'!$A:$E,6,FALSE)),"",VLOOKUP(($B33&amp;J$12),'Dpt BDD'!$A:$E,6,FALSE))</f>
        <v/>
      </c>
      <c r="K33" s="28" t="str">
        <f>IF(ISERROR(VLOOKUP(($B33&amp;K$12),'Dpt BDD'!$A:$E,6,FALSE)),"",VLOOKUP(($B33&amp;K$12),'Dpt BDD'!$A:$E,6,FALSE))</f>
        <v/>
      </c>
      <c r="L33" s="28" t="str">
        <f>IF(ISERROR(VLOOKUP(($B33&amp;L$12),'Dpt BDD'!$A:$E,6,FALSE)),"",VLOOKUP(($B33&amp;L$12),'Dpt BDD'!$A:$E,6,FALSE))</f>
        <v/>
      </c>
      <c r="M33" s="28" t="str">
        <f>IF(ISERROR(VLOOKUP(($B33&amp;M$12),'Dpt BDD'!$A:$E,6,FALSE)),"",VLOOKUP(($B33&amp;M$12),'Dpt BDD'!$A:$E,6,FALSE))</f>
        <v/>
      </c>
      <c r="N33" s="28" t="str">
        <f>IF(ISERROR(VLOOKUP(($B33&amp;N$12),'Dpt BDD'!$A:$E,6,FALSE)),"",VLOOKUP(($B33&amp;N$12),'Dpt BDD'!$A:$E,6,FALSE))</f>
        <v/>
      </c>
      <c r="O33" s="28" t="str">
        <f>IF(ISERROR(VLOOKUP(($B33&amp;O$13),'Dpt BDD'!$A:$D,5,FALSE)),"",VLOOKUP(($B33&amp;O$13),'Dpt BDD'!$A:$D,5,FALSE))</f>
        <v/>
      </c>
      <c r="P33" s="28" t="str">
        <f>IF(ISERROR(VLOOKUP(($B33&amp;P$13),'Dpt BDD'!$A:$D,5,FALSE)),"",VLOOKUP(($B33&amp;P$13),'Dpt BDD'!$A:$D,5,FALSE))</f>
        <v/>
      </c>
      <c r="Q33" s="28" t="str">
        <f>IF(ISERROR(VLOOKUP(($B33&amp;Q$13),'Dpt BDD'!$A:$D,5,FALSE)),"",VLOOKUP(($B33&amp;Q$13),'Dpt BDD'!$A:$D,5,FALSE))</f>
        <v/>
      </c>
      <c r="R33" s="28" t="str">
        <f>IF(ISERROR(VLOOKUP(($B33&amp;R$13),'Dpt BDD'!$A:$D,5,FALSE)),"",VLOOKUP(($B33&amp;R$13),'Dpt BDD'!$A:$D,5,FALSE))</f>
        <v/>
      </c>
      <c r="S33" s="28" t="str">
        <f>IF(ISERROR(VLOOKUP(($B33&amp;S$13),'Dpt BDD'!$A:$D,5,FALSE)),"",VLOOKUP(($B33&amp;S$13),'Dpt BDD'!$A:$D,5,FALSE))</f>
        <v/>
      </c>
      <c r="T33" s="28" t="str">
        <f>IF(ISERROR(VLOOKUP(($B33&amp;T$13),'Dpt BDD'!$A:$D,5,FALSE)),"",VLOOKUP(($B33&amp;T$13),'Dpt BDD'!$A:$D,5,FALSE))</f>
        <v/>
      </c>
      <c r="U33" s="28" t="str">
        <f>IF(ISERROR(VLOOKUP(($B33&amp;U$13),'Dpt BDD'!$A:$D,5,FALSE)),"",VLOOKUP(($B33&amp;U$13),'Dpt BDD'!$A:$D,5,FALSE))</f>
        <v/>
      </c>
      <c r="V33" s="28" t="str">
        <f>IF(ISERROR(VLOOKUP(($B33&amp;V$13),'Dpt BDD'!$A:$D,5,FALSE)),"",VLOOKUP(($B33&amp;V$13),'Dpt BDD'!$A:$D,5,FALSE))</f>
        <v/>
      </c>
      <c r="W33" s="28" t="str">
        <f>IF(ISERROR(VLOOKUP(($B33&amp;W$13),'Dpt BDD'!$A:$D,5,FALSE)),"",VLOOKUP(($B33&amp;W$13),'Dpt BDD'!$A:$D,5,FALSE))</f>
        <v/>
      </c>
      <c r="X33" s="28" t="str">
        <f>IF(ISERROR(VLOOKUP(($B33&amp;X$13),'Dpt BDD'!$A:$D,5,FALSE)),"",VLOOKUP(($B33&amp;X$13),'Dpt BDD'!$A:$D,5,FALSE))</f>
        <v/>
      </c>
      <c r="Y33" s="28" t="str">
        <f>IF(ISERROR(VLOOKUP(($B33&amp;Y$13),'Dpt BDD'!$A:$D,5,FALSE)),"",VLOOKUP(($B33&amp;Y$13),'Dpt BDD'!$A:$D,5,FALSE))</f>
        <v/>
      </c>
      <c r="Z33" s="28" t="str">
        <f>IF(ISERROR(VLOOKUP(($B33&amp;Z$13),'Dpt BDD'!$A:$D,5,FALSE)),"",VLOOKUP(($B33&amp;Z$13),'Dpt BDD'!$A:$D,5,FALSE))</f>
        <v/>
      </c>
      <c r="AA33" s="28" t="str">
        <f>IF(ISERROR(VLOOKUP(($B33&amp;AA$13),'Dpt BDD'!$A:$D,5,FALSE)),"",VLOOKUP(($B33&amp;AA$13),'Dpt BDD'!$A:$D,5,FALSE))</f>
        <v/>
      </c>
      <c r="AB33" s="28" t="str">
        <f>IF(ISERROR(VLOOKUP(($B33&amp;AB$13),'Dpt BDD'!$A:$D,5,FALSE)),"",VLOOKUP(($B33&amp;AB$13),'Dpt BDD'!$A:$D,5,FALSE))</f>
        <v/>
      </c>
      <c r="AC33" s="28" t="str">
        <f>IF(ISERROR(VLOOKUP(($B33&amp;AC$13),'Dpt BDD'!$A:$D,5,FALSE)),"",VLOOKUP(($B33&amp;AC$13),'Dpt BDD'!$A:$D,5,FALSE))</f>
        <v/>
      </c>
      <c r="AD33" s="28" t="str">
        <f>IF(ISERROR(VLOOKUP(($B33&amp;AD$13),'Dpt BDD'!$A:$D,5,FALSE)),"",VLOOKUP(($B33&amp;AD$13),'Dpt BDD'!$A:$D,5,FALSE))</f>
        <v/>
      </c>
      <c r="AE33" s="28" t="str">
        <f>IF(ISERROR(VLOOKUP(($B33&amp;AE$13),'Dpt BDD'!$A:$D,5,FALSE)),"",VLOOKUP(($B33&amp;AE$13),'Dpt BDD'!$A:$D,5,FALSE))</f>
        <v/>
      </c>
      <c r="AF33" s="28" t="str">
        <f>IF(ISERROR(VLOOKUP(($B33&amp;AF$13),'Dpt BDD'!$A:$D,5,FALSE)),"",VLOOKUP(($B33&amp;AF$13),'Dpt BDD'!$A:$D,5,FALSE))</f>
        <v/>
      </c>
      <c r="AG33" s="28" t="str">
        <f>IF(ISERROR(VLOOKUP(($B33&amp;AG$13),'Dpt BDD'!$A:$D,5,FALSE)),"",VLOOKUP(($B33&amp;AG$13),'Dpt BDD'!$A:$D,5,FALSE))</f>
        <v/>
      </c>
      <c r="AH33" s="28" t="str">
        <f>IF(ISERROR(VLOOKUP(($B33&amp;AH$13),'Dpt BDD'!$A:$D,5,FALSE)),"",VLOOKUP(($B33&amp;AH$13),'Dpt BDD'!$A:$D,5,FALSE))</f>
        <v/>
      </c>
      <c r="AI33" s="28" t="str">
        <f>IF(ISERROR(VLOOKUP(($B33&amp;AI$13),'Dpt BDD'!$A:$D,5,FALSE)),"",VLOOKUP(($B33&amp;AI$13),'Dpt BDD'!$A:$D,5,FALSE))</f>
        <v/>
      </c>
      <c r="AJ33" s="28" t="str">
        <f>IF(ISERROR(VLOOKUP(($B33&amp;AJ$13),'Dpt BDD'!$A:$D,5,FALSE)),"",VLOOKUP(($B33&amp;AJ$13),'Dpt BDD'!$A:$D,5,FALSE))</f>
        <v/>
      </c>
      <c r="AK33" s="28" t="str">
        <f>IF(ISERROR(VLOOKUP(($B33&amp;AK$13),'Dpt BDD'!$A:$D,5,FALSE)),"",VLOOKUP(($B33&amp;AK$13),'Dpt BDD'!$A:$D,5,FALSE))</f>
        <v/>
      </c>
      <c r="AL33" s="28" t="str">
        <f>IF(ISERROR(VLOOKUP(($B33&amp;AL$13),'Dpt BDD'!$A:$D,5,FALSE)),"",VLOOKUP(($B33&amp;AL$13),'Dpt BDD'!$A:$D,5,FALSE))</f>
        <v/>
      </c>
      <c r="AM33" s="28" t="str">
        <f>IF(ISERROR(VLOOKUP(($B33&amp;AM$13),'Dpt BDD'!$A:$D,5,FALSE)),"",VLOOKUP(($B33&amp;AM$13),'Dpt BDD'!$A:$D,5,FALSE))</f>
        <v/>
      </c>
      <c r="AN33" s="28" t="str">
        <f>IF(ISERROR(VLOOKUP(($B33&amp;AN$13),'Dpt BDD'!$A:$D,5,FALSE)),"",VLOOKUP(($B33&amp;AN$13),'Dpt BDD'!$A:$D,5,FALSE))</f>
        <v/>
      </c>
      <c r="AO33" s="28" t="str">
        <f>IF(ISERROR(VLOOKUP(($B33&amp;AO$13),'Dpt BDD'!$A:$D,5,FALSE)),"",VLOOKUP(($B33&amp;AO$13),'Dpt BDD'!$A:$D,5,FALSE))</f>
        <v/>
      </c>
      <c r="AP33" s="28" t="str">
        <f>IF(ISERROR(VLOOKUP(($B33&amp;AP$13),'Dpt BDD'!$A:$D,5,FALSE)),"",VLOOKUP(($B33&amp;AP$13),'Dpt BDD'!$A:$D,5,FALSE))</f>
        <v/>
      </c>
      <c r="AQ33" s="28" t="str">
        <f>IF(ISERROR(VLOOKUP(($B33&amp;AQ$13),'Dpt BDD'!$A:$D,5,FALSE)),"",VLOOKUP(($B33&amp;AQ$13),'Dpt BDD'!$A:$D,5,FALSE))</f>
        <v/>
      </c>
      <c r="AR33" s="28" t="str">
        <f>IF(ISERROR(VLOOKUP(($B33&amp;AR$13),'Dpt BDD'!$A:$D,5,FALSE)),"",VLOOKUP(($B33&amp;AR$13),'Dpt BDD'!$A:$D,5,FALSE))</f>
        <v/>
      </c>
      <c r="AS33" s="28" t="str">
        <f>IF(ISERROR(VLOOKUP(($B33&amp;AS$13),'Dpt BDD'!$A:$D,5,FALSE)),"",VLOOKUP(($B33&amp;AS$13),'Dpt BDD'!$A:$D,5,FALSE))</f>
        <v/>
      </c>
      <c r="AT33" s="28" t="str">
        <f>IF(ISERROR(VLOOKUP(($B33&amp;AT$13),'Dpt BDD'!$A:$D,5,FALSE)),"",VLOOKUP(($B33&amp;AT$13),'Dpt BDD'!$A:$D,5,FALSE))</f>
        <v/>
      </c>
      <c r="AU33" s="28" t="str">
        <f>IF(ISERROR(VLOOKUP(($B33&amp;AU$13),'Dpt BDD'!$A:$D,5,FALSE)),"",VLOOKUP(($B33&amp;AU$13),'Dpt BDD'!$A:$D,5,FALSE))</f>
        <v/>
      </c>
      <c r="AV33" s="28" t="str">
        <f>IF(ISERROR(VLOOKUP(($B33&amp;AV$13),'Dpt BDD'!$A:$D,5,FALSE)),"",VLOOKUP(($B33&amp;AV$13),'Dpt BDD'!$A:$D,5,FALSE))</f>
        <v/>
      </c>
      <c r="AW33" s="28" t="str">
        <f>IF(ISERROR(VLOOKUP(($B33&amp;AW$13),'Dpt BDD'!$A:$D,5,FALSE)),"",VLOOKUP(($B33&amp;AW$13),'Dpt BDD'!$A:$D,5,FALSE))</f>
        <v/>
      </c>
      <c r="AX33" s="28" t="str">
        <f>IF(ISERROR(VLOOKUP(($B33&amp;AX$13),'Dpt BDD'!$A:$D,5,FALSE)),"",VLOOKUP(($B33&amp;AX$13),'Dpt BDD'!$A:$D,5,FALSE))</f>
        <v/>
      </c>
      <c r="AY33" s="28" t="str">
        <f>IF(ISERROR(VLOOKUP(($B33&amp;AY$13),'Dpt BDD'!$A:$D,5,FALSE)),"",VLOOKUP(($B33&amp;AY$13),'Dpt BDD'!$A:$D,5,FALSE))</f>
        <v/>
      </c>
      <c r="AZ33" s="28" t="str">
        <f>IF(ISERROR(VLOOKUP(($B33&amp;AZ$13),'Dpt BDD'!$A:$D,5,FALSE)),"",VLOOKUP(($B33&amp;AZ$13),'Dpt BDD'!$A:$D,5,FALSE))</f>
        <v/>
      </c>
      <c r="BA33" s="28" t="str">
        <f>IF(ISERROR(VLOOKUP(($B33&amp;BA$13),'Dpt BDD'!$A:$D,5,FALSE)),"",VLOOKUP(($B33&amp;BA$13),'Dpt BDD'!$A:$D,5,FALSE))</f>
        <v/>
      </c>
      <c r="BB33" s="28" t="str">
        <f>IF(ISERROR(VLOOKUP(($B33&amp;BB$13),'Dpt BDD'!$A:$D,5,FALSE)),"",VLOOKUP(($B33&amp;BB$13),'Dpt BDD'!$A:$D,5,FALSE))</f>
        <v/>
      </c>
      <c r="BC33" s="28" t="str">
        <f>IF(ISERROR(VLOOKUP(($B33&amp;BC$13),'Dpt BDD'!$A:$D,5,FALSE)),"",VLOOKUP(($B33&amp;BC$13),'Dpt BDD'!$A:$D,5,FALSE))</f>
        <v/>
      </c>
      <c r="BD33" s="28" t="str">
        <f>IF(ISERROR(VLOOKUP(($B33&amp;BD$13),'Dpt BDD'!$A:$D,5,FALSE)),"",VLOOKUP(($B33&amp;BD$13),'Dpt BDD'!$A:$D,5,FALSE))</f>
        <v/>
      </c>
      <c r="BE33" s="28" t="str">
        <f>IF(ISERROR(VLOOKUP(($B33&amp;BE$13),'Dpt BDD'!$A:$D,5,FALSE)),"",VLOOKUP(($B33&amp;BE$13),'Dpt BDD'!$A:$D,5,FALSE))</f>
        <v/>
      </c>
      <c r="BF33" s="28" t="str">
        <f>IF(ISERROR(VLOOKUP(($B33&amp;BF$13),'Dpt BDD'!$A:$D,5,FALSE)),"",VLOOKUP(($B33&amp;BF$13),'Dpt BDD'!$A:$D,5,FALSE))</f>
        <v/>
      </c>
      <c r="BG33" s="28" t="str">
        <f>IF(ISERROR(VLOOKUP(($B33&amp;BG$13),'Dpt BDD'!$A:$D,5,FALSE)),"",VLOOKUP(($B33&amp;BG$13),'Dpt BDD'!$A:$D,5,FALSE))</f>
        <v/>
      </c>
      <c r="BH33" s="28" t="str">
        <f>IF(ISERROR(VLOOKUP(($B33&amp;BH$13),'Dpt BDD'!$A:$D,5,FALSE)),"",VLOOKUP(($B33&amp;BH$13),'Dpt BDD'!$A:$D,5,FALSE))</f>
        <v/>
      </c>
      <c r="BI33" s="28" t="str">
        <f>IF(ISERROR(VLOOKUP(($B33&amp;BI$13),'Dpt BDD'!$A:$D,5,FALSE)),"",VLOOKUP(($B33&amp;BI$13),'Dpt BDD'!$A:$D,5,FALSE))</f>
        <v/>
      </c>
      <c r="BJ33" s="28" t="str">
        <f>IF(ISERROR(VLOOKUP(($B33&amp;BJ$13),'Dpt BDD'!$A:$D,5,FALSE)),"",VLOOKUP(($B33&amp;BJ$13),'Dpt BDD'!$A:$D,5,FALSE))</f>
        <v/>
      </c>
      <c r="BK33" s="28" t="str">
        <f>IF(ISERROR(VLOOKUP(($B33&amp;BK$13),'Dpt BDD'!$A:$D,5,FALSE)),"",VLOOKUP(($B33&amp;BK$13),'Dpt BDD'!$A:$D,5,FALSE))</f>
        <v/>
      </c>
      <c r="BL33" s="28" t="str">
        <f>IF(ISERROR(VLOOKUP(($B33&amp;BL$13),'Dpt BDD'!$A:$D,5,FALSE)),"",VLOOKUP(($B33&amp;BL$13),'Dpt BDD'!$A:$D,5,FALSE))</f>
        <v/>
      </c>
      <c r="BM33" s="28" t="str">
        <f>IF(ISERROR(VLOOKUP(($B33&amp;BM$13),'Dpt BDD'!$A:$D,5,FALSE)),"",VLOOKUP(($B33&amp;BM$13),'Dpt BDD'!$A:$D,5,FALSE))</f>
        <v/>
      </c>
      <c r="BN33" s="28" t="str">
        <f>IF(ISERROR(VLOOKUP(($B33&amp;BN$13),'Dpt BDD'!$A:$D,5,FALSE)),"",VLOOKUP(($B33&amp;BN$13),'Dpt BDD'!$A:$D,5,FALSE))</f>
        <v/>
      </c>
      <c r="BO33" s="28" t="str">
        <f>IF(ISERROR(VLOOKUP(($B33&amp;BO$13),'Dpt BDD'!$A:$D,5,FALSE)),"",VLOOKUP(($B33&amp;BO$13),'Dpt BDD'!$A:$D,5,FALSE))</f>
        <v/>
      </c>
      <c r="BP33" s="28" t="str">
        <f>IF(ISERROR(VLOOKUP(($B33&amp;BP$13),'Dpt BDD'!$A:$D,5,FALSE)),"",VLOOKUP(($B33&amp;BP$13),'Dpt BDD'!$A:$D,5,FALSE))</f>
        <v/>
      </c>
      <c r="BQ33" s="28" t="str">
        <f>IF(ISERROR(VLOOKUP(($B33&amp;BQ$13),'Dpt BDD'!$A:$D,5,FALSE)),"",VLOOKUP(($B33&amp;BQ$13),'Dpt BDD'!$A:$D,5,FALSE))</f>
        <v/>
      </c>
      <c r="BR33" s="28" t="str">
        <f>IF(ISERROR(VLOOKUP(($B33&amp;BR$13),'Dpt BDD'!$A:$D,5,FALSE)),"",VLOOKUP(($B33&amp;BR$13),'Dpt BDD'!$A:$D,5,FALSE))</f>
        <v/>
      </c>
      <c r="BS33" s="28" t="str">
        <f>IF(ISERROR(VLOOKUP(($B33&amp;BS$13),'Dpt BDD'!$A:$D,5,FALSE)),"",VLOOKUP(($B33&amp;BS$13),'Dpt BDD'!$A:$D,5,FALSE))</f>
        <v/>
      </c>
      <c r="BT33" s="28" t="str">
        <f>IF(ISERROR(VLOOKUP(($B33&amp;BT$13),'Dpt BDD'!$A:$D,5,FALSE)),"",VLOOKUP(($B33&amp;BT$13),'Dpt BDD'!$A:$D,5,FALSE))</f>
        <v/>
      </c>
      <c r="BU33" s="28" t="str">
        <f>IF(ISERROR(VLOOKUP(($B33&amp;BU$13),'Dpt BDD'!$A:$D,5,FALSE)),"",VLOOKUP(($B33&amp;BU$13),'Dpt BDD'!$A:$D,5,FALSE))</f>
        <v/>
      </c>
      <c r="BV33" s="28" t="str">
        <f>IF(ISERROR(VLOOKUP(($B33&amp;BV$13),'Dpt BDD'!$A:$D,5,FALSE)),"",VLOOKUP(($B33&amp;BV$13),'Dpt BDD'!$A:$D,5,FALSE))</f>
        <v/>
      </c>
      <c r="BW33" s="28" t="str">
        <f>IF(ISERROR(VLOOKUP(($B33&amp;BW$13),'Dpt BDD'!$A:$D,5,FALSE)),"",VLOOKUP(($B33&amp;BW$13),'Dpt BDD'!$A:$D,5,FALSE))</f>
        <v/>
      </c>
      <c r="BX33" s="28" t="str">
        <f>IF(ISERROR(VLOOKUP(($B33&amp;BX$13),'Dpt BDD'!$A:$D,5,FALSE)),"",VLOOKUP(($B33&amp;BX$13),'Dpt BDD'!$A:$D,5,FALSE))</f>
        <v/>
      </c>
      <c r="BY33" s="28" t="str">
        <f>IF(ISERROR(VLOOKUP(($B33&amp;BY$13),'Dpt BDD'!$A:$D,5,FALSE)),"",VLOOKUP(($B33&amp;BY$13),'Dpt BDD'!$A:$D,5,FALSE))</f>
        <v/>
      </c>
      <c r="BZ33" s="28" t="str">
        <f>IF(ISERROR(VLOOKUP(($B33&amp;BZ$13),'Dpt BDD'!$A:$D,5,FALSE)),"",VLOOKUP(($B33&amp;BZ$13),'Dpt BDD'!$A:$D,5,FALSE))</f>
        <v/>
      </c>
      <c r="CA33" s="28" t="str">
        <f>IF(ISERROR(VLOOKUP(($B33&amp;CA$13),'Dpt BDD'!$A:$D,5,FALSE)),"",VLOOKUP(($B33&amp;CA$13),'Dpt BDD'!$A:$D,5,FALSE))</f>
        <v/>
      </c>
      <c r="CB33" s="28" t="str">
        <f>IF(ISERROR(VLOOKUP(($B33&amp;CB$13),'Dpt BDD'!$A:$D,5,FALSE)),"",VLOOKUP(($B33&amp;CB$13),'Dpt BDD'!$A:$D,5,FALSE))</f>
        <v/>
      </c>
      <c r="CC33" s="28" t="str">
        <f>IF(ISERROR(VLOOKUP(($B33&amp;CC$13),'Dpt BDD'!$A:$D,5,FALSE)),"",VLOOKUP(($B33&amp;CC$13),'Dpt BDD'!$A:$D,5,FALSE))</f>
        <v/>
      </c>
      <c r="CD33" s="28" t="str">
        <f>IF(ISERROR(VLOOKUP(($B33&amp;CD$13),'Dpt BDD'!$A:$D,5,FALSE)),"",VLOOKUP(($B33&amp;CD$13),'Dpt BDD'!$A:$D,5,FALSE))</f>
        <v/>
      </c>
      <c r="CE33" s="28" t="str">
        <f>IF(ISERROR(VLOOKUP(($B33&amp;CE$13),'Dpt BDD'!$A:$D,5,FALSE)),"",VLOOKUP(($B33&amp;CE$13),'Dpt BDD'!$A:$D,5,FALSE))</f>
        <v/>
      </c>
      <c r="CF33" s="28" t="str">
        <f>IF(ISERROR(VLOOKUP(($B33&amp;CF$13),'Dpt BDD'!$A:$D,5,FALSE)),"",VLOOKUP(($B33&amp;CF$13),'Dpt BDD'!$A:$D,5,FALSE))</f>
        <v/>
      </c>
      <c r="CG33" s="28" t="str">
        <f>IF(ISERROR(VLOOKUP(($B33&amp;CG$13),'Dpt BDD'!$A:$D,5,FALSE)),"",VLOOKUP(($B33&amp;CG$13),'Dpt BDD'!$A:$D,5,FALSE))</f>
        <v/>
      </c>
      <c r="CH33" s="28" t="str">
        <f>IF(ISERROR(VLOOKUP(($B33&amp;CH$13),'Dpt BDD'!$A:$D,5,FALSE)),"",VLOOKUP(($B33&amp;CH$13),'Dpt BDD'!$A:$D,5,FALSE))</f>
        <v/>
      </c>
      <c r="CI33" s="28" t="str">
        <f>IF(ISERROR(VLOOKUP(($B33&amp;CI$13),'Dpt BDD'!$A:$D,5,FALSE)),"",VLOOKUP(($B33&amp;CI$13),'Dpt BDD'!$A:$D,5,FALSE))</f>
        <v/>
      </c>
      <c r="CJ33" s="28" t="str">
        <f>IF(ISERROR(VLOOKUP(($B33&amp;CJ$13),'Dpt BDD'!$A:$D,5,FALSE)),"",VLOOKUP(($B33&amp;CJ$13),'Dpt BDD'!$A:$D,5,FALSE))</f>
        <v/>
      </c>
      <c r="CK33" s="28" t="str">
        <f>IF(ISERROR(VLOOKUP(($B33&amp;CK$13),'Dpt BDD'!$A:$D,5,FALSE)),"",VLOOKUP(($B33&amp;CK$13),'Dpt BDD'!$A:$D,5,FALSE))</f>
        <v/>
      </c>
      <c r="CL33" s="28" t="str">
        <f>IF(ISERROR(VLOOKUP(($B33&amp;CL$13),'Dpt BDD'!$A:$D,5,FALSE)),"",VLOOKUP(($B33&amp;CL$13),'Dpt BDD'!$A:$D,5,FALSE))</f>
        <v/>
      </c>
      <c r="CM33" s="28" t="str">
        <f>IF(ISERROR(VLOOKUP(($B33&amp;CM$13),'Dpt BDD'!$A:$D,5,FALSE)),"",VLOOKUP(($B33&amp;CM$13),'Dpt BDD'!$A:$D,5,FALSE))</f>
        <v/>
      </c>
      <c r="CN33" s="28" t="str">
        <f>IF(ISERROR(VLOOKUP(($B33&amp;CN$13),'Dpt BDD'!$A:$D,5,FALSE)),"",VLOOKUP(($B33&amp;CN$13),'Dpt BDD'!$A:$D,5,FALSE))</f>
        <v/>
      </c>
      <c r="CO33" s="28" t="str">
        <f>IF(ISERROR(VLOOKUP(($B33&amp;CO$13),'Dpt BDD'!$A:$D,5,FALSE)),"",VLOOKUP(($B33&amp;CO$13),'Dpt BDD'!$A:$D,5,FALSE))</f>
        <v/>
      </c>
      <c r="CP33" s="28" t="str">
        <f>IF(ISERROR(VLOOKUP(($B33&amp;CP$13),'Dpt BDD'!$A:$D,5,FALSE)),"",VLOOKUP(($B33&amp;CP$13),'Dpt BDD'!$A:$D,5,FALSE))</f>
        <v/>
      </c>
      <c r="CQ33" s="28" t="str">
        <f>IF(ISERROR(VLOOKUP(($B33&amp;CQ$13),'Dpt BDD'!$A:$D,5,FALSE)),"",VLOOKUP(($B33&amp;CQ$13),'Dpt BDD'!$A:$D,5,FALSE))</f>
        <v/>
      </c>
      <c r="CR33" s="28" t="str">
        <f>IF(ISERROR(VLOOKUP(($B33&amp;CR$13),'Dpt BDD'!$A:$D,5,FALSE)),"",VLOOKUP(($B33&amp;CR$13),'Dpt BDD'!$A:$D,5,FALSE))</f>
        <v/>
      </c>
      <c r="CS33" s="28" t="str">
        <f>IF(ISERROR(VLOOKUP(($B33&amp;CS$13),'Dpt BDD'!$A:$D,5,FALSE)),"",VLOOKUP(($B33&amp;CS$13),'Dpt BDD'!$A:$D,5,FALSE))</f>
        <v/>
      </c>
      <c r="CT33" s="28" t="str">
        <f>IF(ISERROR(VLOOKUP(($B33&amp;CT$13),'Dpt BDD'!$A:$D,5,FALSE)),"",VLOOKUP(($B33&amp;CT$13),'Dpt BDD'!$A:$D,5,FALSE))</f>
        <v/>
      </c>
      <c r="CU33" s="28" t="str">
        <f>IF(ISERROR(VLOOKUP(($B33&amp;CU$13),'Dpt BDD'!$A:$D,5,FALSE)),"",VLOOKUP(($B33&amp;CU$13),'Dpt BDD'!$A:$D,5,FALSE))</f>
        <v/>
      </c>
      <c r="CV33" s="28" t="str">
        <f>IF(ISERROR(VLOOKUP(($B33&amp;CV$13),'Dpt BDD'!$A:$D,5,FALSE)),"",VLOOKUP(($B33&amp;CV$13),'Dpt BDD'!$A:$D,5,FALSE))</f>
        <v/>
      </c>
      <c r="CW33" s="28" t="str">
        <f>IF(ISERROR(VLOOKUP(($B33&amp;CW$13),'Dpt BDD'!$A:$D,5,FALSE)),"",VLOOKUP(($B33&amp;CW$13),'Dpt BDD'!$A:$D,5,FALSE))</f>
        <v/>
      </c>
      <c r="CX33" s="28" t="str">
        <f>IF(ISERROR(VLOOKUP(($B33&amp;CX$13),'Dpt BDD'!$A:$D,5,FALSE)),"",VLOOKUP(($B33&amp;CX$13),'Dpt BDD'!$A:$D,5,FALSE))</f>
        <v/>
      </c>
      <c r="CY33" s="28" t="str">
        <f>IF(ISERROR(VLOOKUP(($B33&amp;CY$13),'Dpt BDD'!$A:$D,5,FALSE)),"",VLOOKUP(($B33&amp;CY$13),'Dpt BDD'!$A:$D,5,FALSE))</f>
        <v/>
      </c>
      <c r="CZ33" s="28" t="str">
        <f>IF(ISERROR(VLOOKUP(($B33&amp;CZ$13),'Dpt BDD'!$A:$D,5,FALSE)),"",VLOOKUP(($B33&amp;CZ$13),'Dpt BDD'!$A:$D,5,FALSE))</f>
        <v/>
      </c>
      <c r="DA33" s="28" t="str">
        <f>IF(ISERROR(VLOOKUP(($B33&amp;DA$13),'Dpt BDD'!$A:$D,5,FALSE)),"",VLOOKUP(($B33&amp;DA$13),'Dpt BDD'!$A:$D,5,FALSE))</f>
        <v/>
      </c>
      <c r="DB33" s="28" t="str">
        <f>IF(ISERROR(VLOOKUP(($B33&amp;DB$13),'Dpt BDD'!$A:$D,5,FALSE)),"",VLOOKUP(($B33&amp;DB$13),'Dpt BDD'!$A:$D,5,FALSE))</f>
        <v/>
      </c>
      <c r="DC33" s="28" t="str">
        <f>IF(ISERROR(VLOOKUP(($B33&amp;DC$13),'Dpt BDD'!$A:$D,5,FALSE)),"",VLOOKUP(($B33&amp;DC$13),'Dpt BDD'!$A:$D,5,FALSE))</f>
        <v/>
      </c>
      <c r="DD33" s="28" t="str">
        <f>IF(ISERROR(VLOOKUP(($B33&amp;DD$13),'Dpt BDD'!$A:$D,5,FALSE)),"",VLOOKUP(($B33&amp;DD$13),'Dpt BDD'!$A:$D,5,FALSE))</f>
        <v/>
      </c>
      <c r="DE33" s="28" t="str">
        <f>IF(ISERROR(VLOOKUP(($B33&amp;DE$13),'Dpt BDD'!$A:$D,5,FALSE)),"",VLOOKUP(($B33&amp;DE$13),'Dpt BDD'!$A:$D,5,FALSE))</f>
        <v/>
      </c>
      <c r="DF33" s="28" t="str">
        <f>IF(ISERROR(VLOOKUP(($B33&amp;DF$13),'Dpt BDD'!$A:$D,5,FALSE)),"",VLOOKUP(($B33&amp;DF$13),'Dpt BDD'!$A:$D,5,FALSE))</f>
        <v/>
      </c>
      <c r="DG33" s="28" t="str">
        <f>IF(ISERROR(VLOOKUP(($B33&amp;DG$13),'Dpt BDD'!$A:$D,5,FALSE)),"",VLOOKUP(($B33&amp;DG$13),'Dpt BDD'!$A:$D,5,FALSE))</f>
        <v/>
      </c>
      <c r="DH33" s="28" t="str">
        <f>IF(ISERROR(VLOOKUP(($B33&amp;DH$13),'Dpt BDD'!$A:$D,5,FALSE)),"",VLOOKUP(($B33&amp;DH$13),'Dpt BDD'!$A:$D,5,FALSE))</f>
        <v/>
      </c>
      <c r="DI33" s="28" t="str">
        <f>IF(ISERROR(VLOOKUP(($B33&amp;DI$13),'Dpt BDD'!$A:$D,5,FALSE)),"",VLOOKUP(($B33&amp;DI$13),'Dpt BDD'!$A:$D,5,FALSE))</f>
        <v/>
      </c>
      <c r="DJ33" s="28" t="str">
        <f>IF(ISERROR(VLOOKUP(($B33&amp;DJ$13),'Dpt BDD'!$A:$D,5,FALSE)),"",VLOOKUP(($B33&amp;DJ$13),'Dpt BDD'!$A:$D,5,FALSE))</f>
        <v/>
      </c>
      <c r="DK33" s="28" t="str">
        <f>IF(ISERROR(VLOOKUP(($B33&amp;DK$13),'Dpt BDD'!$A:$D,5,FALSE)),"",VLOOKUP(($B33&amp;DK$13),'Dpt BDD'!$A:$D,5,FALSE))</f>
        <v/>
      </c>
    </row>
    <row r="34" spans="2:216" x14ac:dyDescent="0.15">
      <c r="B34" s="2">
        <f t="shared" si="0"/>
        <v>43060</v>
      </c>
      <c r="C34" s="28" t="str">
        <f>IF(ISERROR(VLOOKUP(($B34&amp;C$12),'Dpt BDD'!$A:$E,6,FALSE)),"",VLOOKUP(($B34&amp;C$12),'Dpt BDD'!$A:$E,6,FALSE))</f>
        <v/>
      </c>
      <c r="D34" s="28" t="str">
        <f>IF(ISERROR(VLOOKUP(($B34&amp;D$12),'Dpt BDD'!$A:$E,6,FALSE)),"",VLOOKUP(($B34&amp;D$12),'Dpt BDD'!$A:$E,6,FALSE))</f>
        <v/>
      </c>
      <c r="E34" s="28" t="str">
        <f>IF(ISERROR(VLOOKUP(($B34&amp;E$12),'Dpt BDD'!$A:$E,6,FALSE)),"",VLOOKUP(($B34&amp;E$12),'Dpt BDD'!$A:$E,6,FALSE))</f>
        <v/>
      </c>
      <c r="F34" s="28" t="str">
        <f>IF(ISERROR(VLOOKUP(($B34&amp;F$12),'Dpt BDD'!$A:$E,6,FALSE)),"",VLOOKUP(($B34&amp;F$12),'Dpt BDD'!$A:$E,6,FALSE))</f>
        <v/>
      </c>
      <c r="G34" s="28" t="str">
        <f>IF(ISERROR(VLOOKUP(($B34&amp;G$12),'Dpt BDD'!$A:$E,6,FALSE)),"",VLOOKUP(($B34&amp;G$12),'Dpt BDD'!$A:$E,6,FALSE))</f>
        <v/>
      </c>
      <c r="H34" s="28" t="str">
        <f>IF(ISERROR(VLOOKUP(($B34&amp;H$12),'Dpt BDD'!$A:$E,6,FALSE)),"",VLOOKUP(($B34&amp;H$12),'Dpt BDD'!$A:$E,6,FALSE))</f>
        <v/>
      </c>
      <c r="I34" s="28" t="str">
        <f>IF(ISERROR(VLOOKUP(($B34&amp;I$12),'Dpt BDD'!$A:$E,6,FALSE)),"",VLOOKUP(($B34&amp;I$12),'Dpt BDD'!$A:$E,6,FALSE))</f>
        <v/>
      </c>
      <c r="J34" s="28" t="str">
        <f>IF(ISERROR(VLOOKUP(($B34&amp;J$12),'Dpt BDD'!$A:$E,6,FALSE)),"",VLOOKUP(($B34&amp;J$12),'Dpt BDD'!$A:$E,6,FALSE))</f>
        <v/>
      </c>
      <c r="K34" s="28" t="str">
        <f>IF(ISERROR(VLOOKUP(($B34&amp;K$12),'Dpt BDD'!$A:$E,6,FALSE)),"",VLOOKUP(($B34&amp;K$12),'Dpt BDD'!$A:$E,6,FALSE))</f>
        <v/>
      </c>
      <c r="L34" s="28" t="str">
        <f>IF(ISERROR(VLOOKUP(($B34&amp;L$12),'Dpt BDD'!$A:$E,6,FALSE)),"",VLOOKUP(($B34&amp;L$12),'Dpt BDD'!$A:$E,6,FALSE))</f>
        <v/>
      </c>
      <c r="M34" s="28" t="str">
        <f>IF(ISERROR(VLOOKUP(($B34&amp;M$12),'Dpt BDD'!$A:$E,6,FALSE)),"",VLOOKUP(($B34&amp;M$12),'Dpt BDD'!$A:$E,6,FALSE))</f>
        <v/>
      </c>
      <c r="N34" s="28" t="str">
        <f>IF(ISERROR(VLOOKUP(($B34&amp;N$12),'Dpt BDD'!$A:$E,6,FALSE)),"",VLOOKUP(($B34&amp;N$12),'Dpt BDD'!$A:$E,6,FALSE))</f>
        <v/>
      </c>
      <c r="O34" s="28" t="str">
        <f>IF(ISERROR(VLOOKUP(($B34&amp;O$13),'Dpt BDD'!$A:$D,5,FALSE)),"",VLOOKUP(($B34&amp;O$13),'Dpt BDD'!$A:$D,5,FALSE))</f>
        <v/>
      </c>
      <c r="P34" s="28" t="str">
        <f>IF(ISERROR(VLOOKUP(($B34&amp;P$13),'Dpt BDD'!$A:$D,5,FALSE)),"",VLOOKUP(($B34&amp;P$13),'Dpt BDD'!$A:$D,5,FALSE))</f>
        <v/>
      </c>
      <c r="Q34" s="28" t="str">
        <f>IF(ISERROR(VLOOKUP(($B34&amp;Q$13),'Dpt BDD'!$A:$D,5,FALSE)),"",VLOOKUP(($B34&amp;Q$13),'Dpt BDD'!$A:$D,5,FALSE))</f>
        <v/>
      </c>
      <c r="R34" s="28" t="str">
        <f>IF(ISERROR(VLOOKUP(($B34&amp;R$13),'Dpt BDD'!$A:$D,5,FALSE)),"",VLOOKUP(($B34&amp;R$13),'Dpt BDD'!$A:$D,5,FALSE))</f>
        <v/>
      </c>
      <c r="S34" s="28" t="str">
        <f>IF(ISERROR(VLOOKUP(($B34&amp;S$13),'Dpt BDD'!$A:$D,5,FALSE)),"",VLOOKUP(($B34&amp;S$13),'Dpt BDD'!$A:$D,5,FALSE))</f>
        <v/>
      </c>
      <c r="T34" s="28" t="str">
        <f>IF(ISERROR(VLOOKUP(($B34&amp;T$13),'Dpt BDD'!$A:$D,5,FALSE)),"",VLOOKUP(($B34&amp;T$13),'Dpt BDD'!$A:$D,5,FALSE))</f>
        <v/>
      </c>
      <c r="U34" s="28" t="str">
        <f>IF(ISERROR(VLOOKUP(($B34&amp;U$13),'Dpt BDD'!$A:$D,5,FALSE)),"",VLOOKUP(($B34&amp;U$13),'Dpt BDD'!$A:$D,5,FALSE))</f>
        <v/>
      </c>
      <c r="V34" s="28" t="str">
        <f>IF(ISERROR(VLOOKUP(($B34&amp;V$13),'Dpt BDD'!$A:$D,5,FALSE)),"",VLOOKUP(($B34&amp;V$13),'Dpt BDD'!$A:$D,5,FALSE))</f>
        <v/>
      </c>
      <c r="W34" s="28" t="str">
        <f>IF(ISERROR(VLOOKUP(($B34&amp;W$13),'Dpt BDD'!$A:$D,5,FALSE)),"",VLOOKUP(($B34&amp;W$13),'Dpt BDD'!$A:$D,5,FALSE))</f>
        <v/>
      </c>
      <c r="X34" s="28" t="str">
        <f>IF(ISERROR(VLOOKUP(($B34&amp;X$13),'Dpt BDD'!$A:$D,5,FALSE)),"",VLOOKUP(($B34&amp;X$13),'Dpt BDD'!$A:$D,5,FALSE))</f>
        <v/>
      </c>
      <c r="Y34" s="28" t="str">
        <f>IF(ISERROR(VLOOKUP(($B34&amp;Y$13),'Dpt BDD'!$A:$D,5,FALSE)),"",VLOOKUP(($B34&amp;Y$13),'Dpt BDD'!$A:$D,5,FALSE))</f>
        <v/>
      </c>
      <c r="Z34" s="28" t="str">
        <f>IF(ISERROR(VLOOKUP(($B34&amp;Z$13),'Dpt BDD'!$A:$D,5,FALSE)),"",VLOOKUP(($B34&amp;Z$13),'Dpt BDD'!$A:$D,5,FALSE))</f>
        <v/>
      </c>
      <c r="AA34" s="28" t="str">
        <f>IF(ISERROR(VLOOKUP(($B34&amp;AA$13),'Dpt BDD'!$A:$D,5,FALSE)),"",VLOOKUP(($B34&amp;AA$13),'Dpt BDD'!$A:$D,5,FALSE))</f>
        <v/>
      </c>
      <c r="AB34" s="28" t="str">
        <f>IF(ISERROR(VLOOKUP(($B34&amp;AB$13),'Dpt BDD'!$A:$D,5,FALSE)),"",VLOOKUP(($B34&amp;AB$13),'Dpt BDD'!$A:$D,5,FALSE))</f>
        <v/>
      </c>
      <c r="AC34" s="28" t="str">
        <f>IF(ISERROR(VLOOKUP(($B34&amp;AC$13),'Dpt BDD'!$A:$D,5,FALSE)),"",VLOOKUP(($B34&amp;AC$13),'Dpt BDD'!$A:$D,5,FALSE))</f>
        <v/>
      </c>
      <c r="AD34" s="28" t="str">
        <f>IF(ISERROR(VLOOKUP(($B34&amp;AD$13),'Dpt BDD'!$A:$D,5,FALSE)),"",VLOOKUP(($B34&amp;AD$13),'Dpt BDD'!$A:$D,5,FALSE))</f>
        <v/>
      </c>
      <c r="AE34" s="28" t="str">
        <f>IF(ISERROR(VLOOKUP(($B34&amp;AE$13),'Dpt BDD'!$A:$D,5,FALSE)),"",VLOOKUP(($B34&amp;AE$13),'Dpt BDD'!$A:$D,5,FALSE))</f>
        <v/>
      </c>
      <c r="AF34" s="28" t="str">
        <f>IF(ISERROR(VLOOKUP(($B34&amp;AF$13),'Dpt BDD'!$A:$D,5,FALSE)),"",VLOOKUP(($B34&amp;AF$13),'Dpt BDD'!$A:$D,5,FALSE))</f>
        <v/>
      </c>
      <c r="AG34" s="28" t="str">
        <f>IF(ISERROR(VLOOKUP(($B34&amp;AG$13),'Dpt BDD'!$A:$D,5,FALSE)),"",VLOOKUP(($B34&amp;AG$13),'Dpt BDD'!$A:$D,5,FALSE))</f>
        <v/>
      </c>
      <c r="AH34" s="28" t="str">
        <f>IF(ISERROR(VLOOKUP(($B34&amp;AH$13),'Dpt BDD'!$A:$D,5,FALSE)),"",VLOOKUP(($B34&amp;AH$13),'Dpt BDD'!$A:$D,5,FALSE))</f>
        <v/>
      </c>
      <c r="AI34" s="28" t="str">
        <f>IF(ISERROR(VLOOKUP(($B34&amp;AI$13),'Dpt BDD'!$A:$D,5,FALSE)),"",VLOOKUP(($B34&amp;AI$13),'Dpt BDD'!$A:$D,5,FALSE))</f>
        <v/>
      </c>
      <c r="AJ34" s="28" t="str">
        <f>IF(ISERROR(VLOOKUP(($B34&amp;AJ$13),'Dpt BDD'!$A:$D,5,FALSE)),"",VLOOKUP(($B34&amp;AJ$13),'Dpt BDD'!$A:$D,5,FALSE))</f>
        <v/>
      </c>
      <c r="AK34" s="28" t="str">
        <f>IF(ISERROR(VLOOKUP(($B34&amp;AK$13),'Dpt BDD'!$A:$D,5,FALSE)),"",VLOOKUP(($B34&amp;AK$13),'Dpt BDD'!$A:$D,5,FALSE))</f>
        <v/>
      </c>
      <c r="AL34" s="28" t="str">
        <f>IF(ISERROR(VLOOKUP(($B34&amp;AL$13),'Dpt BDD'!$A:$D,5,FALSE)),"",VLOOKUP(($B34&amp;AL$13),'Dpt BDD'!$A:$D,5,FALSE))</f>
        <v/>
      </c>
      <c r="AM34" s="28" t="str">
        <f>IF(ISERROR(VLOOKUP(($B34&amp;AM$13),'Dpt BDD'!$A:$D,5,FALSE)),"",VLOOKUP(($B34&amp;AM$13),'Dpt BDD'!$A:$D,5,FALSE))</f>
        <v/>
      </c>
      <c r="AN34" s="28" t="str">
        <f>IF(ISERROR(VLOOKUP(($B34&amp;AN$13),'Dpt BDD'!$A:$D,5,FALSE)),"",VLOOKUP(($B34&amp;AN$13),'Dpt BDD'!$A:$D,5,FALSE))</f>
        <v/>
      </c>
      <c r="AO34" s="28" t="str">
        <f>IF(ISERROR(VLOOKUP(($B34&amp;AO$13),'Dpt BDD'!$A:$D,5,FALSE)),"",VLOOKUP(($B34&amp;AO$13),'Dpt BDD'!$A:$D,5,FALSE))</f>
        <v/>
      </c>
      <c r="AP34" s="28" t="str">
        <f>IF(ISERROR(VLOOKUP(($B34&amp;AP$13),'Dpt BDD'!$A:$D,5,FALSE)),"",VLOOKUP(($B34&amp;AP$13),'Dpt BDD'!$A:$D,5,FALSE))</f>
        <v/>
      </c>
      <c r="AQ34" s="28" t="str">
        <f>IF(ISERROR(VLOOKUP(($B34&amp;AQ$13),'Dpt BDD'!$A:$D,5,FALSE)),"",VLOOKUP(($B34&amp;AQ$13),'Dpt BDD'!$A:$D,5,FALSE))</f>
        <v/>
      </c>
      <c r="AR34" s="28" t="str">
        <f>IF(ISERROR(VLOOKUP(($B34&amp;AR$13),'Dpt BDD'!$A:$D,5,FALSE)),"",VLOOKUP(($B34&amp;AR$13),'Dpt BDD'!$A:$D,5,FALSE))</f>
        <v/>
      </c>
      <c r="AS34" s="28" t="str">
        <f>IF(ISERROR(VLOOKUP(($B34&amp;AS$13),'Dpt BDD'!$A:$D,5,FALSE)),"",VLOOKUP(($B34&amp;AS$13),'Dpt BDD'!$A:$D,5,FALSE))</f>
        <v/>
      </c>
      <c r="AT34" s="28" t="str">
        <f>IF(ISERROR(VLOOKUP(($B34&amp;AT$13),'Dpt BDD'!$A:$D,5,FALSE)),"",VLOOKUP(($B34&amp;AT$13),'Dpt BDD'!$A:$D,5,FALSE))</f>
        <v/>
      </c>
      <c r="AU34" s="28" t="str">
        <f>IF(ISERROR(VLOOKUP(($B34&amp;AU$13),'Dpt BDD'!$A:$D,5,FALSE)),"",VLOOKUP(($B34&amp;AU$13),'Dpt BDD'!$A:$D,5,FALSE))</f>
        <v/>
      </c>
      <c r="AV34" s="28" t="str">
        <f>IF(ISERROR(VLOOKUP(($B34&amp;AV$13),'Dpt BDD'!$A:$D,5,FALSE)),"",VLOOKUP(($B34&amp;AV$13),'Dpt BDD'!$A:$D,5,FALSE))</f>
        <v/>
      </c>
      <c r="AW34" s="28" t="str">
        <f>IF(ISERROR(VLOOKUP(($B34&amp;AW$13),'Dpt BDD'!$A:$D,5,FALSE)),"",VLOOKUP(($B34&amp;AW$13),'Dpt BDD'!$A:$D,5,FALSE))</f>
        <v/>
      </c>
      <c r="AX34" s="28" t="str">
        <f>IF(ISERROR(VLOOKUP(($B34&amp;AX$13),'Dpt BDD'!$A:$D,5,FALSE)),"",VLOOKUP(($B34&amp;AX$13),'Dpt BDD'!$A:$D,5,FALSE))</f>
        <v/>
      </c>
      <c r="AY34" s="28" t="str">
        <f>IF(ISERROR(VLOOKUP(($B34&amp;AY$13),'Dpt BDD'!$A:$D,5,FALSE)),"",VLOOKUP(($B34&amp;AY$13),'Dpt BDD'!$A:$D,5,FALSE))</f>
        <v/>
      </c>
      <c r="AZ34" s="28" t="str">
        <f>IF(ISERROR(VLOOKUP(($B34&amp;AZ$13),'Dpt BDD'!$A:$D,5,FALSE)),"",VLOOKUP(($B34&amp;AZ$13),'Dpt BDD'!$A:$D,5,FALSE))</f>
        <v/>
      </c>
      <c r="BA34" s="28" t="str">
        <f>IF(ISERROR(VLOOKUP(($B34&amp;BA$13),'Dpt BDD'!$A:$D,5,FALSE)),"",VLOOKUP(($B34&amp;BA$13),'Dpt BDD'!$A:$D,5,FALSE))</f>
        <v/>
      </c>
      <c r="BB34" s="28" t="str">
        <f>IF(ISERROR(VLOOKUP(($B34&amp;BB$13),'Dpt BDD'!$A:$D,5,FALSE)),"",VLOOKUP(($B34&amp;BB$13),'Dpt BDD'!$A:$D,5,FALSE))</f>
        <v/>
      </c>
      <c r="BC34" s="28" t="str">
        <f>IF(ISERROR(VLOOKUP(($B34&amp;BC$13),'Dpt BDD'!$A:$D,5,FALSE)),"",VLOOKUP(($B34&amp;BC$13),'Dpt BDD'!$A:$D,5,FALSE))</f>
        <v/>
      </c>
      <c r="BD34" s="28" t="str">
        <f>IF(ISERROR(VLOOKUP(($B34&amp;BD$13),'Dpt BDD'!$A:$D,5,FALSE)),"",VLOOKUP(($B34&amp;BD$13),'Dpt BDD'!$A:$D,5,FALSE))</f>
        <v/>
      </c>
      <c r="BE34" s="28" t="str">
        <f>IF(ISERROR(VLOOKUP(($B34&amp;BE$13),'Dpt BDD'!$A:$D,5,FALSE)),"",VLOOKUP(($B34&amp;BE$13),'Dpt BDD'!$A:$D,5,FALSE))</f>
        <v/>
      </c>
      <c r="BF34" s="28" t="str">
        <f>IF(ISERROR(VLOOKUP(($B34&amp;BF$13),'Dpt BDD'!$A:$D,5,FALSE)),"",VLOOKUP(($B34&amp;BF$13),'Dpt BDD'!$A:$D,5,FALSE))</f>
        <v/>
      </c>
      <c r="BG34" s="28" t="str">
        <f>IF(ISERROR(VLOOKUP(($B34&amp;BG$13),'Dpt BDD'!$A:$D,5,FALSE)),"",VLOOKUP(($B34&amp;BG$13),'Dpt BDD'!$A:$D,5,FALSE))</f>
        <v/>
      </c>
      <c r="BH34" s="28" t="str">
        <f>IF(ISERROR(VLOOKUP(($B34&amp;BH$13),'Dpt BDD'!$A:$D,5,FALSE)),"",VLOOKUP(($B34&amp;BH$13),'Dpt BDD'!$A:$D,5,FALSE))</f>
        <v/>
      </c>
      <c r="BI34" s="28" t="str">
        <f>IF(ISERROR(VLOOKUP(($B34&amp;BI$13),'Dpt BDD'!$A:$D,5,FALSE)),"",VLOOKUP(($B34&amp;BI$13),'Dpt BDD'!$A:$D,5,FALSE))</f>
        <v/>
      </c>
      <c r="BJ34" s="28" t="str">
        <f>IF(ISERROR(VLOOKUP(($B34&amp;BJ$13),'Dpt BDD'!$A:$D,5,FALSE)),"",VLOOKUP(($B34&amp;BJ$13),'Dpt BDD'!$A:$D,5,FALSE))</f>
        <v/>
      </c>
      <c r="BK34" s="28" t="str">
        <f>IF(ISERROR(VLOOKUP(($B34&amp;BK$13),'Dpt BDD'!$A:$D,5,FALSE)),"",VLOOKUP(($B34&amp;BK$13),'Dpt BDD'!$A:$D,5,FALSE))</f>
        <v/>
      </c>
      <c r="BL34" s="28" t="str">
        <f>IF(ISERROR(VLOOKUP(($B34&amp;BL$13),'Dpt BDD'!$A:$D,5,FALSE)),"",VLOOKUP(($B34&amp;BL$13),'Dpt BDD'!$A:$D,5,FALSE))</f>
        <v/>
      </c>
      <c r="BM34" s="28" t="str">
        <f>IF(ISERROR(VLOOKUP(($B34&amp;BM$13),'Dpt BDD'!$A:$D,5,FALSE)),"",VLOOKUP(($B34&amp;BM$13),'Dpt BDD'!$A:$D,5,FALSE))</f>
        <v/>
      </c>
      <c r="BN34" s="28" t="str">
        <f>IF(ISERROR(VLOOKUP(($B34&amp;BN$13),'Dpt BDD'!$A:$D,5,FALSE)),"",VLOOKUP(($B34&amp;BN$13),'Dpt BDD'!$A:$D,5,FALSE))</f>
        <v/>
      </c>
      <c r="BO34" s="28" t="str">
        <f>IF(ISERROR(VLOOKUP(($B34&amp;BO$13),'Dpt BDD'!$A:$D,5,FALSE)),"",VLOOKUP(($B34&amp;BO$13),'Dpt BDD'!$A:$D,5,FALSE))</f>
        <v/>
      </c>
      <c r="BP34" s="28" t="str">
        <f>IF(ISERROR(VLOOKUP(($B34&amp;BP$13),'Dpt BDD'!$A:$D,5,FALSE)),"",VLOOKUP(($B34&amp;BP$13),'Dpt BDD'!$A:$D,5,FALSE))</f>
        <v/>
      </c>
      <c r="BQ34" s="28" t="str">
        <f>IF(ISERROR(VLOOKUP(($B34&amp;BQ$13),'Dpt BDD'!$A:$D,5,FALSE)),"",VLOOKUP(($B34&amp;BQ$13),'Dpt BDD'!$A:$D,5,FALSE))</f>
        <v/>
      </c>
      <c r="BR34" s="28" t="str">
        <f>IF(ISERROR(VLOOKUP(($B34&amp;BR$13),'Dpt BDD'!$A:$D,5,FALSE)),"",VLOOKUP(($B34&amp;BR$13),'Dpt BDD'!$A:$D,5,FALSE))</f>
        <v/>
      </c>
      <c r="BS34" s="28" t="str">
        <f>IF(ISERROR(VLOOKUP(($B34&amp;BS$13),'Dpt BDD'!$A:$D,5,FALSE)),"",VLOOKUP(($B34&amp;BS$13),'Dpt BDD'!$A:$D,5,FALSE))</f>
        <v/>
      </c>
      <c r="BT34" s="28" t="str">
        <f>IF(ISERROR(VLOOKUP(($B34&amp;BT$13),'Dpt BDD'!$A:$D,5,FALSE)),"",VLOOKUP(($B34&amp;BT$13),'Dpt BDD'!$A:$D,5,FALSE))</f>
        <v/>
      </c>
      <c r="BU34" s="28" t="str">
        <f>IF(ISERROR(VLOOKUP(($B34&amp;BU$13),'Dpt BDD'!$A:$D,5,FALSE)),"",VLOOKUP(($B34&amp;BU$13),'Dpt BDD'!$A:$D,5,FALSE))</f>
        <v/>
      </c>
      <c r="BV34" s="28" t="str">
        <f>IF(ISERROR(VLOOKUP(($B34&amp;BV$13),'Dpt BDD'!$A:$D,5,FALSE)),"",VLOOKUP(($B34&amp;BV$13),'Dpt BDD'!$A:$D,5,FALSE))</f>
        <v/>
      </c>
      <c r="BW34" s="28" t="str">
        <f>IF(ISERROR(VLOOKUP(($B34&amp;BW$13),'Dpt BDD'!$A:$D,5,FALSE)),"",VLOOKUP(($B34&amp;BW$13),'Dpt BDD'!$A:$D,5,FALSE))</f>
        <v/>
      </c>
      <c r="BX34" s="28" t="str">
        <f>IF(ISERROR(VLOOKUP(($B34&amp;BX$13),'Dpt BDD'!$A:$D,5,FALSE)),"",VLOOKUP(($B34&amp;BX$13),'Dpt BDD'!$A:$D,5,FALSE))</f>
        <v/>
      </c>
      <c r="BY34" s="28" t="str">
        <f>IF(ISERROR(VLOOKUP(($B34&amp;BY$13),'Dpt BDD'!$A:$D,5,FALSE)),"",VLOOKUP(($B34&amp;BY$13),'Dpt BDD'!$A:$D,5,FALSE))</f>
        <v/>
      </c>
      <c r="BZ34" s="28" t="str">
        <f>IF(ISERROR(VLOOKUP(($B34&amp;BZ$13),'Dpt BDD'!$A:$D,5,FALSE)),"",VLOOKUP(($B34&amp;BZ$13),'Dpt BDD'!$A:$D,5,FALSE))</f>
        <v/>
      </c>
      <c r="CA34" s="28" t="str">
        <f>IF(ISERROR(VLOOKUP(($B34&amp;CA$13),'Dpt BDD'!$A:$D,5,FALSE)),"",VLOOKUP(($B34&amp;CA$13),'Dpt BDD'!$A:$D,5,FALSE))</f>
        <v/>
      </c>
      <c r="CB34" s="28" t="str">
        <f>IF(ISERROR(VLOOKUP(($B34&amp;CB$13),'Dpt BDD'!$A:$D,5,FALSE)),"",VLOOKUP(($B34&amp;CB$13),'Dpt BDD'!$A:$D,5,FALSE))</f>
        <v/>
      </c>
      <c r="CC34" s="28" t="str">
        <f>IF(ISERROR(VLOOKUP(($B34&amp;CC$13),'Dpt BDD'!$A:$D,5,FALSE)),"",VLOOKUP(($B34&amp;CC$13),'Dpt BDD'!$A:$D,5,FALSE))</f>
        <v/>
      </c>
      <c r="CD34" s="28" t="str">
        <f>IF(ISERROR(VLOOKUP(($B34&amp;CD$13),'Dpt BDD'!$A:$D,5,FALSE)),"",VLOOKUP(($B34&amp;CD$13),'Dpt BDD'!$A:$D,5,FALSE))</f>
        <v/>
      </c>
      <c r="CE34" s="28" t="str">
        <f>IF(ISERROR(VLOOKUP(($B34&amp;CE$13),'Dpt BDD'!$A:$D,5,FALSE)),"",VLOOKUP(($B34&amp;CE$13),'Dpt BDD'!$A:$D,5,FALSE))</f>
        <v/>
      </c>
      <c r="CF34" s="28" t="str">
        <f>IF(ISERROR(VLOOKUP(($B34&amp;CF$13),'Dpt BDD'!$A:$D,5,FALSE)),"",VLOOKUP(($B34&amp;CF$13),'Dpt BDD'!$A:$D,5,FALSE))</f>
        <v/>
      </c>
      <c r="CG34" s="28" t="str">
        <f>IF(ISERROR(VLOOKUP(($B34&amp;CG$13),'Dpt BDD'!$A:$D,5,FALSE)),"",VLOOKUP(($B34&amp;CG$13),'Dpt BDD'!$A:$D,5,FALSE))</f>
        <v/>
      </c>
      <c r="CH34" s="28" t="str">
        <f>IF(ISERROR(VLOOKUP(($B34&amp;CH$13),'Dpt BDD'!$A:$D,5,FALSE)),"",VLOOKUP(($B34&amp;CH$13),'Dpt BDD'!$A:$D,5,FALSE))</f>
        <v/>
      </c>
      <c r="CI34" s="28" t="str">
        <f>IF(ISERROR(VLOOKUP(($B34&amp;CI$13),'Dpt BDD'!$A:$D,5,FALSE)),"",VLOOKUP(($B34&amp;CI$13),'Dpt BDD'!$A:$D,5,FALSE))</f>
        <v/>
      </c>
      <c r="CJ34" s="28" t="str">
        <f>IF(ISERROR(VLOOKUP(($B34&amp;CJ$13),'Dpt BDD'!$A:$D,5,FALSE)),"",VLOOKUP(($B34&amp;CJ$13),'Dpt BDD'!$A:$D,5,FALSE))</f>
        <v/>
      </c>
      <c r="CK34" s="28" t="str">
        <f>IF(ISERROR(VLOOKUP(($B34&amp;CK$13),'Dpt BDD'!$A:$D,5,FALSE)),"",VLOOKUP(($B34&amp;CK$13),'Dpt BDD'!$A:$D,5,FALSE))</f>
        <v/>
      </c>
      <c r="CL34" s="28" t="str">
        <f>IF(ISERROR(VLOOKUP(($B34&amp;CL$13),'Dpt BDD'!$A:$D,5,FALSE)),"",VLOOKUP(($B34&amp;CL$13),'Dpt BDD'!$A:$D,5,FALSE))</f>
        <v/>
      </c>
      <c r="CM34" s="28" t="str">
        <f>IF(ISERROR(VLOOKUP(($B34&amp;CM$13),'Dpt BDD'!$A:$D,5,FALSE)),"",VLOOKUP(($B34&amp;CM$13),'Dpt BDD'!$A:$D,5,FALSE))</f>
        <v/>
      </c>
      <c r="CN34" s="28" t="str">
        <f>IF(ISERROR(VLOOKUP(($B34&amp;CN$13),'Dpt BDD'!$A:$D,5,FALSE)),"",VLOOKUP(($B34&amp;CN$13),'Dpt BDD'!$A:$D,5,FALSE))</f>
        <v/>
      </c>
      <c r="CO34" s="28" t="str">
        <f>IF(ISERROR(VLOOKUP(($B34&amp;CO$13),'Dpt BDD'!$A:$D,5,FALSE)),"",VLOOKUP(($B34&amp;CO$13),'Dpt BDD'!$A:$D,5,FALSE))</f>
        <v/>
      </c>
      <c r="CP34" s="28" t="str">
        <f>IF(ISERROR(VLOOKUP(($B34&amp;CP$13),'Dpt BDD'!$A:$D,5,FALSE)),"",VLOOKUP(($B34&amp;CP$13),'Dpt BDD'!$A:$D,5,FALSE))</f>
        <v/>
      </c>
      <c r="CQ34" s="28" t="str">
        <f>IF(ISERROR(VLOOKUP(($B34&amp;CQ$13),'Dpt BDD'!$A:$D,5,FALSE)),"",VLOOKUP(($B34&amp;CQ$13),'Dpt BDD'!$A:$D,5,FALSE))</f>
        <v/>
      </c>
      <c r="CR34" s="28" t="str">
        <f>IF(ISERROR(VLOOKUP(($B34&amp;CR$13),'Dpt BDD'!$A:$D,5,FALSE)),"",VLOOKUP(($B34&amp;CR$13),'Dpt BDD'!$A:$D,5,FALSE))</f>
        <v/>
      </c>
      <c r="CS34" s="28" t="str">
        <f>IF(ISERROR(VLOOKUP(($B34&amp;CS$13),'Dpt BDD'!$A:$D,5,FALSE)),"",VLOOKUP(($B34&amp;CS$13),'Dpt BDD'!$A:$D,5,FALSE))</f>
        <v/>
      </c>
      <c r="CT34" s="28" t="str">
        <f>IF(ISERROR(VLOOKUP(($B34&amp;CT$13),'Dpt BDD'!$A:$D,5,FALSE)),"",VLOOKUP(($B34&amp;CT$13),'Dpt BDD'!$A:$D,5,FALSE))</f>
        <v/>
      </c>
      <c r="CU34" s="28" t="str">
        <f>IF(ISERROR(VLOOKUP(($B34&amp;CU$13),'Dpt BDD'!$A:$D,5,FALSE)),"",VLOOKUP(($B34&amp;CU$13),'Dpt BDD'!$A:$D,5,FALSE))</f>
        <v/>
      </c>
      <c r="CV34" s="28" t="str">
        <f>IF(ISERROR(VLOOKUP(($B34&amp;CV$13),'Dpt BDD'!$A:$D,5,FALSE)),"",VLOOKUP(($B34&amp;CV$13),'Dpt BDD'!$A:$D,5,FALSE))</f>
        <v/>
      </c>
      <c r="CW34" s="28" t="str">
        <f>IF(ISERROR(VLOOKUP(($B34&amp;CW$13),'Dpt BDD'!$A:$D,5,FALSE)),"",VLOOKUP(($B34&amp;CW$13),'Dpt BDD'!$A:$D,5,FALSE))</f>
        <v/>
      </c>
      <c r="CX34" s="28" t="str">
        <f>IF(ISERROR(VLOOKUP(($B34&amp;CX$13),'Dpt BDD'!$A:$D,5,FALSE)),"",VLOOKUP(($B34&amp;CX$13),'Dpt BDD'!$A:$D,5,FALSE))</f>
        <v/>
      </c>
      <c r="CY34" s="28" t="str">
        <f>IF(ISERROR(VLOOKUP(($B34&amp;CY$13),'Dpt BDD'!$A:$D,5,FALSE)),"",VLOOKUP(($B34&amp;CY$13),'Dpt BDD'!$A:$D,5,FALSE))</f>
        <v/>
      </c>
      <c r="CZ34" s="28" t="str">
        <f>IF(ISERROR(VLOOKUP(($B34&amp;CZ$13),'Dpt BDD'!$A:$D,5,FALSE)),"",VLOOKUP(($B34&amp;CZ$13),'Dpt BDD'!$A:$D,5,FALSE))</f>
        <v/>
      </c>
      <c r="DA34" s="28" t="str">
        <f>IF(ISERROR(VLOOKUP(($B34&amp;DA$13),'Dpt BDD'!$A:$D,5,FALSE)),"",VLOOKUP(($B34&amp;DA$13),'Dpt BDD'!$A:$D,5,FALSE))</f>
        <v/>
      </c>
      <c r="DB34" s="28" t="str">
        <f>IF(ISERROR(VLOOKUP(($B34&amp;DB$13),'Dpt BDD'!$A:$D,5,FALSE)),"",VLOOKUP(($B34&amp;DB$13),'Dpt BDD'!$A:$D,5,FALSE))</f>
        <v/>
      </c>
      <c r="DC34" s="28" t="str">
        <f>IF(ISERROR(VLOOKUP(($B34&amp;DC$13),'Dpt BDD'!$A:$D,5,FALSE)),"",VLOOKUP(($B34&amp;DC$13),'Dpt BDD'!$A:$D,5,FALSE))</f>
        <v/>
      </c>
      <c r="DD34" s="28" t="str">
        <f>IF(ISERROR(VLOOKUP(($B34&amp;DD$13),'Dpt BDD'!$A:$D,5,FALSE)),"",VLOOKUP(($B34&amp;DD$13),'Dpt BDD'!$A:$D,5,FALSE))</f>
        <v/>
      </c>
      <c r="DE34" s="28" t="str">
        <f>IF(ISERROR(VLOOKUP(($B34&amp;DE$13),'Dpt BDD'!$A:$D,5,FALSE)),"",VLOOKUP(($B34&amp;DE$13),'Dpt BDD'!$A:$D,5,FALSE))</f>
        <v/>
      </c>
      <c r="DF34" s="28" t="str">
        <f>IF(ISERROR(VLOOKUP(($B34&amp;DF$13),'Dpt BDD'!$A:$D,5,FALSE)),"",VLOOKUP(($B34&amp;DF$13),'Dpt BDD'!$A:$D,5,FALSE))</f>
        <v/>
      </c>
      <c r="DG34" s="28" t="str">
        <f>IF(ISERROR(VLOOKUP(($B34&amp;DG$13),'Dpt BDD'!$A:$D,5,FALSE)),"",VLOOKUP(($B34&amp;DG$13),'Dpt BDD'!$A:$D,5,FALSE))</f>
        <v/>
      </c>
      <c r="DH34" s="28" t="str">
        <f>IF(ISERROR(VLOOKUP(($B34&amp;DH$13),'Dpt BDD'!$A:$D,5,FALSE)),"",VLOOKUP(($B34&amp;DH$13),'Dpt BDD'!$A:$D,5,FALSE))</f>
        <v/>
      </c>
      <c r="DI34" s="28" t="str">
        <f>IF(ISERROR(VLOOKUP(($B34&amp;DI$13),'Dpt BDD'!$A:$D,5,FALSE)),"",VLOOKUP(($B34&amp;DI$13),'Dpt BDD'!$A:$D,5,FALSE))</f>
        <v/>
      </c>
      <c r="DJ34" s="28" t="str">
        <f>IF(ISERROR(VLOOKUP(($B34&amp;DJ$13),'Dpt BDD'!$A:$D,5,FALSE)),"",VLOOKUP(($B34&amp;DJ$13),'Dpt BDD'!$A:$D,5,FALSE))</f>
        <v/>
      </c>
      <c r="DK34" s="28" t="str">
        <f>IF(ISERROR(VLOOKUP(($B34&amp;DK$13),'Dpt BDD'!$A:$D,5,FALSE)),"",VLOOKUP(($B34&amp;DK$13),'Dpt BDD'!$A:$D,5,FALSE))</f>
        <v/>
      </c>
    </row>
    <row r="35" spans="2:216" x14ac:dyDescent="0.15">
      <c r="B35" s="2">
        <f t="shared" si="0"/>
        <v>43061</v>
      </c>
      <c r="C35" s="28" t="str">
        <f>IF(ISERROR(VLOOKUP(($B35&amp;C$12),'Dpt BDD'!$A:$E,6,FALSE)),"",VLOOKUP(($B35&amp;C$12),'Dpt BDD'!$A:$E,6,FALSE))</f>
        <v/>
      </c>
      <c r="D35" s="28" t="str">
        <f>IF(ISERROR(VLOOKUP(($B35&amp;D$12),'Dpt BDD'!$A:$E,6,FALSE)),"",VLOOKUP(($B35&amp;D$12),'Dpt BDD'!$A:$E,6,FALSE))</f>
        <v/>
      </c>
      <c r="E35" s="28" t="str">
        <f>IF(ISERROR(VLOOKUP(($B35&amp;E$12),'Dpt BDD'!$A:$E,6,FALSE)),"",VLOOKUP(($B35&amp;E$12),'Dpt BDD'!$A:$E,6,FALSE))</f>
        <v/>
      </c>
      <c r="F35" s="28" t="str">
        <f>IF(ISERROR(VLOOKUP(($B35&amp;F$12),'Dpt BDD'!$A:$E,6,FALSE)),"",VLOOKUP(($B35&amp;F$12),'Dpt BDD'!$A:$E,6,FALSE))</f>
        <v/>
      </c>
      <c r="G35" s="28" t="str">
        <f>IF(ISERROR(VLOOKUP(($B35&amp;G$12),'Dpt BDD'!$A:$E,6,FALSE)),"",VLOOKUP(($B35&amp;G$12),'Dpt BDD'!$A:$E,6,FALSE))</f>
        <v/>
      </c>
      <c r="H35" s="28" t="str">
        <f>IF(ISERROR(VLOOKUP(($B35&amp;H$12),'Dpt BDD'!$A:$E,6,FALSE)),"",VLOOKUP(($B35&amp;H$12),'Dpt BDD'!$A:$E,6,FALSE))</f>
        <v/>
      </c>
      <c r="I35" s="28" t="str">
        <f>IF(ISERROR(VLOOKUP(($B35&amp;I$12),'Dpt BDD'!$A:$E,6,FALSE)),"",VLOOKUP(($B35&amp;I$12),'Dpt BDD'!$A:$E,6,FALSE))</f>
        <v/>
      </c>
      <c r="J35" s="28" t="str">
        <f>IF(ISERROR(VLOOKUP(($B35&amp;J$12),'Dpt BDD'!$A:$E,6,FALSE)),"",VLOOKUP(($B35&amp;J$12),'Dpt BDD'!$A:$E,6,FALSE))</f>
        <v/>
      </c>
      <c r="K35" s="28" t="str">
        <f>IF(ISERROR(VLOOKUP(($B35&amp;K$12),'Dpt BDD'!$A:$E,6,FALSE)),"",VLOOKUP(($B35&amp;K$12),'Dpt BDD'!$A:$E,6,FALSE))</f>
        <v/>
      </c>
      <c r="L35" s="28" t="str">
        <f>IF(ISERROR(VLOOKUP(($B35&amp;L$12),'Dpt BDD'!$A:$E,6,FALSE)),"",VLOOKUP(($B35&amp;L$12),'Dpt BDD'!$A:$E,6,FALSE))</f>
        <v/>
      </c>
      <c r="M35" s="28" t="str">
        <f>IF(ISERROR(VLOOKUP(($B35&amp;M$12),'Dpt BDD'!$A:$E,6,FALSE)),"",VLOOKUP(($B35&amp;M$12),'Dpt BDD'!$A:$E,6,FALSE))</f>
        <v/>
      </c>
      <c r="N35" s="28" t="str">
        <f>IF(ISERROR(VLOOKUP(($B35&amp;N$12),'Dpt BDD'!$A:$E,6,FALSE)),"",VLOOKUP(($B35&amp;N$12),'Dpt BDD'!$A:$E,6,FALSE))</f>
        <v/>
      </c>
      <c r="O35" s="28" t="str">
        <f>IF(ISERROR(VLOOKUP(($B35&amp;O$13),'Dpt BDD'!$A:$D,5,FALSE)),"",VLOOKUP(($B35&amp;O$13),'Dpt BDD'!$A:$D,5,FALSE))</f>
        <v/>
      </c>
      <c r="P35" s="28" t="str">
        <f>IF(ISERROR(VLOOKUP(($B35&amp;P$13),'Dpt BDD'!$A:$D,5,FALSE)),"",VLOOKUP(($B35&amp;P$13),'Dpt BDD'!$A:$D,5,FALSE))</f>
        <v/>
      </c>
      <c r="Q35" s="28" t="str">
        <f>IF(ISERROR(VLOOKUP(($B35&amp;Q$13),'Dpt BDD'!$A:$D,5,FALSE)),"",VLOOKUP(($B35&amp;Q$13),'Dpt BDD'!$A:$D,5,FALSE))</f>
        <v/>
      </c>
      <c r="R35" s="28" t="str">
        <f>IF(ISERROR(VLOOKUP(($B35&amp;R$13),'Dpt BDD'!$A:$D,5,FALSE)),"",VLOOKUP(($B35&amp;R$13),'Dpt BDD'!$A:$D,5,FALSE))</f>
        <v/>
      </c>
      <c r="S35" s="28" t="str">
        <f>IF(ISERROR(VLOOKUP(($B35&amp;S$13),'Dpt BDD'!$A:$D,5,FALSE)),"",VLOOKUP(($B35&amp;S$13),'Dpt BDD'!$A:$D,5,FALSE))</f>
        <v/>
      </c>
      <c r="T35" s="28" t="str">
        <f>IF(ISERROR(VLOOKUP(($B35&amp;T$13),'Dpt BDD'!$A:$D,5,FALSE)),"",VLOOKUP(($B35&amp;T$13),'Dpt BDD'!$A:$D,5,FALSE))</f>
        <v/>
      </c>
      <c r="U35" s="28" t="str">
        <f>IF(ISERROR(VLOOKUP(($B35&amp;U$13),'Dpt BDD'!$A:$D,5,FALSE)),"",VLOOKUP(($B35&amp;U$13),'Dpt BDD'!$A:$D,5,FALSE))</f>
        <v/>
      </c>
      <c r="V35" s="28" t="str">
        <f>IF(ISERROR(VLOOKUP(($B35&amp;V$13),'Dpt BDD'!$A:$D,5,FALSE)),"",VLOOKUP(($B35&amp;V$13),'Dpt BDD'!$A:$D,5,FALSE))</f>
        <v/>
      </c>
      <c r="W35" s="28" t="str">
        <f>IF(ISERROR(VLOOKUP(($B35&amp;W$13),'Dpt BDD'!$A:$D,5,FALSE)),"",VLOOKUP(($B35&amp;W$13),'Dpt BDD'!$A:$D,5,FALSE))</f>
        <v/>
      </c>
      <c r="X35" s="28" t="str">
        <f>IF(ISERROR(VLOOKUP(($B35&amp;X$13),'Dpt BDD'!$A:$D,5,FALSE)),"",VLOOKUP(($B35&amp;X$13),'Dpt BDD'!$A:$D,5,FALSE))</f>
        <v/>
      </c>
      <c r="Y35" s="28" t="str">
        <f>IF(ISERROR(VLOOKUP(($B35&amp;Y$13),'Dpt BDD'!$A:$D,5,FALSE)),"",VLOOKUP(($B35&amp;Y$13),'Dpt BDD'!$A:$D,5,FALSE))</f>
        <v/>
      </c>
      <c r="Z35" s="28" t="str">
        <f>IF(ISERROR(VLOOKUP(($B35&amp;Z$13),'Dpt BDD'!$A:$D,5,FALSE)),"",VLOOKUP(($B35&amp;Z$13),'Dpt BDD'!$A:$D,5,FALSE))</f>
        <v/>
      </c>
      <c r="AA35" s="28" t="str">
        <f>IF(ISERROR(VLOOKUP(($B35&amp;AA$13),'Dpt BDD'!$A:$D,5,FALSE)),"",VLOOKUP(($B35&amp;AA$13),'Dpt BDD'!$A:$D,5,FALSE))</f>
        <v/>
      </c>
      <c r="AB35" s="28" t="str">
        <f>IF(ISERROR(VLOOKUP(($B35&amp;AB$13),'Dpt BDD'!$A:$D,5,FALSE)),"",VLOOKUP(($B35&amp;AB$13),'Dpt BDD'!$A:$D,5,FALSE))</f>
        <v/>
      </c>
      <c r="AC35" s="28" t="str">
        <f>IF(ISERROR(VLOOKUP(($B35&amp;AC$13),'Dpt BDD'!$A:$D,5,FALSE)),"",VLOOKUP(($B35&amp;AC$13),'Dpt BDD'!$A:$D,5,FALSE))</f>
        <v/>
      </c>
      <c r="AD35" s="28" t="str">
        <f>IF(ISERROR(VLOOKUP(($B35&amp;AD$13),'Dpt BDD'!$A:$D,5,FALSE)),"",VLOOKUP(($B35&amp;AD$13),'Dpt BDD'!$A:$D,5,FALSE))</f>
        <v/>
      </c>
      <c r="AE35" s="28" t="str">
        <f>IF(ISERROR(VLOOKUP(($B35&amp;AE$13),'Dpt BDD'!$A:$D,5,FALSE)),"",VLOOKUP(($B35&amp;AE$13),'Dpt BDD'!$A:$D,5,FALSE))</f>
        <v/>
      </c>
      <c r="AF35" s="28" t="str">
        <f>IF(ISERROR(VLOOKUP(($B35&amp;AF$13),'Dpt BDD'!$A:$D,5,FALSE)),"",VLOOKUP(($B35&amp;AF$13),'Dpt BDD'!$A:$D,5,FALSE))</f>
        <v/>
      </c>
      <c r="AG35" s="28" t="str">
        <f>IF(ISERROR(VLOOKUP(($B35&amp;AG$13),'Dpt BDD'!$A:$D,5,FALSE)),"",VLOOKUP(($B35&amp;AG$13),'Dpt BDD'!$A:$D,5,FALSE))</f>
        <v/>
      </c>
      <c r="AH35" s="28" t="str">
        <f>IF(ISERROR(VLOOKUP(($B35&amp;AH$13),'Dpt BDD'!$A:$D,5,FALSE)),"",VLOOKUP(($B35&amp;AH$13),'Dpt BDD'!$A:$D,5,FALSE))</f>
        <v/>
      </c>
      <c r="AI35" s="28" t="str">
        <f>IF(ISERROR(VLOOKUP(($B35&amp;AI$13),'Dpt BDD'!$A:$D,5,FALSE)),"",VLOOKUP(($B35&amp;AI$13),'Dpt BDD'!$A:$D,5,FALSE))</f>
        <v/>
      </c>
      <c r="AJ35" s="28" t="str">
        <f>IF(ISERROR(VLOOKUP(($B35&amp;AJ$13),'Dpt BDD'!$A:$D,5,FALSE)),"",VLOOKUP(($B35&amp;AJ$13),'Dpt BDD'!$A:$D,5,FALSE))</f>
        <v/>
      </c>
      <c r="AK35" s="28" t="str">
        <f>IF(ISERROR(VLOOKUP(($B35&amp;AK$13),'Dpt BDD'!$A:$D,5,FALSE)),"",VLOOKUP(($B35&amp;AK$13),'Dpt BDD'!$A:$D,5,FALSE))</f>
        <v/>
      </c>
      <c r="AL35" s="28" t="str">
        <f>IF(ISERROR(VLOOKUP(($B35&amp;AL$13),'Dpt BDD'!$A:$D,5,FALSE)),"",VLOOKUP(($B35&amp;AL$13),'Dpt BDD'!$A:$D,5,FALSE))</f>
        <v/>
      </c>
      <c r="AM35" s="28" t="str">
        <f>IF(ISERROR(VLOOKUP(($B35&amp;AM$13),'Dpt BDD'!$A:$D,5,FALSE)),"",VLOOKUP(($B35&amp;AM$13),'Dpt BDD'!$A:$D,5,FALSE))</f>
        <v/>
      </c>
      <c r="AN35" s="28" t="str">
        <f>IF(ISERROR(VLOOKUP(($B35&amp;AN$13),'Dpt BDD'!$A:$D,5,FALSE)),"",VLOOKUP(($B35&amp;AN$13),'Dpt BDD'!$A:$D,5,FALSE))</f>
        <v/>
      </c>
      <c r="AO35" s="28" t="str">
        <f>IF(ISERROR(VLOOKUP(($B35&amp;AO$13),'Dpt BDD'!$A:$D,5,FALSE)),"",VLOOKUP(($B35&amp;AO$13),'Dpt BDD'!$A:$D,5,FALSE))</f>
        <v/>
      </c>
      <c r="AP35" s="28" t="str">
        <f>IF(ISERROR(VLOOKUP(($B35&amp;AP$13),'Dpt BDD'!$A:$D,5,FALSE)),"",VLOOKUP(($B35&amp;AP$13),'Dpt BDD'!$A:$D,5,FALSE))</f>
        <v/>
      </c>
      <c r="AQ35" s="28" t="str">
        <f>IF(ISERROR(VLOOKUP(($B35&amp;AQ$13),'Dpt BDD'!$A:$D,5,FALSE)),"",VLOOKUP(($B35&amp;AQ$13),'Dpt BDD'!$A:$D,5,FALSE))</f>
        <v/>
      </c>
      <c r="AR35" s="28" t="str">
        <f>IF(ISERROR(VLOOKUP(($B35&amp;AR$13),'Dpt BDD'!$A:$D,5,FALSE)),"",VLOOKUP(($B35&amp;AR$13),'Dpt BDD'!$A:$D,5,FALSE))</f>
        <v/>
      </c>
      <c r="AS35" s="28" t="str">
        <f>IF(ISERROR(VLOOKUP(($B35&amp;AS$13),'Dpt BDD'!$A:$D,5,FALSE)),"",VLOOKUP(($B35&amp;AS$13),'Dpt BDD'!$A:$D,5,FALSE))</f>
        <v/>
      </c>
      <c r="AT35" s="28" t="str">
        <f>IF(ISERROR(VLOOKUP(($B35&amp;AT$13),'Dpt BDD'!$A:$D,5,FALSE)),"",VLOOKUP(($B35&amp;AT$13),'Dpt BDD'!$A:$D,5,FALSE))</f>
        <v/>
      </c>
      <c r="AU35" s="28" t="str">
        <f>IF(ISERROR(VLOOKUP(($B35&amp;AU$13),'Dpt BDD'!$A:$D,5,FALSE)),"",VLOOKUP(($B35&amp;AU$13),'Dpt BDD'!$A:$D,5,FALSE))</f>
        <v/>
      </c>
      <c r="AV35" s="28" t="str">
        <f>IF(ISERROR(VLOOKUP(($B35&amp;AV$13),'Dpt BDD'!$A:$D,5,FALSE)),"",VLOOKUP(($B35&amp;AV$13),'Dpt BDD'!$A:$D,5,FALSE))</f>
        <v/>
      </c>
      <c r="AW35" s="28" t="str">
        <f>IF(ISERROR(VLOOKUP(($B35&amp;AW$13),'Dpt BDD'!$A:$D,5,FALSE)),"",VLOOKUP(($B35&amp;AW$13),'Dpt BDD'!$A:$D,5,FALSE))</f>
        <v/>
      </c>
      <c r="AX35" s="28" t="str">
        <f>IF(ISERROR(VLOOKUP(($B35&amp;AX$13),'Dpt BDD'!$A:$D,5,FALSE)),"",VLOOKUP(($B35&amp;AX$13),'Dpt BDD'!$A:$D,5,FALSE))</f>
        <v/>
      </c>
      <c r="AY35" s="28" t="str">
        <f>IF(ISERROR(VLOOKUP(($B35&amp;AY$13),'Dpt BDD'!$A:$D,5,FALSE)),"",VLOOKUP(($B35&amp;AY$13),'Dpt BDD'!$A:$D,5,FALSE))</f>
        <v/>
      </c>
      <c r="AZ35" s="28" t="str">
        <f>IF(ISERROR(VLOOKUP(($B35&amp;AZ$13),'Dpt BDD'!$A:$D,5,FALSE)),"",VLOOKUP(($B35&amp;AZ$13),'Dpt BDD'!$A:$D,5,FALSE))</f>
        <v/>
      </c>
      <c r="BA35" s="28" t="str">
        <f>IF(ISERROR(VLOOKUP(($B35&amp;BA$13),'Dpt BDD'!$A:$D,5,FALSE)),"",VLOOKUP(($B35&amp;BA$13),'Dpt BDD'!$A:$D,5,FALSE))</f>
        <v/>
      </c>
      <c r="BB35" s="28" t="str">
        <f>IF(ISERROR(VLOOKUP(($B35&amp;BB$13),'Dpt BDD'!$A:$D,5,FALSE)),"",VLOOKUP(($B35&amp;BB$13),'Dpt BDD'!$A:$D,5,FALSE))</f>
        <v/>
      </c>
      <c r="BC35" s="28" t="str">
        <f>IF(ISERROR(VLOOKUP(($B35&amp;BC$13),'Dpt BDD'!$A:$D,5,FALSE)),"",VLOOKUP(($B35&amp;BC$13),'Dpt BDD'!$A:$D,5,FALSE))</f>
        <v/>
      </c>
      <c r="BD35" s="28" t="str">
        <f>IF(ISERROR(VLOOKUP(($B35&amp;BD$13),'Dpt BDD'!$A:$D,5,FALSE)),"",VLOOKUP(($B35&amp;BD$13),'Dpt BDD'!$A:$D,5,FALSE))</f>
        <v/>
      </c>
      <c r="BE35" s="28" t="str">
        <f>IF(ISERROR(VLOOKUP(($B35&amp;BE$13),'Dpt BDD'!$A:$D,5,FALSE)),"",VLOOKUP(($B35&amp;BE$13),'Dpt BDD'!$A:$D,5,FALSE))</f>
        <v/>
      </c>
      <c r="BF35" s="28" t="str">
        <f>IF(ISERROR(VLOOKUP(($B35&amp;BF$13),'Dpt BDD'!$A:$D,5,FALSE)),"",VLOOKUP(($B35&amp;BF$13),'Dpt BDD'!$A:$D,5,FALSE))</f>
        <v/>
      </c>
      <c r="BG35" s="28" t="str">
        <f>IF(ISERROR(VLOOKUP(($B35&amp;BG$13),'Dpt BDD'!$A:$D,5,FALSE)),"",VLOOKUP(($B35&amp;BG$13),'Dpt BDD'!$A:$D,5,FALSE))</f>
        <v/>
      </c>
      <c r="BH35" s="28" t="str">
        <f>IF(ISERROR(VLOOKUP(($B35&amp;BH$13),'Dpt BDD'!$A:$D,5,FALSE)),"",VLOOKUP(($B35&amp;BH$13),'Dpt BDD'!$A:$D,5,FALSE))</f>
        <v/>
      </c>
      <c r="BI35" s="28" t="str">
        <f>IF(ISERROR(VLOOKUP(($B35&amp;BI$13),'Dpt BDD'!$A:$D,5,FALSE)),"",VLOOKUP(($B35&amp;BI$13),'Dpt BDD'!$A:$D,5,FALSE))</f>
        <v/>
      </c>
      <c r="BJ35" s="28" t="str">
        <f>IF(ISERROR(VLOOKUP(($B35&amp;BJ$13),'Dpt BDD'!$A:$D,5,FALSE)),"",VLOOKUP(($B35&amp;BJ$13),'Dpt BDD'!$A:$D,5,FALSE))</f>
        <v/>
      </c>
      <c r="BK35" s="28" t="str">
        <f>IF(ISERROR(VLOOKUP(($B35&amp;BK$13),'Dpt BDD'!$A:$D,5,FALSE)),"",VLOOKUP(($B35&amp;BK$13),'Dpt BDD'!$A:$D,5,FALSE))</f>
        <v/>
      </c>
      <c r="BL35" s="28" t="str">
        <f>IF(ISERROR(VLOOKUP(($B35&amp;BL$13),'Dpt BDD'!$A:$D,5,FALSE)),"",VLOOKUP(($B35&amp;BL$13),'Dpt BDD'!$A:$D,5,FALSE))</f>
        <v/>
      </c>
      <c r="BM35" s="28" t="str">
        <f>IF(ISERROR(VLOOKUP(($B35&amp;BM$13),'Dpt BDD'!$A:$D,5,FALSE)),"",VLOOKUP(($B35&amp;BM$13),'Dpt BDD'!$A:$D,5,FALSE))</f>
        <v/>
      </c>
      <c r="BN35" s="28" t="str">
        <f>IF(ISERROR(VLOOKUP(($B35&amp;BN$13),'Dpt BDD'!$A:$D,5,FALSE)),"",VLOOKUP(($B35&amp;BN$13),'Dpt BDD'!$A:$D,5,FALSE))</f>
        <v/>
      </c>
      <c r="BO35" s="28" t="str">
        <f>IF(ISERROR(VLOOKUP(($B35&amp;BO$13),'Dpt BDD'!$A:$D,5,FALSE)),"",VLOOKUP(($B35&amp;BO$13),'Dpt BDD'!$A:$D,5,FALSE))</f>
        <v/>
      </c>
      <c r="BP35" s="28" t="str">
        <f>IF(ISERROR(VLOOKUP(($B35&amp;BP$13),'Dpt BDD'!$A:$D,5,FALSE)),"",VLOOKUP(($B35&amp;BP$13),'Dpt BDD'!$A:$D,5,FALSE))</f>
        <v/>
      </c>
      <c r="BQ35" s="28" t="str">
        <f>IF(ISERROR(VLOOKUP(($B35&amp;BQ$13),'Dpt BDD'!$A:$D,5,FALSE)),"",VLOOKUP(($B35&amp;BQ$13),'Dpt BDD'!$A:$D,5,FALSE))</f>
        <v/>
      </c>
      <c r="BR35" s="28" t="str">
        <f>IF(ISERROR(VLOOKUP(($B35&amp;BR$13),'Dpt BDD'!$A:$D,5,FALSE)),"",VLOOKUP(($B35&amp;BR$13),'Dpt BDD'!$A:$D,5,FALSE))</f>
        <v/>
      </c>
      <c r="BS35" s="28" t="str">
        <f>IF(ISERROR(VLOOKUP(($B35&amp;BS$13),'Dpt BDD'!$A:$D,5,FALSE)),"",VLOOKUP(($B35&amp;BS$13),'Dpt BDD'!$A:$D,5,FALSE))</f>
        <v/>
      </c>
      <c r="BT35" s="28" t="str">
        <f>IF(ISERROR(VLOOKUP(($B35&amp;BT$13),'Dpt BDD'!$A:$D,5,FALSE)),"",VLOOKUP(($B35&amp;BT$13),'Dpt BDD'!$A:$D,5,FALSE))</f>
        <v/>
      </c>
      <c r="BU35" s="28" t="str">
        <f>IF(ISERROR(VLOOKUP(($B35&amp;BU$13),'Dpt BDD'!$A:$D,5,FALSE)),"",VLOOKUP(($B35&amp;BU$13),'Dpt BDD'!$A:$D,5,FALSE))</f>
        <v/>
      </c>
      <c r="BV35" s="28" t="str">
        <f>IF(ISERROR(VLOOKUP(($B35&amp;BV$13),'Dpt BDD'!$A:$D,5,FALSE)),"",VLOOKUP(($B35&amp;BV$13),'Dpt BDD'!$A:$D,5,FALSE))</f>
        <v/>
      </c>
      <c r="BW35" s="28" t="str">
        <f>IF(ISERROR(VLOOKUP(($B35&amp;BW$13),'Dpt BDD'!$A:$D,5,FALSE)),"",VLOOKUP(($B35&amp;BW$13),'Dpt BDD'!$A:$D,5,FALSE))</f>
        <v/>
      </c>
      <c r="BX35" s="28" t="str">
        <f>IF(ISERROR(VLOOKUP(($B35&amp;BX$13),'Dpt BDD'!$A:$D,5,FALSE)),"",VLOOKUP(($B35&amp;BX$13),'Dpt BDD'!$A:$D,5,FALSE))</f>
        <v/>
      </c>
      <c r="BY35" s="28" t="str">
        <f>IF(ISERROR(VLOOKUP(($B35&amp;BY$13),'Dpt BDD'!$A:$D,5,FALSE)),"",VLOOKUP(($B35&amp;BY$13),'Dpt BDD'!$A:$D,5,FALSE))</f>
        <v/>
      </c>
      <c r="BZ35" s="28" t="str">
        <f>IF(ISERROR(VLOOKUP(($B35&amp;BZ$13),'Dpt BDD'!$A:$D,5,FALSE)),"",VLOOKUP(($B35&amp;BZ$13),'Dpt BDD'!$A:$D,5,FALSE))</f>
        <v/>
      </c>
      <c r="CA35" s="28" t="str">
        <f>IF(ISERROR(VLOOKUP(($B35&amp;CA$13),'Dpt BDD'!$A:$D,5,FALSE)),"",VLOOKUP(($B35&amp;CA$13),'Dpt BDD'!$A:$D,5,FALSE))</f>
        <v/>
      </c>
      <c r="CB35" s="28" t="str">
        <f>IF(ISERROR(VLOOKUP(($B35&amp;CB$13),'Dpt BDD'!$A:$D,5,FALSE)),"",VLOOKUP(($B35&amp;CB$13),'Dpt BDD'!$A:$D,5,FALSE))</f>
        <v/>
      </c>
      <c r="CC35" s="28" t="str">
        <f>IF(ISERROR(VLOOKUP(($B35&amp;CC$13),'Dpt BDD'!$A:$D,5,FALSE)),"",VLOOKUP(($B35&amp;CC$13),'Dpt BDD'!$A:$D,5,FALSE))</f>
        <v/>
      </c>
      <c r="CD35" s="28" t="str">
        <f>IF(ISERROR(VLOOKUP(($B35&amp;CD$13),'Dpt BDD'!$A:$D,5,FALSE)),"",VLOOKUP(($B35&amp;CD$13),'Dpt BDD'!$A:$D,5,FALSE))</f>
        <v/>
      </c>
      <c r="CE35" s="28" t="str">
        <f>IF(ISERROR(VLOOKUP(($B35&amp;CE$13),'Dpt BDD'!$A:$D,5,FALSE)),"",VLOOKUP(($B35&amp;CE$13),'Dpt BDD'!$A:$D,5,FALSE))</f>
        <v/>
      </c>
      <c r="CF35" s="28" t="str">
        <f>IF(ISERROR(VLOOKUP(($B35&amp;CF$13),'Dpt BDD'!$A:$D,5,FALSE)),"",VLOOKUP(($B35&amp;CF$13),'Dpt BDD'!$A:$D,5,FALSE))</f>
        <v/>
      </c>
      <c r="CG35" s="28" t="str">
        <f>IF(ISERROR(VLOOKUP(($B35&amp;CG$13),'Dpt BDD'!$A:$D,5,FALSE)),"",VLOOKUP(($B35&amp;CG$13),'Dpt BDD'!$A:$D,5,FALSE))</f>
        <v/>
      </c>
      <c r="CH35" s="28" t="str">
        <f>IF(ISERROR(VLOOKUP(($B35&amp;CH$13),'Dpt BDD'!$A:$D,5,FALSE)),"",VLOOKUP(($B35&amp;CH$13),'Dpt BDD'!$A:$D,5,FALSE))</f>
        <v/>
      </c>
      <c r="CI35" s="28" t="str">
        <f>IF(ISERROR(VLOOKUP(($B35&amp;CI$13),'Dpt BDD'!$A:$D,5,FALSE)),"",VLOOKUP(($B35&amp;CI$13),'Dpt BDD'!$A:$D,5,FALSE))</f>
        <v/>
      </c>
      <c r="CJ35" s="28" t="str">
        <f>IF(ISERROR(VLOOKUP(($B35&amp;CJ$13),'Dpt BDD'!$A:$D,5,FALSE)),"",VLOOKUP(($B35&amp;CJ$13),'Dpt BDD'!$A:$D,5,FALSE))</f>
        <v/>
      </c>
      <c r="CK35" s="28" t="str">
        <f>IF(ISERROR(VLOOKUP(($B35&amp;CK$13),'Dpt BDD'!$A:$D,5,FALSE)),"",VLOOKUP(($B35&amp;CK$13),'Dpt BDD'!$A:$D,5,FALSE))</f>
        <v/>
      </c>
      <c r="CL35" s="28" t="str">
        <f>IF(ISERROR(VLOOKUP(($B35&amp;CL$13),'Dpt BDD'!$A:$D,5,FALSE)),"",VLOOKUP(($B35&amp;CL$13),'Dpt BDD'!$A:$D,5,FALSE))</f>
        <v/>
      </c>
      <c r="CM35" s="28" t="str">
        <f>IF(ISERROR(VLOOKUP(($B35&amp;CM$13),'Dpt BDD'!$A:$D,5,FALSE)),"",VLOOKUP(($B35&amp;CM$13),'Dpt BDD'!$A:$D,5,FALSE))</f>
        <v/>
      </c>
      <c r="CN35" s="28" t="str">
        <f>IF(ISERROR(VLOOKUP(($B35&amp;CN$13),'Dpt BDD'!$A:$D,5,FALSE)),"",VLOOKUP(($B35&amp;CN$13),'Dpt BDD'!$A:$D,5,FALSE))</f>
        <v/>
      </c>
      <c r="CO35" s="28" t="str">
        <f>IF(ISERROR(VLOOKUP(($B35&amp;CO$13),'Dpt BDD'!$A:$D,5,FALSE)),"",VLOOKUP(($B35&amp;CO$13),'Dpt BDD'!$A:$D,5,FALSE))</f>
        <v/>
      </c>
      <c r="CP35" s="28" t="str">
        <f>IF(ISERROR(VLOOKUP(($B35&amp;CP$13),'Dpt BDD'!$A:$D,5,FALSE)),"",VLOOKUP(($B35&amp;CP$13),'Dpt BDD'!$A:$D,5,FALSE))</f>
        <v/>
      </c>
      <c r="CQ35" s="28" t="str">
        <f>IF(ISERROR(VLOOKUP(($B35&amp;CQ$13),'Dpt BDD'!$A:$D,5,FALSE)),"",VLOOKUP(($B35&amp;CQ$13),'Dpt BDD'!$A:$D,5,FALSE))</f>
        <v/>
      </c>
      <c r="CR35" s="28" t="str">
        <f>IF(ISERROR(VLOOKUP(($B35&amp;CR$13),'Dpt BDD'!$A:$D,5,FALSE)),"",VLOOKUP(($B35&amp;CR$13),'Dpt BDD'!$A:$D,5,FALSE))</f>
        <v/>
      </c>
      <c r="CS35" s="28" t="str">
        <f>IF(ISERROR(VLOOKUP(($B35&amp;CS$13),'Dpt BDD'!$A:$D,5,FALSE)),"",VLOOKUP(($B35&amp;CS$13),'Dpt BDD'!$A:$D,5,FALSE))</f>
        <v/>
      </c>
      <c r="CT35" s="28" t="str">
        <f>IF(ISERROR(VLOOKUP(($B35&amp;CT$13),'Dpt BDD'!$A:$D,5,FALSE)),"",VLOOKUP(($B35&amp;CT$13),'Dpt BDD'!$A:$D,5,FALSE))</f>
        <v/>
      </c>
      <c r="CU35" s="28" t="str">
        <f>IF(ISERROR(VLOOKUP(($B35&amp;CU$13),'Dpt BDD'!$A:$D,5,FALSE)),"",VLOOKUP(($B35&amp;CU$13),'Dpt BDD'!$A:$D,5,FALSE))</f>
        <v/>
      </c>
      <c r="CV35" s="28" t="str">
        <f>IF(ISERROR(VLOOKUP(($B35&amp;CV$13),'Dpt BDD'!$A:$D,5,FALSE)),"",VLOOKUP(($B35&amp;CV$13),'Dpt BDD'!$A:$D,5,FALSE))</f>
        <v/>
      </c>
      <c r="CW35" s="28" t="str">
        <f>IF(ISERROR(VLOOKUP(($B35&amp;CW$13),'Dpt BDD'!$A:$D,5,FALSE)),"",VLOOKUP(($B35&amp;CW$13),'Dpt BDD'!$A:$D,5,FALSE))</f>
        <v/>
      </c>
      <c r="CX35" s="28" t="str">
        <f>IF(ISERROR(VLOOKUP(($B35&amp;CX$13),'Dpt BDD'!$A:$D,5,FALSE)),"",VLOOKUP(($B35&amp;CX$13),'Dpt BDD'!$A:$D,5,FALSE))</f>
        <v/>
      </c>
      <c r="CY35" s="28" t="str">
        <f>IF(ISERROR(VLOOKUP(($B35&amp;CY$13),'Dpt BDD'!$A:$D,5,FALSE)),"",VLOOKUP(($B35&amp;CY$13),'Dpt BDD'!$A:$D,5,FALSE))</f>
        <v/>
      </c>
      <c r="CZ35" s="28" t="str">
        <f>IF(ISERROR(VLOOKUP(($B35&amp;CZ$13),'Dpt BDD'!$A:$D,5,FALSE)),"",VLOOKUP(($B35&amp;CZ$13),'Dpt BDD'!$A:$D,5,FALSE))</f>
        <v/>
      </c>
      <c r="DA35" s="28" t="str">
        <f>IF(ISERROR(VLOOKUP(($B35&amp;DA$13),'Dpt BDD'!$A:$D,5,FALSE)),"",VLOOKUP(($B35&amp;DA$13),'Dpt BDD'!$A:$D,5,FALSE))</f>
        <v/>
      </c>
      <c r="DB35" s="28" t="str">
        <f>IF(ISERROR(VLOOKUP(($B35&amp;DB$13),'Dpt BDD'!$A:$D,5,FALSE)),"",VLOOKUP(($B35&amp;DB$13),'Dpt BDD'!$A:$D,5,FALSE))</f>
        <v/>
      </c>
      <c r="DC35" s="28" t="str">
        <f>IF(ISERROR(VLOOKUP(($B35&amp;DC$13),'Dpt BDD'!$A:$D,5,FALSE)),"",VLOOKUP(($B35&amp;DC$13),'Dpt BDD'!$A:$D,5,FALSE))</f>
        <v/>
      </c>
      <c r="DD35" s="28" t="str">
        <f>IF(ISERROR(VLOOKUP(($B35&amp;DD$13),'Dpt BDD'!$A:$D,5,FALSE)),"",VLOOKUP(($B35&amp;DD$13),'Dpt BDD'!$A:$D,5,FALSE))</f>
        <v/>
      </c>
      <c r="DE35" s="28" t="str">
        <f>IF(ISERROR(VLOOKUP(($B35&amp;DE$13),'Dpt BDD'!$A:$D,5,FALSE)),"",VLOOKUP(($B35&amp;DE$13),'Dpt BDD'!$A:$D,5,FALSE))</f>
        <v/>
      </c>
      <c r="DF35" s="28" t="str">
        <f>IF(ISERROR(VLOOKUP(($B35&amp;DF$13),'Dpt BDD'!$A:$D,5,FALSE)),"",VLOOKUP(($B35&amp;DF$13),'Dpt BDD'!$A:$D,5,FALSE))</f>
        <v/>
      </c>
      <c r="DG35" s="28" t="str">
        <f>IF(ISERROR(VLOOKUP(($B35&amp;DG$13),'Dpt BDD'!$A:$D,5,FALSE)),"",VLOOKUP(($B35&amp;DG$13),'Dpt BDD'!$A:$D,5,FALSE))</f>
        <v/>
      </c>
      <c r="DH35" s="28" t="str">
        <f>IF(ISERROR(VLOOKUP(($B35&amp;DH$13),'Dpt BDD'!$A:$D,5,FALSE)),"",VLOOKUP(($B35&amp;DH$13),'Dpt BDD'!$A:$D,5,FALSE))</f>
        <v/>
      </c>
      <c r="DI35" s="28" t="str">
        <f>IF(ISERROR(VLOOKUP(($B35&amp;DI$13),'Dpt BDD'!$A:$D,5,FALSE)),"",VLOOKUP(($B35&amp;DI$13),'Dpt BDD'!$A:$D,5,FALSE))</f>
        <v/>
      </c>
      <c r="DJ35" s="28" t="str">
        <f>IF(ISERROR(VLOOKUP(($B35&amp;DJ$13),'Dpt BDD'!$A:$D,5,FALSE)),"",VLOOKUP(($B35&amp;DJ$13),'Dpt BDD'!$A:$D,5,FALSE))</f>
        <v/>
      </c>
      <c r="DK35" s="28" t="str">
        <f>IF(ISERROR(VLOOKUP(($B35&amp;DK$13),'Dpt BDD'!$A:$D,5,FALSE)),"",VLOOKUP(($B35&amp;DK$13),'Dpt BDD'!$A:$D,5,FALSE))</f>
        <v/>
      </c>
    </row>
    <row r="36" spans="2:216" x14ac:dyDescent="0.15">
      <c r="B36" s="2">
        <f t="shared" si="0"/>
        <v>43062</v>
      </c>
      <c r="C36" s="28" t="str">
        <f>IF(ISERROR(VLOOKUP(($B36&amp;C$12),'Dpt BDD'!$A:$E,6,FALSE)),"",VLOOKUP(($B36&amp;C$12),'Dpt BDD'!$A:$E,6,FALSE))</f>
        <v/>
      </c>
      <c r="D36" s="28" t="str">
        <f>IF(ISERROR(VLOOKUP(($B36&amp;D$12),'Dpt BDD'!$A:$E,6,FALSE)),"",VLOOKUP(($B36&amp;D$12),'Dpt BDD'!$A:$E,6,FALSE))</f>
        <v/>
      </c>
      <c r="E36" s="28" t="str">
        <f>IF(ISERROR(VLOOKUP(($B36&amp;E$12),'Dpt BDD'!$A:$E,6,FALSE)),"",VLOOKUP(($B36&amp;E$12),'Dpt BDD'!$A:$E,6,FALSE))</f>
        <v/>
      </c>
      <c r="F36" s="28" t="str">
        <f>IF(ISERROR(VLOOKUP(($B36&amp;F$12),'Dpt BDD'!$A:$E,6,FALSE)),"",VLOOKUP(($B36&amp;F$12),'Dpt BDD'!$A:$E,6,FALSE))</f>
        <v/>
      </c>
      <c r="G36" s="28" t="str">
        <f>IF(ISERROR(VLOOKUP(($B36&amp;G$12),'Dpt BDD'!$A:$E,6,FALSE)),"",VLOOKUP(($B36&amp;G$12),'Dpt BDD'!$A:$E,6,FALSE))</f>
        <v/>
      </c>
      <c r="H36" s="28" t="str">
        <f>IF(ISERROR(VLOOKUP(($B36&amp;H$12),'Dpt BDD'!$A:$E,6,FALSE)),"",VLOOKUP(($B36&amp;H$12),'Dpt BDD'!$A:$E,6,FALSE))</f>
        <v/>
      </c>
      <c r="I36" s="28" t="str">
        <f>IF(ISERROR(VLOOKUP(($B36&amp;I$12),'Dpt BDD'!$A:$E,6,FALSE)),"",VLOOKUP(($B36&amp;I$12),'Dpt BDD'!$A:$E,6,FALSE))</f>
        <v/>
      </c>
      <c r="J36" s="28" t="str">
        <f>IF(ISERROR(VLOOKUP(($B36&amp;J$12),'Dpt BDD'!$A:$E,6,FALSE)),"",VLOOKUP(($B36&amp;J$12),'Dpt BDD'!$A:$E,6,FALSE))</f>
        <v/>
      </c>
      <c r="K36" s="28" t="str">
        <f>IF(ISERROR(VLOOKUP(($B36&amp;K$12),'Dpt BDD'!$A:$E,6,FALSE)),"",VLOOKUP(($B36&amp;K$12),'Dpt BDD'!$A:$E,6,FALSE))</f>
        <v/>
      </c>
      <c r="L36" s="28" t="str">
        <f>IF(ISERROR(VLOOKUP(($B36&amp;L$12),'Dpt BDD'!$A:$E,6,FALSE)),"",VLOOKUP(($B36&amp;L$12),'Dpt BDD'!$A:$E,6,FALSE))</f>
        <v/>
      </c>
      <c r="M36" s="28" t="str">
        <f>IF(ISERROR(VLOOKUP(($B36&amp;M$12),'Dpt BDD'!$A:$E,6,FALSE)),"",VLOOKUP(($B36&amp;M$12),'Dpt BDD'!$A:$E,6,FALSE))</f>
        <v/>
      </c>
      <c r="N36" s="28" t="str">
        <f>IF(ISERROR(VLOOKUP(($B36&amp;N$12),'Dpt BDD'!$A:$E,6,FALSE)),"",VLOOKUP(($B36&amp;N$12),'Dpt BDD'!$A:$E,6,FALSE))</f>
        <v/>
      </c>
      <c r="O36" s="28" t="str">
        <f>IF(ISERROR(VLOOKUP(($B36&amp;O$13),'Dpt BDD'!$A:$D,5,FALSE)),"",VLOOKUP(($B36&amp;O$13),'Dpt BDD'!$A:$D,5,FALSE))</f>
        <v/>
      </c>
      <c r="P36" s="28" t="str">
        <f>IF(ISERROR(VLOOKUP(($B36&amp;P$13),'Dpt BDD'!$A:$D,5,FALSE)),"",VLOOKUP(($B36&amp;P$13),'Dpt BDD'!$A:$D,5,FALSE))</f>
        <v/>
      </c>
      <c r="Q36" s="28" t="str">
        <f>IF(ISERROR(VLOOKUP(($B36&amp;Q$13),'Dpt BDD'!$A:$D,5,FALSE)),"",VLOOKUP(($B36&amp;Q$13),'Dpt BDD'!$A:$D,5,FALSE))</f>
        <v/>
      </c>
      <c r="R36" s="28" t="str">
        <f>IF(ISERROR(VLOOKUP(($B36&amp;R$13),'Dpt BDD'!$A:$D,5,FALSE)),"",VLOOKUP(($B36&amp;R$13),'Dpt BDD'!$A:$D,5,FALSE))</f>
        <v/>
      </c>
      <c r="S36" s="28" t="str">
        <f>IF(ISERROR(VLOOKUP(($B36&amp;S$13),'Dpt BDD'!$A:$D,5,FALSE)),"",VLOOKUP(($B36&amp;S$13),'Dpt BDD'!$A:$D,5,FALSE))</f>
        <v/>
      </c>
      <c r="T36" s="28" t="str">
        <f>IF(ISERROR(VLOOKUP(($B36&amp;T$13),'Dpt BDD'!$A:$D,5,FALSE)),"",VLOOKUP(($B36&amp;T$13),'Dpt BDD'!$A:$D,5,FALSE))</f>
        <v/>
      </c>
      <c r="U36" s="28" t="str">
        <f>IF(ISERROR(VLOOKUP(($B36&amp;U$13),'Dpt BDD'!$A:$D,5,FALSE)),"",VLOOKUP(($B36&amp;U$13),'Dpt BDD'!$A:$D,5,FALSE))</f>
        <v/>
      </c>
      <c r="V36" s="28" t="str">
        <f>IF(ISERROR(VLOOKUP(($B36&amp;V$13),'Dpt BDD'!$A:$D,5,FALSE)),"",VLOOKUP(($B36&amp;V$13),'Dpt BDD'!$A:$D,5,FALSE))</f>
        <v/>
      </c>
      <c r="W36" s="28" t="str">
        <f>IF(ISERROR(VLOOKUP(($B36&amp;W$13),'Dpt BDD'!$A:$D,5,FALSE)),"",VLOOKUP(($B36&amp;W$13),'Dpt BDD'!$A:$D,5,FALSE))</f>
        <v/>
      </c>
      <c r="X36" s="28" t="str">
        <f>IF(ISERROR(VLOOKUP(($B36&amp;X$13),'Dpt BDD'!$A:$D,5,FALSE)),"",VLOOKUP(($B36&amp;X$13),'Dpt BDD'!$A:$D,5,FALSE))</f>
        <v/>
      </c>
      <c r="Y36" s="28" t="str">
        <f>IF(ISERROR(VLOOKUP(($B36&amp;Y$13),'Dpt BDD'!$A:$D,5,FALSE)),"",VLOOKUP(($B36&amp;Y$13),'Dpt BDD'!$A:$D,5,FALSE))</f>
        <v/>
      </c>
      <c r="Z36" s="28" t="str">
        <f>IF(ISERROR(VLOOKUP(($B36&amp;Z$13),'Dpt BDD'!$A:$D,5,FALSE)),"",VLOOKUP(($B36&amp;Z$13),'Dpt BDD'!$A:$D,5,FALSE))</f>
        <v/>
      </c>
      <c r="AA36" s="28" t="str">
        <f>IF(ISERROR(VLOOKUP(($B36&amp;AA$13),'Dpt BDD'!$A:$D,5,FALSE)),"",VLOOKUP(($B36&amp;AA$13),'Dpt BDD'!$A:$D,5,FALSE))</f>
        <v/>
      </c>
      <c r="AB36" s="28" t="str">
        <f>IF(ISERROR(VLOOKUP(($B36&amp;AB$13),'Dpt BDD'!$A:$D,5,FALSE)),"",VLOOKUP(($B36&amp;AB$13),'Dpt BDD'!$A:$D,5,FALSE))</f>
        <v/>
      </c>
      <c r="AC36" s="28" t="str">
        <f>IF(ISERROR(VLOOKUP(($B36&amp;AC$13),'Dpt BDD'!$A:$D,5,FALSE)),"",VLOOKUP(($B36&amp;AC$13),'Dpt BDD'!$A:$D,5,FALSE))</f>
        <v/>
      </c>
      <c r="AD36" s="28" t="str">
        <f>IF(ISERROR(VLOOKUP(($B36&amp;AD$13),'Dpt BDD'!$A:$D,5,FALSE)),"",VLOOKUP(($B36&amp;AD$13),'Dpt BDD'!$A:$D,5,FALSE))</f>
        <v/>
      </c>
      <c r="AE36" s="28" t="str">
        <f>IF(ISERROR(VLOOKUP(($B36&amp;AE$13),'Dpt BDD'!$A:$D,5,FALSE)),"",VLOOKUP(($B36&amp;AE$13),'Dpt BDD'!$A:$D,5,FALSE))</f>
        <v/>
      </c>
      <c r="AF36" s="28" t="str">
        <f>IF(ISERROR(VLOOKUP(($B36&amp;AF$13),'Dpt BDD'!$A:$D,5,FALSE)),"",VLOOKUP(($B36&amp;AF$13),'Dpt BDD'!$A:$D,5,FALSE))</f>
        <v/>
      </c>
      <c r="AG36" s="28" t="str">
        <f>IF(ISERROR(VLOOKUP(($B36&amp;AG$13),'Dpt BDD'!$A:$D,5,FALSE)),"",VLOOKUP(($B36&amp;AG$13),'Dpt BDD'!$A:$D,5,FALSE))</f>
        <v/>
      </c>
      <c r="AH36" s="28" t="str">
        <f>IF(ISERROR(VLOOKUP(($B36&amp;AH$13),'Dpt BDD'!$A:$D,5,FALSE)),"",VLOOKUP(($B36&amp;AH$13),'Dpt BDD'!$A:$D,5,FALSE))</f>
        <v/>
      </c>
      <c r="AI36" s="28" t="str">
        <f>IF(ISERROR(VLOOKUP(($B36&amp;AI$13),'Dpt BDD'!$A:$D,5,FALSE)),"",VLOOKUP(($B36&amp;AI$13),'Dpt BDD'!$A:$D,5,FALSE))</f>
        <v/>
      </c>
      <c r="AJ36" s="28" t="str">
        <f>IF(ISERROR(VLOOKUP(($B36&amp;AJ$13),'Dpt BDD'!$A:$D,5,FALSE)),"",VLOOKUP(($B36&amp;AJ$13),'Dpt BDD'!$A:$D,5,FALSE))</f>
        <v/>
      </c>
      <c r="AK36" s="28" t="str">
        <f>IF(ISERROR(VLOOKUP(($B36&amp;AK$13),'Dpt BDD'!$A:$D,5,FALSE)),"",VLOOKUP(($B36&amp;AK$13),'Dpt BDD'!$A:$D,5,FALSE))</f>
        <v/>
      </c>
      <c r="AL36" s="28" t="str">
        <f>IF(ISERROR(VLOOKUP(($B36&amp;AL$13),'Dpt BDD'!$A:$D,5,FALSE)),"",VLOOKUP(($B36&amp;AL$13),'Dpt BDD'!$A:$D,5,FALSE))</f>
        <v/>
      </c>
      <c r="AM36" s="28" t="str">
        <f>IF(ISERROR(VLOOKUP(($B36&amp;AM$13),'Dpt BDD'!$A:$D,5,FALSE)),"",VLOOKUP(($B36&amp;AM$13),'Dpt BDD'!$A:$D,5,FALSE))</f>
        <v/>
      </c>
      <c r="AN36" s="28" t="str">
        <f>IF(ISERROR(VLOOKUP(($B36&amp;AN$13),'Dpt BDD'!$A:$D,5,FALSE)),"",VLOOKUP(($B36&amp;AN$13),'Dpt BDD'!$A:$D,5,FALSE))</f>
        <v/>
      </c>
      <c r="AO36" s="28" t="str">
        <f>IF(ISERROR(VLOOKUP(($B36&amp;AO$13),'Dpt BDD'!$A:$D,5,FALSE)),"",VLOOKUP(($B36&amp;AO$13),'Dpt BDD'!$A:$D,5,FALSE))</f>
        <v/>
      </c>
      <c r="AP36" s="28" t="str">
        <f>IF(ISERROR(VLOOKUP(($B36&amp;AP$13),'Dpt BDD'!$A:$D,5,FALSE)),"",VLOOKUP(($B36&amp;AP$13),'Dpt BDD'!$A:$D,5,FALSE))</f>
        <v/>
      </c>
      <c r="AQ36" s="28" t="str">
        <f>IF(ISERROR(VLOOKUP(($B36&amp;AQ$13),'Dpt BDD'!$A:$D,5,FALSE)),"",VLOOKUP(($B36&amp;AQ$13),'Dpt BDD'!$A:$D,5,FALSE))</f>
        <v/>
      </c>
      <c r="AR36" s="28" t="str">
        <f>IF(ISERROR(VLOOKUP(($B36&amp;AR$13),'Dpt BDD'!$A:$D,5,FALSE)),"",VLOOKUP(($B36&amp;AR$13),'Dpt BDD'!$A:$D,5,FALSE))</f>
        <v/>
      </c>
      <c r="AS36" s="28" t="str">
        <f>IF(ISERROR(VLOOKUP(($B36&amp;AS$13),'Dpt BDD'!$A:$D,5,FALSE)),"",VLOOKUP(($B36&amp;AS$13),'Dpt BDD'!$A:$D,5,FALSE))</f>
        <v/>
      </c>
      <c r="AT36" s="28" t="str">
        <f>IF(ISERROR(VLOOKUP(($B36&amp;AT$13),'Dpt BDD'!$A:$D,5,FALSE)),"",VLOOKUP(($B36&amp;AT$13),'Dpt BDD'!$A:$D,5,FALSE))</f>
        <v/>
      </c>
      <c r="AU36" s="28" t="str">
        <f>IF(ISERROR(VLOOKUP(($B36&amp;AU$13),'Dpt BDD'!$A:$D,5,FALSE)),"",VLOOKUP(($B36&amp;AU$13),'Dpt BDD'!$A:$D,5,FALSE))</f>
        <v/>
      </c>
      <c r="AV36" s="28" t="str">
        <f>IF(ISERROR(VLOOKUP(($B36&amp;AV$13),'Dpt BDD'!$A:$D,5,FALSE)),"",VLOOKUP(($B36&amp;AV$13),'Dpt BDD'!$A:$D,5,FALSE))</f>
        <v/>
      </c>
      <c r="AW36" s="28" t="str">
        <f>IF(ISERROR(VLOOKUP(($B36&amp;AW$13),'Dpt BDD'!$A:$D,5,FALSE)),"",VLOOKUP(($B36&amp;AW$13),'Dpt BDD'!$A:$D,5,FALSE))</f>
        <v/>
      </c>
      <c r="AX36" s="28" t="str">
        <f>IF(ISERROR(VLOOKUP(($B36&amp;AX$13),'Dpt BDD'!$A:$D,5,FALSE)),"",VLOOKUP(($B36&amp;AX$13),'Dpt BDD'!$A:$D,5,FALSE))</f>
        <v/>
      </c>
      <c r="AY36" s="28" t="str">
        <f>IF(ISERROR(VLOOKUP(($B36&amp;AY$13),'Dpt BDD'!$A:$D,5,FALSE)),"",VLOOKUP(($B36&amp;AY$13),'Dpt BDD'!$A:$D,5,FALSE))</f>
        <v/>
      </c>
      <c r="AZ36" s="28" t="str">
        <f>IF(ISERROR(VLOOKUP(($B36&amp;AZ$13),'Dpt BDD'!$A:$D,5,FALSE)),"",VLOOKUP(($B36&amp;AZ$13),'Dpt BDD'!$A:$D,5,FALSE))</f>
        <v/>
      </c>
      <c r="BA36" s="28" t="str">
        <f>IF(ISERROR(VLOOKUP(($B36&amp;BA$13),'Dpt BDD'!$A:$D,5,FALSE)),"",VLOOKUP(($B36&amp;BA$13),'Dpt BDD'!$A:$D,5,FALSE))</f>
        <v/>
      </c>
      <c r="BB36" s="28" t="str">
        <f>IF(ISERROR(VLOOKUP(($B36&amp;BB$13),'Dpt BDD'!$A:$D,5,FALSE)),"",VLOOKUP(($B36&amp;BB$13),'Dpt BDD'!$A:$D,5,FALSE))</f>
        <v/>
      </c>
      <c r="BC36" s="28" t="str">
        <f>IF(ISERROR(VLOOKUP(($B36&amp;BC$13),'Dpt BDD'!$A:$D,5,FALSE)),"",VLOOKUP(($B36&amp;BC$13),'Dpt BDD'!$A:$D,5,FALSE))</f>
        <v/>
      </c>
      <c r="BD36" s="28" t="str">
        <f>IF(ISERROR(VLOOKUP(($B36&amp;BD$13),'Dpt BDD'!$A:$D,5,FALSE)),"",VLOOKUP(($B36&amp;BD$13),'Dpt BDD'!$A:$D,5,FALSE))</f>
        <v/>
      </c>
      <c r="BE36" s="28" t="str">
        <f>IF(ISERROR(VLOOKUP(($B36&amp;BE$13),'Dpt BDD'!$A:$D,5,FALSE)),"",VLOOKUP(($B36&amp;BE$13),'Dpt BDD'!$A:$D,5,FALSE))</f>
        <v/>
      </c>
      <c r="BF36" s="28" t="str">
        <f>IF(ISERROR(VLOOKUP(($B36&amp;BF$13),'Dpt BDD'!$A:$D,5,FALSE)),"",VLOOKUP(($B36&amp;BF$13),'Dpt BDD'!$A:$D,5,FALSE))</f>
        <v/>
      </c>
      <c r="BG36" s="28" t="str">
        <f>IF(ISERROR(VLOOKUP(($B36&amp;BG$13),'Dpt BDD'!$A:$D,5,FALSE)),"",VLOOKUP(($B36&amp;BG$13),'Dpt BDD'!$A:$D,5,FALSE))</f>
        <v/>
      </c>
      <c r="BH36" s="28" t="str">
        <f>IF(ISERROR(VLOOKUP(($B36&amp;BH$13),'Dpt BDD'!$A:$D,5,FALSE)),"",VLOOKUP(($B36&amp;BH$13),'Dpt BDD'!$A:$D,5,FALSE))</f>
        <v/>
      </c>
      <c r="BI36" s="28" t="str">
        <f>IF(ISERROR(VLOOKUP(($B36&amp;BI$13),'Dpt BDD'!$A:$D,5,FALSE)),"",VLOOKUP(($B36&amp;BI$13),'Dpt BDD'!$A:$D,5,FALSE))</f>
        <v/>
      </c>
      <c r="BJ36" s="28" t="str">
        <f>IF(ISERROR(VLOOKUP(($B36&amp;BJ$13),'Dpt BDD'!$A:$D,5,FALSE)),"",VLOOKUP(($B36&amp;BJ$13),'Dpt BDD'!$A:$D,5,FALSE))</f>
        <v/>
      </c>
      <c r="BK36" s="28" t="str">
        <f>IF(ISERROR(VLOOKUP(($B36&amp;BK$13),'Dpt BDD'!$A:$D,5,FALSE)),"",VLOOKUP(($B36&amp;BK$13),'Dpt BDD'!$A:$D,5,FALSE))</f>
        <v/>
      </c>
      <c r="BL36" s="28" t="str">
        <f>IF(ISERROR(VLOOKUP(($B36&amp;BL$13),'Dpt BDD'!$A:$D,5,FALSE)),"",VLOOKUP(($B36&amp;BL$13),'Dpt BDD'!$A:$D,5,FALSE))</f>
        <v/>
      </c>
      <c r="BM36" s="28" t="str">
        <f>IF(ISERROR(VLOOKUP(($B36&amp;BM$13),'Dpt BDD'!$A:$D,5,FALSE)),"",VLOOKUP(($B36&amp;BM$13),'Dpt BDD'!$A:$D,5,FALSE))</f>
        <v/>
      </c>
      <c r="BN36" s="28" t="str">
        <f>IF(ISERROR(VLOOKUP(($B36&amp;BN$13),'Dpt BDD'!$A:$D,5,FALSE)),"",VLOOKUP(($B36&amp;BN$13),'Dpt BDD'!$A:$D,5,FALSE))</f>
        <v/>
      </c>
      <c r="BO36" s="28" t="str">
        <f>IF(ISERROR(VLOOKUP(($B36&amp;BO$13),'Dpt BDD'!$A:$D,5,FALSE)),"",VLOOKUP(($B36&amp;BO$13),'Dpt BDD'!$A:$D,5,FALSE))</f>
        <v/>
      </c>
      <c r="BP36" s="28" t="str">
        <f>IF(ISERROR(VLOOKUP(($B36&amp;BP$13),'Dpt BDD'!$A:$D,5,FALSE)),"",VLOOKUP(($B36&amp;BP$13),'Dpt BDD'!$A:$D,5,FALSE))</f>
        <v/>
      </c>
      <c r="BQ36" s="28" t="str">
        <f>IF(ISERROR(VLOOKUP(($B36&amp;BQ$13),'Dpt BDD'!$A:$D,5,FALSE)),"",VLOOKUP(($B36&amp;BQ$13),'Dpt BDD'!$A:$D,5,FALSE))</f>
        <v/>
      </c>
      <c r="BR36" s="28" t="str">
        <f>IF(ISERROR(VLOOKUP(($B36&amp;BR$13),'Dpt BDD'!$A:$D,5,FALSE)),"",VLOOKUP(($B36&amp;BR$13),'Dpt BDD'!$A:$D,5,FALSE))</f>
        <v/>
      </c>
      <c r="BS36" s="28" t="str">
        <f>IF(ISERROR(VLOOKUP(($B36&amp;BS$13),'Dpt BDD'!$A:$D,5,FALSE)),"",VLOOKUP(($B36&amp;BS$13),'Dpt BDD'!$A:$D,5,FALSE))</f>
        <v/>
      </c>
      <c r="BT36" s="28" t="str">
        <f>IF(ISERROR(VLOOKUP(($B36&amp;BT$13),'Dpt BDD'!$A:$D,5,FALSE)),"",VLOOKUP(($B36&amp;BT$13),'Dpt BDD'!$A:$D,5,FALSE))</f>
        <v/>
      </c>
      <c r="BU36" s="28" t="str">
        <f>IF(ISERROR(VLOOKUP(($B36&amp;BU$13),'Dpt BDD'!$A:$D,5,FALSE)),"",VLOOKUP(($B36&amp;BU$13),'Dpt BDD'!$A:$D,5,FALSE))</f>
        <v/>
      </c>
      <c r="BV36" s="28" t="str">
        <f>IF(ISERROR(VLOOKUP(($B36&amp;BV$13),'Dpt BDD'!$A:$D,5,FALSE)),"",VLOOKUP(($B36&amp;BV$13),'Dpt BDD'!$A:$D,5,FALSE))</f>
        <v/>
      </c>
      <c r="BW36" s="28" t="str">
        <f>IF(ISERROR(VLOOKUP(($B36&amp;BW$13),'Dpt BDD'!$A:$D,5,FALSE)),"",VLOOKUP(($B36&amp;BW$13),'Dpt BDD'!$A:$D,5,FALSE))</f>
        <v/>
      </c>
      <c r="BX36" s="28" t="str">
        <f>IF(ISERROR(VLOOKUP(($B36&amp;BX$13),'Dpt BDD'!$A:$D,5,FALSE)),"",VLOOKUP(($B36&amp;BX$13),'Dpt BDD'!$A:$D,5,FALSE))</f>
        <v/>
      </c>
      <c r="BY36" s="28" t="str">
        <f>IF(ISERROR(VLOOKUP(($B36&amp;BY$13),'Dpt BDD'!$A:$D,5,FALSE)),"",VLOOKUP(($B36&amp;BY$13),'Dpt BDD'!$A:$D,5,FALSE))</f>
        <v/>
      </c>
      <c r="BZ36" s="28" t="str">
        <f>IF(ISERROR(VLOOKUP(($B36&amp;BZ$13),'Dpt BDD'!$A:$D,5,FALSE)),"",VLOOKUP(($B36&amp;BZ$13),'Dpt BDD'!$A:$D,5,FALSE))</f>
        <v/>
      </c>
      <c r="CA36" s="28" t="str">
        <f>IF(ISERROR(VLOOKUP(($B36&amp;CA$13),'Dpt BDD'!$A:$D,5,FALSE)),"",VLOOKUP(($B36&amp;CA$13),'Dpt BDD'!$A:$D,5,FALSE))</f>
        <v/>
      </c>
      <c r="CB36" s="28" t="str">
        <f>IF(ISERROR(VLOOKUP(($B36&amp;CB$13),'Dpt BDD'!$A:$D,5,FALSE)),"",VLOOKUP(($B36&amp;CB$13),'Dpt BDD'!$A:$D,5,FALSE))</f>
        <v/>
      </c>
      <c r="CC36" s="28" t="str">
        <f>IF(ISERROR(VLOOKUP(($B36&amp;CC$13),'Dpt BDD'!$A:$D,5,FALSE)),"",VLOOKUP(($B36&amp;CC$13),'Dpt BDD'!$A:$D,5,FALSE))</f>
        <v/>
      </c>
      <c r="CD36" s="28" t="str">
        <f>IF(ISERROR(VLOOKUP(($B36&amp;CD$13),'Dpt BDD'!$A:$D,5,FALSE)),"",VLOOKUP(($B36&amp;CD$13),'Dpt BDD'!$A:$D,5,FALSE))</f>
        <v/>
      </c>
      <c r="CE36" s="28" t="str">
        <f>IF(ISERROR(VLOOKUP(($B36&amp;CE$13),'Dpt BDD'!$A:$D,5,FALSE)),"",VLOOKUP(($B36&amp;CE$13),'Dpt BDD'!$A:$D,5,FALSE))</f>
        <v/>
      </c>
      <c r="CF36" s="28" t="str">
        <f>IF(ISERROR(VLOOKUP(($B36&amp;CF$13),'Dpt BDD'!$A:$D,5,FALSE)),"",VLOOKUP(($B36&amp;CF$13),'Dpt BDD'!$A:$D,5,FALSE))</f>
        <v/>
      </c>
      <c r="CG36" s="28" t="str">
        <f>IF(ISERROR(VLOOKUP(($B36&amp;CG$13),'Dpt BDD'!$A:$D,5,FALSE)),"",VLOOKUP(($B36&amp;CG$13),'Dpt BDD'!$A:$D,5,FALSE))</f>
        <v/>
      </c>
      <c r="CH36" s="28" t="str">
        <f>IF(ISERROR(VLOOKUP(($B36&amp;CH$13),'Dpt BDD'!$A:$D,5,FALSE)),"",VLOOKUP(($B36&amp;CH$13),'Dpt BDD'!$A:$D,5,FALSE))</f>
        <v/>
      </c>
      <c r="CI36" s="28" t="str">
        <f>IF(ISERROR(VLOOKUP(($B36&amp;CI$13),'Dpt BDD'!$A:$D,5,FALSE)),"",VLOOKUP(($B36&amp;CI$13),'Dpt BDD'!$A:$D,5,FALSE))</f>
        <v/>
      </c>
      <c r="CJ36" s="28" t="str">
        <f>IF(ISERROR(VLOOKUP(($B36&amp;CJ$13),'Dpt BDD'!$A:$D,5,FALSE)),"",VLOOKUP(($B36&amp;CJ$13),'Dpt BDD'!$A:$D,5,FALSE))</f>
        <v/>
      </c>
      <c r="CK36" s="28" t="str">
        <f>IF(ISERROR(VLOOKUP(($B36&amp;CK$13),'Dpt BDD'!$A:$D,5,FALSE)),"",VLOOKUP(($B36&amp;CK$13),'Dpt BDD'!$A:$D,5,FALSE))</f>
        <v/>
      </c>
      <c r="CL36" s="28" t="str">
        <f>IF(ISERROR(VLOOKUP(($B36&amp;CL$13),'Dpt BDD'!$A:$D,5,FALSE)),"",VLOOKUP(($B36&amp;CL$13),'Dpt BDD'!$A:$D,5,FALSE))</f>
        <v/>
      </c>
      <c r="CM36" s="28" t="str">
        <f>IF(ISERROR(VLOOKUP(($B36&amp;CM$13),'Dpt BDD'!$A:$D,5,FALSE)),"",VLOOKUP(($B36&amp;CM$13),'Dpt BDD'!$A:$D,5,FALSE))</f>
        <v/>
      </c>
      <c r="CN36" s="28" t="str">
        <f>IF(ISERROR(VLOOKUP(($B36&amp;CN$13),'Dpt BDD'!$A:$D,5,FALSE)),"",VLOOKUP(($B36&amp;CN$13),'Dpt BDD'!$A:$D,5,FALSE))</f>
        <v/>
      </c>
      <c r="CO36" s="28" t="str">
        <f>IF(ISERROR(VLOOKUP(($B36&amp;CO$13),'Dpt BDD'!$A:$D,5,FALSE)),"",VLOOKUP(($B36&amp;CO$13),'Dpt BDD'!$A:$D,5,FALSE))</f>
        <v/>
      </c>
      <c r="CP36" s="28" t="str">
        <f>IF(ISERROR(VLOOKUP(($B36&amp;CP$13),'Dpt BDD'!$A:$D,5,FALSE)),"",VLOOKUP(($B36&amp;CP$13),'Dpt BDD'!$A:$D,5,FALSE))</f>
        <v/>
      </c>
      <c r="CQ36" s="28" t="str">
        <f>IF(ISERROR(VLOOKUP(($B36&amp;CQ$13),'Dpt BDD'!$A:$D,5,FALSE)),"",VLOOKUP(($B36&amp;CQ$13),'Dpt BDD'!$A:$D,5,FALSE))</f>
        <v/>
      </c>
      <c r="CR36" s="28" t="str">
        <f>IF(ISERROR(VLOOKUP(($B36&amp;CR$13),'Dpt BDD'!$A:$D,5,FALSE)),"",VLOOKUP(($B36&amp;CR$13),'Dpt BDD'!$A:$D,5,FALSE))</f>
        <v/>
      </c>
      <c r="CS36" s="28" t="str">
        <f>IF(ISERROR(VLOOKUP(($B36&amp;CS$13),'Dpt BDD'!$A:$D,5,FALSE)),"",VLOOKUP(($B36&amp;CS$13),'Dpt BDD'!$A:$D,5,FALSE))</f>
        <v/>
      </c>
      <c r="CT36" s="28" t="str">
        <f>IF(ISERROR(VLOOKUP(($B36&amp;CT$13),'Dpt BDD'!$A:$D,5,FALSE)),"",VLOOKUP(($B36&amp;CT$13),'Dpt BDD'!$A:$D,5,FALSE))</f>
        <v/>
      </c>
      <c r="CU36" s="28" t="str">
        <f>IF(ISERROR(VLOOKUP(($B36&amp;CU$13),'Dpt BDD'!$A:$D,5,FALSE)),"",VLOOKUP(($B36&amp;CU$13),'Dpt BDD'!$A:$D,5,FALSE))</f>
        <v/>
      </c>
      <c r="CV36" s="28" t="str">
        <f>IF(ISERROR(VLOOKUP(($B36&amp;CV$13),'Dpt BDD'!$A:$D,5,FALSE)),"",VLOOKUP(($B36&amp;CV$13),'Dpt BDD'!$A:$D,5,FALSE))</f>
        <v/>
      </c>
      <c r="CW36" s="28" t="str">
        <f>IF(ISERROR(VLOOKUP(($B36&amp;CW$13),'Dpt BDD'!$A:$D,5,FALSE)),"",VLOOKUP(($B36&amp;CW$13),'Dpt BDD'!$A:$D,5,FALSE))</f>
        <v/>
      </c>
      <c r="CX36" s="28" t="str">
        <f>IF(ISERROR(VLOOKUP(($B36&amp;CX$13),'Dpt BDD'!$A:$D,5,FALSE)),"",VLOOKUP(($B36&amp;CX$13),'Dpt BDD'!$A:$D,5,FALSE))</f>
        <v/>
      </c>
      <c r="CY36" s="28" t="str">
        <f>IF(ISERROR(VLOOKUP(($B36&amp;CY$13),'Dpt BDD'!$A:$D,5,FALSE)),"",VLOOKUP(($B36&amp;CY$13),'Dpt BDD'!$A:$D,5,FALSE))</f>
        <v/>
      </c>
      <c r="CZ36" s="28" t="str">
        <f>IF(ISERROR(VLOOKUP(($B36&amp;CZ$13),'Dpt BDD'!$A:$D,5,FALSE)),"",VLOOKUP(($B36&amp;CZ$13),'Dpt BDD'!$A:$D,5,FALSE))</f>
        <v/>
      </c>
      <c r="DA36" s="28" t="str">
        <f>IF(ISERROR(VLOOKUP(($B36&amp;DA$13),'Dpt BDD'!$A:$D,5,FALSE)),"",VLOOKUP(($B36&amp;DA$13),'Dpt BDD'!$A:$D,5,FALSE))</f>
        <v/>
      </c>
      <c r="DB36" s="28" t="str">
        <f>IF(ISERROR(VLOOKUP(($B36&amp;DB$13),'Dpt BDD'!$A:$D,5,FALSE)),"",VLOOKUP(($B36&amp;DB$13),'Dpt BDD'!$A:$D,5,FALSE))</f>
        <v/>
      </c>
      <c r="DC36" s="28" t="str">
        <f>IF(ISERROR(VLOOKUP(($B36&amp;DC$13),'Dpt BDD'!$A:$D,5,FALSE)),"",VLOOKUP(($B36&amp;DC$13),'Dpt BDD'!$A:$D,5,FALSE))</f>
        <v/>
      </c>
      <c r="DD36" s="28" t="str">
        <f>IF(ISERROR(VLOOKUP(($B36&amp;DD$13),'Dpt BDD'!$A:$D,5,FALSE)),"",VLOOKUP(($B36&amp;DD$13),'Dpt BDD'!$A:$D,5,FALSE))</f>
        <v/>
      </c>
      <c r="DE36" s="28" t="str">
        <f>IF(ISERROR(VLOOKUP(($B36&amp;DE$13),'Dpt BDD'!$A:$D,5,FALSE)),"",VLOOKUP(($B36&amp;DE$13),'Dpt BDD'!$A:$D,5,FALSE))</f>
        <v/>
      </c>
      <c r="DF36" s="28" t="str">
        <f>IF(ISERROR(VLOOKUP(($B36&amp;DF$13),'Dpt BDD'!$A:$D,5,FALSE)),"",VLOOKUP(($B36&amp;DF$13),'Dpt BDD'!$A:$D,5,FALSE))</f>
        <v/>
      </c>
      <c r="DG36" s="28" t="str">
        <f>IF(ISERROR(VLOOKUP(($B36&amp;DG$13),'Dpt BDD'!$A:$D,5,FALSE)),"",VLOOKUP(($B36&amp;DG$13),'Dpt BDD'!$A:$D,5,FALSE))</f>
        <v/>
      </c>
      <c r="DH36" s="28" t="str">
        <f>IF(ISERROR(VLOOKUP(($B36&amp;DH$13),'Dpt BDD'!$A:$D,5,FALSE)),"",VLOOKUP(($B36&amp;DH$13),'Dpt BDD'!$A:$D,5,FALSE))</f>
        <v/>
      </c>
      <c r="DI36" s="28" t="str">
        <f>IF(ISERROR(VLOOKUP(($B36&amp;DI$13),'Dpt BDD'!$A:$D,5,FALSE)),"",VLOOKUP(($B36&amp;DI$13),'Dpt BDD'!$A:$D,5,FALSE))</f>
        <v/>
      </c>
      <c r="DJ36" s="28" t="str">
        <f>IF(ISERROR(VLOOKUP(($B36&amp;DJ$13),'Dpt BDD'!$A:$D,5,FALSE)),"",VLOOKUP(($B36&amp;DJ$13),'Dpt BDD'!$A:$D,5,FALSE))</f>
        <v/>
      </c>
      <c r="DK36" s="28" t="str">
        <f>IF(ISERROR(VLOOKUP(($B36&amp;DK$13),'Dpt BDD'!$A:$D,5,FALSE)),"",VLOOKUP(($B36&amp;DK$13),'Dpt BDD'!$A:$D,5,FALSE))</f>
        <v/>
      </c>
    </row>
    <row r="37" spans="2:216" x14ac:dyDescent="0.15">
      <c r="B37" s="2">
        <f t="shared" si="0"/>
        <v>43063</v>
      </c>
      <c r="C37" s="28" t="str">
        <f>IF(ISERROR(VLOOKUP(($B37&amp;C$12),'Dpt BDD'!$A:$E,6,FALSE)),"",VLOOKUP(($B37&amp;C$12),'Dpt BDD'!$A:$E,6,FALSE))</f>
        <v/>
      </c>
      <c r="D37" s="28" t="str">
        <f>IF(ISERROR(VLOOKUP(($B37&amp;D$12),'Dpt BDD'!$A:$E,6,FALSE)),"",VLOOKUP(($B37&amp;D$12),'Dpt BDD'!$A:$E,6,FALSE))</f>
        <v/>
      </c>
      <c r="E37" s="28" t="str">
        <f>IF(ISERROR(VLOOKUP(($B37&amp;E$12),'Dpt BDD'!$A:$E,6,FALSE)),"",VLOOKUP(($B37&amp;E$12),'Dpt BDD'!$A:$E,6,FALSE))</f>
        <v/>
      </c>
      <c r="F37" s="28" t="str">
        <f>IF(ISERROR(VLOOKUP(($B37&amp;F$12),'Dpt BDD'!$A:$E,6,FALSE)),"",VLOOKUP(($B37&amp;F$12),'Dpt BDD'!$A:$E,6,FALSE))</f>
        <v/>
      </c>
      <c r="G37" s="28" t="str">
        <f>IF(ISERROR(VLOOKUP(($B37&amp;G$12),'Dpt BDD'!$A:$E,6,FALSE)),"",VLOOKUP(($B37&amp;G$12),'Dpt BDD'!$A:$E,6,FALSE))</f>
        <v/>
      </c>
      <c r="H37" s="28" t="str">
        <f>IF(ISERROR(VLOOKUP(($B37&amp;H$12),'Dpt BDD'!$A:$E,6,FALSE)),"",VLOOKUP(($B37&amp;H$12),'Dpt BDD'!$A:$E,6,FALSE))</f>
        <v/>
      </c>
      <c r="I37" s="28" t="str">
        <f>IF(ISERROR(VLOOKUP(($B37&amp;I$12),'Dpt BDD'!$A:$E,6,FALSE)),"",VLOOKUP(($B37&amp;I$12),'Dpt BDD'!$A:$E,6,FALSE))</f>
        <v/>
      </c>
      <c r="J37" s="28" t="str">
        <f>IF(ISERROR(VLOOKUP(($B37&amp;J$12),'Dpt BDD'!$A:$E,6,FALSE)),"",VLOOKUP(($B37&amp;J$12),'Dpt BDD'!$A:$E,6,FALSE))</f>
        <v/>
      </c>
      <c r="K37" s="28" t="str">
        <f>IF(ISERROR(VLOOKUP(($B37&amp;K$12),'Dpt BDD'!$A:$E,6,FALSE)),"",VLOOKUP(($B37&amp;K$12),'Dpt BDD'!$A:$E,6,FALSE))</f>
        <v/>
      </c>
      <c r="L37" s="28" t="str">
        <f>IF(ISERROR(VLOOKUP(($B37&amp;L$12),'Dpt BDD'!$A:$E,6,FALSE)),"",VLOOKUP(($B37&amp;L$12),'Dpt BDD'!$A:$E,6,FALSE))</f>
        <v/>
      </c>
      <c r="M37" s="28" t="str">
        <f>IF(ISERROR(VLOOKUP(($B37&amp;M$12),'Dpt BDD'!$A:$E,6,FALSE)),"",VLOOKUP(($B37&amp;M$12),'Dpt BDD'!$A:$E,6,FALSE))</f>
        <v/>
      </c>
      <c r="N37" s="28" t="str">
        <f>IF(ISERROR(VLOOKUP(($B37&amp;N$12),'Dpt BDD'!$A:$E,6,FALSE)),"",VLOOKUP(($B37&amp;N$12),'Dpt BDD'!$A:$E,6,FALSE))</f>
        <v/>
      </c>
      <c r="O37" s="28" t="str">
        <f>IF(ISERROR(VLOOKUP(($B37&amp;O$13),'Dpt BDD'!$A:$D,5,FALSE)),"",VLOOKUP(($B37&amp;O$13),'Dpt BDD'!$A:$D,5,FALSE))</f>
        <v/>
      </c>
      <c r="P37" s="28" t="str">
        <f>IF(ISERROR(VLOOKUP(($B37&amp;P$13),'Dpt BDD'!$A:$D,5,FALSE)),"",VLOOKUP(($B37&amp;P$13),'Dpt BDD'!$A:$D,5,FALSE))</f>
        <v/>
      </c>
      <c r="Q37" s="28" t="str">
        <f>IF(ISERROR(VLOOKUP(($B37&amp;Q$13),'Dpt BDD'!$A:$D,5,FALSE)),"",VLOOKUP(($B37&amp;Q$13),'Dpt BDD'!$A:$D,5,FALSE))</f>
        <v/>
      </c>
      <c r="R37" s="28" t="str">
        <f>IF(ISERROR(VLOOKUP(($B37&amp;R$13),'Dpt BDD'!$A:$D,5,FALSE)),"",VLOOKUP(($B37&amp;R$13),'Dpt BDD'!$A:$D,5,FALSE))</f>
        <v/>
      </c>
      <c r="S37" s="28" t="str">
        <f>IF(ISERROR(VLOOKUP(($B37&amp;S$13),'Dpt BDD'!$A:$D,5,FALSE)),"",VLOOKUP(($B37&amp;S$13),'Dpt BDD'!$A:$D,5,FALSE))</f>
        <v/>
      </c>
      <c r="T37" s="28" t="str">
        <f>IF(ISERROR(VLOOKUP(($B37&amp;T$13),'Dpt BDD'!$A:$D,5,FALSE)),"",VLOOKUP(($B37&amp;T$13),'Dpt BDD'!$A:$D,5,FALSE))</f>
        <v/>
      </c>
      <c r="U37" s="28" t="str">
        <f>IF(ISERROR(VLOOKUP(($B37&amp;U$13),'Dpt BDD'!$A:$D,5,FALSE)),"",VLOOKUP(($B37&amp;U$13),'Dpt BDD'!$A:$D,5,FALSE))</f>
        <v/>
      </c>
      <c r="V37" s="28" t="str">
        <f>IF(ISERROR(VLOOKUP(($B37&amp;V$13),'Dpt BDD'!$A:$D,5,FALSE)),"",VLOOKUP(($B37&amp;V$13),'Dpt BDD'!$A:$D,5,FALSE))</f>
        <v/>
      </c>
      <c r="W37" s="28" t="str">
        <f>IF(ISERROR(VLOOKUP(($B37&amp;W$13),'Dpt BDD'!$A:$D,5,FALSE)),"",VLOOKUP(($B37&amp;W$13),'Dpt BDD'!$A:$D,5,FALSE))</f>
        <v/>
      </c>
      <c r="X37" s="28" t="str">
        <f>IF(ISERROR(VLOOKUP(($B37&amp;X$13),'Dpt BDD'!$A:$D,5,FALSE)),"",VLOOKUP(($B37&amp;X$13),'Dpt BDD'!$A:$D,5,FALSE))</f>
        <v/>
      </c>
      <c r="Y37" s="28" t="str">
        <f>IF(ISERROR(VLOOKUP(($B37&amp;Y$13),'Dpt BDD'!$A:$D,5,FALSE)),"",VLOOKUP(($B37&amp;Y$13),'Dpt BDD'!$A:$D,5,FALSE))</f>
        <v/>
      </c>
      <c r="Z37" s="28" t="str">
        <f>IF(ISERROR(VLOOKUP(($B37&amp;Z$13),'Dpt BDD'!$A:$D,5,FALSE)),"",VLOOKUP(($B37&amp;Z$13),'Dpt BDD'!$A:$D,5,FALSE))</f>
        <v/>
      </c>
      <c r="AA37" s="28" t="str">
        <f>IF(ISERROR(VLOOKUP(($B37&amp;AA$13),'Dpt BDD'!$A:$D,5,FALSE)),"",VLOOKUP(($B37&amp;AA$13),'Dpt BDD'!$A:$D,5,FALSE))</f>
        <v/>
      </c>
      <c r="AB37" s="28" t="str">
        <f>IF(ISERROR(VLOOKUP(($B37&amp;AB$13),'Dpt BDD'!$A:$D,5,FALSE)),"",VLOOKUP(($B37&amp;AB$13),'Dpt BDD'!$A:$D,5,FALSE))</f>
        <v/>
      </c>
      <c r="AC37" s="28" t="str">
        <f>IF(ISERROR(VLOOKUP(($B37&amp;AC$13),'Dpt BDD'!$A:$D,5,FALSE)),"",VLOOKUP(($B37&amp;AC$13),'Dpt BDD'!$A:$D,5,FALSE))</f>
        <v/>
      </c>
      <c r="AD37" s="28" t="str">
        <f>IF(ISERROR(VLOOKUP(($B37&amp;AD$13),'Dpt BDD'!$A:$D,5,FALSE)),"",VLOOKUP(($B37&amp;AD$13),'Dpt BDD'!$A:$D,5,FALSE))</f>
        <v/>
      </c>
      <c r="AE37" s="28" t="str">
        <f>IF(ISERROR(VLOOKUP(($B37&amp;AE$13),'Dpt BDD'!$A:$D,5,FALSE)),"",VLOOKUP(($B37&amp;AE$13),'Dpt BDD'!$A:$D,5,FALSE))</f>
        <v/>
      </c>
      <c r="AF37" s="28" t="str">
        <f>IF(ISERROR(VLOOKUP(($B37&amp;AF$13),'Dpt BDD'!$A:$D,5,FALSE)),"",VLOOKUP(($B37&amp;AF$13),'Dpt BDD'!$A:$D,5,FALSE))</f>
        <v/>
      </c>
      <c r="AG37" s="28" t="str">
        <f>IF(ISERROR(VLOOKUP(($B37&amp;AG$13),'Dpt BDD'!$A:$D,5,FALSE)),"",VLOOKUP(($B37&amp;AG$13),'Dpt BDD'!$A:$D,5,FALSE))</f>
        <v/>
      </c>
      <c r="AH37" s="28" t="str">
        <f>IF(ISERROR(VLOOKUP(($B37&amp;AH$13),'Dpt BDD'!$A:$D,5,FALSE)),"",VLOOKUP(($B37&amp;AH$13),'Dpt BDD'!$A:$D,5,FALSE))</f>
        <v/>
      </c>
      <c r="AI37" s="28" t="str">
        <f>IF(ISERROR(VLOOKUP(($B37&amp;AI$13),'Dpt BDD'!$A:$D,5,FALSE)),"",VLOOKUP(($B37&amp;AI$13),'Dpt BDD'!$A:$D,5,FALSE))</f>
        <v/>
      </c>
      <c r="AJ37" s="28" t="str">
        <f>IF(ISERROR(VLOOKUP(($B37&amp;AJ$13),'Dpt BDD'!$A:$D,5,FALSE)),"",VLOOKUP(($B37&amp;AJ$13),'Dpt BDD'!$A:$D,5,FALSE))</f>
        <v/>
      </c>
      <c r="AK37" s="28" t="str">
        <f>IF(ISERROR(VLOOKUP(($B37&amp;AK$13),'Dpt BDD'!$A:$D,5,FALSE)),"",VLOOKUP(($B37&amp;AK$13),'Dpt BDD'!$A:$D,5,FALSE))</f>
        <v/>
      </c>
      <c r="AL37" s="28" t="str">
        <f>IF(ISERROR(VLOOKUP(($B37&amp;AL$13),'Dpt BDD'!$A:$D,5,FALSE)),"",VLOOKUP(($B37&amp;AL$13),'Dpt BDD'!$A:$D,5,FALSE))</f>
        <v/>
      </c>
      <c r="AM37" s="28" t="str">
        <f>IF(ISERROR(VLOOKUP(($B37&amp;AM$13),'Dpt BDD'!$A:$D,5,FALSE)),"",VLOOKUP(($B37&amp;AM$13),'Dpt BDD'!$A:$D,5,FALSE))</f>
        <v/>
      </c>
      <c r="AN37" s="28" t="str">
        <f>IF(ISERROR(VLOOKUP(($B37&amp;AN$13),'Dpt BDD'!$A:$D,5,FALSE)),"",VLOOKUP(($B37&amp;AN$13),'Dpt BDD'!$A:$D,5,FALSE))</f>
        <v/>
      </c>
      <c r="AO37" s="28" t="str">
        <f>IF(ISERROR(VLOOKUP(($B37&amp;AO$13),'Dpt BDD'!$A:$D,5,FALSE)),"",VLOOKUP(($B37&amp;AO$13),'Dpt BDD'!$A:$D,5,FALSE))</f>
        <v/>
      </c>
      <c r="AP37" s="28" t="str">
        <f>IF(ISERROR(VLOOKUP(($B37&amp;AP$13),'Dpt BDD'!$A:$D,5,FALSE)),"",VLOOKUP(($B37&amp;AP$13),'Dpt BDD'!$A:$D,5,FALSE))</f>
        <v/>
      </c>
      <c r="AQ37" s="28" t="str">
        <f>IF(ISERROR(VLOOKUP(($B37&amp;AQ$13),'Dpt BDD'!$A:$D,5,FALSE)),"",VLOOKUP(($B37&amp;AQ$13),'Dpt BDD'!$A:$D,5,FALSE))</f>
        <v/>
      </c>
      <c r="AR37" s="28" t="str">
        <f>IF(ISERROR(VLOOKUP(($B37&amp;AR$13),'Dpt BDD'!$A:$D,5,FALSE)),"",VLOOKUP(($B37&amp;AR$13),'Dpt BDD'!$A:$D,5,FALSE))</f>
        <v/>
      </c>
      <c r="AS37" s="28" t="str">
        <f>IF(ISERROR(VLOOKUP(($B37&amp;AS$13),'Dpt BDD'!$A:$D,5,FALSE)),"",VLOOKUP(($B37&amp;AS$13),'Dpt BDD'!$A:$D,5,FALSE))</f>
        <v/>
      </c>
      <c r="AT37" s="28" t="str">
        <f>IF(ISERROR(VLOOKUP(($B37&amp;AT$13),'Dpt BDD'!$A:$D,5,FALSE)),"",VLOOKUP(($B37&amp;AT$13),'Dpt BDD'!$A:$D,5,FALSE))</f>
        <v/>
      </c>
      <c r="AU37" s="28" t="str">
        <f>IF(ISERROR(VLOOKUP(($B37&amp;AU$13),'Dpt BDD'!$A:$D,5,FALSE)),"",VLOOKUP(($B37&amp;AU$13),'Dpt BDD'!$A:$D,5,FALSE))</f>
        <v/>
      </c>
      <c r="AV37" s="28" t="str">
        <f>IF(ISERROR(VLOOKUP(($B37&amp;AV$13),'Dpt BDD'!$A:$D,5,FALSE)),"",VLOOKUP(($B37&amp;AV$13),'Dpt BDD'!$A:$D,5,FALSE))</f>
        <v/>
      </c>
      <c r="AW37" s="28" t="str">
        <f>IF(ISERROR(VLOOKUP(($B37&amp;AW$13),'Dpt BDD'!$A:$D,5,FALSE)),"",VLOOKUP(($B37&amp;AW$13),'Dpt BDD'!$A:$D,5,FALSE))</f>
        <v/>
      </c>
      <c r="AX37" s="28" t="str">
        <f>IF(ISERROR(VLOOKUP(($B37&amp;AX$13),'Dpt BDD'!$A:$D,5,FALSE)),"",VLOOKUP(($B37&amp;AX$13),'Dpt BDD'!$A:$D,5,FALSE))</f>
        <v/>
      </c>
      <c r="AY37" s="28" t="str">
        <f>IF(ISERROR(VLOOKUP(($B37&amp;AY$13),'Dpt BDD'!$A:$D,5,FALSE)),"",VLOOKUP(($B37&amp;AY$13),'Dpt BDD'!$A:$D,5,FALSE))</f>
        <v/>
      </c>
      <c r="AZ37" s="28" t="str">
        <f>IF(ISERROR(VLOOKUP(($B37&amp;AZ$13),'Dpt BDD'!$A:$D,5,FALSE)),"",VLOOKUP(($B37&amp;AZ$13),'Dpt BDD'!$A:$D,5,FALSE))</f>
        <v/>
      </c>
      <c r="BA37" s="28" t="str">
        <f>IF(ISERROR(VLOOKUP(($B37&amp;BA$13),'Dpt BDD'!$A:$D,5,FALSE)),"",VLOOKUP(($B37&amp;BA$13),'Dpt BDD'!$A:$D,5,FALSE))</f>
        <v/>
      </c>
      <c r="BB37" s="28" t="str">
        <f>IF(ISERROR(VLOOKUP(($B37&amp;BB$13),'Dpt BDD'!$A:$D,5,FALSE)),"",VLOOKUP(($B37&amp;BB$13),'Dpt BDD'!$A:$D,5,FALSE))</f>
        <v/>
      </c>
      <c r="BC37" s="28" t="str">
        <f>IF(ISERROR(VLOOKUP(($B37&amp;BC$13),'Dpt BDD'!$A:$D,5,FALSE)),"",VLOOKUP(($B37&amp;BC$13),'Dpt BDD'!$A:$D,5,FALSE))</f>
        <v/>
      </c>
      <c r="BD37" s="28" t="str">
        <f>IF(ISERROR(VLOOKUP(($B37&amp;BD$13),'Dpt BDD'!$A:$D,5,FALSE)),"",VLOOKUP(($B37&amp;BD$13),'Dpt BDD'!$A:$D,5,FALSE))</f>
        <v/>
      </c>
      <c r="BE37" s="28" t="str">
        <f>IF(ISERROR(VLOOKUP(($B37&amp;BE$13),'Dpt BDD'!$A:$D,5,FALSE)),"",VLOOKUP(($B37&amp;BE$13),'Dpt BDD'!$A:$D,5,FALSE))</f>
        <v/>
      </c>
      <c r="BF37" s="28" t="str">
        <f>IF(ISERROR(VLOOKUP(($B37&amp;BF$13),'Dpt BDD'!$A:$D,5,FALSE)),"",VLOOKUP(($B37&amp;BF$13),'Dpt BDD'!$A:$D,5,FALSE))</f>
        <v/>
      </c>
      <c r="BG37" s="28" t="str">
        <f>IF(ISERROR(VLOOKUP(($B37&amp;BG$13),'Dpt BDD'!$A:$D,5,FALSE)),"",VLOOKUP(($B37&amp;BG$13),'Dpt BDD'!$A:$D,5,FALSE))</f>
        <v/>
      </c>
      <c r="BH37" s="28" t="str">
        <f>IF(ISERROR(VLOOKUP(($B37&amp;BH$13),'Dpt BDD'!$A:$D,5,FALSE)),"",VLOOKUP(($B37&amp;BH$13),'Dpt BDD'!$A:$D,5,FALSE))</f>
        <v/>
      </c>
      <c r="BI37" s="28" t="str">
        <f>IF(ISERROR(VLOOKUP(($B37&amp;BI$13),'Dpt BDD'!$A:$D,5,FALSE)),"",VLOOKUP(($B37&amp;BI$13),'Dpt BDD'!$A:$D,5,FALSE))</f>
        <v/>
      </c>
      <c r="BJ37" s="28" t="str">
        <f>IF(ISERROR(VLOOKUP(($B37&amp;BJ$13),'Dpt BDD'!$A:$D,5,FALSE)),"",VLOOKUP(($B37&amp;BJ$13),'Dpt BDD'!$A:$D,5,FALSE))</f>
        <v/>
      </c>
      <c r="BK37" s="28" t="str">
        <f>IF(ISERROR(VLOOKUP(($B37&amp;BK$13),'Dpt BDD'!$A:$D,5,FALSE)),"",VLOOKUP(($B37&amp;BK$13),'Dpt BDD'!$A:$D,5,FALSE))</f>
        <v/>
      </c>
      <c r="BL37" s="28" t="str">
        <f>IF(ISERROR(VLOOKUP(($B37&amp;BL$13),'Dpt BDD'!$A:$D,5,FALSE)),"",VLOOKUP(($B37&amp;BL$13),'Dpt BDD'!$A:$D,5,FALSE))</f>
        <v/>
      </c>
      <c r="BM37" s="28" t="str">
        <f>IF(ISERROR(VLOOKUP(($B37&amp;BM$13),'Dpt BDD'!$A:$D,5,FALSE)),"",VLOOKUP(($B37&amp;BM$13),'Dpt BDD'!$A:$D,5,FALSE))</f>
        <v/>
      </c>
      <c r="BN37" s="28" t="str">
        <f>IF(ISERROR(VLOOKUP(($B37&amp;BN$13),'Dpt BDD'!$A:$D,5,FALSE)),"",VLOOKUP(($B37&amp;BN$13),'Dpt BDD'!$A:$D,5,FALSE))</f>
        <v/>
      </c>
      <c r="BO37" s="28" t="str">
        <f>IF(ISERROR(VLOOKUP(($B37&amp;BO$13),'Dpt BDD'!$A:$D,5,FALSE)),"",VLOOKUP(($B37&amp;BO$13),'Dpt BDD'!$A:$D,5,FALSE))</f>
        <v/>
      </c>
      <c r="BP37" s="28" t="str">
        <f>IF(ISERROR(VLOOKUP(($B37&amp;BP$13),'Dpt BDD'!$A:$D,5,FALSE)),"",VLOOKUP(($B37&amp;BP$13),'Dpt BDD'!$A:$D,5,FALSE))</f>
        <v/>
      </c>
      <c r="BQ37" s="28" t="str">
        <f>IF(ISERROR(VLOOKUP(($B37&amp;BQ$13),'Dpt BDD'!$A:$D,5,FALSE)),"",VLOOKUP(($B37&amp;BQ$13),'Dpt BDD'!$A:$D,5,FALSE))</f>
        <v/>
      </c>
      <c r="BR37" s="28" t="str">
        <f>IF(ISERROR(VLOOKUP(($B37&amp;BR$13),'Dpt BDD'!$A:$D,5,FALSE)),"",VLOOKUP(($B37&amp;BR$13),'Dpt BDD'!$A:$D,5,FALSE))</f>
        <v/>
      </c>
      <c r="BS37" s="28" t="str">
        <f>IF(ISERROR(VLOOKUP(($B37&amp;BS$13),'Dpt BDD'!$A:$D,5,FALSE)),"",VLOOKUP(($B37&amp;BS$13),'Dpt BDD'!$A:$D,5,FALSE))</f>
        <v/>
      </c>
      <c r="BT37" s="28" t="str">
        <f>IF(ISERROR(VLOOKUP(($B37&amp;BT$13),'Dpt BDD'!$A:$D,5,FALSE)),"",VLOOKUP(($B37&amp;BT$13),'Dpt BDD'!$A:$D,5,FALSE))</f>
        <v/>
      </c>
      <c r="BU37" s="28" t="str">
        <f>IF(ISERROR(VLOOKUP(($B37&amp;BU$13),'Dpt BDD'!$A:$D,5,FALSE)),"",VLOOKUP(($B37&amp;BU$13),'Dpt BDD'!$A:$D,5,FALSE))</f>
        <v/>
      </c>
      <c r="BV37" s="28" t="str">
        <f>IF(ISERROR(VLOOKUP(($B37&amp;BV$13),'Dpt BDD'!$A:$D,5,FALSE)),"",VLOOKUP(($B37&amp;BV$13),'Dpt BDD'!$A:$D,5,FALSE))</f>
        <v/>
      </c>
      <c r="BW37" s="28" t="str">
        <f>IF(ISERROR(VLOOKUP(($B37&amp;BW$13),'Dpt BDD'!$A:$D,5,FALSE)),"",VLOOKUP(($B37&amp;BW$13),'Dpt BDD'!$A:$D,5,FALSE))</f>
        <v/>
      </c>
      <c r="BX37" s="28" t="str">
        <f>IF(ISERROR(VLOOKUP(($B37&amp;BX$13),'Dpt BDD'!$A:$D,5,FALSE)),"",VLOOKUP(($B37&amp;BX$13),'Dpt BDD'!$A:$D,5,FALSE))</f>
        <v/>
      </c>
      <c r="BY37" s="28" t="str">
        <f>IF(ISERROR(VLOOKUP(($B37&amp;BY$13),'Dpt BDD'!$A:$D,5,FALSE)),"",VLOOKUP(($B37&amp;BY$13),'Dpt BDD'!$A:$D,5,FALSE))</f>
        <v/>
      </c>
      <c r="BZ37" s="28" t="str">
        <f>IF(ISERROR(VLOOKUP(($B37&amp;BZ$13),'Dpt BDD'!$A:$D,5,FALSE)),"",VLOOKUP(($B37&amp;BZ$13),'Dpt BDD'!$A:$D,5,FALSE))</f>
        <v/>
      </c>
      <c r="CA37" s="28" t="str">
        <f>IF(ISERROR(VLOOKUP(($B37&amp;CA$13),'Dpt BDD'!$A:$D,5,FALSE)),"",VLOOKUP(($B37&amp;CA$13),'Dpt BDD'!$A:$D,5,FALSE))</f>
        <v/>
      </c>
      <c r="CB37" s="28" t="str">
        <f>IF(ISERROR(VLOOKUP(($B37&amp;CB$13),'Dpt BDD'!$A:$D,5,FALSE)),"",VLOOKUP(($B37&amp;CB$13),'Dpt BDD'!$A:$D,5,FALSE))</f>
        <v/>
      </c>
      <c r="CC37" s="28" t="str">
        <f>IF(ISERROR(VLOOKUP(($B37&amp;CC$13),'Dpt BDD'!$A:$D,5,FALSE)),"",VLOOKUP(($B37&amp;CC$13),'Dpt BDD'!$A:$D,5,FALSE))</f>
        <v/>
      </c>
      <c r="CD37" s="28" t="str">
        <f>IF(ISERROR(VLOOKUP(($B37&amp;CD$13),'Dpt BDD'!$A:$D,5,FALSE)),"",VLOOKUP(($B37&amp;CD$13),'Dpt BDD'!$A:$D,5,FALSE))</f>
        <v/>
      </c>
      <c r="CE37" s="28" t="str">
        <f>IF(ISERROR(VLOOKUP(($B37&amp;CE$13),'Dpt BDD'!$A:$D,5,FALSE)),"",VLOOKUP(($B37&amp;CE$13),'Dpt BDD'!$A:$D,5,FALSE))</f>
        <v/>
      </c>
      <c r="CF37" s="28" t="str">
        <f>IF(ISERROR(VLOOKUP(($B37&amp;CF$13),'Dpt BDD'!$A:$D,5,FALSE)),"",VLOOKUP(($B37&amp;CF$13),'Dpt BDD'!$A:$D,5,FALSE))</f>
        <v/>
      </c>
      <c r="CG37" s="28" t="str">
        <f>IF(ISERROR(VLOOKUP(($B37&amp;CG$13),'Dpt BDD'!$A:$D,5,FALSE)),"",VLOOKUP(($B37&amp;CG$13),'Dpt BDD'!$A:$D,5,FALSE))</f>
        <v/>
      </c>
      <c r="CH37" s="28" t="str">
        <f>IF(ISERROR(VLOOKUP(($B37&amp;CH$13),'Dpt BDD'!$A:$D,5,FALSE)),"",VLOOKUP(($B37&amp;CH$13),'Dpt BDD'!$A:$D,5,FALSE))</f>
        <v/>
      </c>
      <c r="CI37" s="28" t="str">
        <f>IF(ISERROR(VLOOKUP(($B37&amp;CI$13),'Dpt BDD'!$A:$D,5,FALSE)),"",VLOOKUP(($B37&amp;CI$13),'Dpt BDD'!$A:$D,5,FALSE))</f>
        <v/>
      </c>
      <c r="CJ37" s="28" t="str">
        <f>IF(ISERROR(VLOOKUP(($B37&amp;CJ$13),'Dpt BDD'!$A:$D,5,FALSE)),"",VLOOKUP(($B37&amp;CJ$13),'Dpt BDD'!$A:$D,5,FALSE))</f>
        <v/>
      </c>
      <c r="CK37" s="28" t="str">
        <f>IF(ISERROR(VLOOKUP(($B37&amp;CK$13),'Dpt BDD'!$A:$D,5,FALSE)),"",VLOOKUP(($B37&amp;CK$13),'Dpt BDD'!$A:$D,5,FALSE))</f>
        <v/>
      </c>
      <c r="CL37" s="28" t="str">
        <f>IF(ISERROR(VLOOKUP(($B37&amp;CL$13),'Dpt BDD'!$A:$D,5,FALSE)),"",VLOOKUP(($B37&amp;CL$13),'Dpt BDD'!$A:$D,5,FALSE))</f>
        <v/>
      </c>
      <c r="CM37" s="28" t="str">
        <f>IF(ISERROR(VLOOKUP(($B37&amp;CM$13),'Dpt BDD'!$A:$D,5,FALSE)),"",VLOOKUP(($B37&amp;CM$13),'Dpt BDD'!$A:$D,5,FALSE))</f>
        <v/>
      </c>
      <c r="CN37" s="28" t="str">
        <f>IF(ISERROR(VLOOKUP(($B37&amp;CN$13),'Dpt BDD'!$A:$D,5,FALSE)),"",VLOOKUP(($B37&amp;CN$13),'Dpt BDD'!$A:$D,5,FALSE))</f>
        <v/>
      </c>
      <c r="CO37" s="28" t="str">
        <f>IF(ISERROR(VLOOKUP(($B37&amp;CO$13),'Dpt BDD'!$A:$D,5,FALSE)),"",VLOOKUP(($B37&amp;CO$13),'Dpt BDD'!$A:$D,5,FALSE))</f>
        <v/>
      </c>
      <c r="CP37" s="28" t="str">
        <f>IF(ISERROR(VLOOKUP(($B37&amp;CP$13),'Dpt BDD'!$A:$D,5,FALSE)),"",VLOOKUP(($B37&amp;CP$13),'Dpt BDD'!$A:$D,5,FALSE))</f>
        <v/>
      </c>
      <c r="CQ37" s="28" t="str">
        <f>IF(ISERROR(VLOOKUP(($B37&amp;CQ$13),'Dpt BDD'!$A:$D,5,FALSE)),"",VLOOKUP(($B37&amp;CQ$13),'Dpt BDD'!$A:$D,5,FALSE))</f>
        <v/>
      </c>
      <c r="CR37" s="28" t="str">
        <f>IF(ISERROR(VLOOKUP(($B37&amp;CR$13),'Dpt BDD'!$A:$D,5,FALSE)),"",VLOOKUP(($B37&amp;CR$13),'Dpt BDD'!$A:$D,5,FALSE))</f>
        <v/>
      </c>
      <c r="CS37" s="28" t="str">
        <f>IF(ISERROR(VLOOKUP(($B37&amp;CS$13),'Dpt BDD'!$A:$D,5,FALSE)),"",VLOOKUP(($B37&amp;CS$13),'Dpt BDD'!$A:$D,5,FALSE))</f>
        <v/>
      </c>
      <c r="CT37" s="28" t="str">
        <f>IF(ISERROR(VLOOKUP(($B37&amp;CT$13),'Dpt BDD'!$A:$D,5,FALSE)),"",VLOOKUP(($B37&amp;CT$13),'Dpt BDD'!$A:$D,5,FALSE))</f>
        <v/>
      </c>
      <c r="CU37" s="28" t="str">
        <f>IF(ISERROR(VLOOKUP(($B37&amp;CU$13),'Dpt BDD'!$A:$D,5,FALSE)),"",VLOOKUP(($B37&amp;CU$13),'Dpt BDD'!$A:$D,5,FALSE))</f>
        <v/>
      </c>
      <c r="CV37" s="28" t="str">
        <f>IF(ISERROR(VLOOKUP(($B37&amp;CV$13),'Dpt BDD'!$A:$D,5,FALSE)),"",VLOOKUP(($B37&amp;CV$13),'Dpt BDD'!$A:$D,5,FALSE))</f>
        <v/>
      </c>
      <c r="CW37" s="28" t="str">
        <f>IF(ISERROR(VLOOKUP(($B37&amp;CW$13),'Dpt BDD'!$A:$D,5,FALSE)),"",VLOOKUP(($B37&amp;CW$13),'Dpt BDD'!$A:$D,5,FALSE))</f>
        <v/>
      </c>
      <c r="CX37" s="28" t="str">
        <f>IF(ISERROR(VLOOKUP(($B37&amp;CX$13),'Dpt BDD'!$A:$D,5,FALSE)),"",VLOOKUP(($B37&amp;CX$13),'Dpt BDD'!$A:$D,5,FALSE))</f>
        <v/>
      </c>
      <c r="CY37" s="28" t="str">
        <f>IF(ISERROR(VLOOKUP(($B37&amp;CY$13),'Dpt BDD'!$A:$D,5,FALSE)),"",VLOOKUP(($B37&amp;CY$13),'Dpt BDD'!$A:$D,5,FALSE))</f>
        <v/>
      </c>
      <c r="CZ37" s="28" t="str">
        <f>IF(ISERROR(VLOOKUP(($B37&amp;CZ$13),'Dpt BDD'!$A:$D,5,FALSE)),"",VLOOKUP(($B37&amp;CZ$13),'Dpt BDD'!$A:$D,5,FALSE))</f>
        <v/>
      </c>
      <c r="DA37" s="28" t="str">
        <f>IF(ISERROR(VLOOKUP(($B37&amp;DA$13),'Dpt BDD'!$A:$D,5,FALSE)),"",VLOOKUP(($B37&amp;DA$13),'Dpt BDD'!$A:$D,5,FALSE))</f>
        <v/>
      </c>
      <c r="DB37" s="28" t="str">
        <f>IF(ISERROR(VLOOKUP(($B37&amp;DB$13),'Dpt BDD'!$A:$D,5,FALSE)),"",VLOOKUP(($B37&amp;DB$13),'Dpt BDD'!$A:$D,5,FALSE))</f>
        <v/>
      </c>
      <c r="DC37" s="28" t="str">
        <f>IF(ISERROR(VLOOKUP(($B37&amp;DC$13),'Dpt BDD'!$A:$D,5,FALSE)),"",VLOOKUP(($B37&amp;DC$13),'Dpt BDD'!$A:$D,5,FALSE))</f>
        <v/>
      </c>
      <c r="DD37" s="28" t="str">
        <f>IF(ISERROR(VLOOKUP(($B37&amp;DD$13),'Dpt BDD'!$A:$D,5,FALSE)),"",VLOOKUP(($B37&amp;DD$13),'Dpt BDD'!$A:$D,5,FALSE))</f>
        <v/>
      </c>
      <c r="DE37" s="28" t="str">
        <f>IF(ISERROR(VLOOKUP(($B37&amp;DE$13),'Dpt BDD'!$A:$D,5,FALSE)),"",VLOOKUP(($B37&amp;DE$13),'Dpt BDD'!$A:$D,5,FALSE))</f>
        <v/>
      </c>
      <c r="DF37" s="28" t="str">
        <f>IF(ISERROR(VLOOKUP(($B37&amp;DF$13),'Dpt BDD'!$A:$D,5,FALSE)),"",VLOOKUP(($B37&amp;DF$13),'Dpt BDD'!$A:$D,5,FALSE))</f>
        <v/>
      </c>
      <c r="DG37" s="28" t="str">
        <f>IF(ISERROR(VLOOKUP(($B37&amp;DG$13),'Dpt BDD'!$A:$D,5,FALSE)),"",VLOOKUP(($B37&amp;DG$13),'Dpt BDD'!$A:$D,5,FALSE))</f>
        <v/>
      </c>
      <c r="DH37" s="28" t="str">
        <f>IF(ISERROR(VLOOKUP(($B37&amp;DH$13),'Dpt BDD'!$A:$D,5,FALSE)),"",VLOOKUP(($B37&amp;DH$13),'Dpt BDD'!$A:$D,5,FALSE))</f>
        <v/>
      </c>
      <c r="DI37" s="28" t="str">
        <f>IF(ISERROR(VLOOKUP(($B37&amp;DI$13),'Dpt BDD'!$A:$D,5,FALSE)),"",VLOOKUP(($B37&amp;DI$13),'Dpt BDD'!$A:$D,5,FALSE))</f>
        <v/>
      </c>
      <c r="DJ37" s="28" t="str">
        <f>IF(ISERROR(VLOOKUP(($B37&amp;DJ$13),'Dpt BDD'!$A:$D,5,FALSE)),"",VLOOKUP(($B37&amp;DJ$13),'Dpt BDD'!$A:$D,5,FALSE))</f>
        <v/>
      </c>
      <c r="DK37" s="28" t="str">
        <f>IF(ISERROR(VLOOKUP(($B37&amp;DK$13),'Dpt BDD'!$A:$D,5,FALSE)),"",VLOOKUP(($B37&amp;DK$13),'Dpt BDD'!$A:$D,5,FALSE))</f>
        <v/>
      </c>
    </row>
    <row r="38" spans="2:216" x14ac:dyDescent="0.15">
      <c r="B38" s="2">
        <f t="shared" si="0"/>
        <v>43064</v>
      </c>
      <c r="C38" s="28" t="str">
        <f>IF(ISERROR(VLOOKUP(($B38&amp;C$12),'Dpt BDD'!$A:$E,6,FALSE)),"",VLOOKUP(($B38&amp;C$12),'Dpt BDD'!$A:$E,6,FALSE))</f>
        <v/>
      </c>
      <c r="D38" s="28" t="str">
        <f>IF(ISERROR(VLOOKUP(($B38&amp;D$12),'Dpt BDD'!$A:$E,6,FALSE)),"",VLOOKUP(($B38&amp;D$12),'Dpt BDD'!$A:$E,6,FALSE))</f>
        <v/>
      </c>
      <c r="E38" s="28" t="str">
        <f>IF(ISERROR(VLOOKUP(($B38&amp;E$12),'Dpt BDD'!$A:$E,6,FALSE)),"",VLOOKUP(($B38&amp;E$12),'Dpt BDD'!$A:$E,6,FALSE))</f>
        <v/>
      </c>
      <c r="F38" s="28" t="str">
        <f>IF(ISERROR(VLOOKUP(($B38&amp;F$12),'Dpt BDD'!$A:$E,6,FALSE)),"",VLOOKUP(($B38&amp;F$12),'Dpt BDD'!$A:$E,6,FALSE))</f>
        <v/>
      </c>
      <c r="G38" s="28" t="str">
        <f>IF(ISERROR(VLOOKUP(($B38&amp;G$12),'Dpt BDD'!$A:$E,6,FALSE)),"",VLOOKUP(($B38&amp;G$12),'Dpt BDD'!$A:$E,6,FALSE))</f>
        <v/>
      </c>
      <c r="H38" s="28" t="str">
        <f>IF(ISERROR(VLOOKUP(($B38&amp;H$12),'Dpt BDD'!$A:$E,6,FALSE)),"",VLOOKUP(($B38&amp;H$12),'Dpt BDD'!$A:$E,6,FALSE))</f>
        <v/>
      </c>
      <c r="I38" s="28" t="str">
        <f>IF(ISERROR(VLOOKUP(($B38&amp;I$12),'Dpt BDD'!$A:$E,6,FALSE)),"",VLOOKUP(($B38&amp;I$12),'Dpt BDD'!$A:$E,6,FALSE))</f>
        <v/>
      </c>
      <c r="J38" s="28" t="str">
        <f>IF(ISERROR(VLOOKUP(($B38&amp;J$12),'Dpt BDD'!$A:$E,6,FALSE)),"",VLOOKUP(($B38&amp;J$12),'Dpt BDD'!$A:$E,6,FALSE))</f>
        <v/>
      </c>
      <c r="K38" s="28" t="str">
        <f>IF(ISERROR(VLOOKUP(($B38&amp;K$12),'Dpt BDD'!$A:$E,6,FALSE)),"",VLOOKUP(($B38&amp;K$12),'Dpt BDD'!$A:$E,6,FALSE))</f>
        <v/>
      </c>
      <c r="L38" s="28" t="str">
        <f>IF(ISERROR(VLOOKUP(($B38&amp;L$12),'Dpt BDD'!$A:$E,6,FALSE)),"",VLOOKUP(($B38&amp;L$12),'Dpt BDD'!$A:$E,6,FALSE))</f>
        <v/>
      </c>
      <c r="M38" s="28" t="str">
        <f>IF(ISERROR(VLOOKUP(($B38&amp;M$12),'Dpt BDD'!$A:$E,6,FALSE)),"",VLOOKUP(($B38&amp;M$12),'Dpt BDD'!$A:$E,6,FALSE))</f>
        <v/>
      </c>
      <c r="N38" s="28" t="str">
        <f>IF(ISERROR(VLOOKUP(($B38&amp;N$12),'Dpt BDD'!$A:$E,6,FALSE)),"",VLOOKUP(($B38&amp;N$12),'Dpt BDD'!$A:$E,6,FALSE))</f>
        <v/>
      </c>
      <c r="O38" s="28" t="str">
        <f>IF(ISERROR(VLOOKUP(($B38&amp;O$13),'Dpt BDD'!$A:$D,5,FALSE)),"",VLOOKUP(($B38&amp;O$13),'Dpt BDD'!$A:$D,5,FALSE))</f>
        <v/>
      </c>
      <c r="P38" s="28" t="str">
        <f>IF(ISERROR(VLOOKUP(($B38&amp;P$13),'Dpt BDD'!$A:$D,5,FALSE)),"",VLOOKUP(($B38&amp;P$13),'Dpt BDD'!$A:$D,5,FALSE))</f>
        <v/>
      </c>
      <c r="Q38" s="28" t="str">
        <f>IF(ISERROR(VLOOKUP(($B38&amp;Q$13),'Dpt BDD'!$A:$D,5,FALSE)),"",VLOOKUP(($B38&amp;Q$13),'Dpt BDD'!$A:$D,5,FALSE))</f>
        <v/>
      </c>
      <c r="R38" s="28" t="str">
        <f>IF(ISERROR(VLOOKUP(($B38&amp;R$13),'Dpt BDD'!$A:$D,5,FALSE)),"",VLOOKUP(($B38&amp;R$13),'Dpt BDD'!$A:$D,5,FALSE))</f>
        <v/>
      </c>
      <c r="S38" s="28" t="str">
        <f>IF(ISERROR(VLOOKUP(($B38&amp;S$13),'Dpt BDD'!$A:$D,5,FALSE)),"",VLOOKUP(($B38&amp;S$13),'Dpt BDD'!$A:$D,5,FALSE))</f>
        <v/>
      </c>
      <c r="T38" s="28" t="str">
        <f>IF(ISERROR(VLOOKUP(($B38&amp;T$13),'Dpt BDD'!$A:$D,5,FALSE)),"",VLOOKUP(($B38&amp;T$13),'Dpt BDD'!$A:$D,5,FALSE))</f>
        <v/>
      </c>
      <c r="U38" s="28" t="str">
        <f>IF(ISERROR(VLOOKUP(($B38&amp;U$13),'Dpt BDD'!$A:$D,5,FALSE)),"",VLOOKUP(($B38&amp;U$13),'Dpt BDD'!$A:$D,5,FALSE))</f>
        <v/>
      </c>
      <c r="V38" s="28" t="str">
        <f>IF(ISERROR(VLOOKUP(($B38&amp;V$13),'Dpt BDD'!$A:$D,5,FALSE)),"",VLOOKUP(($B38&amp;V$13),'Dpt BDD'!$A:$D,5,FALSE))</f>
        <v/>
      </c>
      <c r="W38" s="28" t="str">
        <f>IF(ISERROR(VLOOKUP(($B38&amp;W$13),'Dpt BDD'!$A:$D,5,FALSE)),"",VLOOKUP(($B38&amp;W$13),'Dpt BDD'!$A:$D,5,FALSE))</f>
        <v/>
      </c>
      <c r="X38" s="28" t="str">
        <f>IF(ISERROR(VLOOKUP(($B38&amp;X$13),'Dpt BDD'!$A:$D,5,FALSE)),"",VLOOKUP(($B38&amp;X$13),'Dpt BDD'!$A:$D,5,FALSE))</f>
        <v/>
      </c>
      <c r="Y38" s="28" t="str">
        <f>IF(ISERROR(VLOOKUP(($B38&amp;Y$13),'Dpt BDD'!$A:$D,5,FALSE)),"",VLOOKUP(($B38&amp;Y$13),'Dpt BDD'!$A:$D,5,FALSE))</f>
        <v/>
      </c>
      <c r="Z38" s="28" t="str">
        <f>IF(ISERROR(VLOOKUP(($B38&amp;Z$13),'Dpt BDD'!$A:$D,5,FALSE)),"",VLOOKUP(($B38&amp;Z$13),'Dpt BDD'!$A:$D,5,FALSE))</f>
        <v/>
      </c>
      <c r="AA38" s="28" t="str">
        <f>IF(ISERROR(VLOOKUP(($B38&amp;AA$13),'Dpt BDD'!$A:$D,5,FALSE)),"",VLOOKUP(($B38&amp;AA$13),'Dpt BDD'!$A:$D,5,FALSE))</f>
        <v/>
      </c>
      <c r="AB38" s="28" t="str">
        <f>IF(ISERROR(VLOOKUP(($B38&amp;AB$13),'Dpt BDD'!$A:$D,5,FALSE)),"",VLOOKUP(($B38&amp;AB$13),'Dpt BDD'!$A:$D,5,FALSE))</f>
        <v/>
      </c>
      <c r="AC38" s="28" t="str">
        <f>IF(ISERROR(VLOOKUP(($B38&amp;AC$13),'Dpt BDD'!$A:$D,5,FALSE)),"",VLOOKUP(($B38&amp;AC$13),'Dpt BDD'!$A:$D,5,FALSE))</f>
        <v/>
      </c>
      <c r="AD38" s="28" t="str">
        <f>IF(ISERROR(VLOOKUP(($B38&amp;AD$13),'Dpt BDD'!$A:$D,5,FALSE)),"",VLOOKUP(($B38&amp;AD$13),'Dpt BDD'!$A:$D,5,FALSE))</f>
        <v/>
      </c>
      <c r="AE38" s="28" t="str">
        <f>IF(ISERROR(VLOOKUP(($B38&amp;AE$13),'Dpt BDD'!$A:$D,5,FALSE)),"",VLOOKUP(($B38&amp;AE$13),'Dpt BDD'!$A:$D,5,FALSE))</f>
        <v/>
      </c>
      <c r="AF38" s="28" t="str">
        <f>IF(ISERROR(VLOOKUP(($B38&amp;AF$13),'Dpt BDD'!$A:$D,5,FALSE)),"",VLOOKUP(($B38&amp;AF$13),'Dpt BDD'!$A:$D,5,FALSE))</f>
        <v/>
      </c>
      <c r="AG38" s="28" t="str">
        <f>IF(ISERROR(VLOOKUP(($B38&amp;AG$13),'Dpt BDD'!$A:$D,5,FALSE)),"",VLOOKUP(($B38&amp;AG$13),'Dpt BDD'!$A:$D,5,FALSE))</f>
        <v/>
      </c>
      <c r="AH38" s="28" t="str">
        <f>IF(ISERROR(VLOOKUP(($B38&amp;AH$13),'Dpt BDD'!$A:$D,5,FALSE)),"",VLOOKUP(($B38&amp;AH$13),'Dpt BDD'!$A:$D,5,FALSE))</f>
        <v/>
      </c>
      <c r="AI38" s="28" t="str">
        <f>IF(ISERROR(VLOOKUP(($B38&amp;AI$13),'Dpt BDD'!$A:$D,5,FALSE)),"",VLOOKUP(($B38&amp;AI$13),'Dpt BDD'!$A:$D,5,FALSE))</f>
        <v/>
      </c>
      <c r="AJ38" s="28" t="str">
        <f>IF(ISERROR(VLOOKUP(($B38&amp;AJ$13),'Dpt BDD'!$A:$D,5,FALSE)),"",VLOOKUP(($B38&amp;AJ$13),'Dpt BDD'!$A:$D,5,FALSE))</f>
        <v/>
      </c>
      <c r="AK38" s="28" t="str">
        <f>IF(ISERROR(VLOOKUP(($B38&amp;AK$13),'Dpt BDD'!$A:$D,5,FALSE)),"",VLOOKUP(($B38&amp;AK$13),'Dpt BDD'!$A:$D,5,FALSE))</f>
        <v/>
      </c>
      <c r="AL38" s="28" t="str">
        <f>IF(ISERROR(VLOOKUP(($B38&amp;AL$13),'Dpt BDD'!$A:$D,5,FALSE)),"",VLOOKUP(($B38&amp;AL$13),'Dpt BDD'!$A:$D,5,FALSE))</f>
        <v/>
      </c>
      <c r="AM38" s="28" t="str">
        <f>IF(ISERROR(VLOOKUP(($B38&amp;AM$13),'Dpt BDD'!$A:$D,5,FALSE)),"",VLOOKUP(($B38&amp;AM$13),'Dpt BDD'!$A:$D,5,FALSE))</f>
        <v/>
      </c>
      <c r="AN38" s="28" t="str">
        <f>IF(ISERROR(VLOOKUP(($B38&amp;AN$13),'Dpt BDD'!$A:$D,5,FALSE)),"",VLOOKUP(($B38&amp;AN$13),'Dpt BDD'!$A:$D,5,FALSE))</f>
        <v/>
      </c>
      <c r="AO38" s="28" t="str">
        <f>IF(ISERROR(VLOOKUP(($B38&amp;AO$13),'Dpt BDD'!$A:$D,5,FALSE)),"",VLOOKUP(($B38&amp;AO$13),'Dpt BDD'!$A:$D,5,FALSE))</f>
        <v/>
      </c>
      <c r="AP38" s="28" t="str">
        <f>IF(ISERROR(VLOOKUP(($B38&amp;AP$13),'Dpt BDD'!$A:$D,5,FALSE)),"",VLOOKUP(($B38&amp;AP$13),'Dpt BDD'!$A:$D,5,FALSE))</f>
        <v/>
      </c>
      <c r="AQ38" s="28" t="str">
        <f>IF(ISERROR(VLOOKUP(($B38&amp;AQ$13),'Dpt BDD'!$A:$D,5,FALSE)),"",VLOOKUP(($B38&amp;AQ$13),'Dpt BDD'!$A:$D,5,FALSE))</f>
        <v/>
      </c>
      <c r="AR38" s="28" t="str">
        <f>IF(ISERROR(VLOOKUP(($B38&amp;AR$13),'Dpt BDD'!$A:$D,5,FALSE)),"",VLOOKUP(($B38&amp;AR$13),'Dpt BDD'!$A:$D,5,FALSE))</f>
        <v/>
      </c>
      <c r="AS38" s="28" t="str">
        <f>IF(ISERROR(VLOOKUP(($B38&amp;AS$13),'Dpt BDD'!$A:$D,5,FALSE)),"",VLOOKUP(($B38&amp;AS$13),'Dpt BDD'!$A:$D,5,FALSE))</f>
        <v/>
      </c>
      <c r="AT38" s="28" t="str">
        <f>IF(ISERROR(VLOOKUP(($B38&amp;AT$13),'Dpt BDD'!$A:$D,5,FALSE)),"",VLOOKUP(($B38&amp;AT$13),'Dpt BDD'!$A:$D,5,FALSE))</f>
        <v/>
      </c>
      <c r="AU38" s="28" t="str">
        <f>IF(ISERROR(VLOOKUP(($B38&amp;AU$13),'Dpt BDD'!$A:$D,5,FALSE)),"",VLOOKUP(($B38&amp;AU$13),'Dpt BDD'!$A:$D,5,FALSE))</f>
        <v/>
      </c>
      <c r="AV38" s="28" t="str">
        <f>IF(ISERROR(VLOOKUP(($B38&amp;AV$13),'Dpt BDD'!$A:$D,5,FALSE)),"",VLOOKUP(($B38&amp;AV$13),'Dpt BDD'!$A:$D,5,FALSE))</f>
        <v/>
      </c>
      <c r="AW38" s="28" t="str">
        <f>IF(ISERROR(VLOOKUP(($B38&amp;AW$13),'Dpt BDD'!$A:$D,5,FALSE)),"",VLOOKUP(($B38&amp;AW$13),'Dpt BDD'!$A:$D,5,FALSE))</f>
        <v/>
      </c>
      <c r="AX38" s="28" t="str">
        <f>IF(ISERROR(VLOOKUP(($B38&amp;AX$13),'Dpt BDD'!$A:$D,5,FALSE)),"",VLOOKUP(($B38&amp;AX$13),'Dpt BDD'!$A:$D,5,FALSE))</f>
        <v/>
      </c>
      <c r="AY38" s="28" t="str">
        <f>IF(ISERROR(VLOOKUP(($B38&amp;AY$13),'Dpt BDD'!$A:$D,5,FALSE)),"",VLOOKUP(($B38&amp;AY$13),'Dpt BDD'!$A:$D,5,FALSE))</f>
        <v/>
      </c>
      <c r="AZ38" s="28" t="str">
        <f>IF(ISERROR(VLOOKUP(($B38&amp;AZ$13),'Dpt BDD'!$A:$D,5,FALSE)),"",VLOOKUP(($B38&amp;AZ$13),'Dpt BDD'!$A:$D,5,FALSE))</f>
        <v/>
      </c>
      <c r="BA38" s="28" t="str">
        <f>IF(ISERROR(VLOOKUP(($B38&amp;BA$13),'Dpt BDD'!$A:$D,5,FALSE)),"",VLOOKUP(($B38&amp;BA$13),'Dpt BDD'!$A:$D,5,FALSE))</f>
        <v/>
      </c>
      <c r="BB38" s="28" t="str">
        <f>IF(ISERROR(VLOOKUP(($B38&amp;BB$13),'Dpt BDD'!$A:$D,5,FALSE)),"",VLOOKUP(($B38&amp;BB$13),'Dpt BDD'!$A:$D,5,FALSE))</f>
        <v/>
      </c>
      <c r="BC38" s="28" t="str">
        <f>IF(ISERROR(VLOOKUP(($B38&amp;BC$13),'Dpt BDD'!$A:$D,5,FALSE)),"",VLOOKUP(($B38&amp;BC$13),'Dpt BDD'!$A:$D,5,FALSE))</f>
        <v/>
      </c>
      <c r="BD38" s="28" t="str">
        <f>IF(ISERROR(VLOOKUP(($B38&amp;BD$13),'Dpt BDD'!$A:$D,5,FALSE)),"",VLOOKUP(($B38&amp;BD$13),'Dpt BDD'!$A:$D,5,FALSE))</f>
        <v/>
      </c>
      <c r="BE38" s="28" t="str">
        <f>IF(ISERROR(VLOOKUP(($B38&amp;BE$13),'Dpt BDD'!$A:$D,5,FALSE)),"",VLOOKUP(($B38&amp;BE$13),'Dpt BDD'!$A:$D,5,FALSE))</f>
        <v/>
      </c>
      <c r="BF38" s="28" t="str">
        <f>IF(ISERROR(VLOOKUP(($B38&amp;BF$13),'Dpt BDD'!$A:$D,5,FALSE)),"",VLOOKUP(($B38&amp;BF$13),'Dpt BDD'!$A:$D,5,FALSE))</f>
        <v/>
      </c>
      <c r="BG38" s="28" t="str">
        <f>IF(ISERROR(VLOOKUP(($B38&amp;BG$13),'Dpt BDD'!$A:$D,5,FALSE)),"",VLOOKUP(($B38&amp;BG$13),'Dpt BDD'!$A:$D,5,FALSE))</f>
        <v/>
      </c>
      <c r="BH38" s="28" t="str">
        <f>IF(ISERROR(VLOOKUP(($B38&amp;BH$13),'Dpt BDD'!$A:$D,5,FALSE)),"",VLOOKUP(($B38&amp;BH$13),'Dpt BDD'!$A:$D,5,FALSE))</f>
        <v/>
      </c>
      <c r="BI38" s="28" t="str">
        <f>IF(ISERROR(VLOOKUP(($B38&amp;BI$13),'Dpt BDD'!$A:$D,5,FALSE)),"",VLOOKUP(($B38&amp;BI$13),'Dpt BDD'!$A:$D,5,FALSE))</f>
        <v/>
      </c>
      <c r="BJ38" s="28" t="str">
        <f>IF(ISERROR(VLOOKUP(($B38&amp;BJ$13),'Dpt BDD'!$A:$D,5,FALSE)),"",VLOOKUP(($B38&amp;BJ$13),'Dpt BDD'!$A:$D,5,FALSE))</f>
        <v/>
      </c>
      <c r="BK38" s="28" t="str">
        <f>IF(ISERROR(VLOOKUP(($B38&amp;BK$13),'Dpt BDD'!$A:$D,5,FALSE)),"",VLOOKUP(($B38&amp;BK$13),'Dpt BDD'!$A:$D,5,FALSE))</f>
        <v/>
      </c>
      <c r="BL38" s="28" t="str">
        <f>IF(ISERROR(VLOOKUP(($B38&amp;BL$13),'Dpt BDD'!$A:$D,5,FALSE)),"",VLOOKUP(($B38&amp;BL$13),'Dpt BDD'!$A:$D,5,FALSE))</f>
        <v/>
      </c>
      <c r="BM38" s="28" t="str">
        <f>IF(ISERROR(VLOOKUP(($B38&amp;BM$13),'Dpt BDD'!$A:$D,5,FALSE)),"",VLOOKUP(($B38&amp;BM$13),'Dpt BDD'!$A:$D,5,FALSE))</f>
        <v/>
      </c>
      <c r="BN38" s="28" t="str">
        <f>IF(ISERROR(VLOOKUP(($B38&amp;BN$13),'Dpt BDD'!$A:$D,5,FALSE)),"",VLOOKUP(($B38&amp;BN$13),'Dpt BDD'!$A:$D,5,FALSE))</f>
        <v/>
      </c>
      <c r="BO38" s="28" t="str">
        <f>IF(ISERROR(VLOOKUP(($B38&amp;BO$13),'Dpt BDD'!$A:$D,5,FALSE)),"",VLOOKUP(($B38&amp;BO$13),'Dpt BDD'!$A:$D,5,FALSE))</f>
        <v/>
      </c>
      <c r="BP38" s="28" t="str">
        <f>IF(ISERROR(VLOOKUP(($B38&amp;BP$13),'Dpt BDD'!$A:$D,5,FALSE)),"",VLOOKUP(($B38&amp;BP$13),'Dpt BDD'!$A:$D,5,FALSE))</f>
        <v/>
      </c>
      <c r="BQ38" s="28" t="str">
        <f>IF(ISERROR(VLOOKUP(($B38&amp;BQ$13),'Dpt BDD'!$A:$D,5,FALSE)),"",VLOOKUP(($B38&amp;BQ$13),'Dpt BDD'!$A:$D,5,FALSE))</f>
        <v/>
      </c>
      <c r="BR38" s="28" t="str">
        <f>IF(ISERROR(VLOOKUP(($B38&amp;BR$13),'Dpt BDD'!$A:$D,5,FALSE)),"",VLOOKUP(($B38&amp;BR$13),'Dpt BDD'!$A:$D,5,FALSE))</f>
        <v/>
      </c>
      <c r="BS38" s="28" t="str">
        <f>IF(ISERROR(VLOOKUP(($B38&amp;BS$13),'Dpt BDD'!$A:$D,5,FALSE)),"",VLOOKUP(($B38&amp;BS$13),'Dpt BDD'!$A:$D,5,FALSE))</f>
        <v/>
      </c>
      <c r="BT38" s="28" t="str">
        <f>IF(ISERROR(VLOOKUP(($B38&amp;BT$13),'Dpt BDD'!$A:$D,5,FALSE)),"",VLOOKUP(($B38&amp;BT$13),'Dpt BDD'!$A:$D,5,FALSE))</f>
        <v/>
      </c>
      <c r="BU38" s="28" t="str">
        <f>IF(ISERROR(VLOOKUP(($B38&amp;BU$13),'Dpt BDD'!$A:$D,5,FALSE)),"",VLOOKUP(($B38&amp;BU$13),'Dpt BDD'!$A:$D,5,FALSE))</f>
        <v/>
      </c>
      <c r="BV38" s="28" t="str">
        <f>IF(ISERROR(VLOOKUP(($B38&amp;BV$13),'Dpt BDD'!$A:$D,5,FALSE)),"",VLOOKUP(($B38&amp;BV$13),'Dpt BDD'!$A:$D,5,FALSE))</f>
        <v/>
      </c>
      <c r="BW38" s="28" t="str">
        <f>IF(ISERROR(VLOOKUP(($B38&amp;BW$13),'Dpt BDD'!$A:$D,5,FALSE)),"",VLOOKUP(($B38&amp;BW$13),'Dpt BDD'!$A:$D,5,FALSE))</f>
        <v/>
      </c>
      <c r="BX38" s="28" t="str">
        <f>IF(ISERROR(VLOOKUP(($B38&amp;BX$13),'Dpt BDD'!$A:$D,5,FALSE)),"",VLOOKUP(($B38&amp;BX$13),'Dpt BDD'!$A:$D,5,FALSE))</f>
        <v/>
      </c>
      <c r="BY38" s="28" t="str">
        <f>IF(ISERROR(VLOOKUP(($B38&amp;BY$13),'Dpt BDD'!$A:$D,5,FALSE)),"",VLOOKUP(($B38&amp;BY$13),'Dpt BDD'!$A:$D,5,FALSE))</f>
        <v/>
      </c>
      <c r="BZ38" s="28" t="str">
        <f>IF(ISERROR(VLOOKUP(($B38&amp;BZ$13),'Dpt BDD'!$A:$D,5,FALSE)),"",VLOOKUP(($B38&amp;BZ$13),'Dpt BDD'!$A:$D,5,FALSE))</f>
        <v/>
      </c>
      <c r="CA38" s="28" t="str">
        <f>IF(ISERROR(VLOOKUP(($B38&amp;CA$13),'Dpt BDD'!$A:$D,5,FALSE)),"",VLOOKUP(($B38&amp;CA$13),'Dpt BDD'!$A:$D,5,FALSE))</f>
        <v/>
      </c>
      <c r="CB38" s="28" t="str">
        <f>IF(ISERROR(VLOOKUP(($B38&amp;CB$13),'Dpt BDD'!$A:$D,5,FALSE)),"",VLOOKUP(($B38&amp;CB$13),'Dpt BDD'!$A:$D,5,FALSE))</f>
        <v/>
      </c>
      <c r="CC38" s="28" t="str">
        <f>IF(ISERROR(VLOOKUP(($B38&amp;CC$13),'Dpt BDD'!$A:$D,5,FALSE)),"",VLOOKUP(($B38&amp;CC$13),'Dpt BDD'!$A:$D,5,FALSE))</f>
        <v/>
      </c>
      <c r="CD38" s="28" t="str">
        <f>IF(ISERROR(VLOOKUP(($B38&amp;CD$13),'Dpt BDD'!$A:$D,5,FALSE)),"",VLOOKUP(($B38&amp;CD$13),'Dpt BDD'!$A:$D,5,FALSE))</f>
        <v/>
      </c>
      <c r="CE38" s="28" t="str">
        <f>IF(ISERROR(VLOOKUP(($B38&amp;CE$13),'Dpt BDD'!$A:$D,5,FALSE)),"",VLOOKUP(($B38&amp;CE$13),'Dpt BDD'!$A:$D,5,FALSE))</f>
        <v/>
      </c>
      <c r="CF38" s="28" t="str">
        <f>IF(ISERROR(VLOOKUP(($B38&amp;CF$13),'Dpt BDD'!$A:$D,5,FALSE)),"",VLOOKUP(($B38&amp;CF$13),'Dpt BDD'!$A:$D,5,FALSE))</f>
        <v/>
      </c>
      <c r="CG38" s="28" t="str">
        <f>IF(ISERROR(VLOOKUP(($B38&amp;CG$13),'Dpt BDD'!$A:$D,5,FALSE)),"",VLOOKUP(($B38&amp;CG$13),'Dpt BDD'!$A:$D,5,FALSE))</f>
        <v/>
      </c>
      <c r="CH38" s="28" t="str">
        <f>IF(ISERROR(VLOOKUP(($B38&amp;CH$13),'Dpt BDD'!$A:$D,5,FALSE)),"",VLOOKUP(($B38&amp;CH$13),'Dpt BDD'!$A:$D,5,FALSE))</f>
        <v/>
      </c>
      <c r="CI38" s="28" t="str">
        <f>IF(ISERROR(VLOOKUP(($B38&amp;CI$13),'Dpt BDD'!$A:$D,5,FALSE)),"",VLOOKUP(($B38&amp;CI$13),'Dpt BDD'!$A:$D,5,FALSE))</f>
        <v/>
      </c>
      <c r="CJ38" s="28" t="str">
        <f>IF(ISERROR(VLOOKUP(($B38&amp;CJ$13),'Dpt BDD'!$A:$D,5,FALSE)),"",VLOOKUP(($B38&amp;CJ$13),'Dpt BDD'!$A:$D,5,FALSE))</f>
        <v/>
      </c>
      <c r="CK38" s="28" t="str">
        <f>IF(ISERROR(VLOOKUP(($B38&amp;CK$13),'Dpt BDD'!$A:$D,5,FALSE)),"",VLOOKUP(($B38&amp;CK$13),'Dpt BDD'!$A:$D,5,FALSE))</f>
        <v/>
      </c>
      <c r="CL38" s="28" t="str">
        <f>IF(ISERROR(VLOOKUP(($B38&amp;CL$13),'Dpt BDD'!$A:$D,5,FALSE)),"",VLOOKUP(($B38&amp;CL$13),'Dpt BDD'!$A:$D,5,FALSE))</f>
        <v/>
      </c>
      <c r="CM38" s="28" t="str">
        <f>IF(ISERROR(VLOOKUP(($B38&amp;CM$13),'Dpt BDD'!$A:$D,5,FALSE)),"",VLOOKUP(($B38&amp;CM$13),'Dpt BDD'!$A:$D,5,FALSE))</f>
        <v/>
      </c>
      <c r="CN38" s="28" t="str">
        <f>IF(ISERROR(VLOOKUP(($B38&amp;CN$13),'Dpt BDD'!$A:$D,5,FALSE)),"",VLOOKUP(($B38&amp;CN$13),'Dpt BDD'!$A:$D,5,FALSE))</f>
        <v/>
      </c>
      <c r="CO38" s="28" t="str">
        <f>IF(ISERROR(VLOOKUP(($B38&amp;CO$13),'Dpt BDD'!$A:$D,5,FALSE)),"",VLOOKUP(($B38&amp;CO$13),'Dpt BDD'!$A:$D,5,FALSE))</f>
        <v/>
      </c>
      <c r="CP38" s="28" t="str">
        <f>IF(ISERROR(VLOOKUP(($B38&amp;CP$13),'Dpt BDD'!$A:$D,5,FALSE)),"",VLOOKUP(($B38&amp;CP$13),'Dpt BDD'!$A:$D,5,FALSE))</f>
        <v/>
      </c>
      <c r="CQ38" s="28" t="str">
        <f>IF(ISERROR(VLOOKUP(($B38&amp;CQ$13),'Dpt BDD'!$A:$D,5,FALSE)),"",VLOOKUP(($B38&amp;CQ$13),'Dpt BDD'!$A:$D,5,FALSE))</f>
        <v/>
      </c>
      <c r="CR38" s="28" t="str">
        <f>IF(ISERROR(VLOOKUP(($B38&amp;CR$13),'Dpt BDD'!$A:$D,5,FALSE)),"",VLOOKUP(($B38&amp;CR$13),'Dpt BDD'!$A:$D,5,FALSE))</f>
        <v/>
      </c>
      <c r="CS38" s="28" t="str">
        <f>IF(ISERROR(VLOOKUP(($B38&amp;CS$13),'Dpt BDD'!$A:$D,5,FALSE)),"",VLOOKUP(($B38&amp;CS$13),'Dpt BDD'!$A:$D,5,FALSE))</f>
        <v/>
      </c>
      <c r="CT38" s="28" t="str">
        <f>IF(ISERROR(VLOOKUP(($B38&amp;CT$13),'Dpt BDD'!$A:$D,5,FALSE)),"",VLOOKUP(($B38&amp;CT$13),'Dpt BDD'!$A:$D,5,FALSE))</f>
        <v/>
      </c>
      <c r="CU38" s="28" t="str">
        <f>IF(ISERROR(VLOOKUP(($B38&amp;CU$13),'Dpt BDD'!$A:$D,5,FALSE)),"",VLOOKUP(($B38&amp;CU$13),'Dpt BDD'!$A:$D,5,FALSE))</f>
        <v/>
      </c>
      <c r="CV38" s="28" t="str">
        <f>IF(ISERROR(VLOOKUP(($B38&amp;CV$13),'Dpt BDD'!$A:$D,5,FALSE)),"",VLOOKUP(($B38&amp;CV$13),'Dpt BDD'!$A:$D,5,FALSE))</f>
        <v/>
      </c>
      <c r="CW38" s="28" t="str">
        <f>IF(ISERROR(VLOOKUP(($B38&amp;CW$13),'Dpt BDD'!$A:$D,5,FALSE)),"",VLOOKUP(($B38&amp;CW$13),'Dpt BDD'!$A:$D,5,FALSE))</f>
        <v/>
      </c>
      <c r="CX38" s="28" t="str">
        <f>IF(ISERROR(VLOOKUP(($B38&amp;CX$13),'Dpt BDD'!$A:$D,5,FALSE)),"",VLOOKUP(($B38&amp;CX$13),'Dpt BDD'!$A:$D,5,FALSE))</f>
        <v/>
      </c>
      <c r="CY38" s="28" t="str">
        <f>IF(ISERROR(VLOOKUP(($B38&amp;CY$13),'Dpt BDD'!$A:$D,5,FALSE)),"",VLOOKUP(($B38&amp;CY$13),'Dpt BDD'!$A:$D,5,FALSE))</f>
        <v/>
      </c>
      <c r="CZ38" s="28" t="str">
        <f>IF(ISERROR(VLOOKUP(($B38&amp;CZ$13),'Dpt BDD'!$A:$D,5,FALSE)),"",VLOOKUP(($B38&amp;CZ$13),'Dpt BDD'!$A:$D,5,FALSE))</f>
        <v/>
      </c>
      <c r="DA38" s="28" t="str">
        <f>IF(ISERROR(VLOOKUP(($B38&amp;DA$13),'Dpt BDD'!$A:$D,5,FALSE)),"",VLOOKUP(($B38&amp;DA$13),'Dpt BDD'!$A:$D,5,FALSE))</f>
        <v/>
      </c>
      <c r="DB38" s="28" t="str">
        <f>IF(ISERROR(VLOOKUP(($B38&amp;DB$13),'Dpt BDD'!$A:$D,5,FALSE)),"",VLOOKUP(($B38&amp;DB$13),'Dpt BDD'!$A:$D,5,FALSE))</f>
        <v/>
      </c>
      <c r="DC38" s="28" t="str">
        <f>IF(ISERROR(VLOOKUP(($B38&amp;DC$13),'Dpt BDD'!$A:$D,5,FALSE)),"",VLOOKUP(($B38&amp;DC$13),'Dpt BDD'!$A:$D,5,FALSE))</f>
        <v/>
      </c>
      <c r="DD38" s="28" t="str">
        <f>IF(ISERROR(VLOOKUP(($B38&amp;DD$13),'Dpt BDD'!$A:$D,5,FALSE)),"",VLOOKUP(($B38&amp;DD$13),'Dpt BDD'!$A:$D,5,FALSE))</f>
        <v/>
      </c>
      <c r="DE38" s="28" t="str">
        <f>IF(ISERROR(VLOOKUP(($B38&amp;DE$13),'Dpt BDD'!$A:$D,5,FALSE)),"",VLOOKUP(($B38&amp;DE$13),'Dpt BDD'!$A:$D,5,FALSE))</f>
        <v/>
      </c>
      <c r="DF38" s="28" t="str">
        <f>IF(ISERROR(VLOOKUP(($B38&amp;DF$13),'Dpt BDD'!$A:$D,5,FALSE)),"",VLOOKUP(($B38&amp;DF$13),'Dpt BDD'!$A:$D,5,FALSE))</f>
        <v/>
      </c>
      <c r="DG38" s="28" t="str">
        <f>IF(ISERROR(VLOOKUP(($B38&amp;DG$13),'Dpt BDD'!$A:$D,5,FALSE)),"",VLOOKUP(($B38&amp;DG$13),'Dpt BDD'!$A:$D,5,FALSE))</f>
        <v/>
      </c>
      <c r="DH38" s="28" t="str">
        <f>IF(ISERROR(VLOOKUP(($B38&amp;DH$13),'Dpt BDD'!$A:$D,5,FALSE)),"",VLOOKUP(($B38&amp;DH$13),'Dpt BDD'!$A:$D,5,FALSE))</f>
        <v/>
      </c>
      <c r="DI38" s="28" t="str">
        <f>IF(ISERROR(VLOOKUP(($B38&amp;DI$13),'Dpt BDD'!$A:$D,5,FALSE)),"",VLOOKUP(($B38&amp;DI$13),'Dpt BDD'!$A:$D,5,FALSE))</f>
        <v/>
      </c>
      <c r="DJ38" s="28" t="str">
        <f>IF(ISERROR(VLOOKUP(($B38&amp;DJ$13),'Dpt BDD'!$A:$D,5,FALSE)),"",VLOOKUP(($B38&amp;DJ$13),'Dpt BDD'!$A:$D,5,FALSE))</f>
        <v/>
      </c>
      <c r="DK38" s="28" t="str">
        <f>IF(ISERROR(VLOOKUP(($B38&amp;DK$13),'Dpt BDD'!$A:$D,5,FALSE)),"",VLOOKUP(($B38&amp;DK$13),'Dpt BDD'!$A:$D,5,FALSE))</f>
        <v/>
      </c>
    </row>
    <row r="39" spans="2:216" x14ac:dyDescent="0.15">
      <c r="B39" s="2">
        <f t="shared" si="0"/>
        <v>43065</v>
      </c>
      <c r="C39" s="28" t="str">
        <f>IF(ISERROR(VLOOKUP(($B39&amp;C$12),'Dpt BDD'!$A:$E,6,FALSE)),"",VLOOKUP(($B39&amp;C$12),'Dpt BDD'!$A:$E,6,FALSE))</f>
        <v/>
      </c>
      <c r="D39" s="28" t="str">
        <f>IF(ISERROR(VLOOKUP(($B39&amp;D$12),'Dpt BDD'!$A:$E,6,FALSE)),"",VLOOKUP(($B39&amp;D$12),'Dpt BDD'!$A:$E,6,FALSE))</f>
        <v/>
      </c>
      <c r="E39" s="28" t="str">
        <f>IF(ISERROR(VLOOKUP(($B39&amp;E$12),'Dpt BDD'!$A:$E,6,FALSE)),"",VLOOKUP(($B39&amp;E$12),'Dpt BDD'!$A:$E,6,FALSE))</f>
        <v/>
      </c>
      <c r="F39" s="28" t="str">
        <f>IF(ISERROR(VLOOKUP(($B39&amp;F$12),'Dpt BDD'!$A:$E,6,FALSE)),"",VLOOKUP(($B39&amp;F$12),'Dpt BDD'!$A:$E,6,FALSE))</f>
        <v/>
      </c>
      <c r="G39" s="28" t="str">
        <f>IF(ISERROR(VLOOKUP(($B39&amp;G$12),'Dpt BDD'!$A:$E,6,FALSE)),"",VLOOKUP(($B39&amp;G$12),'Dpt BDD'!$A:$E,6,FALSE))</f>
        <v/>
      </c>
      <c r="H39" s="28" t="str">
        <f>IF(ISERROR(VLOOKUP(($B39&amp;H$12),'Dpt BDD'!$A:$E,6,FALSE)),"",VLOOKUP(($B39&amp;H$12),'Dpt BDD'!$A:$E,6,FALSE))</f>
        <v/>
      </c>
      <c r="I39" s="28" t="str">
        <f>IF(ISERROR(VLOOKUP(($B39&amp;I$12),'Dpt BDD'!$A:$E,6,FALSE)),"",VLOOKUP(($B39&amp;I$12),'Dpt BDD'!$A:$E,6,FALSE))</f>
        <v/>
      </c>
      <c r="J39" s="28" t="str">
        <f>IF(ISERROR(VLOOKUP(($B39&amp;J$12),'Dpt BDD'!$A:$E,6,FALSE)),"",VLOOKUP(($B39&amp;J$12),'Dpt BDD'!$A:$E,6,FALSE))</f>
        <v/>
      </c>
      <c r="K39" s="28" t="str">
        <f>IF(ISERROR(VLOOKUP(($B39&amp;K$12),'Dpt BDD'!$A:$E,6,FALSE)),"",VLOOKUP(($B39&amp;K$12),'Dpt BDD'!$A:$E,6,FALSE))</f>
        <v/>
      </c>
      <c r="L39" s="28" t="str">
        <f>IF(ISERROR(VLOOKUP(($B39&amp;L$12),'Dpt BDD'!$A:$E,6,FALSE)),"",VLOOKUP(($B39&amp;L$12),'Dpt BDD'!$A:$E,6,FALSE))</f>
        <v/>
      </c>
      <c r="M39" s="28" t="str">
        <f>IF(ISERROR(VLOOKUP(($B39&amp;M$12),'Dpt BDD'!$A:$E,6,FALSE)),"",VLOOKUP(($B39&amp;M$12),'Dpt BDD'!$A:$E,6,FALSE))</f>
        <v/>
      </c>
      <c r="N39" s="28" t="str">
        <f>IF(ISERROR(VLOOKUP(($B39&amp;N$12),'Dpt BDD'!$A:$E,6,FALSE)),"",VLOOKUP(($B39&amp;N$12),'Dpt BDD'!$A:$E,6,FALSE))</f>
        <v/>
      </c>
      <c r="O39" s="28" t="str">
        <f>IF(ISERROR(VLOOKUP(($B39&amp;O$13),'Dpt BDD'!$A:$D,5,FALSE)),"",VLOOKUP(($B39&amp;O$13),'Dpt BDD'!$A:$D,5,FALSE))</f>
        <v/>
      </c>
      <c r="P39" s="28" t="str">
        <f>IF(ISERROR(VLOOKUP(($B39&amp;P$13),'Dpt BDD'!$A:$D,5,FALSE)),"",VLOOKUP(($B39&amp;P$13),'Dpt BDD'!$A:$D,5,FALSE))</f>
        <v/>
      </c>
      <c r="Q39" s="28" t="str">
        <f>IF(ISERROR(VLOOKUP(($B39&amp;Q$13),'Dpt BDD'!$A:$D,5,FALSE)),"",VLOOKUP(($B39&amp;Q$13),'Dpt BDD'!$A:$D,5,FALSE))</f>
        <v/>
      </c>
      <c r="R39" s="28" t="str">
        <f>IF(ISERROR(VLOOKUP(($B39&amp;R$13),'Dpt BDD'!$A:$D,5,FALSE)),"",VLOOKUP(($B39&amp;R$13),'Dpt BDD'!$A:$D,5,FALSE))</f>
        <v/>
      </c>
      <c r="S39" s="28" t="str">
        <f>IF(ISERROR(VLOOKUP(($B39&amp;S$13),'Dpt BDD'!$A:$D,5,FALSE)),"",VLOOKUP(($B39&amp;S$13),'Dpt BDD'!$A:$D,5,FALSE))</f>
        <v/>
      </c>
      <c r="T39" s="28" t="str">
        <f>IF(ISERROR(VLOOKUP(($B39&amp;T$13),'Dpt BDD'!$A:$D,5,FALSE)),"",VLOOKUP(($B39&amp;T$13),'Dpt BDD'!$A:$D,5,FALSE))</f>
        <v/>
      </c>
      <c r="U39" s="28" t="str">
        <f>IF(ISERROR(VLOOKUP(($B39&amp;U$13),'Dpt BDD'!$A:$D,5,FALSE)),"",VLOOKUP(($B39&amp;U$13),'Dpt BDD'!$A:$D,5,FALSE))</f>
        <v/>
      </c>
      <c r="V39" s="28" t="str">
        <f>IF(ISERROR(VLOOKUP(($B39&amp;V$13),'Dpt BDD'!$A:$D,5,FALSE)),"",VLOOKUP(($B39&amp;V$13),'Dpt BDD'!$A:$D,5,FALSE))</f>
        <v/>
      </c>
      <c r="W39" s="28" t="str">
        <f>IF(ISERROR(VLOOKUP(($B39&amp;W$13),'Dpt BDD'!$A:$D,5,FALSE)),"",VLOOKUP(($B39&amp;W$13),'Dpt BDD'!$A:$D,5,FALSE))</f>
        <v/>
      </c>
      <c r="X39" s="28" t="str">
        <f>IF(ISERROR(VLOOKUP(($B39&amp;X$13),'Dpt BDD'!$A:$D,5,FALSE)),"",VLOOKUP(($B39&amp;X$13),'Dpt BDD'!$A:$D,5,FALSE))</f>
        <v/>
      </c>
      <c r="Y39" s="28" t="str">
        <f>IF(ISERROR(VLOOKUP(($B39&amp;Y$13),'Dpt BDD'!$A:$D,5,FALSE)),"",VLOOKUP(($B39&amp;Y$13),'Dpt BDD'!$A:$D,5,FALSE))</f>
        <v/>
      </c>
      <c r="Z39" s="28" t="str">
        <f>IF(ISERROR(VLOOKUP(($B39&amp;Z$13),'Dpt BDD'!$A:$D,5,FALSE)),"",VLOOKUP(($B39&amp;Z$13),'Dpt BDD'!$A:$D,5,FALSE))</f>
        <v/>
      </c>
      <c r="AA39" s="28" t="str">
        <f>IF(ISERROR(VLOOKUP(($B39&amp;AA$13),'Dpt BDD'!$A:$D,5,FALSE)),"",VLOOKUP(($B39&amp;AA$13),'Dpt BDD'!$A:$D,5,FALSE))</f>
        <v/>
      </c>
      <c r="AB39" s="28" t="str">
        <f>IF(ISERROR(VLOOKUP(($B39&amp;AB$13),'Dpt BDD'!$A:$D,5,FALSE)),"",VLOOKUP(($B39&amp;AB$13),'Dpt BDD'!$A:$D,5,FALSE))</f>
        <v/>
      </c>
      <c r="AC39" s="28" t="str">
        <f>IF(ISERROR(VLOOKUP(($B39&amp;AC$13),'Dpt BDD'!$A:$D,5,FALSE)),"",VLOOKUP(($B39&amp;AC$13),'Dpt BDD'!$A:$D,5,FALSE))</f>
        <v/>
      </c>
      <c r="AD39" s="28" t="str">
        <f>IF(ISERROR(VLOOKUP(($B39&amp;AD$13),'Dpt BDD'!$A:$D,5,FALSE)),"",VLOOKUP(($B39&amp;AD$13),'Dpt BDD'!$A:$D,5,FALSE))</f>
        <v/>
      </c>
      <c r="AE39" s="28" t="str">
        <f>IF(ISERROR(VLOOKUP(($B39&amp;AE$13),'Dpt BDD'!$A:$D,5,FALSE)),"",VLOOKUP(($B39&amp;AE$13),'Dpt BDD'!$A:$D,5,FALSE))</f>
        <v/>
      </c>
      <c r="AF39" s="28" t="str">
        <f>IF(ISERROR(VLOOKUP(($B39&amp;AF$13),'Dpt BDD'!$A:$D,5,FALSE)),"",VLOOKUP(($B39&amp;AF$13),'Dpt BDD'!$A:$D,5,FALSE))</f>
        <v/>
      </c>
      <c r="AG39" s="28" t="str">
        <f>IF(ISERROR(VLOOKUP(($B39&amp;AG$13),'Dpt BDD'!$A:$D,5,FALSE)),"",VLOOKUP(($B39&amp;AG$13),'Dpt BDD'!$A:$D,5,FALSE))</f>
        <v/>
      </c>
      <c r="AH39" s="28" t="str">
        <f>IF(ISERROR(VLOOKUP(($B39&amp;AH$13),'Dpt BDD'!$A:$D,5,FALSE)),"",VLOOKUP(($B39&amp;AH$13),'Dpt BDD'!$A:$D,5,FALSE))</f>
        <v/>
      </c>
      <c r="AI39" s="28" t="str">
        <f>IF(ISERROR(VLOOKUP(($B39&amp;AI$13),'Dpt BDD'!$A:$D,5,FALSE)),"",VLOOKUP(($B39&amp;AI$13),'Dpt BDD'!$A:$D,5,FALSE))</f>
        <v/>
      </c>
      <c r="AJ39" s="28" t="str">
        <f>IF(ISERROR(VLOOKUP(($B39&amp;AJ$13),'Dpt BDD'!$A:$D,5,FALSE)),"",VLOOKUP(($B39&amp;AJ$13),'Dpt BDD'!$A:$D,5,FALSE))</f>
        <v/>
      </c>
      <c r="AK39" s="28" t="str">
        <f>IF(ISERROR(VLOOKUP(($B39&amp;AK$13),'Dpt BDD'!$A:$D,5,FALSE)),"",VLOOKUP(($B39&amp;AK$13),'Dpt BDD'!$A:$D,5,FALSE))</f>
        <v/>
      </c>
      <c r="AL39" s="28" t="str">
        <f>IF(ISERROR(VLOOKUP(($B39&amp;AL$13),'Dpt BDD'!$A:$D,5,FALSE)),"",VLOOKUP(($B39&amp;AL$13),'Dpt BDD'!$A:$D,5,FALSE))</f>
        <v/>
      </c>
      <c r="AM39" s="28" t="str">
        <f>IF(ISERROR(VLOOKUP(($B39&amp;AM$13),'Dpt BDD'!$A:$D,5,FALSE)),"",VLOOKUP(($B39&amp;AM$13),'Dpt BDD'!$A:$D,5,FALSE))</f>
        <v/>
      </c>
      <c r="AN39" s="28" t="str">
        <f>IF(ISERROR(VLOOKUP(($B39&amp;AN$13),'Dpt BDD'!$A:$D,5,FALSE)),"",VLOOKUP(($B39&amp;AN$13),'Dpt BDD'!$A:$D,5,FALSE))</f>
        <v/>
      </c>
      <c r="AO39" s="28" t="str">
        <f>IF(ISERROR(VLOOKUP(($B39&amp;AO$13),'Dpt BDD'!$A:$D,5,FALSE)),"",VLOOKUP(($B39&amp;AO$13),'Dpt BDD'!$A:$D,5,FALSE))</f>
        <v/>
      </c>
      <c r="AP39" s="28" t="str">
        <f>IF(ISERROR(VLOOKUP(($B39&amp;AP$13),'Dpt BDD'!$A:$D,5,FALSE)),"",VLOOKUP(($B39&amp;AP$13),'Dpt BDD'!$A:$D,5,FALSE))</f>
        <v/>
      </c>
      <c r="AQ39" s="28" t="str">
        <f>IF(ISERROR(VLOOKUP(($B39&amp;AQ$13),'Dpt BDD'!$A:$D,5,FALSE)),"",VLOOKUP(($B39&amp;AQ$13),'Dpt BDD'!$A:$D,5,FALSE))</f>
        <v/>
      </c>
      <c r="AR39" s="28" t="str">
        <f>IF(ISERROR(VLOOKUP(($B39&amp;AR$13),'Dpt BDD'!$A:$D,5,FALSE)),"",VLOOKUP(($B39&amp;AR$13),'Dpt BDD'!$A:$D,5,FALSE))</f>
        <v/>
      </c>
      <c r="AS39" s="28" t="str">
        <f>IF(ISERROR(VLOOKUP(($B39&amp;AS$13),'Dpt BDD'!$A:$D,5,FALSE)),"",VLOOKUP(($B39&amp;AS$13),'Dpt BDD'!$A:$D,5,FALSE))</f>
        <v/>
      </c>
      <c r="AT39" s="28" t="str">
        <f>IF(ISERROR(VLOOKUP(($B39&amp;AT$13),'Dpt BDD'!$A:$D,5,FALSE)),"",VLOOKUP(($B39&amp;AT$13),'Dpt BDD'!$A:$D,5,FALSE))</f>
        <v/>
      </c>
      <c r="AU39" s="28" t="str">
        <f>IF(ISERROR(VLOOKUP(($B39&amp;AU$13),'Dpt BDD'!$A:$D,5,FALSE)),"",VLOOKUP(($B39&amp;AU$13),'Dpt BDD'!$A:$D,5,FALSE))</f>
        <v/>
      </c>
      <c r="AV39" s="28" t="str">
        <f>IF(ISERROR(VLOOKUP(($B39&amp;AV$13),'Dpt BDD'!$A:$D,5,FALSE)),"",VLOOKUP(($B39&amp;AV$13),'Dpt BDD'!$A:$D,5,FALSE))</f>
        <v/>
      </c>
      <c r="AW39" s="28" t="str">
        <f>IF(ISERROR(VLOOKUP(($B39&amp;AW$13),'Dpt BDD'!$A:$D,5,FALSE)),"",VLOOKUP(($B39&amp;AW$13),'Dpt BDD'!$A:$D,5,FALSE))</f>
        <v/>
      </c>
      <c r="AX39" s="28" t="str">
        <f>IF(ISERROR(VLOOKUP(($B39&amp;AX$13),'Dpt BDD'!$A:$D,5,FALSE)),"",VLOOKUP(($B39&amp;AX$13),'Dpt BDD'!$A:$D,5,FALSE))</f>
        <v/>
      </c>
      <c r="AY39" s="28" t="str">
        <f>IF(ISERROR(VLOOKUP(($B39&amp;AY$13),'Dpt BDD'!$A:$D,5,FALSE)),"",VLOOKUP(($B39&amp;AY$13),'Dpt BDD'!$A:$D,5,FALSE))</f>
        <v/>
      </c>
      <c r="AZ39" s="28" t="str">
        <f>IF(ISERROR(VLOOKUP(($B39&amp;AZ$13),'Dpt BDD'!$A:$D,5,FALSE)),"",VLOOKUP(($B39&amp;AZ$13),'Dpt BDD'!$A:$D,5,FALSE))</f>
        <v/>
      </c>
      <c r="BA39" s="28" t="str">
        <f>IF(ISERROR(VLOOKUP(($B39&amp;BA$13),'Dpt BDD'!$A:$D,5,FALSE)),"",VLOOKUP(($B39&amp;BA$13),'Dpt BDD'!$A:$D,5,FALSE))</f>
        <v/>
      </c>
      <c r="BB39" s="28" t="str">
        <f>IF(ISERROR(VLOOKUP(($B39&amp;BB$13),'Dpt BDD'!$A:$D,5,FALSE)),"",VLOOKUP(($B39&amp;BB$13),'Dpt BDD'!$A:$D,5,FALSE))</f>
        <v/>
      </c>
      <c r="BC39" s="28" t="str">
        <f>IF(ISERROR(VLOOKUP(($B39&amp;BC$13),'Dpt BDD'!$A:$D,5,FALSE)),"",VLOOKUP(($B39&amp;BC$13),'Dpt BDD'!$A:$D,5,FALSE))</f>
        <v/>
      </c>
      <c r="BD39" s="28" t="str">
        <f>IF(ISERROR(VLOOKUP(($B39&amp;BD$13),'Dpt BDD'!$A:$D,5,FALSE)),"",VLOOKUP(($B39&amp;BD$13),'Dpt BDD'!$A:$D,5,FALSE))</f>
        <v/>
      </c>
      <c r="BE39" s="28" t="str">
        <f>IF(ISERROR(VLOOKUP(($B39&amp;BE$13),'Dpt BDD'!$A:$D,5,FALSE)),"",VLOOKUP(($B39&amp;BE$13),'Dpt BDD'!$A:$D,5,FALSE))</f>
        <v/>
      </c>
      <c r="BF39" s="28" t="str">
        <f>IF(ISERROR(VLOOKUP(($B39&amp;BF$13),'Dpt BDD'!$A:$D,5,FALSE)),"",VLOOKUP(($B39&amp;BF$13),'Dpt BDD'!$A:$D,5,FALSE))</f>
        <v/>
      </c>
      <c r="BG39" s="28" t="str">
        <f>IF(ISERROR(VLOOKUP(($B39&amp;BG$13),'Dpt BDD'!$A:$D,5,FALSE)),"",VLOOKUP(($B39&amp;BG$13),'Dpt BDD'!$A:$D,5,FALSE))</f>
        <v/>
      </c>
      <c r="BH39" s="28" t="str">
        <f>IF(ISERROR(VLOOKUP(($B39&amp;BH$13),'Dpt BDD'!$A:$D,5,FALSE)),"",VLOOKUP(($B39&amp;BH$13),'Dpt BDD'!$A:$D,5,FALSE))</f>
        <v/>
      </c>
      <c r="BI39" s="28" t="str">
        <f>IF(ISERROR(VLOOKUP(($B39&amp;BI$13),'Dpt BDD'!$A:$D,5,FALSE)),"",VLOOKUP(($B39&amp;BI$13),'Dpt BDD'!$A:$D,5,FALSE))</f>
        <v/>
      </c>
      <c r="BJ39" s="28" t="str">
        <f>IF(ISERROR(VLOOKUP(($B39&amp;BJ$13),'Dpt BDD'!$A:$D,5,FALSE)),"",VLOOKUP(($B39&amp;BJ$13),'Dpt BDD'!$A:$D,5,FALSE))</f>
        <v/>
      </c>
      <c r="BK39" s="28" t="str">
        <f>IF(ISERROR(VLOOKUP(($B39&amp;BK$13),'Dpt BDD'!$A:$D,5,FALSE)),"",VLOOKUP(($B39&amp;BK$13),'Dpt BDD'!$A:$D,5,FALSE))</f>
        <v/>
      </c>
      <c r="BL39" s="28" t="str">
        <f>IF(ISERROR(VLOOKUP(($B39&amp;BL$13),'Dpt BDD'!$A:$D,5,FALSE)),"",VLOOKUP(($B39&amp;BL$13),'Dpt BDD'!$A:$D,5,FALSE))</f>
        <v/>
      </c>
      <c r="BM39" s="28" t="str">
        <f>IF(ISERROR(VLOOKUP(($B39&amp;BM$13),'Dpt BDD'!$A:$D,5,FALSE)),"",VLOOKUP(($B39&amp;BM$13),'Dpt BDD'!$A:$D,5,FALSE))</f>
        <v/>
      </c>
      <c r="BN39" s="28" t="str">
        <f>IF(ISERROR(VLOOKUP(($B39&amp;BN$13),'Dpt BDD'!$A:$D,5,FALSE)),"",VLOOKUP(($B39&amp;BN$13),'Dpt BDD'!$A:$D,5,FALSE))</f>
        <v/>
      </c>
      <c r="BO39" s="28" t="str">
        <f>IF(ISERROR(VLOOKUP(($B39&amp;BO$13),'Dpt BDD'!$A:$D,5,FALSE)),"",VLOOKUP(($B39&amp;BO$13),'Dpt BDD'!$A:$D,5,FALSE))</f>
        <v/>
      </c>
      <c r="BP39" s="28" t="str">
        <f>IF(ISERROR(VLOOKUP(($B39&amp;BP$13),'Dpt BDD'!$A:$D,5,FALSE)),"",VLOOKUP(($B39&amp;BP$13),'Dpt BDD'!$A:$D,5,FALSE))</f>
        <v/>
      </c>
      <c r="BQ39" s="28" t="str">
        <f>IF(ISERROR(VLOOKUP(($B39&amp;BQ$13),'Dpt BDD'!$A:$D,5,FALSE)),"",VLOOKUP(($B39&amp;BQ$13),'Dpt BDD'!$A:$D,5,FALSE))</f>
        <v/>
      </c>
      <c r="BR39" s="28" t="str">
        <f>IF(ISERROR(VLOOKUP(($B39&amp;BR$13),'Dpt BDD'!$A:$D,5,FALSE)),"",VLOOKUP(($B39&amp;BR$13),'Dpt BDD'!$A:$D,5,FALSE))</f>
        <v/>
      </c>
      <c r="BS39" s="28" t="str">
        <f>IF(ISERROR(VLOOKUP(($B39&amp;BS$13),'Dpt BDD'!$A:$D,5,FALSE)),"",VLOOKUP(($B39&amp;BS$13),'Dpt BDD'!$A:$D,5,FALSE))</f>
        <v/>
      </c>
      <c r="BT39" s="28" t="str">
        <f>IF(ISERROR(VLOOKUP(($B39&amp;BT$13),'Dpt BDD'!$A:$D,5,FALSE)),"",VLOOKUP(($B39&amp;BT$13),'Dpt BDD'!$A:$D,5,FALSE))</f>
        <v/>
      </c>
      <c r="BU39" s="28" t="str">
        <f>IF(ISERROR(VLOOKUP(($B39&amp;BU$13),'Dpt BDD'!$A:$D,5,FALSE)),"",VLOOKUP(($B39&amp;BU$13),'Dpt BDD'!$A:$D,5,FALSE))</f>
        <v/>
      </c>
      <c r="BV39" s="28" t="str">
        <f>IF(ISERROR(VLOOKUP(($B39&amp;BV$13),'Dpt BDD'!$A:$D,5,FALSE)),"",VLOOKUP(($B39&amp;BV$13),'Dpt BDD'!$A:$D,5,FALSE))</f>
        <v/>
      </c>
      <c r="BW39" s="28" t="str">
        <f>IF(ISERROR(VLOOKUP(($B39&amp;BW$13),'Dpt BDD'!$A:$D,5,FALSE)),"",VLOOKUP(($B39&amp;BW$13),'Dpt BDD'!$A:$D,5,FALSE))</f>
        <v/>
      </c>
      <c r="BX39" s="28" t="str">
        <f>IF(ISERROR(VLOOKUP(($B39&amp;BX$13),'Dpt BDD'!$A:$D,5,FALSE)),"",VLOOKUP(($B39&amp;BX$13),'Dpt BDD'!$A:$D,5,FALSE))</f>
        <v/>
      </c>
      <c r="BY39" s="28" t="str">
        <f>IF(ISERROR(VLOOKUP(($B39&amp;BY$13),'Dpt BDD'!$A:$D,5,FALSE)),"",VLOOKUP(($B39&amp;BY$13),'Dpt BDD'!$A:$D,5,FALSE))</f>
        <v/>
      </c>
      <c r="BZ39" s="28" t="str">
        <f>IF(ISERROR(VLOOKUP(($B39&amp;BZ$13),'Dpt BDD'!$A:$D,5,FALSE)),"",VLOOKUP(($B39&amp;BZ$13),'Dpt BDD'!$A:$D,5,FALSE))</f>
        <v/>
      </c>
      <c r="CA39" s="28" t="str">
        <f>IF(ISERROR(VLOOKUP(($B39&amp;CA$13),'Dpt BDD'!$A:$D,5,FALSE)),"",VLOOKUP(($B39&amp;CA$13),'Dpt BDD'!$A:$D,5,FALSE))</f>
        <v/>
      </c>
      <c r="CB39" s="28" t="str">
        <f>IF(ISERROR(VLOOKUP(($B39&amp;CB$13),'Dpt BDD'!$A:$D,5,FALSE)),"",VLOOKUP(($B39&amp;CB$13),'Dpt BDD'!$A:$D,5,FALSE))</f>
        <v/>
      </c>
      <c r="CC39" s="28" t="str">
        <f>IF(ISERROR(VLOOKUP(($B39&amp;CC$13),'Dpt BDD'!$A:$D,5,FALSE)),"",VLOOKUP(($B39&amp;CC$13),'Dpt BDD'!$A:$D,5,FALSE))</f>
        <v/>
      </c>
      <c r="CD39" s="28" t="str">
        <f>IF(ISERROR(VLOOKUP(($B39&amp;CD$13),'Dpt BDD'!$A:$D,5,FALSE)),"",VLOOKUP(($B39&amp;CD$13),'Dpt BDD'!$A:$D,5,FALSE))</f>
        <v/>
      </c>
      <c r="CE39" s="28" t="str">
        <f>IF(ISERROR(VLOOKUP(($B39&amp;CE$13),'Dpt BDD'!$A:$D,5,FALSE)),"",VLOOKUP(($B39&amp;CE$13),'Dpt BDD'!$A:$D,5,FALSE))</f>
        <v/>
      </c>
      <c r="CF39" s="28" t="str">
        <f>IF(ISERROR(VLOOKUP(($B39&amp;CF$13),'Dpt BDD'!$A:$D,5,FALSE)),"",VLOOKUP(($B39&amp;CF$13),'Dpt BDD'!$A:$D,5,FALSE))</f>
        <v/>
      </c>
      <c r="CG39" s="28" t="str">
        <f>IF(ISERROR(VLOOKUP(($B39&amp;CG$13),'Dpt BDD'!$A:$D,5,FALSE)),"",VLOOKUP(($B39&amp;CG$13),'Dpt BDD'!$A:$D,5,FALSE))</f>
        <v/>
      </c>
      <c r="CH39" s="28" t="str">
        <f>IF(ISERROR(VLOOKUP(($B39&amp;CH$13),'Dpt BDD'!$A:$D,5,FALSE)),"",VLOOKUP(($B39&amp;CH$13),'Dpt BDD'!$A:$D,5,FALSE))</f>
        <v/>
      </c>
      <c r="CI39" s="28" t="str">
        <f>IF(ISERROR(VLOOKUP(($B39&amp;CI$13),'Dpt BDD'!$A:$D,5,FALSE)),"",VLOOKUP(($B39&amp;CI$13),'Dpt BDD'!$A:$D,5,FALSE))</f>
        <v/>
      </c>
      <c r="CJ39" s="28" t="str">
        <f>IF(ISERROR(VLOOKUP(($B39&amp;CJ$13),'Dpt BDD'!$A:$D,5,FALSE)),"",VLOOKUP(($B39&amp;CJ$13),'Dpt BDD'!$A:$D,5,FALSE))</f>
        <v/>
      </c>
      <c r="CK39" s="28" t="str">
        <f>IF(ISERROR(VLOOKUP(($B39&amp;CK$13),'Dpt BDD'!$A:$D,5,FALSE)),"",VLOOKUP(($B39&amp;CK$13),'Dpt BDD'!$A:$D,5,FALSE))</f>
        <v/>
      </c>
      <c r="CL39" s="28" t="str">
        <f>IF(ISERROR(VLOOKUP(($B39&amp;CL$13),'Dpt BDD'!$A:$D,5,FALSE)),"",VLOOKUP(($B39&amp;CL$13),'Dpt BDD'!$A:$D,5,FALSE))</f>
        <v/>
      </c>
      <c r="CM39" s="28" t="str">
        <f>IF(ISERROR(VLOOKUP(($B39&amp;CM$13),'Dpt BDD'!$A:$D,5,FALSE)),"",VLOOKUP(($B39&amp;CM$13),'Dpt BDD'!$A:$D,5,FALSE))</f>
        <v/>
      </c>
      <c r="CN39" s="28" t="str">
        <f>IF(ISERROR(VLOOKUP(($B39&amp;CN$13),'Dpt BDD'!$A:$D,5,FALSE)),"",VLOOKUP(($B39&amp;CN$13),'Dpt BDD'!$A:$D,5,FALSE))</f>
        <v/>
      </c>
      <c r="CO39" s="28" t="str">
        <f>IF(ISERROR(VLOOKUP(($B39&amp;CO$13),'Dpt BDD'!$A:$D,5,FALSE)),"",VLOOKUP(($B39&amp;CO$13),'Dpt BDD'!$A:$D,5,FALSE))</f>
        <v/>
      </c>
      <c r="CP39" s="28" t="str">
        <f>IF(ISERROR(VLOOKUP(($B39&amp;CP$13),'Dpt BDD'!$A:$D,5,FALSE)),"",VLOOKUP(($B39&amp;CP$13),'Dpt BDD'!$A:$D,5,FALSE))</f>
        <v/>
      </c>
      <c r="CQ39" s="28" t="str">
        <f>IF(ISERROR(VLOOKUP(($B39&amp;CQ$13),'Dpt BDD'!$A:$D,5,FALSE)),"",VLOOKUP(($B39&amp;CQ$13),'Dpt BDD'!$A:$D,5,FALSE))</f>
        <v/>
      </c>
      <c r="CR39" s="28" t="str">
        <f>IF(ISERROR(VLOOKUP(($B39&amp;CR$13),'Dpt BDD'!$A:$D,5,FALSE)),"",VLOOKUP(($B39&amp;CR$13),'Dpt BDD'!$A:$D,5,FALSE))</f>
        <v/>
      </c>
      <c r="CS39" s="28" t="str">
        <f>IF(ISERROR(VLOOKUP(($B39&amp;CS$13),'Dpt BDD'!$A:$D,5,FALSE)),"",VLOOKUP(($B39&amp;CS$13),'Dpt BDD'!$A:$D,5,FALSE))</f>
        <v/>
      </c>
      <c r="CT39" s="28" t="str">
        <f>IF(ISERROR(VLOOKUP(($B39&amp;CT$13),'Dpt BDD'!$A:$D,5,FALSE)),"",VLOOKUP(($B39&amp;CT$13),'Dpt BDD'!$A:$D,5,FALSE))</f>
        <v/>
      </c>
      <c r="CU39" s="28" t="str">
        <f>IF(ISERROR(VLOOKUP(($B39&amp;CU$13),'Dpt BDD'!$A:$D,5,FALSE)),"",VLOOKUP(($B39&amp;CU$13),'Dpt BDD'!$A:$D,5,FALSE))</f>
        <v/>
      </c>
      <c r="CV39" s="28" t="str">
        <f>IF(ISERROR(VLOOKUP(($B39&amp;CV$13),'Dpt BDD'!$A:$D,5,FALSE)),"",VLOOKUP(($B39&amp;CV$13),'Dpt BDD'!$A:$D,5,FALSE))</f>
        <v/>
      </c>
      <c r="CW39" s="28" t="str">
        <f>IF(ISERROR(VLOOKUP(($B39&amp;CW$13),'Dpt BDD'!$A:$D,5,FALSE)),"",VLOOKUP(($B39&amp;CW$13),'Dpt BDD'!$A:$D,5,FALSE))</f>
        <v/>
      </c>
      <c r="CX39" s="28" t="str">
        <f>IF(ISERROR(VLOOKUP(($B39&amp;CX$13),'Dpt BDD'!$A:$D,5,FALSE)),"",VLOOKUP(($B39&amp;CX$13),'Dpt BDD'!$A:$D,5,FALSE))</f>
        <v/>
      </c>
      <c r="CY39" s="28" t="str">
        <f>IF(ISERROR(VLOOKUP(($B39&amp;CY$13),'Dpt BDD'!$A:$D,5,FALSE)),"",VLOOKUP(($B39&amp;CY$13),'Dpt BDD'!$A:$D,5,FALSE))</f>
        <v/>
      </c>
      <c r="CZ39" s="28" t="str">
        <f>IF(ISERROR(VLOOKUP(($B39&amp;CZ$13),'Dpt BDD'!$A:$D,5,FALSE)),"",VLOOKUP(($B39&amp;CZ$13),'Dpt BDD'!$A:$D,5,FALSE))</f>
        <v/>
      </c>
      <c r="DA39" s="28" t="str">
        <f>IF(ISERROR(VLOOKUP(($B39&amp;DA$13),'Dpt BDD'!$A:$D,5,FALSE)),"",VLOOKUP(($B39&amp;DA$13),'Dpt BDD'!$A:$D,5,FALSE))</f>
        <v/>
      </c>
      <c r="DB39" s="28" t="str">
        <f>IF(ISERROR(VLOOKUP(($B39&amp;DB$13),'Dpt BDD'!$A:$D,5,FALSE)),"",VLOOKUP(($B39&amp;DB$13),'Dpt BDD'!$A:$D,5,FALSE))</f>
        <v/>
      </c>
      <c r="DC39" s="28" t="str">
        <f>IF(ISERROR(VLOOKUP(($B39&amp;DC$13),'Dpt BDD'!$A:$D,5,FALSE)),"",VLOOKUP(($B39&amp;DC$13),'Dpt BDD'!$A:$D,5,FALSE))</f>
        <v/>
      </c>
      <c r="DD39" s="28" t="str">
        <f>IF(ISERROR(VLOOKUP(($B39&amp;DD$13),'Dpt BDD'!$A:$D,5,FALSE)),"",VLOOKUP(($B39&amp;DD$13),'Dpt BDD'!$A:$D,5,FALSE))</f>
        <v/>
      </c>
      <c r="DE39" s="28" t="str">
        <f>IF(ISERROR(VLOOKUP(($B39&amp;DE$13),'Dpt BDD'!$A:$D,5,FALSE)),"",VLOOKUP(($B39&amp;DE$13),'Dpt BDD'!$A:$D,5,FALSE))</f>
        <v/>
      </c>
      <c r="DF39" s="28" t="str">
        <f>IF(ISERROR(VLOOKUP(($B39&amp;DF$13),'Dpt BDD'!$A:$D,5,FALSE)),"",VLOOKUP(($B39&amp;DF$13),'Dpt BDD'!$A:$D,5,FALSE))</f>
        <v/>
      </c>
      <c r="DG39" s="28" t="str">
        <f>IF(ISERROR(VLOOKUP(($B39&amp;DG$13),'Dpt BDD'!$A:$D,5,FALSE)),"",VLOOKUP(($B39&amp;DG$13),'Dpt BDD'!$A:$D,5,FALSE))</f>
        <v/>
      </c>
      <c r="DH39" s="28" t="str">
        <f>IF(ISERROR(VLOOKUP(($B39&amp;DH$13),'Dpt BDD'!$A:$D,5,FALSE)),"",VLOOKUP(($B39&amp;DH$13),'Dpt BDD'!$A:$D,5,FALSE))</f>
        <v/>
      </c>
      <c r="DI39" s="28" t="str">
        <f>IF(ISERROR(VLOOKUP(($B39&amp;DI$13),'Dpt BDD'!$A:$D,5,FALSE)),"",VLOOKUP(($B39&amp;DI$13),'Dpt BDD'!$A:$D,5,FALSE))</f>
        <v/>
      </c>
      <c r="DJ39" s="28" t="str">
        <f>IF(ISERROR(VLOOKUP(($B39&amp;DJ$13),'Dpt BDD'!$A:$D,5,FALSE)),"",VLOOKUP(($B39&amp;DJ$13),'Dpt BDD'!$A:$D,5,FALSE))</f>
        <v/>
      </c>
      <c r="DK39" s="28" t="str">
        <f>IF(ISERROR(VLOOKUP(($B39&amp;DK$13),'Dpt BDD'!$A:$D,5,FALSE)),"",VLOOKUP(($B39&amp;DK$13),'Dpt BDD'!$A:$D,5,FALSE))</f>
        <v/>
      </c>
    </row>
    <row r="40" spans="2:216" x14ac:dyDescent="0.15">
      <c r="B40" s="2">
        <f t="shared" si="0"/>
        <v>43066</v>
      </c>
      <c r="C40" s="28" t="str">
        <f>IF(ISERROR(VLOOKUP(($B40&amp;C$12),'Dpt BDD'!$A:$E,6,FALSE)),"",VLOOKUP(($B40&amp;C$12),'Dpt BDD'!$A:$E,6,FALSE))</f>
        <v/>
      </c>
      <c r="D40" s="28" t="str">
        <f>IF(ISERROR(VLOOKUP(($B40&amp;D$12),'Dpt BDD'!$A:$E,6,FALSE)),"",VLOOKUP(($B40&amp;D$12),'Dpt BDD'!$A:$E,6,FALSE))</f>
        <v/>
      </c>
      <c r="E40" s="28" t="str">
        <f>IF(ISERROR(VLOOKUP(($B40&amp;E$12),'Dpt BDD'!$A:$E,6,FALSE)),"",VLOOKUP(($B40&amp;E$12),'Dpt BDD'!$A:$E,6,FALSE))</f>
        <v/>
      </c>
      <c r="F40" s="28" t="str">
        <f>IF(ISERROR(VLOOKUP(($B40&amp;F$12),'Dpt BDD'!$A:$E,6,FALSE)),"",VLOOKUP(($B40&amp;F$12),'Dpt BDD'!$A:$E,6,FALSE))</f>
        <v/>
      </c>
      <c r="G40" s="28" t="str">
        <f>IF(ISERROR(VLOOKUP(($B40&amp;G$12),'Dpt BDD'!$A:$E,6,FALSE)),"",VLOOKUP(($B40&amp;G$12),'Dpt BDD'!$A:$E,6,FALSE))</f>
        <v/>
      </c>
      <c r="H40" s="28" t="str">
        <f>IF(ISERROR(VLOOKUP(($B40&amp;H$12),'Dpt BDD'!$A:$E,6,FALSE)),"",VLOOKUP(($B40&amp;H$12),'Dpt BDD'!$A:$E,6,FALSE))</f>
        <v/>
      </c>
      <c r="I40" s="28" t="str">
        <f>IF(ISERROR(VLOOKUP(($B40&amp;I$12),'Dpt BDD'!$A:$E,6,FALSE)),"",VLOOKUP(($B40&amp;I$12),'Dpt BDD'!$A:$E,6,FALSE))</f>
        <v/>
      </c>
      <c r="J40" s="28" t="str">
        <f>IF(ISERROR(VLOOKUP(($B40&amp;J$12),'Dpt BDD'!$A:$E,6,FALSE)),"",VLOOKUP(($B40&amp;J$12),'Dpt BDD'!$A:$E,6,FALSE))</f>
        <v/>
      </c>
      <c r="K40" s="28" t="str">
        <f>IF(ISERROR(VLOOKUP(($B40&amp;K$12),'Dpt BDD'!$A:$E,6,FALSE)),"",VLOOKUP(($B40&amp;K$12),'Dpt BDD'!$A:$E,6,FALSE))</f>
        <v/>
      </c>
      <c r="L40" s="28" t="str">
        <f>IF(ISERROR(VLOOKUP(($B40&amp;L$12),'Dpt BDD'!$A:$E,6,FALSE)),"",VLOOKUP(($B40&amp;L$12),'Dpt BDD'!$A:$E,6,FALSE))</f>
        <v/>
      </c>
      <c r="M40" s="28" t="str">
        <f>IF(ISERROR(VLOOKUP(($B40&amp;M$12),'Dpt BDD'!$A:$E,6,FALSE)),"",VLOOKUP(($B40&amp;M$12),'Dpt BDD'!$A:$E,6,FALSE))</f>
        <v/>
      </c>
      <c r="N40" s="28" t="str">
        <f>IF(ISERROR(VLOOKUP(($B40&amp;N$12),'Dpt BDD'!$A:$E,6,FALSE)),"",VLOOKUP(($B40&amp;N$12),'Dpt BDD'!$A:$E,6,FALSE))</f>
        <v/>
      </c>
      <c r="O40" s="28" t="str">
        <f>IF(ISERROR(VLOOKUP(($B40&amp;O$13),'Dpt BDD'!$A:$D,5,FALSE)),"",VLOOKUP(($B40&amp;O$13),'Dpt BDD'!$A:$D,5,FALSE))</f>
        <v/>
      </c>
      <c r="P40" s="28" t="str">
        <f>IF(ISERROR(VLOOKUP(($B40&amp;P$13),'Dpt BDD'!$A:$D,5,FALSE)),"",VLOOKUP(($B40&amp;P$13),'Dpt BDD'!$A:$D,5,FALSE))</f>
        <v/>
      </c>
      <c r="Q40" s="28" t="str">
        <f>IF(ISERROR(VLOOKUP(($B40&amp;Q$13),'Dpt BDD'!$A:$D,5,FALSE)),"",VLOOKUP(($B40&amp;Q$13),'Dpt BDD'!$A:$D,5,FALSE))</f>
        <v/>
      </c>
      <c r="R40" s="28" t="str">
        <f>IF(ISERROR(VLOOKUP(($B40&amp;R$13),'Dpt BDD'!$A:$D,5,FALSE)),"",VLOOKUP(($B40&amp;R$13),'Dpt BDD'!$A:$D,5,FALSE))</f>
        <v/>
      </c>
      <c r="S40" s="28" t="str">
        <f>IF(ISERROR(VLOOKUP(($B40&amp;S$13),'Dpt BDD'!$A:$D,5,FALSE)),"",VLOOKUP(($B40&amp;S$13),'Dpt BDD'!$A:$D,5,FALSE))</f>
        <v/>
      </c>
      <c r="T40" s="28" t="str">
        <f>IF(ISERROR(VLOOKUP(($B40&amp;T$13),'Dpt BDD'!$A:$D,5,FALSE)),"",VLOOKUP(($B40&amp;T$13),'Dpt BDD'!$A:$D,5,FALSE))</f>
        <v/>
      </c>
      <c r="U40" s="28" t="str">
        <f>IF(ISERROR(VLOOKUP(($B40&amp;U$13),'Dpt BDD'!$A:$D,5,FALSE)),"",VLOOKUP(($B40&amp;U$13),'Dpt BDD'!$A:$D,5,FALSE))</f>
        <v/>
      </c>
      <c r="V40" s="28" t="str">
        <f>IF(ISERROR(VLOOKUP(($B40&amp;V$13),'Dpt BDD'!$A:$D,5,FALSE)),"",VLOOKUP(($B40&amp;V$13),'Dpt BDD'!$A:$D,5,FALSE))</f>
        <v/>
      </c>
      <c r="W40" s="28" t="str">
        <f>IF(ISERROR(VLOOKUP(($B40&amp;W$13),'Dpt BDD'!$A:$D,5,FALSE)),"",VLOOKUP(($B40&amp;W$13),'Dpt BDD'!$A:$D,5,FALSE))</f>
        <v/>
      </c>
      <c r="X40" s="28" t="str">
        <f>IF(ISERROR(VLOOKUP(($B40&amp;X$13),'Dpt BDD'!$A:$D,5,FALSE)),"",VLOOKUP(($B40&amp;X$13),'Dpt BDD'!$A:$D,5,FALSE))</f>
        <v/>
      </c>
      <c r="Y40" s="28" t="str">
        <f>IF(ISERROR(VLOOKUP(($B40&amp;Y$13),'Dpt BDD'!$A:$D,5,FALSE)),"",VLOOKUP(($B40&amp;Y$13),'Dpt BDD'!$A:$D,5,FALSE))</f>
        <v/>
      </c>
      <c r="Z40" s="28" t="str">
        <f>IF(ISERROR(VLOOKUP(($B40&amp;Z$13),'Dpt BDD'!$A:$D,5,FALSE)),"",VLOOKUP(($B40&amp;Z$13),'Dpt BDD'!$A:$D,5,FALSE))</f>
        <v/>
      </c>
      <c r="AA40" s="28" t="str">
        <f>IF(ISERROR(VLOOKUP(($B40&amp;AA$13),'Dpt BDD'!$A:$D,5,FALSE)),"",VLOOKUP(($B40&amp;AA$13),'Dpt BDD'!$A:$D,5,FALSE))</f>
        <v/>
      </c>
      <c r="AB40" s="28" t="str">
        <f>IF(ISERROR(VLOOKUP(($B40&amp;AB$13),'Dpt BDD'!$A:$D,5,FALSE)),"",VLOOKUP(($B40&amp;AB$13),'Dpt BDD'!$A:$D,5,FALSE))</f>
        <v/>
      </c>
      <c r="AC40" s="28" t="str">
        <f>IF(ISERROR(VLOOKUP(($B40&amp;AC$13),'Dpt BDD'!$A:$D,5,FALSE)),"",VLOOKUP(($B40&amp;AC$13),'Dpt BDD'!$A:$D,5,FALSE))</f>
        <v/>
      </c>
      <c r="AD40" s="28" t="str">
        <f>IF(ISERROR(VLOOKUP(($B40&amp;AD$13),'Dpt BDD'!$A:$D,5,FALSE)),"",VLOOKUP(($B40&amp;AD$13),'Dpt BDD'!$A:$D,5,FALSE))</f>
        <v/>
      </c>
      <c r="AE40" s="28" t="str">
        <f>IF(ISERROR(VLOOKUP(($B40&amp;AE$13),'Dpt BDD'!$A:$D,5,FALSE)),"",VLOOKUP(($B40&amp;AE$13),'Dpt BDD'!$A:$D,5,FALSE))</f>
        <v/>
      </c>
      <c r="AF40" s="28" t="str">
        <f>IF(ISERROR(VLOOKUP(($B40&amp;AF$13),'Dpt BDD'!$A:$D,5,FALSE)),"",VLOOKUP(($B40&amp;AF$13),'Dpt BDD'!$A:$D,5,FALSE))</f>
        <v/>
      </c>
      <c r="AG40" s="28" t="str">
        <f>IF(ISERROR(VLOOKUP(($B40&amp;AG$13),'Dpt BDD'!$A:$D,5,FALSE)),"",VLOOKUP(($B40&amp;AG$13),'Dpt BDD'!$A:$D,5,FALSE))</f>
        <v/>
      </c>
      <c r="AH40" s="28" t="str">
        <f>IF(ISERROR(VLOOKUP(($B40&amp;AH$13),'Dpt BDD'!$A:$D,5,FALSE)),"",VLOOKUP(($B40&amp;AH$13),'Dpt BDD'!$A:$D,5,FALSE))</f>
        <v/>
      </c>
      <c r="AI40" s="28" t="str">
        <f>IF(ISERROR(VLOOKUP(($B40&amp;AI$13),'Dpt BDD'!$A:$D,5,FALSE)),"",VLOOKUP(($B40&amp;AI$13),'Dpt BDD'!$A:$D,5,FALSE))</f>
        <v/>
      </c>
      <c r="AJ40" s="28" t="str">
        <f>IF(ISERROR(VLOOKUP(($B40&amp;AJ$13),'Dpt BDD'!$A:$D,5,FALSE)),"",VLOOKUP(($B40&amp;AJ$13),'Dpt BDD'!$A:$D,5,FALSE))</f>
        <v/>
      </c>
      <c r="AK40" s="28" t="str">
        <f>IF(ISERROR(VLOOKUP(($B40&amp;AK$13),'Dpt BDD'!$A:$D,5,FALSE)),"",VLOOKUP(($B40&amp;AK$13),'Dpt BDD'!$A:$D,5,FALSE))</f>
        <v/>
      </c>
      <c r="AL40" s="28" t="str">
        <f>IF(ISERROR(VLOOKUP(($B40&amp;AL$13),'Dpt BDD'!$A:$D,5,FALSE)),"",VLOOKUP(($B40&amp;AL$13),'Dpt BDD'!$A:$D,5,FALSE))</f>
        <v/>
      </c>
      <c r="AM40" s="28" t="str">
        <f>IF(ISERROR(VLOOKUP(($B40&amp;AM$13),'Dpt BDD'!$A:$D,5,FALSE)),"",VLOOKUP(($B40&amp;AM$13),'Dpt BDD'!$A:$D,5,FALSE))</f>
        <v/>
      </c>
      <c r="AN40" s="28" t="str">
        <f>IF(ISERROR(VLOOKUP(($B40&amp;AN$13),'Dpt BDD'!$A:$D,5,FALSE)),"",VLOOKUP(($B40&amp;AN$13),'Dpt BDD'!$A:$D,5,FALSE))</f>
        <v/>
      </c>
      <c r="AO40" s="28" t="str">
        <f>IF(ISERROR(VLOOKUP(($B40&amp;AO$13),'Dpt BDD'!$A:$D,5,FALSE)),"",VLOOKUP(($B40&amp;AO$13),'Dpt BDD'!$A:$D,5,FALSE))</f>
        <v/>
      </c>
      <c r="AP40" s="28" t="str">
        <f>IF(ISERROR(VLOOKUP(($B40&amp;AP$13),'Dpt BDD'!$A:$D,5,FALSE)),"",VLOOKUP(($B40&amp;AP$13),'Dpt BDD'!$A:$D,5,FALSE))</f>
        <v/>
      </c>
      <c r="AQ40" s="28" t="str">
        <f>IF(ISERROR(VLOOKUP(($B40&amp;AQ$13),'Dpt BDD'!$A:$D,5,FALSE)),"",VLOOKUP(($B40&amp;AQ$13),'Dpt BDD'!$A:$D,5,FALSE))</f>
        <v/>
      </c>
      <c r="AR40" s="28" t="str">
        <f>IF(ISERROR(VLOOKUP(($B40&amp;AR$13),'Dpt BDD'!$A:$D,5,FALSE)),"",VLOOKUP(($B40&amp;AR$13),'Dpt BDD'!$A:$D,5,FALSE))</f>
        <v/>
      </c>
      <c r="AS40" s="28" t="str">
        <f>IF(ISERROR(VLOOKUP(($B40&amp;AS$13),'Dpt BDD'!$A:$D,5,FALSE)),"",VLOOKUP(($B40&amp;AS$13),'Dpt BDD'!$A:$D,5,FALSE))</f>
        <v/>
      </c>
      <c r="AT40" s="28" t="str">
        <f>IF(ISERROR(VLOOKUP(($B40&amp;AT$13),'Dpt BDD'!$A:$D,5,FALSE)),"",VLOOKUP(($B40&amp;AT$13),'Dpt BDD'!$A:$D,5,FALSE))</f>
        <v/>
      </c>
      <c r="AU40" s="28" t="str">
        <f>IF(ISERROR(VLOOKUP(($B40&amp;AU$13),'Dpt BDD'!$A:$D,5,FALSE)),"",VLOOKUP(($B40&amp;AU$13),'Dpt BDD'!$A:$D,5,FALSE))</f>
        <v/>
      </c>
      <c r="AV40" s="28" t="str">
        <f>IF(ISERROR(VLOOKUP(($B40&amp;AV$13),'Dpt BDD'!$A:$D,5,FALSE)),"",VLOOKUP(($B40&amp;AV$13),'Dpt BDD'!$A:$D,5,FALSE))</f>
        <v/>
      </c>
      <c r="AW40" s="28" t="str">
        <f>IF(ISERROR(VLOOKUP(($B40&amp;AW$13),'Dpt BDD'!$A:$D,5,FALSE)),"",VLOOKUP(($B40&amp;AW$13),'Dpt BDD'!$A:$D,5,FALSE))</f>
        <v/>
      </c>
      <c r="AX40" s="28" t="str">
        <f>IF(ISERROR(VLOOKUP(($B40&amp;AX$13),'Dpt BDD'!$A:$D,5,FALSE)),"",VLOOKUP(($B40&amp;AX$13),'Dpt BDD'!$A:$D,5,FALSE))</f>
        <v/>
      </c>
      <c r="AY40" s="28" t="str">
        <f>IF(ISERROR(VLOOKUP(($B40&amp;AY$13),'Dpt BDD'!$A:$D,5,FALSE)),"",VLOOKUP(($B40&amp;AY$13),'Dpt BDD'!$A:$D,5,FALSE))</f>
        <v/>
      </c>
      <c r="AZ40" s="28" t="str">
        <f>IF(ISERROR(VLOOKUP(($B40&amp;AZ$13),'Dpt BDD'!$A:$D,5,FALSE)),"",VLOOKUP(($B40&amp;AZ$13),'Dpt BDD'!$A:$D,5,FALSE))</f>
        <v/>
      </c>
      <c r="BA40" s="28" t="str">
        <f>IF(ISERROR(VLOOKUP(($B40&amp;BA$13),'Dpt BDD'!$A:$D,5,FALSE)),"",VLOOKUP(($B40&amp;BA$13),'Dpt BDD'!$A:$D,5,FALSE))</f>
        <v/>
      </c>
      <c r="BB40" s="28" t="str">
        <f>IF(ISERROR(VLOOKUP(($B40&amp;BB$13),'Dpt BDD'!$A:$D,5,FALSE)),"",VLOOKUP(($B40&amp;BB$13),'Dpt BDD'!$A:$D,5,FALSE))</f>
        <v/>
      </c>
      <c r="BC40" s="28" t="str">
        <f>IF(ISERROR(VLOOKUP(($B40&amp;BC$13),'Dpt BDD'!$A:$D,5,FALSE)),"",VLOOKUP(($B40&amp;BC$13),'Dpt BDD'!$A:$D,5,FALSE))</f>
        <v/>
      </c>
      <c r="BD40" s="28" t="str">
        <f>IF(ISERROR(VLOOKUP(($B40&amp;BD$13),'Dpt BDD'!$A:$D,5,FALSE)),"",VLOOKUP(($B40&amp;BD$13),'Dpt BDD'!$A:$D,5,FALSE))</f>
        <v/>
      </c>
      <c r="BE40" s="28" t="str">
        <f>IF(ISERROR(VLOOKUP(($B40&amp;BE$13),'Dpt BDD'!$A:$D,5,FALSE)),"",VLOOKUP(($B40&amp;BE$13),'Dpt BDD'!$A:$D,5,FALSE))</f>
        <v/>
      </c>
      <c r="BF40" s="28" t="str">
        <f>IF(ISERROR(VLOOKUP(($B40&amp;BF$13),'Dpt BDD'!$A:$D,5,FALSE)),"",VLOOKUP(($B40&amp;BF$13),'Dpt BDD'!$A:$D,5,FALSE))</f>
        <v/>
      </c>
      <c r="BG40" s="28" t="str">
        <f>IF(ISERROR(VLOOKUP(($B40&amp;BG$13),'Dpt BDD'!$A:$D,5,FALSE)),"",VLOOKUP(($B40&amp;BG$13),'Dpt BDD'!$A:$D,5,FALSE))</f>
        <v/>
      </c>
      <c r="BH40" s="28" t="str">
        <f>IF(ISERROR(VLOOKUP(($B40&amp;BH$13),'Dpt BDD'!$A:$D,5,FALSE)),"",VLOOKUP(($B40&amp;BH$13),'Dpt BDD'!$A:$D,5,FALSE))</f>
        <v/>
      </c>
      <c r="BI40" s="28" t="str">
        <f>IF(ISERROR(VLOOKUP(($B40&amp;BI$13),'Dpt BDD'!$A:$D,5,FALSE)),"",VLOOKUP(($B40&amp;BI$13),'Dpt BDD'!$A:$D,5,FALSE))</f>
        <v/>
      </c>
      <c r="BJ40" s="28" t="str">
        <f>IF(ISERROR(VLOOKUP(($B40&amp;BJ$13),'Dpt BDD'!$A:$D,5,FALSE)),"",VLOOKUP(($B40&amp;BJ$13),'Dpt BDD'!$A:$D,5,FALSE))</f>
        <v/>
      </c>
      <c r="BK40" s="28" t="str">
        <f>IF(ISERROR(VLOOKUP(($B40&amp;BK$13),'Dpt BDD'!$A:$D,5,FALSE)),"",VLOOKUP(($B40&amp;BK$13),'Dpt BDD'!$A:$D,5,FALSE))</f>
        <v/>
      </c>
      <c r="BL40" s="28" t="str">
        <f>IF(ISERROR(VLOOKUP(($B40&amp;BL$13),'Dpt BDD'!$A:$D,5,FALSE)),"",VLOOKUP(($B40&amp;BL$13),'Dpt BDD'!$A:$D,5,FALSE))</f>
        <v/>
      </c>
      <c r="BM40" s="28" t="str">
        <f>IF(ISERROR(VLOOKUP(($B40&amp;BM$13),'Dpt BDD'!$A:$D,5,FALSE)),"",VLOOKUP(($B40&amp;BM$13),'Dpt BDD'!$A:$D,5,FALSE))</f>
        <v/>
      </c>
      <c r="BN40" s="28" t="str">
        <f>IF(ISERROR(VLOOKUP(($B40&amp;BN$13),'Dpt BDD'!$A:$D,5,FALSE)),"",VLOOKUP(($B40&amp;BN$13),'Dpt BDD'!$A:$D,5,FALSE))</f>
        <v/>
      </c>
      <c r="BO40" s="28" t="str">
        <f>IF(ISERROR(VLOOKUP(($B40&amp;BO$13),'Dpt BDD'!$A:$D,5,FALSE)),"",VLOOKUP(($B40&amp;BO$13),'Dpt BDD'!$A:$D,5,FALSE))</f>
        <v/>
      </c>
      <c r="BP40" s="28" t="str">
        <f>IF(ISERROR(VLOOKUP(($B40&amp;BP$13),'Dpt BDD'!$A:$D,5,FALSE)),"",VLOOKUP(($B40&amp;BP$13),'Dpt BDD'!$A:$D,5,FALSE))</f>
        <v/>
      </c>
      <c r="BQ40" s="28" t="str">
        <f>IF(ISERROR(VLOOKUP(($B40&amp;BQ$13),'Dpt BDD'!$A:$D,5,FALSE)),"",VLOOKUP(($B40&amp;BQ$13),'Dpt BDD'!$A:$D,5,FALSE))</f>
        <v/>
      </c>
      <c r="BR40" s="28" t="str">
        <f>IF(ISERROR(VLOOKUP(($B40&amp;BR$13),'Dpt BDD'!$A:$D,5,FALSE)),"",VLOOKUP(($B40&amp;BR$13),'Dpt BDD'!$A:$D,5,FALSE))</f>
        <v/>
      </c>
      <c r="BS40" s="28" t="str">
        <f>IF(ISERROR(VLOOKUP(($B40&amp;BS$13),'Dpt BDD'!$A:$D,5,FALSE)),"",VLOOKUP(($B40&amp;BS$13),'Dpt BDD'!$A:$D,5,FALSE))</f>
        <v/>
      </c>
      <c r="BT40" s="28" t="str">
        <f>IF(ISERROR(VLOOKUP(($B40&amp;BT$13),'Dpt BDD'!$A:$D,5,FALSE)),"",VLOOKUP(($B40&amp;BT$13),'Dpt BDD'!$A:$D,5,FALSE))</f>
        <v/>
      </c>
      <c r="BU40" s="28" t="str">
        <f>IF(ISERROR(VLOOKUP(($B40&amp;BU$13),'Dpt BDD'!$A:$D,5,FALSE)),"",VLOOKUP(($B40&amp;BU$13),'Dpt BDD'!$A:$D,5,FALSE))</f>
        <v/>
      </c>
      <c r="BV40" s="28" t="str">
        <f>IF(ISERROR(VLOOKUP(($B40&amp;BV$13),'Dpt BDD'!$A:$D,5,FALSE)),"",VLOOKUP(($B40&amp;BV$13),'Dpt BDD'!$A:$D,5,FALSE))</f>
        <v/>
      </c>
      <c r="BW40" s="28" t="str">
        <f>IF(ISERROR(VLOOKUP(($B40&amp;BW$13),'Dpt BDD'!$A:$D,5,FALSE)),"",VLOOKUP(($B40&amp;BW$13),'Dpt BDD'!$A:$D,5,FALSE))</f>
        <v/>
      </c>
      <c r="BX40" s="28" t="str">
        <f>IF(ISERROR(VLOOKUP(($B40&amp;BX$13),'Dpt BDD'!$A:$D,5,FALSE)),"",VLOOKUP(($B40&amp;BX$13),'Dpt BDD'!$A:$D,5,FALSE))</f>
        <v/>
      </c>
      <c r="BY40" s="28" t="str">
        <f>IF(ISERROR(VLOOKUP(($B40&amp;BY$13),'Dpt BDD'!$A:$D,5,FALSE)),"",VLOOKUP(($B40&amp;BY$13),'Dpt BDD'!$A:$D,5,FALSE))</f>
        <v/>
      </c>
      <c r="BZ40" s="28" t="str">
        <f>IF(ISERROR(VLOOKUP(($B40&amp;BZ$13),'Dpt BDD'!$A:$D,5,FALSE)),"",VLOOKUP(($B40&amp;BZ$13),'Dpt BDD'!$A:$D,5,FALSE))</f>
        <v/>
      </c>
      <c r="CA40" s="28" t="str">
        <f>IF(ISERROR(VLOOKUP(($B40&amp;CA$13),'Dpt BDD'!$A:$D,5,FALSE)),"",VLOOKUP(($B40&amp;CA$13),'Dpt BDD'!$A:$D,5,FALSE))</f>
        <v/>
      </c>
      <c r="CB40" s="28" t="str">
        <f>IF(ISERROR(VLOOKUP(($B40&amp;CB$13),'Dpt BDD'!$A:$D,5,FALSE)),"",VLOOKUP(($B40&amp;CB$13),'Dpt BDD'!$A:$D,5,FALSE))</f>
        <v/>
      </c>
      <c r="CC40" s="28" t="str">
        <f>IF(ISERROR(VLOOKUP(($B40&amp;CC$13),'Dpt BDD'!$A:$D,5,FALSE)),"",VLOOKUP(($B40&amp;CC$13),'Dpt BDD'!$A:$D,5,FALSE))</f>
        <v/>
      </c>
      <c r="CD40" s="28" t="str">
        <f>IF(ISERROR(VLOOKUP(($B40&amp;CD$13),'Dpt BDD'!$A:$D,5,FALSE)),"",VLOOKUP(($B40&amp;CD$13),'Dpt BDD'!$A:$D,5,FALSE))</f>
        <v/>
      </c>
      <c r="CE40" s="28" t="str">
        <f>IF(ISERROR(VLOOKUP(($B40&amp;CE$13),'Dpt BDD'!$A:$D,5,FALSE)),"",VLOOKUP(($B40&amp;CE$13),'Dpt BDD'!$A:$D,5,FALSE))</f>
        <v/>
      </c>
      <c r="CF40" s="28" t="str">
        <f>IF(ISERROR(VLOOKUP(($B40&amp;CF$13),'Dpt BDD'!$A:$D,5,FALSE)),"",VLOOKUP(($B40&amp;CF$13),'Dpt BDD'!$A:$D,5,FALSE))</f>
        <v/>
      </c>
      <c r="CG40" s="28" t="str">
        <f>IF(ISERROR(VLOOKUP(($B40&amp;CG$13),'Dpt BDD'!$A:$D,5,FALSE)),"",VLOOKUP(($B40&amp;CG$13),'Dpt BDD'!$A:$D,5,FALSE))</f>
        <v/>
      </c>
      <c r="CH40" s="28" t="str">
        <f>IF(ISERROR(VLOOKUP(($B40&amp;CH$13),'Dpt BDD'!$A:$D,5,FALSE)),"",VLOOKUP(($B40&amp;CH$13),'Dpt BDD'!$A:$D,5,FALSE))</f>
        <v/>
      </c>
      <c r="CI40" s="28" t="str">
        <f>IF(ISERROR(VLOOKUP(($B40&amp;CI$13),'Dpt BDD'!$A:$D,5,FALSE)),"",VLOOKUP(($B40&amp;CI$13),'Dpt BDD'!$A:$D,5,FALSE))</f>
        <v/>
      </c>
      <c r="CJ40" s="28" t="str">
        <f>IF(ISERROR(VLOOKUP(($B40&amp;CJ$13),'Dpt BDD'!$A:$D,5,FALSE)),"",VLOOKUP(($B40&amp;CJ$13),'Dpt BDD'!$A:$D,5,FALSE))</f>
        <v/>
      </c>
      <c r="CK40" s="28" t="str">
        <f>IF(ISERROR(VLOOKUP(($B40&amp;CK$13),'Dpt BDD'!$A:$D,5,FALSE)),"",VLOOKUP(($B40&amp;CK$13),'Dpt BDD'!$A:$D,5,FALSE))</f>
        <v/>
      </c>
      <c r="CL40" s="28" t="str">
        <f>IF(ISERROR(VLOOKUP(($B40&amp;CL$13),'Dpt BDD'!$A:$D,5,FALSE)),"",VLOOKUP(($B40&amp;CL$13),'Dpt BDD'!$A:$D,5,FALSE))</f>
        <v/>
      </c>
      <c r="CM40" s="28" t="str">
        <f>IF(ISERROR(VLOOKUP(($B40&amp;CM$13),'Dpt BDD'!$A:$D,5,FALSE)),"",VLOOKUP(($B40&amp;CM$13),'Dpt BDD'!$A:$D,5,FALSE))</f>
        <v/>
      </c>
      <c r="CN40" s="28" t="str">
        <f>IF(ISERROR(VLOOKUP(($B40&amp;CN$13),'Dpt BDD'!$A:$D,5,FALSE)),"",VLOOKUP(($B40&amp;CN$13),'Dpt BDD'!$A:$D,5,FALSE))</f>
        <v/>
      </c>
      <c r="CO40" s="28" t="str">
        <f>IF(ISERROR(VLOOKUP(($B40&amp;CO$13),'Dpt BDD'!$A:$D,5,FALSE)),"",VLOOKUP(($B40&amp;CO$13),'Dpt BDD'!$A:$D,5,FALSE))</f>
        <v/>
      </c>
      <c r="CP40" s="28" t="str">
        <f>IF(ISERROR(VLOOKUP(($B40&amp;CP$13),'Dpt BDD'!$A:$D,5,FALSE)),"",VLOOKUP(($B40&amp;CP$13),'Dpt BDD'!$A:$D,5,FALSE))</f>
        <v/>
      </c>
      <c r="CQ40" s="28" t="str">
        <f>IF(ISERROR(VLOOKUP(($B40&amp;CQ$13),'Dpt BDD'!$A:$D,5,FALSE)),"",VLOOKUP(($B40&amp;CQ$13),'Dpt BDD'!$A:$D,5,FALSE))</f>
        <v/>
      </c>
      <c r="CR40" s="28" t="str">
        <f>IF(ISERROR(VLOOKUP(($B40&amp;CR$13),'Dpt BDD'!$A:$D,5,FALSE)),"",VLOOKUP(($B40&amp;CR$13),'Dpt BDD'!$A:$D,5,FALSE))</f>
        <v/>
      </c>
      <c r="CS40" s="28" t="str">
        <f>IF(ISERROR(VLOOKUP(($B40&amp;CS$13),'Dpt BDD'!$A:$D,5,FALSE)),"",VLOOKUP(($B40&amp;CS$13),'Dpt BDD'!$A:$D,5,FALSE))</f>
        <v/>
      </c>
      <c r="CT40" s="28" t="str">
        <f>IF(ISERROR(VLOOKUP(($B40&amp;CT$13),'Dpt BDD'!$A:$D,5,FALSE)),"",VLOOKUP(($B40&amp;CT$13),'Dpt BDD'!$A:$D,5,FALSE))</f>
        <v/>
      </c>
      <c r="CU40" s="28" t="str">
        <f>IF(ISERROR(VLOOKUP(($B40&amp;CU$13),'Dpt BDD'!$A:$D,5,FALSE)),"",VLOOKUP(($B40&amp;CU$13),'Dpt BDD'!$A:$D,5,FALSE))</f>
        <v/>
      </c>
      <c r="CV40" s="28" t="str">
        <f>IF(ISERROR(VLOOKUP(($B40&amp;CV$13),'Dpt BDD'!$A:$D,5,FALSE)),"",VLOOKUP(($B40&amp;CV$13),'Dpt BDD'!$A:$D,5,FALSE))</f>
        <v/>
      </c>
      <c r="CW40" s="28" t="str">
        <f>IF(ISERROR(VLOOKUP(($B40&amp;CW$13),'Dpt BDD'!$A:$D,5,FALSE)),"",VLOOKUP(($B40&amp;CW$13),'Dpt BDD'!$A:$D,5,FALSE))</f>
        <v/>
      </c>
      <c r="CX40" s="28" t="str">
        <f>IF(ISERROR(VLOOKUP(($B40&amp;CX$13),'Dpt BDD'!$A:$D,5,FALSE)),"",VLOOKUP(($B40&amp;CX$13),'Dpt BDD'!$A:$D,5,FALSE))</f>
        <v/>
      </c>
      <c r="CY40" s="28" t="str">
        <f>IF(ISERROR(VLOOKUP(($B40&amp;CY$13),'Dpt BDD'!$A:$D,5,FALSE)),"",VLOOKUP(($B40&amp;CY$13),'Dpt BDD'!$A:$D,5,FALSE))</f>
        <v/>
      </c>
      <c r="CZ40" s="28" t="str">
        <f>IF(ISERROR(VLOOKUP(($B40&amp;CZ$13),'Dpt BDD'!$A:$D,5,FALSE)),"",VLOOKUP(($B40&amp;CZ$13),'Dpt BDD'!$A:$D,5,FALSE))</f>
        <v/>
      </c>
      <c r="DA40" s="28" t="str">
        <f>IF(ISERROR(VLOOKUP(($B40&amp;DA$13),'Dpt BDD'!$A:$D,5,FALSE)),"",VLOOKUP(($B40&amp;DA$13),'Dpt BDD'!$A:$D,5,FALSE))</f>
        <v/>
      </c>
      <c r="DB40" s="28" t="str">
        <f>IF(ISERROR(VLOOKUP(($B40&amp;DB$13),'Dpt BDD'!$A:$D,5,FALSE)),"",VLOOKUP(($B40&amp;DB$13),'Dpt BDD'!$A:$D,5,FALSE))</f>
        <v/>
      </c>
      <c r="DC40" s="28" t="str">
        <f>IF(ISERROR(VLOOKUP(($B40&amp;DC$13),'Dpt BDD'!$A:$D,5,FALSE)),"",VLOOKUP(($B40&amp;DC$13),'Dpt BDD'!$A:$D,5,FALSE))</f>
        <v/>
      </c>
      <c r="DD40" s="28" t="str">
        <f>IF(ISERROR(VLOOKUP(($B40&amp;DD$13),'Dpt BDD'!$A:$D,5,FALSE)),"",VLOOKUP(($B40&amp;DD$13),'Dpt BDD'!$A:$D,5,FALSE))</f>
        <v/>
      </c>
      <c r="DE40" s="28" t="str">
        <f>IF(ISERROR(VLOOKUP(($B40&amp;DE$13),'Dpt BDD'!$A:$D,5,FALSE)),"",VLOOKUP(($B40&amp;DE$13),'Dpt BDD'!$A:$D,5,FALSE))</f>
        <v/>
      </c>
      <c r="DF40" s="28" t="str">
        <f>IF(ISERROR(VLOOKUP(($B40&amp;DF$13),'Dpt BDD'!$A:$D,5,FALSE)),"",VLOOKUP(($B40&amp;DF$13),'Dpt BDD'!$A:$D,5,FALSE))</f>
        <v/>
      </c>
      <c r="DG40" s="28" t="str">
        <f>IF(ISERROR(VLOOKUP(($B40&amp;DG$13),'Dpt BDD'!$A:$D,5,FALSE)),"",VLOOKUP(($B40&amp;DG$13),'Dpt BDD'!$A:$D,5,FALSE))</f>
        <v/>
      </c>
      <c r="DH40" s="28" t="str">
        <f>IF(ISERROR(VLOOKUP(($B40&amp;DH$13),'Dpt BDD'!$A:$D,5,FALSE)),"",VLOOKUP(($B40&amp;DH$13),'Dpt BDD'!$A:$D,5,FALSE))</f>
        <v/>
      </c>
      <c r="DI40" s="28" t="str">
        <f>IF(ISERROR(VLOOKUP(($B40&amp;DI$13),'Dpt BDD'!$A:$D,5,FALSE)),"",VLOOKUP(($B40&amp;DI$13),'Dpt BDD'!$A:$D,5,FALSE))</f>
        <v/>
      </c>
      <c r="DJ40" s="28" t="str">
        <f>IF(ISERROR(VLOOKUP(($B40&amp;DJ$13),'Dpt BDD'!$A:$D,5,FALSE)),"",VLOOKUP(($B40&amp;DJ$13),'Dpt BDD'!$A:$D,5,FALSE))</f>
        <v/>
      </c>
      <c r="DK40" s="28" t="str">
        <f>IF(ISERROR(VLOOKUP(($B40&amp;DK$13),'Dpt BDD'!$A:$D,5,FALSE)),"",VLOOKUP(($B40&amp;DK$13),'Dpt BDD'!$A:$D,5,FALSE))</f>
        <v/>
      </c>
    </row>
    <row r="41" spans="2:216" x14ac:dyDescent="0.15">
      <c r="B41" s="2">
        <f t="shared" si="0"/>
        <v>43067</v>
      </c>
      <c r="C41" s="28" t="str">
        <f>IF(ISERROR(VLOOKUP(($B41&amp;C$12),'Dpt BDD'!$A:$E,6,FALSE)),"",VLOOKUP(($B41&amp;C$12),'Dpt BDD'!$A:$E,6,FALSE))</f>
        <v/>
      </c>
      <c r="D41" s="28" t="str">
        <f>IF(ISERROR(VLOOKUP(($B41&amp;D$12),'Dpt BDD'!$A:$E,6,FALSE)),"",VLOOKUP(($B41&amp;D$12),'Dpt BDD'!$A:$E,6,FALSE))</f>
        <v/>
      </c>
      <c r="E41" s="28" t="str">
        <f>IF(ISERROR(VLOOKUP(($B41&amp;E$12),'Dpt BDD'!$A:$E,6,FALSE)),"",VLOOKUP(($B41&amp;E$12),'Dpt BDD'!$A:$E,6,FALSE))</f>
        <v/>
      </c>
      <c r="F41" s="28" t="str">
        <f>IF(ISERROR(VLOOKUP(($B41&amp;F$12),'Dpt BDD'!$A:$E,6,FALSE)),"",VLOOKUP(($B41&amp;F$12),'Dpt BDD'!$A:$E,6,FALSE))</f>
        <v/>
      </c>
      <c r="G41" s="28" t="str">
        <f>IF(ISERROR(VLOOKUP(($B41&amp;G$12),'Dpt BDD'!$A:$E,6,FALSE)),"",VLOOKUP(($B41&amp;G$12),'Dpt BDD'!$A:$E,6,FALSE))</f>
        <v/>
      </c>
      <c r="H41" s="28" t="str">
        <f>IF(ISERROR(VLOOKUP(($B41&amp;H$12),'Dpt BDD'!$A:$E,6,FALSE)),"",VLOOKUP(($B41&amp;H$12),'Dpt BDD'!$A:$E,6,FALSE))</f>
        <v/>
      </c>
      <c r="I41" s="28" t="str">
        <f>IF(ISERROR(VLOOKUP(($B41&amp;I$12),'Dpt BDD'!$A:$E,6,FALSE)),"",VLOOKUP(($B41&amp;I$12),'Dpt BDD'!$A:$E,6,FALSE))</f>
        <v/>
      </c>
      <c r="J41" s="28" t="str">
        <f>IF(ISERROR(VLOOKUP(($B41&amp;J$12),'Dpt BDD'!$A:$E,6,FALSE)),"",VLOOKUP(($B41&amp;J$12),'Dpt BDD'!$A:$E,6,FALSE))</f>
        <v/>
      </c>
      <c r="K41" s="28" t="str">
        <f>IF(ISERROR(VLOOKUP(($B41&amp;K$12),'Dpt BDD'!$A:$E,6,FALSE)),"",VLOOKUP(($B41&amp;K$12),'Dpt BDD'!$A:$E,6,FALSE))</f>
        <v/>
      </c>
      <c r="L41" s="28" t="str">
        <f>IF(ISERROR(VLOOKUP(($B41&amp;L$12),'Dpt BDD'!$A:$E,6,FALSE)),"",VLOOKUP(($B41&amp;L$12),'Dpt BDD'!$A:$E,6,FALSE))</f>
        <v/>
      </c>
      <c r="M41" s="28" t="str">
        <f>IF(ISERROR(VLOOKUP(($B41&amp;M$12),'Dpt BDD'!$A:$E,6,FALSE)),"",VLOOKUP(($B41&amp;M$12),'Dpt BDD'!$A:$E,6,FALSE))</f>
        <v/>
      </c>
      <c r="N41" s="28" t="str">
        <f>IF(ISERROR(VLOOKUP(($B41&amp;N$12),'Dpt BDD'!$A:$E,6,FALSE)),"",VLOOKUP(($B41&amp;N$12),'Dpt BDD'!$A:$E,6,FALSE))</f>
        <v/>
      </c>
      <c r="O41" s="28" t="str">
        <f>IF(ISERROR(VLOOKUP(($B41&amp;O$13),'Dpt BDD'!$A:$D,5,FALSE)),"",VLOOKUP(($B41&amp;O$13),'Dpt BDD'!$A:$D,5,FALSE))</f>
        <v/>
      </c>
      <c r="P41" s="28" t="str">
        <f>IF(ISERROR(VLOOKUP(($B41&amp;P$13),'Dpt BDD'!$A:$D,5,FALSE)),"",VLOOKUP(($B41&amp;P$13),'Dpt BDD'!$A:$D,5,FALSE))</f>
        <v/>
      </c>
      <c r="Q41" s="28" t="str">
        <f>IF(ISERROR(VLOOKUP(($B41&amp;Q$13),'Dpt BDD'!$A:$D,5,FALSE)),"",VLOOKUP(($B41&amp;Q$13),'Dpt BDD'!$A:$D,5,FALSE))</f>
        <v/>
      </c>
      <c r="R41" s="28" t="str">
        <f>IF(ISERROR(VLOOKUP(($B41&amp;R$13),'Dpt BDD'!$A:$D,5,FALSE)),"",VLOOKUP(($B41&amp;R$13),'Dpt BDD'!$A:$D,5,FALSE))</f>
        <v/>
      </c>
      <c r="S41" s="28" t="str">
        <f>IF(ISERROR(VLOOKUP(($B41&amp;S$13),'Dpt BDD'!$A:$D,5,FALSE)),"",VLOOKUP(($B41&amp;S$13),'Dpt BDD'!$A:$D,5,FALSE))</f>
        <v/>
      </c>
      <c r="T41" s="28" t="str">
        <f>IF(ISERROR(VLOOKUP(($B41&amp;T$13),'Dpt BDD'!$A:$D,5,FALSE)),"",VLOOKUP(($B41&amp;T$13),'Dpt BDD'!$A:$D,5,FALSE))</f>
        <v/>
      </c>
      <c r="U41" s="28" t="str">
        <f>IF(ISERROR(VLOOKUP(($B41&amp;U$13),'Dpt BDD'!$A:$D,5,FALSE)),"",VLOOKUP(($B41&amp;U$13),'Dpt BDD'!$A:$D,5,FALSE))</f>
        <v/>
      </c>
      <c r="V41" s="28" t="str">
        <f>IF(ISERROR(VLOOKUP(($B41&amp;V$13),'Dpt BDD'!$A:$D,5,FALSE)),"",VLOOKUP(($B41&amp;V$13),'Dpt BDD'!$A:$D,5,FALSE))</f>
        <v/>
      </c>
      <c r="W41" s="28" t="str">
        <f>IF(ISERROR(VLOOKUP(($B41&amp;W$13),'Dpt BDD'!$A:$D,5,FALSE)),"",VLOOKUP(($B41&amp;W$13),'Dpt BDD'!$A:$D,5,FALSE))</f>
        <v/>
      </c>
      <c r="X41" s="28" t="str">
        <f>IF(ISERROR(VLOOKUP(($B41&amp;X$13),'Dpt BDD'!$A:$D,5,FALSE)),"",VLOOKUP(($B41&amp;X$13),'Dpt BDD'!$A:$D,5,FALSE))</f>
        <v/>
      </c>
      <c r="Y41" s="28" t="str">
        <f>IF(ISERROR(VLOOKUP(($B41&amp;Y$13),'Dpt BDD'!$A:$D,5,FALSE)),"",VLOOKUP(($B41&amp;Y$13),'Dpt BDD'!$A:$D,5,FALSE))</f>
        <v/>
      </c>
      <c r="Z41" s="28" t="str">
        <f>IF(ISERROR(VLOOKUP(($B41&amp;Z$13),'Dpt BDD'!$A:$D,5,FALSE)),"",VLOOKUP(($B41&amp;Z$13),'Dpt BDD'!$A:$D,5,FALSE))</f>
        <v/>
      </c>
      <c r="AA41" s="28" t="str">
        <f>IF(ISERROR(VLOOKUP(($B41&amp;AA$13),'Dpt BDD'!$A:$D,5,FALSE)),"",VLOOKUP(($B41&amp;AA$13),'Dpt BDD'!$A:$D,5,FALSE))</f>
        <v/>
      </c>
      <c r="AB41" s="28" t="str">
        <f>IF(ISERROR(VLOOKUP(($B41&amp;AB$13),'Dpt BDD'!$A:$D,5,FALSE)),"",VLOOKUP(($B41&amp;AB$13),'Dpt BDD'!$A:$D,5,FALSE))</f>
        <v/>
      </c>
      <c r="AC41" s="28" t="str">
        <f>IF(ISERROR(VLOOKUP(($B41&amp;AC$13),'Dpt BDD'!$A:$D,5,FALSE)),"",VLOOKUP(($B41&amp;AC$13),'Dpt BDD'!$A:$D,5,FALSE))</f>
        <v/>
      </c>
      <c r="AD41" s="28" t="str">
        <f>IF(ISERROR(VLOOKUP(($B41&amp;AD$13),'Dpt BDD'!$A:$D,5,FALSE)),"",VLOOKUP(($B41&amp;AD$13),'Dpt BDD'!$A:$D,5,FALSE))</f>
        <v/>
      </c>
      <c r="AE41" s="28" t="str">
        <f>IF(ISERROR(VLOOKUP(($B41&amp;AE$13),'Dpt BDD'!$A:$D,5,FALSE)),"",VLOOKUP(($B41&amp;AE$13),'Dpt BDD'!$A:$D,5,FALSE))</f>
        <v/>
      </c>
      <c r="AF41" s="28" t="str">
        <f>IF(ISERROR(VLOOKUP(($B41&amp;AF$13),'Dpt BDD'!$A:$D,5,FALSE)),"",VLOOKUP(($B41&amp;AF$13),'Dpt BDD'!$A:$D,5,FALSE))</f>
        <v/>
      </c>
      <c r="AG41" s="28" t="str">
        <f>IF(ISERROR(VLOOKUP(($B41&amp;AG$13),'Dpt BDD'!$A:$D,5,FALSE)),"",VLOOKUP(($B41&amp;AG$13),'Dpt BDD'!$A:$D,5,FALSE))</f>
        <v/>
      </c>
      <c r="AH41" s="28" t="str">
        <f>IF(ISERROR(VLOOKUP(($B41&amp;AH$13),'Dpt BDD'!$A:$D,5,FALSE)),"",VLOOKUP(($B41&amp;AH$13),'Dpt BDD'!$A:$D,5,FALSE))</f>
        <v/>
      </c>
      <c r="AI41" s="28" t="str">
        <f>IF(ISERROR(VLOOKUP(($B41&amp;AI$13),'Dpt BDD'!$A:$D,5,FALSE)),"",VLOOKUP(($B41&amp;AI$13),'Dpt BDD'!$A:$D,5,FALSE))</f>
        <v/>
      </c>
      <c r="AJ41" s="28" t="str">
        <f>IF(ISERROR(VLOOKUP(($B41&amp;AJ$13),'Dpt BDD'!$A:$D,5,FALSE)),"",VLOOKUP(($B41&amp;AJ$13),'Dpt BDD'!$A:$D,5,FALSE))</f>
        <v/>
      </c>
      <c r="AK41" s="28" t="str">
        <f>IF(ISERROR(VLOOKUP(($B41&amp;AK$13),'Dpt BDD'!$A:$D,5,FALSE)),"",VLOOKUP(($B41&amp;AK$13),'Dpt BDD'!$A:$D,5,FALSE))</f>
        <v/>
      </c>
      <c r="AL41" s="28" t="str">
        <f>IF(ISERROR(VLOOKUP(($B41&amp;AL$13),'Dpt BDD'!$A:$D,5,FALSE)),"",VLOOKUP(($B41&amp;AL$13),'Dpt BDD'!$A:$D,5,FALSE))</f>
        <v/>
      </c>
      <c r="AM41" s="28" t="str">
        <f>IF(ISERROR(VLOOKUP(($B41&amp;AM$13),'Dpt BDD'!$A:$D,5,FALSE)),"",VLOOKUP(($B41&amp;AM$13),'Dpt BDD'!$A:$D,5,FALSE))</f>
        <v/>
      </c>
      <c r="AN41" s="28" t="str">
        <f>IF(ISERROR(VLOOKUP(($B41&amp;AN$13),'Dpt BDD'!$A:$D,5,FALSE)),"",VLOOKUP(($B41&amp;AN$13),'Dpt BDD'!$A:$D,5,FALSE))</f>
        <v/>
      </c>
      <c r="AO41" s="28" t="str">
        <f>IF(ISERROR(VLOOKUP(($B41&amp;AO$13),'Dpt BDD'!$A:$D,5,FALSE)),"",VLOOKUP(($B41&amp;AO$13),'Dpt BDD'!$A:$D,5,FALSE))</f>
        <v/>
      </c>
      <c r="AP41" s="28" t="str">
        <f>IF(ISERROR(VLOOKUP(($B41&amp;AP$13),'Dpt BDD'!$A:$D,5,FALSE)),"",VLOOKUP(($B41&amp;AP$13),'Dpt BDD'!$A:$D,5,FALSE))</f>
        <v/>
      </c>
      <c r="AQ41" s="28" t="str">
        <f>IF(ISERROR(VLOOKUP(($B41&amp;AQ$13),'Dpt BDD'!$A:$D,5,FALSE)),"",VLOOKUP(($B41&amp;AQ$13),'Dpt BDD'!$A:$D,5,FALSE))</f>
        <v/>
      </c>
      <c r="AR41" s="28" t="str">
        <f>IF(ISERROR(VLOOKUP(($B41&amp;AR$13),'Dpt BDD'!$A:$D,5,FALSE)),"",VLOOKUP(($B41&amp;AR$13),'Dpt BDD'!$A:$D,5,FALSE))</f>
        <v/>
      </c>
      <c r="AS41" s="28" t="str">
        <f>IF(ISERROR(VLOOKUP(($B41&amp;AS$13),'Dpt BDD'!$A:$D,5,FALSE)),"",VLOOKUP(($B41&amp;AS$13),'Dpt BDD'!$A:$D,5,FALSE))</f>
        <v/>
      </c>
      <c r="AT41" s="28" t="str">
        <f>IF(ISERROR(VLOOKUP(($B41&amp;AT$13),'Dpt BDD'!$A:$D,5,FALSE)),"",VLOOKUP(($B41&amp;AT$13),'Dpt BDD'!$A:$D,5,FALSE))</f>
        <v/>
      </c>
      <c r="AU41" s="28" t="str">
        <f>IF(ISERROR(VLOOKUP(($B41&amp;AU$13),'Dpt BDD'!$A:$D,5,FALSE)),"",VLOOKUP(($B41&amp;AU$13),'Dpt BDD'!$A:$D,5,FALSE))</f>
        <v/>
      </c>
      <c r="AV41" s="28" t="str">
        <f>IF(ISERROR(VLOOKUP(($B41&amp;AV$13),'Dpt BDD'!$A:$D,5,FALSE)),"",VLOOKUP(($B41&amp;AV$13),'Dpt BDD'!$A:$D,5,FALSE))</f>
        <v/>
      </c>
      <c r="AW41" s="28" t="str">
        <f>IF(ISERROR(VLOOKUP(($B41&amp;AW$13),'Dpt BDD'!$A:$D,5,FALSE)),"",VLOOKUP(($B41&amp;AW$13),'Dpt BDD'!$A:$D,5,FALSE))</f>
        <v/>
      </c>
      <c r="AX41" s="28" t="str">
        <f>IF(ISERROR(VLOOKUP(($B41&amp;AX$13),'Dpt BDD'!$A:$D,5,FALSE)),"",VLOOKUP(($B41&amp;AX$13),'Dpt BDD'!$A:$D,5,FALSE))</f>
        <v/>
      </c>
      <c r="AY41" s="28" t="str">
        <f>IF(ISERROR(VLOOKUP(($B41&amp;AY$13),'Dpt BDD'!$A:$D,5,FALSE)),"",VLOOKUP(($B41&amp;AY$13),'Dpt BDD'!$A:$D,5,FALSE))</f>
        <v/>
      </c>
      <c r="AZ41" s="28" t="str">
        <f>IF(ISERROR(VLOOKUP(($B41&amp;AZ$13),'Dpt BDD'!$A:$D,5,FALSE)),"",VLOOKUP(($B41&amp;AZ$13),'Dpt BDD'!$A:$D,5,FALSE))</f>
        <v/>
      </c>
      <c r="BA41" s="28" t="str">
        <f>IF(ISERROR(VLOOKUP(($B41&amp;BA$13),'Dpt BDD'!$A:$D,5,FALSE)),"",VLOOKUP(($B41&amp;BA$13),'Dpt BDD'!$A:$D,5,FALSE))</f>
        <v/>
      </c>
      <c r="BB41" s="28" t="str">
        <f>IF(ISERROR(VLOOKUP(($B41&amp;BB$13),'Dpt BDD'!$A:$D,5,FALSE)),"",VLOOKUP(($B41&amp;BB$13),'Dpt BDD'!$A:$D,5,FALSE))</f>
        <v/>
      </c>
      <c r="BC41" s="28" t="str">
        <f>IF(ISERROR(VLOOKUP(($B41&amp;BC$13),'Dpt BDD'!$A:$D,5,FALSE)),"",VLOOKUP(($B41&amp;BC$13),'Dpt BDD'!$A:$D,5,FALSE))</f>
        <v/>
      </c>
      <c r="BD41" s="28" t="str">
        <f>IF(ISERROR(VLOOKUP(($B41&amp;BD$13),'Dpt BDD'!$A:$D,5,FALSE)),"",VLOOKUP(($B41&amp;BD$13),'Dpt BDD'!$A:$D,5,FALSE))</f>
        <v/>
      </c>
      <c r="BE41" s="28" t="str">
        <f>IF(ISERROR(VLOOKUP(($B41&amp;BE$13),'Dpt BDD'!$A:$D,5,FALSE)),"",VLOOKUP(($B41&amp;BE$13),'Dpt BDD'!$A:$D,5,FALSE))</f>
        <v/>
      </c>
      <c r="BF41" s="28" t="str">
        <f>IF(ISERROR(VLOOKUP(($B41&amp;BF$13),'Dpt BDD'!$A:$D,5,FALSE)),"",VLOOKUP(($B41&amp;BF$13),'Dpt BDD'!$A:$D,5,FALSE))</f>
        <v/>
      </c>
      <c r="BG41" s="28" t="str">
        <f>IF(ISERROR(VLOOKUP(($B41&amp;BG$13),'Dpt BDD'!$A:$D,5,FALSE)),"",VLOOKUP(($B41&amp;BG$13),'Dpt BDD'!$A:$D,5,FALSE))</f>
        <v/>
      </c>
      <c r="BH41" s="28" t="str">
        <f>IF(ISERROR(VLOOKUP(($B41&amp;BH$13),'Dpt BDD'!$A:$D,5,FALSE)),"",VLOOKUP(($B41&amp;BH$13),'Dpt BDD'!$A:$D,5,FALSE))</f>
        <v/>
      </c>
      <c r="BI41" s="28" t="str">
        <f>IF(ISERROR(VLOOKUP(($B41&amp;BI$13),'Dpt BDD'!$A:$D,5,FALSE)),"",VLOOKUP(($B41&amp;BI$13),'Dpt BDD'!$A:$D,5,FALSE))</f>
        <v/>
      </c>
      <c r="BJ41" s="28" t="str">
        <f>IF(ISERROR(VLOOKUP(($B41&amp;BJ$13),'Dpt BDD'!$A:$D,5,FALSE)),"",VLOOKUP(($B41&amp;BJ$13),'Dpt BDD'!$A:$D,5,FALSE))</f>
        <v/>
      </c>
      <c r="BK41" s="28" t="str">
        <f>IF(ISERROR(VLOOKUP(($B41&amp;BK$13),'Dpt BDD'!$A:$D,5,FALSE)),"",VLOOKUP(($B41&amp;BK$13),'Dpt BDD'!$A:$D,5,FALSE))</f>
        <v/>
      </c>
      <c r="BL41" s="28" t="str">
        <f>IF(ISERROR(VLOOKUP(($B41&amp;BL$13),'Dpt BDD'!$A:$D,5,FALSE)),"",VLOOKUP(($B41&amp;BL$13),'Dpt BDD'!$A:$D,5,FALSE))</f>
        <v/>
      </c>
      <c r="BM41" s="28" t="str">
        <f>IF(ISERROR(VLOOKUP(($B41&amp;BM$13),'Dpt BDD'!$A:$D,5,FALSE)),"",VLOOKUP(($B41&amp;BM$13),'Dpt BDD'!$A:$D,5,FALSE))</f>
        <v/>
      </c>
      <c r="BN41" s="28" t="str">
        <f>IF(ISERROR(VLOOKUP(($B41&amp;BN$13),'Dpt BDD'!$A:$D,5,FALSE)),"",VLOOKUP(($B41&amp;BN$13),'Dpt BDD'!$A:$D,5,FALSE))</f>
        <v/>
      </c>
      <c r="BO41" s="28" t="str">
        <f>IF(ISERROR(VLOOKUP(($B41&amp;BO$13),'Dpt BDD'!$A:$D,5,FALSE)),"",VLOOKUP(($B41&amp;BO$13),'Dpt BDD'!$A:$D,5,FALSE))</f>
        <v/>
      </c>
      <c r="BP41" s="28" t="str">
        <f>IF(ISERROR(VLOOKUP(($B41&amp;BP$13),'Dpt BDD'!$A:$D,5,FALSE)),"",VLOOKUP(($B41&amp;BP$13),'Dpt BDD'!$A:$D,5,FALSE))</f>
        <v/>
      </c>
      <c r="BQ41" s="28" t="str">
        <f>IF(ISERROR(VLOOKUP(($B41&amp;BQ$13),'Dpt BDD'!$A:$D,5,FALSE)),"",VLOOKUP(($B41&amp;BQ$13),'Dpt BDD'!$A:$D,5,FALSE))</f>
        <v/>
      </c>
      <c r="BR41" s="28" t="str">
        <f>IF(ISERROR(VLOOKUP(($B41&amp;BR$13),'Dpt BDD'!$A:$D,5,FALSE)),"",VLOOKUP(($B41&amp;BR$13),'Dpt BDD'!$A:$D,5,FALSE))</f>
        <v/>
      </c>
      <c r="BS41" s="28" t="str">
        <f>IF(ISERROR(VLOOKUP(($B41&amp;BS$13),'Dpt BDD'!$A:$D,5,FALSE)),"",VLOOKUP(($B41&amp;BS$13),'Dpt BDD'!$A:$D,5,FALSE))</f>
        <v/>
      </c>
      <c r="BT41" s="28" t="str">
        <f>IF(ISERROR(VLOOKUP(($B41&amp;BT$13),'Dpt BDD'!$A:$D,5,FALSE)),"",VLOOKUP(($B41&amp;BT$13),'Dpt BDD'!$A:$D,5,FALSE))</f>
        <v/>
      </c>
      <c r="BU41" s="28" t="str">
        <f>IF(ISERROR(VLOOKUP(($B41&amp;BU$13),'Dpt BDD'!$A:$D,5,FALSE)),"",VLOOKUP(($B41&amp;BU$13),'Dpt BDD'!$A:$D,5,FALSE))</f>
        <v/>
      </c>
      <c r="BV41" s="28" t="str">
        <f>IF(ISERROR(VLOOKUP(($B41&amp;BV$13),'Dpt BDD'!$A:$D,5,FALSE)),"",VLOOKUP(($B41&amp;BV$13),'Dpt BDD'!$A:$D,5,FALSE))</f>
        <v/>
      </c>
      <c r="BW41" s="28" t="str">
        <f>IF(ISERROR(VLOOKUP(($B41&amp;BW$13),'Dpt BDD'!$A:$D,5,FALSE)),"",VLOOKUP(($B41&amp;BW$13),'Dpt BDD'!$A:$D,5,FALSE))</f>
        <v/>
      </c>
      <c r="BX41" s="28" t="str">
        <f>IF(ISERROR(VLOOKUP(($B41&amp;BX$13),'Dpt BDD'!$A:$D,5,FALSE)),"",VLOOKUP(($B41&amp;BX$13),'Dpt BDD'!$A:$D,5,FALSE))</f>
        <v/>
      </c>
      <c r="BY41" s="28" t="str">
        <f>IF(ISERROR(VLOOKUP(($B41&amp;BY$13),'Dpt BDD'!$A:$D,5,FALSE)),"",VLOOKUP(($B41&amp;BY$13),'Dpt BDD'!$A:$D,5,FALSE))</f>
        <v/>
      </c>
      <c r="BZ41" s="28" t="str">
        <f>IF(ISERROR(VLOOKUP(($B41&amp;BZ$13),'Dpt BDD'!$A:$D,5,FALSE)),"",VLOOKUP(($B41&amp;BZ$13),'Dpt BDD'!$A:$D,5,FALSE))</f>
        <v/>
      </c>
      <c r="CA41" s="28" t="str">
        <f>IF(ISERROR(VLOOKUP(($B41&amp;CA$13),'Dpt BDD'!$A:$D,5,FALSE)),"",VLOOKUP(($B41&amp;CA$13),'Dpt BDD'!$A:$D,5,FALSE))</f>
        <v/>
      </c>
      <c r="CB41" s="28" t="str">
        <f>IF(ISERROR(VLOOKUP(($B41&amp;CB$13),'Dpt BDD'!$A:$D,5,FALSE)),"",VLOOKUP(($B41&amp;CB$13),'Dpt BDD'!$A:$D,5,FALSE))</f>
        <v/>
      </c>
      <c r="CC41" s="28" t="str">
        <f>IF(ISERROR(VLOOKUP(($B41&amp;CC$13),'Dpt BDD'!$A:$D,5,FALSE)),"",VLOOKUP(($B41&amp;CC$13),'Dpt BDD'!$A:$D,5,FALSE))</f>
        <v/>
      </c>
      <c r="CD41" s="28" t="str">
        <f>IF(ISERROR(VLOOKUP(($B41&amp;CD$13),'Dpt BDD'!$A:$D,5,FALSE)),"",VLOOKUP(($B41&amp;CD$13),'Dpt BDD'!$A:$D,5,FALSE))</f>
        <v/>
      </c>
      <c r="CE41" s="28" t="str">
        <f>IF(ISERROR(VLOOKUP(($B41&amp;CE$13),'Dpt BDD'!$A:$D,5,FALSE)),"",VLOOKUP(($B41&amp;CE$13),'Dpt BDD'!$A:$D,5,FALSE))</f>
        <v/>
      </c>
      <c r="CF41" s="28" t="str">
        <f>IF(ISERROR(VLOOKUP(($B41&amp;CF$13),'Dpt BDD'!$A:$D,5,FALSE)),"",VLOOKUP(($B41&amp;CF$13),'Dpt BDD'!$A:$D,5,FALSE))</f>
        <v/>
      </c>
      <c r="CG41" s="28" t="str">
        <f>IF(ISERROR(VLOOKUP(($B41&amp;CG$13),'Dpt BDD'!$A:$D,5,FALSE)),"",VLOOKUP(($B41&amp;CG$13),'Dpt BDD'!$A:$D,5,FALSE))</f>
        <v/>
      </c>
      <c r="CH41" s="28" t="str">
        <f>IF(ISERROR(VLOOKUP(($B41&amp;CH$13),'Dpt BDD'!$A:$D,5,FALSE)),"",VLOOKUP(($B41&amp;CH$13),'Dpt BDD'!$A:$D,5,FALSE))</f>
        <v/>
      </c>
      <c r="CI41" s="28" t="str">
        <f>IF(ISERROR(VLOOKUP(($B41&amp;CI$13),'Dpt BDD'!$A:$D,5,FALSE)),"",VLOOKUP(($B41&amp;CI$13),'Dpt BDD'!$A:$D,5,FALSE))</f>
        <v/>
      </c>
      <c r="CJ41" s="28" t="str">
        <f>IF(ISERROR(VLOOKUP(($B41&amp;CJ$13),'Dpt BDD'!$A:$D,5,FALSE)),"",VLOOKUP(($B41&amp;CJ$13),'Dpt BDD'!$A:$D,5,FALSE))</f>
        <v/>
      </c>
      <c r="CK41" s="28" t="str">
        <f>IF(ISERROR(VLOOKUP(($B41&amp;CK$13),'Dpt BDD'!$A:$D,5,FALSE)),"",VLOOKUP(($B41&amp;CK$13),'Dpt BDD'!$A:$D,5,FALSE))</f>
        <v/>
      </c>
      <c r="CL41" s="28" t="str">
        <f>IF(ISERROR(VLOOKUP(($B41&amp;CL$13),'Dpt BDD'!$A:$D,5,FALSE)),"",VLOOKUP(($B41&amp;CL$13),'Dpt BDD'!$A:$D,5,FALSE))</f>
        <v/>
      </c>
      <c r="CM41" s="28" t="str">
        <f>IF(ISERROR(VLOOKUP(($B41&amp;CM$13),'Dpt BDD'!$A:$D,5,FALSE)),"",VLOOKUP(($B41&amp;CM$13),'Dpt BDD'!$A:$D,5,FALSE))</f>
        <v/>
      </c>
      <c r="CN41" s="28" t="str">
        <f>IF(ISERROR(VLOOKUP(($B41&amp;CN$13),'Dpt BDD'!$A:$D,5,FALSE)),"",VLOOKUP(($B41&amp;CN$13),'Dpt BDD'!$A:$D,5,FALSE))</f>
        <v/>
      </c>
      <c r="CO41" s="28" t="str">
        <f>IF(ISERROR(VLOOKUP(($B41&amp;CO$13),'Dpt BDD'!$A:$D,5,FALSE)),"",VLOOKUP(($B41&amp;CO$13),'Dpt BDD'!$A:$D,5,FALSE))</f>
        <v/>
      </c>
      <c r="CP41" s="28" t="str">
        <f>IF(ISERROR(VLOOKUP(($B41&amp;CP$13),'Dpt BDD'!$A:$D,5,FALSE)),"",VLOOKUP(($B41&amp;CP$13),'Dpt BDD'!$A:$D,5,FALSE))</f>
        <v/>
      </c>
      <c r="CQ41" s="28" t="str">
        <f>IF(ISERROR(VLOOKUP(($B41&amp;CQ$13),'Dpt BDD'!$A:$D,5,FALSE)),"",VLOOKUP(($B41&amp;CQ$13),'Dpt BDD'!$A:$D,5,FALSE))</f>
        <v/>
      </c>
      <c r="CR41" s="28" t="str">
        <f>IF(ISERROR(VLOOKUP(($B41&amp;CR$13),'Dpt BDD'!$A:$D,5,FALSE)),"",VLOOKUP(($B41&amp;CR$13),'Dpt BDD'!$A:$D,5,FALSE))</f>
        <v/>
      </c>
      <c r="CS41" s="28" t="str">
        <f>IF(ISERROR(VLOOKUP(($B41&amp;CS$13),'Dpt BDD'!$A:$D,5,FALSE)),"",VLOOKUP(($B41&amp;CS$13),'Dpt BDD'!$A:$D,5,FALSE))</f>
        <v/>
      </c>
      <c r="CT41" s="28" t="str">
        <f>IF(ISERROR(VLOOKUP(($B41&amp;CT$13),'Dpt BDD'!$A:$D,5,FALSE)),"",VLOOKUP(($B41&amp;CT$13),'Dpt BDD'!$A:$D,5,FALSE))</f>
        <v/>
      </c>
      <c r="CU41" s="28" t="str">
        <f>IF(ISERROR(VLOOKUP(($B41&amp;CU$13),'Dpt BDD'!$A:$D,5,FALSE)),"",VLOOKUP(($B41&amp;CU$13),'Dpt BDD'!$A:$D,5,FALSE))</f>
        <v/>
      </c>
      <c r="CV41" s="28" t="str">
        <f>IF(ISERROR(VLOOKUP(($B41&amp;CV$13),'Dpt BDD'!$A:$D,5,FALSE)),"",VLOOKUP(($B41&amp;CV$13),'Dpt BDD'!$A:$D,5,FALSE))</f>
        <v/>
      </c>
      <c r="CW41" s="28" t="str">
        <f>IF(ISERROR(VLOOKUP(($B41&amp;CW$13),'Dpt BDD'!$A:$D,5,FALSE)),"",VLOOKUP(($B41&amp;CW$13),'Dpt BDD'!$A:$D,5,FALSE))</f>
        <v/>
      </c>
      <c r="CX41" s="28" t="str">
        <f>IF(ISERROR(VLOOKUP(($B41&amp;CX$13),'Dpt BDD'!$A:$D,5,FALSE)),"",VLOOKUP(($B41&amp;CX$13),'Dpt BDD'!$A:$D,5,FALSE))</f>
        <v/>
      </c>
      <c r="CY41" s="28" t="str">
        <f>IF(ISERROR(VLOOKUP(($B41&amp;CY$13),'Dpt BDD'!$A:$D,5,FALSE)),"",VLOOKUP(($B41&amp;CY$13),'Dpt BDD'!$A:$D,5,FALSE))</f>
        <v/>
      </c>
      <c r="CZ41" s="28" t="str">
        <f>IF(ISERROR(VLOOKUP(($B41&amp;CZ$13),'Dpt BDD'!$A:$D,5,FALSE)),"",VLOOKUP(($B41&amp;CZ$13),'Dpt BDD'!$A:$D,5,FALSE))</f>
        <v/>
      </c>
      <c r="DA41" s="28" t="str">
        <f>IF(ISERROR(VLOOKUP(($B41&amp;DA$13),'Dpt BDD'!$A:$D,5,FALSE)),"",VLOOKUP(($B41&amp;DA$13),'Dpt BDD'!$A:$D,5,FALSE))</f>
        <v/>
      </c>
      <c r="DB41" s="28" t="str">
        <f>IF(ISERROR(VLOOKUP(($B41&amp;DB$13),'Dpt BDD'!$A:$D,5,FALSE)),"",VLOOKUP(($B41&amp;DB$13),'Dpt BDD'!$A:$D,5,FALSE))</f>
        <v/>
      </c>
      <c r="DC41" s="28" t="str">
        <f>IF(ISERROR(VLOOKUP(($B41&amp;DC$13),'Dpt BDD'!$A:$D,5,FALSE)),"",VLOOKUP(($B41&amp;DC$13),'Dpt BDD'!$A:$D,5,FALSE))</f>
        <v/>
      </c>
      <c r="DD41" s="28" t="str">
        <f>IF(ISERROR(VLOOKUP(($B41&amp;DD$13),'Dpt BDD'!$A:$D,5,FALSE)),"",VLOOKUP(($B41&amp;DD$13),'Dpt BDD'!$A:$D,5,FALSE))</f>
        <v/>
      </c>
      <c r="DE41" s="28" t="str">
        <f>IF(ISERROR(VLOOKUP(($B41&amp;DE$13),'Dpt BDD'!$A:$D,5,FALSE)),"",VLOOKUP(($B41&amp;DE$13),'Dpt BDD'!$A:$D,5,FALSE))</f>
        <v/>
      </c>
      <c r="DF41" s="28" t="str">
        <f>IF(ISERROR(VLOOKUP(($B41&amp;DF$13),'Dpt BDD'!$A:$D,5,FALSE)),"",VLOOKUP(($B41&amp;DF$13),'Dpt BDD'!$A:$D,5,FALSE))</f>
        <v/>
      </c>
      <c r="DG41" s="28" t="str">
        <f>IF(ISERROR(VLOOKUP(($B41&amp;DG$13),'Dpt BDD'!$A:$D,5,FALSE)),"",VLOOKUP(($B41&amp;DG$13),'Dpt BDD'!$A:$D,5,FALSE))</f>
        <v/>
      </c>
      <c r="DH41" s="28" t="str">
        <f>IF(ISERROR(VLOOKUP(($B41&amp;DH$13),'Dpt BDD'!$A:$D,5,FALSE)),"",VLOOKUP(($B41&amp;DH$13),'Dpt BDD'!$A:$D,5,FALSE))</f>
        <v/>
      </c>
      <c r="DI41" s="28" t="str">
        <f>IF(ISERROR(VLOOKUP(($B41&amp;DI$13),'Dpt BDD'!$A:$D,5,FALSE)),"",VLOOKUP(($B41&amp;DI$13),'Dpt BDD'!$A:$D,5,FALSE))</f>
        <v/>
      </c>
      <c r="DJ41" s="28" t="str">
        <f>IF(ISERROR(VLOOKUP(($B41&amp;DJ$13),'Dpt BDD'!$A:$D,5,FALSE)),"",VLOOKUP(($B41&amp;DJ$13),'Dpt BDD'!$A:$D,5,FALSE))</f>
        <v/>
      </c>
      <c r="DK41" s="28" t="str">
        <f>IF(ISERROR(VLOOKUP(($B41&amp;DK$13),'Dpt BDD'!$A:$D,5,FALSE)),"",VLOOKUP(($B41&amp;DK$13),'Dpt BDD'!$A:$D,5,FALSE))</f>
        <v/>
      </c>
    </row>
    <row r="42" spans="2:216" x14ac:dyDescent="0.15">
      <c r="B42" s="2">
        <f t="shared" si="0"/>
        <v>43068</v>
      </c>
      <c r="C42" s="28" t="str">
        <f>IF(ISERROR(VLOOKUP(($B42&amp;C$12),'Dpt BDD'!$A:$E,6,FALSE)),"",VLOOKUP(($B42&amp;C$12),'Dpt BDD'!$A:$E,6,FALSE))</f>
        <v/>
      </c>
      <c r="D42" s="28" t="str">
        <f>IF(ISERROR(VLOOKUP(($B42&amp;D$12),'Dpt BDD'!$A:$E,6,FALSE)),"",VLOOKUP(($B42&amp;D$12),'Dpt BDD'!$A:$E,6,FALSE))</f>
        <v/>
      </c>
      <c r="E42" s="28" t="str">
        <f>IF(ISERROR(VLOOKUP(($B42&amp;E$12),'Dpt BDD'!$A:$E,6,FALSE)),"",VLOOKUP(($B42&amp;E$12),'Dpt BDD'!$A:$E,6,FALSE))</f>
        <v/>
      </c>
      <c r="F42" s="28" t="str">
        <f>IF(ISERROR(VLOOKUP(($B42&amp;F$12),'Dpt BDD'!$A:$E,6,FALSE)),"",VLOOKUP(($B42&amp;F$12),'Dpt BDD'!$A:$E,6,FALSE))</f>
        <v/>
      </c>
      <c r="G42" s="28" t="str">
        <f>IF(ISERROR(VLOOKUP(($B42&amp;G$12),'Dpt BDD'!$A:$E,6,FALSE)),"",VLOOKUP(($B42&amp;G$12),'Dpt BDD'!$A:$E,6,FALSE))</f>
        <v/>
      </c>
      <c r="H42" s="28" t="str">
        <f>IF(ISERROR(VLOOKUP(($B42&amp;H$12),'Dpt BDD'!$A:$E,6,FALSE)),"",VLOOKUP(($B42&amp;H$12),'Dpt BDD'!$A:$E,6,FALSE))</f>
        <v/>
      </c>
      <c r="I42" s="28" t="str">
        <f>IF(ISERROR(VLOOKUP(($B42&amp;I$12),'Dpt BDD'!$A:$E,6,FALSE)),"",VLOOKUP(($B42&amp;I$12),'Dpt BDD'!$A:$E,6,FALSE))</f>
        <v/>
      </c>
      <c r="J42" s="28" t="str">
        <f>IF(ISERROR(VLOOKUP(($B42&amp;J$12),'Dpt BDD'!$A:$E,6,FALSE)),"",VLOOKUP(($B42&amp;J$12),'Dpt BDD'!$A:$E,6,FALSE))</f>
        <v/>
      </c>
      <c r="K42" s="28" t="str">
        <f>IF(ISERROR(VLOOKUP(($B42&amp;K$12),'Dpt BDD'!$A:$E,6,FALSE)),"",VLOOKUP(($B42&amp;K$12),'Dpt BDD'!$A:$E,6,FALSE))</f>
        <v/>
      </c>
      <c r="L42" s="28" t="str">
        <f>IF(ISERROR(VLOOKUP(($B42&amp;L$12),'Dpt BDD'!$A:$E,6,FALSE)),"",VLOOKUP(($B42&amp;L$12),'Dpt BDD'!$A:$E,6,FALSE))</f>
        <v/>
      </c>
      <c r="M42" s="28" t="str">
        <f>IF(ISERROR(VLOOKUP(($B42&amp;M$12),'Dpt BDD'!$A:$E,6,FALSE)),"",VLOOKUP(($B42&amp;M$12),'Dpt BDD'!$A:$E,6,FALSE))</f>
        <v/>
      </c>
      <c r="N42" s="28" t="str">
        <f>IF(ISERROR(VLOOKUP(($B42&amp;N$12),'Dpt BDD'!$A:$E,6,FALSE)),"",VLOOKUP(($B42&amp;N$12),'Dpt BDD'!$A:$E,6,FALSE))</f>
        <v/>
      </c>
      <c r="O42" s="28" t="str">
        <f>IF(ISERROR(VLOOKUP(($B42&amp;O$13),'Dpt BDD'!$A:$D,5,FALSE)),"",VLOOKUP(($B42&amp;O$13),'Dpt BDD'!$A:$D,5,FALSE))</f>
        <v/>
      </c>
      <c r="P42" s="28" t="str">
        <f>IF(ISERROR(VLOOKUP(($B42&amp;P$13),'Dpt BDD'!$A:$D,5,FALSE)),"",VLOOKUP(($B42&amp;P$13),'Dpt BDD'!$A:$D,5,FALSE))</f>
        <v/>
      </c>
      <c r="Q42" s="28" t="str">
        <f>IF(ISERROR(VLOOKUP(($B42&amp;Q$13),'Dpt BDD'!$A:$D,5,FALSE)),"",VLOOKUP(($B42&amp;Q$13),'Dpt BDD'!$A:$D,5,FALSE))</f>
        <v/>
      </c>
      <c r="R42" s="28" t="str">
        <f>IF(ISERROR(VLOOKUP(($B42&amp;R$13),'Dpt BDD'!$A:$D,5,FALSE)),"",VLOOKUP(($B42&amp;R$13),'Dpt BDD'!$A:$D,5,FALSE))</f>
        <v/>
      </c>
      <c r="S42" s="28" t="str">
        <f>IF(ISERROR(VLOOKUP(($B42&amp;S$13),'Dpt BDD'!$A:$D,5,FALSE)),"",VLOOKUP(($B42&amp;S$13),'Dpt BDD'!$A:$D,5,FALSE))</f>
        <v/>
      </c>
      <c r="T42" s="28" t="str">
        <f>IF(ISERROR(VLOOKUP(($B42&amp;T$13),'Dpt BDD'!$A:$D,5,FALSE)),"",VLOOKUP(($B42&amp;T$13),'Dpt BDD'!$A:$D,5,FALSE))</f>
        <v/>
      </c>
      <c r="U42" s="28" t="str">
        <f>IF(ISERROR(VLOOKUP(($B42&amp;U$13),'Dpt BDD'!$A:$D,5,FALSE)),"",VLOOKUP(($B42&amp;U$13),'Dpt BDD'!$A:$D,5,FALSE))</f>
        <v/>
      </c>
      <c r="V42" s="28" t="str">
        <f>IF(ISERROR(VLOOKUP(($B42&amp;V$13),'Dpt BDD'!$A:$D,5,FALSE)),"",VLOOKUP(($B42&amp;V$13),'Dpt BDD'!$A:$D,5,FALSE))</f>
        <v/>
      </c>
      <c r="W42" s="28" t="str">
        <f>IF(ISERROR(VLOOKUP(($B42&amp;W$13),'Dpt BDD'!$A:$D,5,FALSE)),"",VLOOKUP(($B42&amp;W$13),'Dpt BDD'!$A:$D,5,FALSE))</f>
        <v/>
      </c>
      <c r="X42" s="28" t="str">
        <f>IF(ISERROR(VLOOKUP(($B42&amp;X$13),'Dpt BDD'!$A:$D,5,FALSE)),"",VLOOKUP(($B42&amp;X$13),'Dpt BDD'!$A:$D,5,FALSE))</f>
        <v/>
      </c>
      <c r="Y42" s="28" t="str">
        <f>IF(ISERROR(VLOOKUP(($B42&amp;Y$13),'Dpt BDD'!$A:$D,5,FALSE)),"",VLOOKUP(($B42&amp;Y$13),'Dpt BDD'!$A:$D,5,FALSE))</f>
        <v/>
      </c>
      <c r="Z42" s="28" t="str">
        <f>IF(ISERROR(VLOOKUP(($B42&amp;Z$13),'Dpt BDD'!$A:$D,5,FALSE)),"",VLOOKUP(($B42&amp;Z$13),'Dpt BDD'!$A:$D,5,FALSE))</f>
        <v/>
      </c>
      <c r="AA42" s="28" t="str">
        <f>IF(ISERROR(VLOOKUP(($B42&amp;AA$13),'Dpt BDD'!$A:$D,5,FALSE)),"",VLOOKUP(($B42&amp;AA$13),'Dpt BDD'!$A:$D,5,FALSE))</f>
        <v/>
      </c>
      <c r="AB42" s="28" t="str">
        <f>IF(ISERROR(VLOOKUP(($B42&amp;AB$13),'Dpt BDD'!$A:$D,5,FALSE)),"",VLOOKUP(($B42&amp;AB$13),'Dpt BDD'!$A:$D,5,FALSE))</f>
        <v/>
      </c>
      <c r="AC42" s="28" t="str">
        <f>IF(ISERROR(VLOOKUP(($B42&amp;AC$13),'Dpt BDD'!$A:$D,5,FALSE)),"",VLOOKUP(($B42&amp;AC$13),'Dpt BDD'!$A:$D,5,FALSE))</f>
        <v/>
      </c>
      <c r="AD42" s="28" t="str">
        <f>IF(ISERROR(VLOOKUP(($B42&amp;AD$13),'Dpt BDD'!$A:$D,5,FALSE)),"",VLOOKUP(($B42&amp;AD$13),'Dpt BDD'!$A:$D,5,FALSE))</f>
        <v/>
      </c>
      <c r="AE42" s="28" t="str">
        <f>IF(ISERROR(VLOOKUP(($B42&amp;AE$13),'Dpt BDD'!$A:$D,5,FALSE)),"",VLOOKUP(($B42&amp;AE$13),'Dpt BDD'!$A:$D,5,FALSE))</f>
        <v/>
      </c>
      <c r="AF42" s="28" t="str">
        <f>IF(ISERROR(VLOOKUP(($B42&amp;AF$13),'Dpt BDD'!$A:$D,5,FALSE)),"",VLOOKUP(($B42&amp;AF$13),'Dpt BDD'!$A:$D,5,FALSE))</f>
        <v/>
      </c>
      <c r="AG42" s="28" t="str">
        <f>IF(ISERROR(VLOOKUP(($B42&amp;AG$13),'Dpt BDD'!$A:$D,5,FALSE)),"",VLOOKUP(($B42&amp;AG$13),'Dpt BDD'!$A:$D,5,FALSE))</f>
        <v/>
      </c>
      <c r="AH42" s="28" t="str">
        <f>IF(ISERROR(VLOOKUP(($B42&amp;AH$13),'Dpt BDD'!$A:$D,5,FALSE)),"",VLOOKUP(($B42&amp;AH$13),'Dpt BDD'!$A:$D,5,FALSE))</f>
        <v/>
      </c>
      <c r="AI42" s="28" t="str">
        <f>IF(ISERROR(VLOOKUP(($B42&amp;AI$13),'Dpt BDD'!$A:$D,5,FALSE)),"",VLOOKUP(($B42&amp;AI$13),'Dpt BDD'!$A:$D,5,FALSE))</f>
        <v/>
      </c>
      <c r="AJ42" s="28" t="str">
        <f>IF(ISERROR(VLOOKUP(($B42&amp;AJ$13),'Dpt BDD'!$A:$D,5,FALSE)),"",VLOOKUP(($B42&amp;AJ$13),'Dpt BDD'!$A:$D,5,FALSE))</f>
        <v/>
      </c>
      <c r="AK42" s="28" t="str">
        <f>IF(ISERROR(VLOOKUP(($B42&amp;AK$13),'Dpt BDD'!$A:$D,5,FALSE)),"",VLOOKUP(($B42&amp;AK$13),'Dpt BDD'!$A:$D,5,FALSE))</f>
        <v/>
      </c>
      <c r="AL42" s="28" t="str">
        <f>IF(ISERROR(VLOOKUP(($B42&amp;AL$13),'Dpt BDD'!$A:$D,5,FALSE)),"",VLOOKUP(($B42&amp;AL$13),'Dpt BDD'!$A:$D,5,FALSE))</f>
        <v/>
      </c>
      <c r="AM42" s="28" t="str">
        <f>IF(ISERROR(VLOOKUP(($B42&amp;AM$13),'Dpt BDD'!$A:$D,5,FALSE)),"",VLOOKUP(($B42&amp;AM$13),'Dpt BDD'!$A:$D,5,FALSE))</f>
        <v/>
      </c>
      <c r="AN42" s="28" t="str">
        <f>IF(ISERROR(VLOOKUP(($B42&amp;AN$13),'Dpt BDD'!$A:$D,5,FALSE)),"",VLOOKUP(($B42&amp;AN$13),'Dpt BDD'!$A:$D,5,FALSE))</f>
        <v/>
      </c>
      <c r="AO42" s="28" t="str">
        <f>IF(ISERROR(VLOOKUP(($B42&amp;AO$13),'Dpt BDD'!$A:$D,5,FALSE)),"",VLOOKUP(($B42&amp;AO$13),'Dpt BDD'!$A:$D,5,FALSE))</f>
        <v/>
      </c>
      <c r="AP42" s="28" t="str">
        <f>IF(ISERROR(VLOOKUP(($B42&amp;AP$13),'Dpt BDD'!$A:$D,5,FALSE)),"",VLOOKUP(($B42&amp;AP$13),'Dpt BDD'!$A:$D,5,FALSE))</f>
        <v/>
      </c>
      <c r="AQ42" s="28" t="str">
        <f>IF(ISERROR(VLOOKUP(($B42&amp;AQ$13),'Dpt BDD'!$A:$D,5,FALSE)),"",VLOOKUP(($B42&amp;AQ$13),'Dpt BDD'!$A:$D,5,FALSE))</f>
        <v/>
      </c>
      <c r="AR42" s="28" t="str">
        <f>IF(ISERROR(VLOOKUP(($B42&amp;AR$13),'Dpt BDD'!$A:$D,5,FALSE)),"",VLOOKUP(($B42&amp;AR$13),'Dpt BDD'!$A:$D,5,FALSE))</f>
        <v/>
      </c>
      <c r="AS42" s="28" t="str">
        <f>IF(ISERROR(VLOOKUP(($B42&amp;AS$13),'Dpt BDD'!$A:$D,5,FALSE)),"",VLOOKUP(($B42&amp;AS$13),'Dpt BDD'!$A:$D,5,FALSE))</f>
        <v/>
      </c>
      <c r="AT42" s="28" t="str">
        <f>IF(ISERROR(VLOOKUP(($B42&amp;AT$13),'Dpt BDD'!$A:$D,5,FALSE)),"",VLOOKUP(($B42&amp;AT$13),'Dpt BDD'!$A:$D,5,FALSE))</f>
        <v/>
      </c>
      <c r="AU42" s="28" t="str">
        <f>IF(ISERROR(VLOOKUP(($B42&amp;AU$13),'Dpt BDD'!$A:$D,5,FALSE)),"",VLOOKUP(($B42&amp;AU$13),'Dpt BDD'!$A:$D,5,FALSE))</f>
        <v/>
      </c>
      <c r="AV42" s="28" t="str">
        <f>IF(ISERROR(VLOOKUP(($B42&amp;AV$13),'Dpt BDD'!$A:$D,5,FALSE)),"",VLOOKUP(($B42&amp;AV$13),'Dpt BDD'!$A:$D,5,FALSE))</f>
        <v/>
      </c>
      <c r="AW42" s="28" t="str">
        <f>IF(ISERROR(VLOOKUP(($B42&amp;AW$13),'Dpt BDD'!$A:$D,5,FALSE)),"",VLOOKUP(($B42&amp;AW$13),'Dpt BDD'!$A:$D,5,FALSE))</f>
        <v/>
      </c>
      <c r="AX42" s="28" t="str">
        <f>IF(ISERROR(VLOOKUP(($B42&amp;AX$13),'Dpt BDD'!$A:$D,5,FALSE)),"",VLOOKUP(($B42&amp;AX$13),'Dpt BDD'!$A:$D,5,FALSE))</f>
        <v/>
      </c>
      <c r="AY42" s="28" t="str">
        <f>IF(ISERROR(VLOOKUP(($B42&amp;AY$13),'Dpt BDD'!$A:$D,5,FALSE)),"",VLOOKUP(($B42&amp;AY$13),'Dpt BDD'!$A:$D,5,FALSE))</f>
        <v/>
      </c>
      <c r="AZ42" s="28" t="str">
        <f>IF(ISERROR(VLOOKUP(($B42&amp;AZ$13),'Dpt BDD'!$A:$D,5,FALSE)),"",VLOOKUP(($B42&amp;AZ$13),'Dpt BDD'!$A:$D,5,FALSE))</f>
        <v/>
      </c>
      <c r="BA42" s="28" t="str">
        <f>IF(ISERROR(VLOOKUP(($B42&amp;BA$13),'Dpt BDD'!$A:$D,5,FALSE)),"",VLOOKUP(($B42&amp;BA$13),'Dpt BDD'!$A:$D,5,FALSE))</f>
        <v/>
      </c>
      <c r="BB42" s="28" t="str">
        <f>IF(ISERROR(VLOOKUP(($B42&amp;BB$13),'Dpt BDD'!$A:$D,5,FALSE)),"",VLOOKUP(($B42&amp;BB$13),'Dpt BDD'!$A:$D,5,FALSE))</f>
        <v/>
      </c>
      <c r="BC42" s="28" t="str">
        <f>IF(ISERROR(VLOOKUP(($B42&amp;BC$13),'Dpt BDD'!$A:$D,5,FALSE)),"",VLOOKUP(($B42&amp;BC$13),'Dpt BDD'!$A:$D,5,FALSE))</f>
        <v/>
      </c>
      <c r="BD42" s="28" t="str">
        <f>IF(ISERROR(VLOOKUP(($B42&amp;BD$13),'Dpt BDD'!$A:$D,5,FALSE)),"",VLOOKUP(($B42&amp;BD$13),'Dpt BDD'!$A:$D,5,FALSE))</f>
        <v/>
      </c>
      <c r="BE42" s="28" t="str">
        <f>IF(ISERROR(VLOOKUP(($B42&amp;BE$13),'Dpt BDD'!$A:$D,5,FALSE)),"",VLOOKUP(($B42&amp;BE$13),'Dpt BDD'!$A:$D,5,FALSE))</f>
        <v/>
      </c>
      <c r="BF42" s="28" t="str">
        <f>IF(ISERROR(VLOOKUP(($B42&amp;BF$13),'Dpt BDD'!$A:$D,5,FALSE)),"",VLOOKUP(($B42&amp;BF$13),'Dpt BDD'!$A:$D,5,FALSE))</f>
        <v/>
      </c>
      <c r="BG42" s="28" t="str">
        <f>IF(ISERROR(VLOOKUP(($B42&amp;BG$13),'Dpt BDD'!$A:$D,5,FALSE)),"",VLOOKUP(($B42&amp;BG$13),'Dpt BDD'!$A:$D,5,FALSE))</f>
        <v/>
      </c>
      <c r="BH42" s="28" t="str">
        <f>IF(ISERROR(VLOOKUP(($B42&amp;BH$13),'Dpt BDD'!$A:$D,5,FALSE)),"",VLOOKUP(($B42&amp;BH$13),'Dpt BDD'!$A:$D,5,FALSE))</f>
        <v/>
      </c>
      <c r="BI42" s="28" t="str">
        <f>IF(ISERROR(VLOOKUP(($B42&amp;BI$13),'Dpt BDD'!$A:$D,5,FALSE)),"",VLOOKUP(($B42&amp;BI$13),'Dpt BDD'!$A:$D,5,FALSE))</f>
        <v/>
      </c>
      <c r="BJ42" s="28" t="str">
        <f>IF(ISERROR(VLOOKUP(($B42&amp;BJ$13),'Dpt BDD'!$A:$D,5,FALSE)),"",VLOOKUP(($B42&amp;BJ$13),'Dpt BDD'!$A:$D,5,FALSE))</f>
        <v/>
      </c>
      <c r="BK42" s="28" t="str">
        <f>IF(ISERROR(VLOOKUP(($B42&amp;BK$13),'Dpt BDD'!$A:$D,5,FALSE)),"",VLOOKUP(($B42&amp;BK$13),'Dpt BDD'!$A:$D,5,FALSE))</f>
        <v/>
      </c>
      <c r="BL42" s="28" t="str">
        <f>IF(ISERROR(VLOOKUP(($B42&amp;BL$13),'Dpt BDD'!$A:$D,5,FALSE)),"",VLOOKUP(($B42&amp;BL$13),'Dpt BDD'!$A:$D,5,FALSE))</f>
        <v/>
      </c>
      <c r="BM42" s="28" t="str">
        <f>IF(ISERROR(VLOOKUP(($B42&amp;BM$13),'Dpt BDD'!$A:$D,5,FALSE)),"",VLOOKUP(($B42&amp;BM$13),'Dpt BDD'!$A:$D,5,FALSE))</f>
        <v/>
      </c>
      <c r="BN42" s="28" t="str">
        <f>IF(ISERROR(VLOOKUP(($B42&amp;BN$13),'Dpt BDD'!$A:$D,5,FALSE)),"",VLOOKUP(($B42&amp;BN$13),'Dpt BDD'!$A:$D,5,FALSE))</f>
        <v/>
      </c>
      <c r="BO42" s="28" t="str">
        <f>IF(ISERROR(VLOOKUP(($B42&amp;BO$13),'Dpt BDD'!$A:$D,5,FALSE)),"",VLOOKUP(($B42&amp;BO$13),'Dpt BDD'!$A:$D,5,FALSE))</f>
        <v/>
      </c>
      <c r="BP42" s="28" t="str">
        <f>IF(ISERROR(VLOOKUP(($B42&amp;BP$13),'Dpt BDD'!$A:$D,5,FALSE)),"",VLOOKUP(($B42&amp;BP$13),'Dpt BDD'!$A:$D,5,FALSE))</f>
        <v/>
      </c>
      <c r="BQ42" s="28" t="str">
        <f>IF(ISERROR(VLOOKUP(($B42&amp;BQ$13),'Dpt BDD'!$A:$D,5,FALSE)),"",VLOOKUP(($B42&amp;BQ$13),'Dpt BDD'!$A:$D,5,FALSE))</f>
        <v/>
      </c>
      <c r="BR42" s="28" t="str">
        <f>IF(ISERROR(VLOOKUP(($B42&amp;BR$13),'Dpt BDD'!$A:$D,5,FALSE)),"",VLOOKUP(($B42&amp;BR$13),'Dpt BDD'!$A:$D,5,FALSE))</f>
        <v/>
      </c>
      <c r="BS42" s="28" t="str">
        <f>IF(ISERROR(VLOOKUP(($B42&amp;BS$13),'Dpt BDD'!$A:$D,5,FALSE)),"",VLOOKUP(($B42&amp;BS$13),'Dpt BDD'!$A:$D,5,FALSE))</f>
        <v/>
      </c>
      <c r="BT42" s="28" t="str">
        <f>IF(ISERROR(VLOOKUP(($B42&amp;BT$13),'Dpt BDD'!$A:$D,5,FALSE)),"",VLOOKUP(($B42&amp;BT$13),'Dpt BDD'!$A:$D,5,FALSE))</f>
        <v/>
      </c>
      <c r="BU42" s="28" t="str">
        <f>IF(ISERROR(VLOOKUP(($B42&amp;BU$13),'Dpt BDD'!$A:$D,5,FALSE)),"",VLOOKUP(($B42&amp;BU$13),'Dpt BDD'!$A:$D,5,FALSE))</f>
        <v/>
      </c>
      <c r="BV42" s="28" t="str">
        <f>IF(ISERROR(VLOOKUP(($B42&amp;BV$13),'Dpt BDD'!$A:$D,5,FALSE)),"",VLOOKUP(($B42&amp;BV$13),'Dpt BDD'!$A:$D,5,FALSE))</f>
        <v/>
      </c>
      <c r="BW42" s="28" t="str">
        <f>IF(ISERROR(VLOOKUP(($B42&amp;BW$13),'Dpt BDD'!$A:$D,5,FALSE)),"",VLOOKUP(($B42&amp;BW$13),'Dpt BDD'!$A:$D,5,FALSE))</f>
        <v/>
      </c>
      <c r="BX42" s="28" t="str">
        <f>IF(ISERROR(VLOOKUP(($B42&amp;BX$13),'Dpt BDD'!$A:$D,5,FALSE)),"",VLOOKUP(($B42&amp;BX$13),'Dpt BDD'!$A:$D,5,FALSE))</f>
        <v/>
      </c>
      <c r="BY42" s="28" t="str">
        <f>IF(ISERROR(VLOOKUP(($B42&amp;BY$13),'Dpt BDD'!$A:$D,5,FALSE)),"",VLOOKUP(($B42&amp;BY$13),'Dpt BDD'!$A:$D,5,FALSE))</f>
        <v/>
      </c>
      <c r="BZ42" s="28" t="str">
        <f>IF(ISERROR(VLOOKUP(($B42&amp;BZ$13),'Dpt BDD'!$A:$D,5,FALSE)),"",VLOOKUP(($B42&amp;BZ$13),'Dpt BDD'!$A:$D,5,FALSE))</f>
        <v/>
      </c>
      <c r="CA42" s="28" t="str">
        <f>IF(ISERROR(VLOOKUP(($B42&amp;CA$13),'Dpt BDD'!$A:$D,5,FALSE)),"",VLOOKUP(($B42&amp;CA$13),'Dpt BDD'!$A:$D,5,FALSE))</f>
        <v/>
      </c>
      <c r="CB42" s="28" t="str">
        <f>IF(ISERROR(VLOOKUP(($B42&amp;CB$13),'Dpt BDD'!$A:$D,5,FALSE)),"",VLOOKUP(($B42&amp;CB$13),'Dpt BDD'!$A:$D,5,FALSE))</f>
        <v/>
      </c>
      <c r="CC42" s="28" t="str">
        <f>IF(ISERROR(VLOOKUP(($B42&amp;CC$13),'Dpt BDD'!$A:$D,5,FALSE)),"",VLOOKUP(($B42&amp;CC$13),'Dpt BDD'!$A:$D,5,FALSE))</f>
        <v/>
      </c>
      <c r="CD42" s="28" t="str">
        <f>IF(ISERROR(VLOOKUP(($B42&amp;CD$13),'Dpt BDD'!$A:$D,5,FALSE)),"",VLOOKUP(($B42&amp;CD$13),'Dpt BDD'!$A:$D,5,FALSE))</f>
        <v/>
      </c>
      <c r="CE42" s="28" t="str">
        <f>IF(ISERROR(VLOOKUP(($B42&amp;CE$13),'Dpt BDD'!$A:$D,5,FALSE)),"",VLOOKUP(($B42&amp;CE$13),'Dpt BDD'!$A:$D,5,FALSE))</f>
        <v/>
      </c>
      <c r="CF42" s="28" t="str">
        <f>IF(ISERROR(VLOOKUP(($B42&amp;CF$13),'Dpt BDD'!$A:$D,5,FALSE)),"",VLOOKUP(($B42&amp;CF$13),'Dpt BDD'!$A:$D,5,FALSE))</f>
        <v/>
      </c>
      <c r="CG42" s="28" t="str">
        <f>IF(ISERROR(VLOOKUP(($B42&amp;CG$13),'Dpt BDD'!$A:$D,5,FALSE)),"",VLOOKUP(($B42&amp;CG$13),'Dpt BDD'!$A:$D,5,FALSE))</f>
        <v/>
      </c>
      <c r="CH42" s="28" t="str">
        <f>IF(ISERROR(VLOOKUP(($B42&amp;CH$13),'Dpt BDD'!$A:$D,5,FALSE)),"",VLOOKUP(($B42&amp;CH$13),'Dpt BDD'!$A:$D,5,FALSE))</f>
        <v/>
      </c>
      <c r="CI42" s="28" t="str">
        <f>IF(ISERROR(VLOOKUP(($B42&amp;CI$13),'Dpt BDD'!$A:$D,5,FALSE)),"",VLOOKUP(($B42&amp;CI$13),'Dpt BDD'!$A:$D,5,FALSE))</f>
        <v/>
      </c>
      <c r="CJ42" s="28" t="str">
        <f>IF(ISERROR(VLOOKUP(($B42&amp;CJ$13),'Dpt BDD'!$A:$D,5,FALSE)),"",VLOOKUP(($B42&amp;CJ$13),'Dpt BDD'!$A:$D,5,FALSE))</f>
        <v/>
      </c>
      <c r="CK42" s="28" t="str">
        <f>IF(ISERROR(VLOOKUP(($B42&amp;CK$13),'Dpt BDD'!$A:$D,5,FALSE)),"",VLOOKUP(($B42&amp;CK$13),'Dpt BDD'!$A:$D,5,FALSE))</f>
        <v/>
      </c>
      <c r="CL42" s="28" t="str">
        <f>IF(ISERROR(VLOOKUP(($B42&amp;CL$13),'Dpt BDD'!$A:$D,5,FALSE)),"",VLOOKUP(($B42&amp;CL$13),'Dpt BDD'!$A:$D,5,FALSE))</f>
        <v/>
      </c>
      <c r="CM42" s="28" t="str">
        <f>IF(ISERROR(VLOOKUP(($B42&amp;CM$13),'Dpt BDD'!$A:$D,5,FALSE)),"",VLOOKUP(($B42&amp;CM$13),'Dpt BDD'!$A:$D,5,FALSE))</f>
        <v/>
      </c>
      <c r="CN42" s="28" t="str">
        <f>IF(ISERROR(VLOOKUP(($B42&amp;CN$13),'Dpt BDD'!$A:$D,5,FALSE)),"",VLOOKUP(($B42&amp;CN$13),'Dpt BDD'!$A:$D,5,FALSE))</f>
        <v/>
      </c>
      <c r="CO42" s="28" t="str">
        <f>IF(ISERROR(VLOOKUP(($B42&amp;CO$13),'Dpt BDD'!$A:$D,5,FALSE)),"",VLOOKUP(($B42&amp;CO$13),'Dpt BDD'!$A:$D,5,FALSE))</f>
        <v/>
      </c>
      <c r="CP42" s="28" t="str">
        <f>IF(ISERROR(VLOOKUP(($B42&amp;CP$13),'Dpt BDD'!$A:$D,5,FALSE)),"",VLOOKUP(($B42&amp;CP$13),'Dpt BDD'!$A:$D,5,FALSE))</f>
        <v/>
      </c>
      <c r="CQ42" s="28" t="str">
        <f>IF(ISERROR(VLOOKUP(($B42&amp;CQ$13),'Dpt BDD'!$A:$D,5,FALSE)),"",VLOOKUP(($B42&amp;CQ$13),'Dpt BDD'!$A:$D,5,FALSE))</f>
        <v/>
      </c>
      <c r="CR42" s="28" t="str">
        <f>IF(ISERROR(VLOOKUP(($B42&amp;CR$13),'Dpt BDD'!$A:$D,5,FALSE)),"",VLOOKUP(($B42&amp;CR$13),'Dpt BDD'!$A:$D,5,FALSE))</f>
        <v/>
      </c>
      <c r="CS42" s="28" t="str">
        <f>IF(ISERROR(VLOOKUP(($B42&amp;CS$13),'Dpt BDD'!$A:$D,5,FALSE)),"",VLOOKUP(($B42&amp;CS$13),'Dpt BDD'!$A:$D,5,FALSE))</f>
        <v/>
      </c>
      <c r="CT42" s="28" t="str">
        <f>IF(ISERROR(VLOOKUP(($B42&amp;CT$13),'Dpt BDD'!$A:$D,5,FALSE)),"",VLOOKUP(($B42&amp;CT$13),'Dpt BDD'!$A:$D,5,FALSE))</f>
        <v/>
      </c>
      <c r="CU42" s="28" t="str">
        <f>IF(ISERROR(VLOOKUP(($B42&amp;CU$13),'Dpt BDD'!$A:$D,5,FALSE)),"",VLOOKUP(($B42&amp;CU$13),'Dpt BDD'!$A:$D,5,FALSE))</f>
        <v/>
      </c>
      <c r="CV42" s="28" t="str">
        <f>IF(ISERROR(VLOOKUP(($B42&amp;CV$13),'Dpt BDD'!$A:$D,5,FALSE)),"",VLOOKUP(($B42&amp;CV$13),'Dpt BDD'!$A:$D,5,FALSE))</f>
        <v/>
      </c>
      <c r="CW42" s="28" t="str">
        <f>IF(ISERROR(VLOOKUP(($B42&amp;CW$13),'Dpt BDD'!$A:$D,5,FALSE)),"",VLOOKUP(($B42&amp;CW$13),'Dpt BDD'!$A:$D,5,FALSE))</f>
        <v/>
      </c>
      <c r="CX42" s="28" t="str">
        <f>IF(ISERROR(VLOOKUP(($B42&amp;CX$13),'Dpt BDD'!$A:$D,5,FALSE)),"",VLOOKUP(($B42&amp;CX$13),'Dpt BDD'!$A:$D,5,FALSE))</f>
        <v/>
      </c>
      <c r="CY42" s="28" t="str">
        <f>IF(ISERROR(VLOOKUP(($B42&amp;CY$13),'Dpt BDD'!$A:$D,5,FALSE)),"",VLOOKUP(($B42&amp;CY$13),'Dpt BDD'!$A:$D,5,FALSE))</f>
        <v/>
      </c>
      <c r="CZ42" s="28" t="str">
        <f>IF(ISERROR(VLOOKUP(($B42&amp;CZ$13),'Dpt BDD'!$A:$D,5,FALSE)),"",VLOOKUP(($B42&amp;CZ$13),'Dpt BDD'!$A:$D,5,FALSE))</f>
        <v/>
      </c>
      <c r="DA42" s="28" t="str">
        <f>IF(ISERROR(VLOOKUP(($B42&amp;DA$13),'Dpt BDD'!$A:$D,5,FALSE)),"",VLOOKUP(($B42&amp;DA$13),'Dpt BDD'!$A:$D,5,FALSE))</f>
        <v/>
      </c>
      <c r="DB42" s="28" t="str">
        <f>IF(ISERROR(VLOOKUP(($B42&amp;DB$13),'Dpt BDD'!$A:$D,5,FALSE)),"",VLOOKUP(($B42&amp;DB$13),'Dpt BDD'!$A:$D,5,FALSE))</f>
        <v/>
      </c>
      <c r="DC42" s="28" t="str">
        <f>IF(ISERROR(VLOOKUP(($B42&amp;DC$13),'Dpt BDD'!$A:$D,5,FALSE)),"",VLOOKUP(($B42&amp;DC$13),'Dpt BDD'!$A:$D,5,FALSE))</f>
        <v/>
      </c>
      <c r="DD42" s="28" t="str">
        <f>IF(ISERROR(VLOOKUP(($B42&amp;DD$13),'Dpt BDD'!$A:$D,5,FALSE)),"",VLOOKUP(($B42&amp;DD$13),'Dpt BDD'!$A:$D,5,FALSE))</f>
        <v/>
      </c>
      <c r="DE42" s="28" t="str">
        <f>IF(ISERROR(VLOOKUP(($B42&amp;DE$13),'Dpt BDD'!$A:$D,5,FALSE)),"",VLOOKUP(($B42&amp;DE$13),'Dpt BDD'!$A:$D,5,FALSE))</f>
        <v/>
      </c>
      <c r="DF42" s="28" t="str">
        <f>IF(ISERROR(VLOOKUP(($B42&amp;DF$13),'Dpt BDD'!$A:$D,5,FALSE)),"",VLOOKUP(($B42&amp;DF$13),'Dpt BDD'!$A:$D,5,FALSE))</f>
        <v/>
      </c>
      <c r="DG42" s="28" t="str">
        <f>IF(ISERROR(VLOOKUP(($B42&amp;DG$13),'Dpt BDD'!$A:$D,5,FALSE)),"",VLOOKUP(($B42&amp;DG$13),'Dpt BDD'!$A:$D,5,FALSE))</f>
        <v/>
      </c>
      <c r="DH42" s="28" t="str">
        <f>IF(ISERROR(VLOOKUP(($B42&amp;DH$13),'Dpt BDD'!$A:$D,5,FALSE)),"",VLOOKUP(($B42&amp;DH$13),'Dpt BDD'!$A:$D,5,FALSE))</f>
        <v/>
      </c>
      <c r="DI42" s="28" t="str">
        <f>IF(ISERROR(VLOOKUP(($B42&amp;DI$13),'Dpt BDD'!$A:$D,5,FALSE)),"",VLOOKUP(($B42&amp;DI$13),'Dpt BDD'!$A:$D,5,FALSE))</f>
        <v/>
      </c>
      <c r="DJ42" s="28" t="str">
        <f>IF(ISERROR(VLOOKUP(($B42&amp;DJ$13),'Dpt BDD'!$A:$D,5,FALSE)),"",VLOOKUP(($B42&amp;DJ$13),'Dpt BDD'!$A:$D,5,FALSE))</f>
        <v/>
      </c>
      <c r="DK42" s="28" t="str">
        <f>IF(ISERROR(VLOOKUP(($B42&amp;DK$13),'Dpt BDD'!$A:$D,5,FALSE)),"",VLOOKUP(($B42&amp;DK$13),'Dpt BDD'!$A:$D,5,FALSE))</f>
        <v/>
      </c>
    </row>
    <row r="43" spans="2:216" x14ac:dyDescent="0.15">
      <c r="B43" s="2">
        <f t="shared" si="0"/>
        <v>43069</v>
      </c>
      <c r="C43" s="28" t="str">
        <f>IF(ISERROR(VLOOKUP(($B43&amp;C$12),'Dpt BDD'!$A:$E,6,FALSE)),"",VLOOKUP(($B43&amp;C$12),'Dpt BDD'!$A:$E,6,FALSE))</f>
        <v/>
      </c>
      <c r="D43" s="28" t="str">
        <f>IF(ISERROR(VLOOKUP(($B43&amp;D$12),'Dpt BDD'!$A:$E,6,FALSE)),"",VLOOKUP(($B43&amp;D$12),'Dpt BDD'!$A:$E,6,FALSE))</f>
        <v/>
      </c>
      <c r="E43" s="28" t="str">
        <f>IF(ISERROR(VLOOKUP(($B43&amp;E$12),'Dpt BDD'!$A:$E,6,FALSE)),"",VLOOKUP(($B43&amp;E$12),'Dpt BDD'!$A:$E,6,FALSE))</f>
        <v/>
      </c>
      <c r="F43" s="28" t="str">
        <f>IF(ISERROR(VLOOKUP(($B43&amp;F$12),'Dpt BDD'!$A:$E,6,FALSE)),"",VLOOKUP(($B43&amp;F$12),'Dpt BDD'!$A:$E,6,FALSE))</f>
        <v/>
      </c>
      <c r="G43" s="28" t="str">
        <f>IF(ISERROR(VLOOKUP(($B43&amp;G$12),'Dpt BDD'!$A:$E,6,FALSE)),"",VLOOKUP(($B43&amp;G$12),'Dpt BDD'!$A:$E,6,FALSE))</f>
        <v/>
      </c>
      <c r="H43" s="28" t="str">
        <f>IF(ISERROR(VLOOKUP(($B43&amp;H$12),'Dpt BDD'!$A:$E,6,FALSE)),"",VLOOKUP(($B43&amp;H$12),'Dpt BDD'!$A:$E,6,FALSE))</f>
        <v/>
      </c>
      <c r="I43" s="28" t="str">
        <f>IF(ISERROR(VLOOKUP(($B43&amp;I$12),'Dpt BDD'!$A:$E,6,FALSE)),"",VLOOKUP(($B43&amp;I$12),'Dpt BDD'!$A:$E,6,FALSE))</f>
        <v/>
      </c>
      <c r="J43" s="28" t="str">
        <f>IF(ISERROR(VLOOKUP(($B43&amp;J$12),'Dpt BDD'!$A:$E,6,FALSE)),"",VLOOKUP(($B43&amp;J$12),'Dpt BDD'!$A:$E,6,FALSE))</f>
        <v/>
      </c>
      <c r="K43" s="28" t="str">
        <f>IF(ISERROR(VLOOKUP(($B43&amp;K$12),'Dpt BDD'!$A:$E,6,FALSE)),"",VLOOKUP(($B43&amp;K$12),'Dpt BDD'!$A:$E,6,FALSE))</f>
        <v/>
      </c>
      <c r="L43" s="28" t="str">
        <f>IF(ISERROR(VLOOKUP(($B43&amp;L$12),'Dpt BDD'!$A:$E,6,FALSE)),"",VLOOKUP(($B43&amp;L$12),'Dpt BDD'!$A:$E,6,FALSE))</f>
        <v/>
      </c>
      <c r="M43" s="28" t="str">
        <f>IF(ISERROR(VLOOKUP(($B43&amp;M$12),'Dpt BDD'!$A:$E,6,FALSE)),"",VLOOKUP(($B43&amp;M$12),'Dpt BDD'!$A:$E,6,FALSE))</f>
        <v/>
      </c>
      <c r="N43" s="28" t="str">
        <f>IF(ISERROR(VLOOKUP(($B43&amp;N$12),'Dpt BDD'!$A:$E,6,FALSE)),"",VLOOKUP(($B43&amp;N$12),'Dpt BDD'!$A:$E,6,FALSE))</f>
        <v/>
      </c>
      <c r="O43" s="28" t="str">
        <f>IF(ISERROR(VLOOKUP(($B43&amp;O$13),'Dpt BDD'!$A:$D,5,FALSE)),"",VLOOKUP(($B43&amp;O$13),'Dpt BDD'!$A:$D,5,FALSE))</f>
        <v/>
      </c>
      <c r="P43" s="28" t="str">
        <f>IF(ISERROR(VLOOKUP(($B43&amp;P$13),'Dpt BDD'!$A:$D,5,FALSE)),"",VLOOKUP(($B43&amp;P$13),'Dpt BDD'!$A:$D,5,FALSE))</f>
        <v/>
      </c>
      <c r="Q43" s="28" t="str">
        <f>IF(ISERROR(VLOOKUP(($B43&amp;Q$13),'Dpt BDD'!$A:$D,5,FALSE)),"",VLOOKUP(($B43&amp;Q$13),'Dpt BDD'!$A:$D,5,FALSE))</f>
        <v/>
      </c>
      <c r="R43" s="28" t="str">
        <f>IF(ISERROR(VLOOKUP(($B43&amp;R$13),'Dpt BDD'!$A:$D,5,FALSE)),"",VLOOKUP(($B43&amp;R$13),'Dpt BDD'!$A:$D,5,FALSE))</f>
        <v/>
      </c>
      <c r="S43" s="28" t="str">
        <f>IF(ISERROR(VLOOKUP(($B43&amp;S$13),'Dpt BDD'!$A:$D,5,FALSE)),"",VLOOKUP(($B43&amp;S$13),'Dpt BDD'!$A:$D,5,FALSE))</f>
        <v/>
      </c>
      <c r="T43" s="28" t="str">
        <f>IF(ISERROR(VLOOKUP(($B43&amp;T$13),'Dpt BDD'!$A:$D,5,FALSE)),"",VLOOKUP(($B43&amp;T$13),'Dpt BDD'!$A:$D,5,FALSE))</f>
        <v/>
      </c>
      <c r="U43" s="28" t="str">
        <f>IF(ISERROR(VLOOKUP(($B43&amp;U$13),'Dpt BDD'!$A:$D,5,FALSE)),"",VLOOKUP(($B43&amp;U$13),'Dpt BDD'!$A:$D,5,FALSE))</f>
        <v/>
      </c>
      <c r="V43" s="28" t="str">
        <f>IF(ISERROR(VLOOKUP(($B43&amp;V$13),'Dpt BDD'!$A:$D,5,FALSE)),"",VLOOKUP(($B43&amp;V$13),'Dpt BDD'!$A:$D,5,FALSE))</f>
        <v/>
      </c>
      <c r="W43" s="28" t="str">
        <f>IF(ISERROR(VLOOKUP(($B43&amp;W$13),'Dpt BDD'!$A:$D,5,FALSE)),"",VLOOKUP(($B43&amp;W$13),'Dpt BDD'!$A:$D,5,FALSE))</f>
        <v/>
      </c>
      <c r="X43" s="28" t="str">
        <f>IF(ISERROR(VLOOKUP(($B43&amp;X$13),'Dpt BDD'!$A:$D,5,FALSE)),"",VLOOKUP(($B43&amp;X$13),'Dpt BDD'!$A:$D,5,FALSE))</f>
        <v/>
      </c>
      <c r="Y43" s="28" t="str">
        <f>IF(ISERROR(VLOOKUP(($B43&amp;Y$13),'Dpt BDD'!$A:$D,5,FALSE)),"",VLOOKUP(($B43&amp;Y$13),'Dpt BDD'!$A:$D,5,FALSE))</f>
        <v/>
      </c>
      <c r="Z43" s="28" t="str">
        <f>IF(ISERROR(VLOOKUP(($B43&amp;Z$13),'Dpt BDD'!$A:$D,5,FALSE)),"",VLOOKUP(($B43&amp;Z$13),'Dpt BDD'!$A:$D,5,FALSE))</f>
        <v/>
      </c>
      <c r="AA43" s="28" t="str">
        <f>IF(ISERROR(VLOOKUP(($B43&amp;AA$13),'Dpt BDD'!$A:$D,5,FALSE)),"",VLOOKUP(($B43&amp;AA$13),'Dpt BDD'!$A:$D,5,FALSE))</f>
        <v/>
      </c>
      <c r="AB43" s="28" t="str">
        <f>IF(ISERROR(VLOOKUP(($B43&amp;AB$13),'Dpt BDD'!$A:$D,5,FALSE)),"",VLOOKUP(($B43&amp;AB$13),'Dpt BDD'!$A:$D,5,FALSE))</f>
        <v/>
      </c>
      <c r="AC43" s="28" t="str">
        <f>IF(ISERROR(VLOOKUP(($B43&amp;AC$13),'Dpt BDD'!$A:$D,5,FALSE)),"",VLOOKUP(($B43&amp;AC$13),'Dpt BDD'!$A:$D,5,FALSE))</f>
        <v/>
      </c>
      <c r="AD43" s="28" t="str">
        <f>IF(ISERROR(VLOOKUP(($B43&amp;AD$13),'Dpt BDD'!$A:$D,5,FALSE)),"",VLOOKUP(($B43&amp;AD$13),'Dpt BDD'!$A:$D,5,FALSE))</f>
        <v/>
      </c>
      <c r="AE43" s="28" t="str">
        <f>IF(ISERROR(VLOOKUP(($B43&amp;AE$13),'Dpt BDD'!$A:$D,5,FALSE)),"",VLOOKUP(($B43&amp;AE$13),'Dpt BDD'!$A:$D,5,FALSE))</f>
        <v/>
      </c>
      <c r="AF43" s="28" t="str">
        <f>IF(ISERROR(VLOOKUP(($B43&amp;AF$13),'Dpt BDD'!$A:$D,5,FALSE)),"",VLOOKUP(($B43&amp;AF$13),'Dpt BDD'!$A:$D,5,FALSE))</f>
        <v/>
      </c>
      <c r="AG43" s="28" t="str">
        <f>IF(ISERROR(VLOOKUP(($B43&amp;AG$13),'Dpt BDD'!$A:$D,5,FALSE)),"",VLOOKUP(($B43&amp;AG$13),'Dpt BDD'!$A:$D,5,FALSE))</f>
        <v/>
      </c>
      <c r="AH43" s="28" t="str">
        <f>IF(ISERROR(VLOOKUP(($B43&amp;AH$13),'Dpt BDD'!$A:$D,5,FALSE)),"",VLOOKUP(($B43&amp;AH$13),'Dpt BDD'!$A:$D,5,FALSE))</f>
        <v/>
      </c>
      <c r="AI43" s="28" t="str">
        <f>IF(ISERROR(VLOOKUP(($B43&amp;AI$13),'Dpt BDD'!$A:$D,5,FALSE)),"",VLOOKUP(($B43&amp;AI$13),'Dpt BDD'!$A:$D,5,FALSE))</f>
        <v/>
      </c>
      <c r="AJ43" s="28" t="str">
        <f>IF(ISERROR(VLOOKUP(($B43&amp;AJ$13),'Dpt BDD'!$A:$D,5,FALSE)),"",VLOOKUP(($B43&amp;AJ$13),'Dpt BDD'!$A:$D,5,FALSE))</f>
        <v/>
      </c>
      <c r="AK43" s="28" t="str">
        <f>IF(ISERROR(VLOOKUP(($B43&amp;AK$13),'Dpt BDD'!$A:$D,5,FALSE)),"",VLOOKUP(($B43&amp;AK$13),'Dpt BDD'!$A:$D,5,FALSE))</f>
        <v/>
      </c>
      <c r="AL43" s="28" t="str">
        <f>IF(ISERROR(VLOOKUP(($B43&amp;AL$13),'Dpt BDD'!$A:$D,5,FALSE)),"",VLOOKUP(($B43&amp;AL$13),'Dpt BDD'!$A:$D,5,FALSE))</f>
        <v/>
      </c>
      <c r="AM43" s="28" t="str">
        <f>IF(ISERROR(VLOOKUP(($B43&amp;AM$13),'Dpt BDD'!$A:$D,5,FALSE)),"",VLOOKUP(($B43&amp;AM$13),'Dpt BDD'!$A:$D,5,FALSE))</f>
        <v/>
      </c>
      <c r="AN43" s="28" t="str">
        <f>IF(ISERROR(VLOOKUP(($B43&amp;AN$13),'Dpt BDD'!$A:$D,5,FALSE)),"",VLOOKUP(($B43&amp;AN$13),'Dpt BDD'!$A:$D,5,FALSE))</f>
        <v/>
      </c>
      <c r="AO43" s="28" t="str">
        <f>IF(ISERROR(VLOOKUP(($B43&amp;AO$13),'Dpt BDD'!$A:$D,5,FALSE)),"",VLOOKUP(($B43&amp;AO$13),'Dpt BDD'!$A:$D,5,FALSE))</f>
        <v/>
      </c>
      <c r="AP43" s="28" t="str">
        <f>IF(ISERROR(VLOOKUP(($B43&amp;AP$13),'Dpt BDD'!$A:$D,5,FALSE)),"",VLOOKUP(($B43&amp;AP$13),'Dpt BDD'!$A:$D,5,FALSE))</f>
        <v/>
      </c>
      <c r="AQ43" s="28" t="str">
        <f>IF(ISERROR(VLOOKUP(($B43&amp;AQ$13),'Dpt BDD'!$A:$D,5,FALSE)),"",VLOOKUP(($B43&amp;AQ$13),'Dpt BDD'!$A:$D,5,FALSE))</f>
        <v/>
      </c>
      <c r="AR43" s="28" t="str">
        <f>IF(ISERROR(VLOOKUP(($B43&amp;AR$13),'Dpt BDD'!$A:$D,5,FALSE)),"",VLOOKUP(($B43&amp;AR$13),'Dpt BDD'!$A:$D,5,FALSE))</f>
        <v/>
      </c>
      <c r="AS43" s="28" t="str">
        <f>IF(ISERROR(VLOOKUP(($B43&amp;AS$13),'Dpt BDD'!$A:$D,5,FALSE)),"",VLOOKUP(($B43&amp;AS$13),'Dpt BDD'!$A:$D,5,FALSE))</f>
        <v/>
      </c>
      <c r="AT43" s="28" t="str">
        <f>IF(ISERROR(VLOOKUP(($B43&amp;AT$13),'Dpt BDD'!$A:$D,5,FALSE)),"",VLOOKUP(($B43&amp;AT$13),'Dpt BDD'!$A:$D,5,FALSE))</f>
        <v/>
      </c>
      <c r="AU43" s="28" t="str">
        <f>IF(ISERROR(VLOOKUP(($B43&amp;AU$13),'Dpt BDD'!$A:$D,5,FALSE)),"",VLOOKUP(($B43&amp;AU$13),'Dpt BDD'!$A:$D,5,FALSE))</f>
        <v/>
      </c>
      <c r="AV43" s="28" t="str">
        <f>IF(ISERROR(VLOOKUP(($B43&amp;AV$13),'Dpt BDD'!$A:$D,5,FALSE)),"",VLOOKUP(($B43&amp;AV$13),'Dpt BDD'!$A:$D,5,FALSE))</f>
        <v/>
      </c>
      <c r="AW43" s="28" t="str">
        <f>IF(ISERROR(VLOOKUP(($B43&amp;AW$13),'Dpt BDD'!$A:$D,5,FALSE)),"",VLOOKUP(($B43&amp;AW$13),'Dpt BDD'!$A:$D,5,FALSE))</f>
        <v/>
      </c>
      <c r="AX43" s="28" t="str">
        <f>IF(ISERROR(VLOOKUP(($B43&amp;AX$13),'Dpt BDD'!$A:$D,5,FALSE)),"",VLOOKUP(($B43&amp;AX$13),'Dpt BDD'!$A:$D,5,FALSE))</f>
        <v/>
      </c>
      <c r="AY43" s="28" t="str">
        <f>IF(ISERROR(VLOOKUP(($B43&amp;AY$13),'Dpt BDD'!$A:$D,5,FALSE)),"",VLOOKUP(($B43&amp;AY$13),'Dpt BDD'!$A:$D,5,FALSE))</f>
        <v/>
      </c>
      <c r="AZ43" s="28" t="str">
        <f>IF(ISERROR(VLOOKUP(($B43&amp;AZ$13),'Dpt BDD'!$A:$D,5,FALSE)),"",VLOOKUP(($B43&amp;AZ$13),'Dpt BDD'!$A:$D,5,FALSE))</f>
        <v/>
      </c>
      <c r="BA43" s="28" t="str">
        <f>IF(ISERROR(VLOOKUP(($B43&amp;BA$13),'Dpt BDD'!$A:$D,5,FALSE)),"",VLOOKUP(($B43&amp;BA$13),'Dpt BDD'!$A:$D,5,FALSE))</f>
        <v/>
      </c>
      <c r="BB43" s="28" t="str">
        <f>IF(ISERROR(VLOOKUP(($B43&amp;BB$13),'Dpt BDD'!$A:$D,5,FALSE)),"",VLOOKUP(($B43&amp;BB$13),'Dpt BDD'!$A:$D,5,FALSE))</f>
        <v/>
      </c>
      <c r="BC43" s="28" t="str">
        <f>IF(ISERROR(VLOOKUP(($B43&amp;BC$13),'Dpt BDD'!$A:$D,5,FALSE)),"",VLOOKUP(($B43&amp;BC$13),'Dpt BDD'!$A:$D,5,FALSE))</f>
        <v/>
      </c>
      <c r="BD43" s="28" t="str">
        <f>IF(ISERROR(VLOOKUP(($B43&amp;BD$13),'Dpt BDD'!$A:$D,5,FALSE)),"",VLOOKUP(($B43&amp;BD$13),'Dpt BDD'!$A:$D,5,FALSE))</f>
        <v/>
      </c>
      <c r="BE43" s="28" t="str">
        <f>IF(ISERROR(VLOOKUP(($B43&amp;BE$13),'Dpt BDD'!$A:$D,5,FALSE)),"",VLOOKUP(($B43&amp;BE$13),'Dpt BDD'!$A:$D,5,FALSE))</f>
        <v/>
      </c>
      <c r="BF43" s="28" t="str">
        <f>IF(ISERROR(VLOOKUP(($B43&amp;BF$13),'Dpt BDD'!$A:$D,5,FALSE)),"",VLOOKUP(($B43&amp;BF$13),'Dpt BDD'!$A:$D,5,FALSE))</f>
        <v/>
      </c>
      <c r="BG43" s="28" t="str">
        <f>IF(ISERROR(VLOOKUP(($B43&amp;BG$13),'Dpt BDD'!$A:$D,5,FALSE)),"",VLOOKUP(($B43&amp;BG$13),'Dpt BDD'!$A:$D,5,FALSE))</f>
        <v/>
      </c>
      <c r="BH43" s="28" t="str">
        <f>IF(ISERROR(VLOOKUP(($B43&amp;BH$13),'Dpt BDD'!$A:$D,5,FALSE)),"",VLOOKUP(($B43&amp;BH$13),'Dpt BDD'!$A:$D,5,FALSE))</f>
        <v/>
      </c>
      <c r="BI43" s="28" t="str">
        <f>IF(ISERROR(VLOOKUP(($B43&amp;BI$13),'Dpt BDD'!$A:$D,5,FALSE)),"",VLOOKUP(($B43&amp;BI$13),'Dpt BDD'!$A:$D,5,FALSE))</f>
        <v/>
      </c>
      <c r="BJ43" s="28" t="str">
        <f>IF(ISERROR(VLOOKUP(($B43&amp;BJ$13),'Dpt BDD'!$A:$D,5,FALSE)),"",VLOOKUP(($B43&amp;BJ$13),'Dpt BDD'!$A:$D,5,FALSE))</f>
        <v/>
      </c>
      <c r="BK43" s="28" t="str">
        <f>IF(ISERROR(VLOOKUP(($B43&amp;BK$13),'Dpt BDD'!$A:$D,5,FALSE)),"",VLOOKUP(($B43&amp;BK$13),'Dpt BDD'!$A:$D,5,FALSE))</f>
        <v/>
      </c>
      <c r="BL43" s="28" t="str">
        <f>IF(ISERROR(VLOOKUP(($B43&amp;BL$13),'Dpt BDD'!$A:$D,5,FALSE)),"",VLOOKUP(($B43&amp;BL$13),'Dpt BDD'!$A:$D,5,FALSE))</f>
        <v/>
      </c>
      <c r="BM43" s="28" t="str">
        <f>IF(ISERROR(VLOOKUP(($B43&amp;BM$13),'Dpt BDD'!$A:$D,5,FALSE)),"",VLOOKUP(($B43&amp;BM$13),'Dpt BDD'!$A:$D,5,FALSE))</f>
        <v/>
      </c>
      <c r="BN43" s="28" t="str">
        <f>IF(ISERROR(VLOOKUP(($B43&amp;BN$13),'Dpt BDD'!$A:$D,5,FALSE)),"",VLOOKUP(($B43&amp;BN$13),'Dpt BDD'!$A:$D,5,FALSE))</f>
        <v/>
      </c>
      <c r="BO43" s="28" t="str">
        <f>IF(ISERROR(VLOOKUP(($B43&amp;BO$13),'Dpt BDD'!$A:$D,5,FALSE)),"",VLOOKUP(($B43&amp;BO$13),'Dpt BDD'!$A:$D,5,FALSE))</f>
        <v/>
      </c>
      <c r="BP43" s="28" t="str">
        <f>IF(ISERROR(VLOOKUP(($B43&amp;BP$13),'Dpt BDD'!$A:$D,5,FALSE)),"",VLOOKUP(($B43&amp;BP$13),'Dpt BDD'!$A:$D,5,FALSE))</f>
        <v/>
      </c>
      <c r="BQ43" s="28" t="str">
        <f>IF(ISERROR(VLOOKUP(($B43&amp;BQ$13),'Dpt BDD'!$A:$D,5,FALSE)),"",VLOOKUP(($B43&amp;BQ$13),'Dpt BDD'!$A:$D,5,FALSE))</f>
        <v/>
      </c>
      <c r="BR43" s="28" t="str">
        <f>IF(ISERROR(VLOOKUP(($B43&amp;BR$13),'Dpt BDD'!$A:$D,5,FALSE)),"",VLOOKUP(($B43&amp;BR$13),'Dpt BDD'!$A:$D,5,FALSE))</f>
        <v/>
      </c>
      <c r="BS43" s="28" t="str">
        <f>IF(ISERROR(VLOOKUP(($B43&amp;BS$13),'Dpt BDD'!$A:$D,5,FALSE)),"",VLOOKUP(($B43&amp;BS$13),'Dpt BDD'!$A:$D,5,FALSE))</f>
        <v/>
      </c>
      <c r="BT43" s="28" t="str">
        <f>IF(ISERROR(VLOOKUP(($B43&amp;BT$13),'Dpt BDD'!$A:$D,5,FALSE)),"",VLOOKUP(($B43&amp;BT$13),'Dpt BDD'!$A:$D,5,FALSE))</f>
        <v/>
      </c>
      <c r="BU43" s="28" t="str">
        <f>IF(ISERROR(VLOOKUP(($B43&amp;BU$13),'Dpt BDD'!$A:$D,5,FALSE)),"",VLOOKUP(($B43&amp;BU$13),'Dpt BDD'!$A:$D,5,FALSE))</f>
        <v/>
      </c>
      <c r="BV43" s="28" t="str">
        <f>IF(ISERROR(VLOOKUP(($B43&amp;BV$13),'Dpt BDD'!$A:$D,5,FALSE)),"",VLOOKUP(($B43&amp;BV$13),'Dpt BDD'!$A:$D,5,FALSE))</f>
        <v/>
      </c>
      <c r="BW43" s="28" t="str">
        <f>IF(ISERROR(VLOOKUP(($B43&amp;BW$13),'Dpt BDD'!$A:$D,5,FALSE)),"",VLOOKUP(($B43&amp;BW$13),'Dpt BDD'!$A:$D,5,FALSE))</f>
        <v/>
      </c>
      <c r="BX43" s="28" t="str">
        <f>IF(ISERROR(VLOOKUP(($B43&amp;BX$13),'Dpt BDD'!$A:$D,5,FALSE)),"",VLOOKUP(($B43&amp;BX$13),'Dpt BDD'!$A:$D,5,FALSE))</f>
        <v/>
      </c>
      <c r="BY43" s="28" t="str">
        <f>IF(ISERROR(VLOOKUP(($B43&amp;BY$13),'Dpt BDD'!$A:$D,5,FALSE)),"",VLOOKUP(($B43&amp;BY$13),'Dpt BDD'!$A:$D,5,FALSE))</f>
        <v/>
      </c>
      <c r="BZ43" s="28" t="str">
        <f>IF(ISERROR(VLOOKUP(($B43&amp;BZ$13),'Dpt BDD'!$A:$D,5,FALSE)),"",VLOOKUP(($B43&amp;BZ$13),'Dpt BDD'!$A:$D,5,FALSE))</f>
        <v/>
      </c>
      <c r="CA43" s="28" t="str">
        <f>IF(ISERROR(VLOOKUP(($B43&amp;CA$13),'Dpt BDD'!$A:$D,5,FALSE)),"",VLOOKUP(($B43&amp;CA$13),'Dpt BDD'!$A:$D,5,FALSE))</f>
        <v/>
      </c>
      <c r="CB43" s="28" t="str">
        <f>IF(ISERROR(VLOOKUP(($B43&amp;CB$13),'Dpt BDD'!$A:$D,5,FALSE)),"",VLOOKUP(($B43&amp;CB$13),'Dpt BDD'!$A:$D,5,FALSE))</f>
        <v/>
      </c>
      <c r="CC43" s="28" t="str">
        <f>IF(ISERROR(VLOOKUP(($B43&amp;CC$13),'Dpt BDD'!$A:$D,5,FALSE)),"",VLOOKUP(($B43&amp;CC$13),'Dpt BDD'!$A:$D,5,FALSE))</f>
        <v/>
      </c>
      <c r="CD43" s="28" t="str">
        <f>IF(ISERROR(VLOOKUP(($B43&amp;CD$13),'Dpt BDD'!$A:$D,5,FALSE)),"",VLOOKUP(($B43&amp;CD$13),'Dpt BDD'!$A:$D,5,FALSE))</f>
        <v/>
      </c>
      <c r="CE43" s="28" t="str">
        <f>IF(ISERROR(VLOOKUP(($B43&amp;CE$13),'Dpt BDD'!$A:$D,5,FALSE)),"",VLOOKUP(($B43&amp;CE$13),'Dpt BDD'!$A:$D,5,FALSE))</f>
        <v/>
      </c>
      <c r="CF43" s="28" t="str">
        <f>IF(ISERROR(VLOOKUP(($B43&amp;CF$13),'Dpt BDD'!$A:$D,5,FALSE)),"",VLOOKUP(($B43&amp;CF$13),'Dpt BDD'!$A:$D,5,FALSE))</f>
        <v/>
      </c>
      <c r="CG43" s="28" t="str">
        <f>IF(ISERROR(VLOOKUP(($B43&amp;CG$13),'Dpt BDD'!$A:$D,5,FALSE)),"",VLOOKUP(($B43&amp;CG$13),'Dpt BDD'!$A:$D,5,FALSE))</f>
        <v/>
      </c>
      <c r="CH43" s="28" t="str">
        <f>IF(ISERROR(VLOOKUP(($B43&amp;CH$13),'Dpt BDD'!$A:$D,5,FALSE)),"",VLOOKUP(($B43&amp;CH$13),'Dpt BDD'!$A:$D,5,FALSE))</f>
        <v/>
      </c>
      <c r="CI43" s="28" t="str">
        <f>IF(ISERROR(VLOOKUP(($B43&amp;CI$13),'Dpt BDD'!$A:$D,5,FALSE)),"",VLOOKUP(($B43&amp;CI$13),'Dpt BDD'!$A:$D,5,FALSE))</f>
        <v/>
      </c>
      <c r="CJ43" s="28" t="str">
        <f>IF(ISERROR(VLOOKUP(($B43&amp;CJ$13),'Dpt BDD'!$A:$D,5,FALSE)),"",VLOOKUP(($B43&amp;CJ$13),'Dpt BDD'!$A:$D,5,FALSE))</f>
        <v/>
      </c>
      <c r="CK43" s="28" t="str">
        <f>IF(ISERROR(VLOOKUP(($B43&amp;CK$13),'Dpt BDD'!$A:$D,5,FALSE)),"",VLOOKUP(($B43&amp;CK$13),'Dpt BDD'!$A:$D,5,FALSE))</f>
        <v/>
      </c>
      <c r="CL43" s="28" t="str">
        <f>IF(ISERROR(VLOOKUP(($B43&amp;CL$13),'Dpt BDD'!$A:$D,5,FALSE)),"",VLOOKUP(($B43&amp;CL$13),'Dpt BDD'!$A:$D,5,FALSE))</f>
        <v/>
      </c>
      <c r="CM43" s="28" t="str">
        <f>IF(ISERROR(VLOOKUP(($B43&amp;CM$13),'Dpt BDD'!$A:$D,5,FALSE)),"",VLOOKUP(($B43&amp;CM$13),'Dpt BDD'!$A:$D,5,FALSE))</f>
        <v/>
      </c>
      <c r="CN43" s="28" t="str">
        <f>IF(ISERROR(VLOOKUP(($B43&amp;CN$13),'Dpt BDD'!$A:$D,5,FALSE)),"",VLOOKUP(($B43&amp;CN$13),'Dpt BDD'!$A:$D,5,FALSE))</f>
        <v/>
      </c>
      <c r="CO43" s="28" t="str">
        <f>IF(ISERROR(VLOOKUP(($B43&amp;CO$13),'Dpt BDD'!$A:$D,5,FALSE)),"",VLOOKUP(($B43&amp;CO$13),'Dpt BDD'!$A:$D,5,FALSE))</f>
        <v/>
      </c>
      <c r="CP43" s="28" t="str">
        <f>IF(ISERROR(VLOOKUP(($B43&amp;CP$13),'Dpt BDD'!$A:$D,5,FALSE)),"",VLOOKUP(($B43&amp;CP$13),'Dpt BDD'!$A:$D,5,FALSE))</f>
        <v/>
      </c>
      <c r="CQ43" s="28" t="str">
        <f>IF(ISERROR(VLOOKUP(($B43&amp;CQ$13),'Dpt BDD'!$A:$D,5,FALSE)),"",VLOOKUP(($B43&amp;CQ$13),'Dpt BDD'!$A:$D,5,FALSE))</f>
        <v/>
      </c>
      <c r="CR43" s="28" t="str">
        <f>IF(ISERROR(VLOOKUP(($B43&amp;CR$13),'Dpt BDD'!$A:$D,5,FALSE)),"",VLOOKUP(($B43&amp;CR$13),'Dpt BDD'!$A:$D,5,FALSE))</f>
        <v/>
      </c>
      <c r="CS43" s="28" t="str">
        <f>IF(ISERROR(VLOOKUP(($B43&amp;CS$13),'Dpt BDD'!$A:$D,5,FALSE)),"",VLOOKUP(($B43&amp;CS$13),'Dpt BDD'!$A:$D,5,FALSE))</f>
        <v/>
      </c>
      <c r="CT43" s="28" t="str">
        <f>IF(ISERROR(VLOOKUP(($B43&amp;CT$13),'Dpt BDD'!$A:$D,5,FALSE)),"",VLOOKUP(($B43&amp;CT$13),'Dpt BDD'!$A:$D,5,FALSE))</f>
        <v/>
      </c>
      <c r="CU43" s="28" t="str">
        <f>IF(ISERROR(VLOOKUP(($B43&amp;CU$13),'Dpt BDD'!$A:$D,5,FALSE)),"",VLOOKUP(($B43&amp;CU$13),'Dpt BDD'!$A:$D,5,FALSE))</f>
        <v/>
      </c>
      <c r="CV43" s="28" t="str">
        <f>IF(ISERROR(VLOOKUP(($B43&amp;CV$13),'Dpt BDD'!$A:$D,5,FALSE)),"",VLOOKUP(($B43&amp;CV$13),'Dpt BDD'!$A:$D,5,FALSE))</f>
        <v/>
      </c>
      <c r="CW43" s="28" t="str">
        <f>IF(ISERROR(VLOOKUP(($B43&amp;CW$13),'Dpt BDD'!$A:$D,5,FALSE)),"",VLOOKUP(($B43&amp;CW$13),'Dpt BDD'!$A:$D,5,FALSE))</f>
        <v/>
      </c>
      <c r="CX43" s="28" t="str">
        <f>IF(ISERROR(VLOOKUP(($B43&amp;CX$13),'Dpt BDD'!$A:$D,5,FALSE)),"",VLOOKUP(($B43&amp;CX$13),'Dpt BDD'!$A:$D,5,FALSE))</f>
        <v/>
      </c>
      <c r="CY43" s="28" t="str">
        <f>IF(ISERROR(VLOOKUP(($B43&amp;CY$13),'Dpt BDD'!$A:$D,5,FALSE)),"",VLOOKUP(($B43&amp;CY$13),'Dpt BDD'!$A:$D,5,FALSE))</f>
        <v/>
      </c>
      <c r="CZ43" s="28" t="str">
        <f>IF(ISERROR(VLOOKUP(($B43&amp;CZ$13),'Dpt BDD'!$A:$D,5,FALSE)),"",VLOOKUP(($B43&amp;CZ$13),'Dpt BDD'!$A:$D,5,FALSE))</f>
        <v/>
      </c>
      <c r="DA43" s="28" t="str">
        <f>IF(ISERROR(VLOOKUP(($B43&amp;DA$13),'Dpt BDD'!$A:$D,5,FALSE)),"",VLOOKUP(($B43&amp;DA$13),'Dpt BDD'!$A:$D,5,FALSE))</f>
        <v/>
      </c>
      <c r="DB43" s="28" t="str">
        <f>IF(ISERROR(VLOOKUP(($B43&amp;DB$13),'Dpt BDD'!$A:$D,5,FALSE)),"",VLOOKUP(($B43&amp;DB$13),'Dpt BDD'!$A:$D,5,FALSE))</f>
        <v/>
      </c>
      <c r="DC43" s="28" t="str">
        <f>IF(ISERROR(VLOOKUP(($B43&amp;DC$13),'Dpt BDD'!$A:$D,5,FALSE)),"",VLOOKUP(($B43&amp;DC$13),'Dpt BDD'!$A:$D,5,FALSE))</f>
        <v/>
      </c>
      <c r="DD43" s="28" t="str">
        <f>IF(ISERROR(VLOOKUP(($B43&amp;DD$13),'Dpt BDD'!$A:$D,5,FALSE)),"",VLOOKUP(($B43&amp;DD$13),'Dpt BDD'!$A:$D,5,FALSE))</f>
        <v/>
      </c>
      <c r="DE43" s="28" t="str">
        <f>IF(ISERROR(VLOOKUP(($B43&amp;DE$13),'Dpt BDD'!$A:$D,5,FALSE)),"",VLOOKUP(($B43&amp;DE$13),'Dpt BDD'!$A:$D,5,FALSE))</f>
        <v/>
      </c>
      <c r="DF43" s="28" t="str">
        <f>IF(ISERROR(VLOOKUP(($B43&amp;DF$13),'Dpt BDD'!$A:$D,5,FALSE)),"",VLOOKUP(($B43&amp;DF$13),'Dpt BDD'!$A:$D,5,FALSE))</f>
        <v/>
      </c>
      <c r="DG43" s="28" t="str">
        <f>IF(ISERROR(VLOOKUP(($B43&amp;DG$13),'Dpt BDD'!$A:$D,5,FALSE)),"",VLOOKUP(($B43&amp;DG$13),'Dpt BDD'!$A:$D,5,FALSE))</f>
        <v/>
      </c>
      <c r="DH43" s="28" t="str">
        <f>IF(ISERROR(VLOOKUP(($B43&amp;DH$13),'Dpt BDD'!$A:$D,5,FALSE)),"",VLOOKUP(($B43&amp;DH$13),'Dpt BDD'!$A:$D,5,FALSE))</f>
        <v/>
      </c>
      <c r="DI43" s="28" t="str">
        <f>IF(ISERROR(VLOOKUP(($B43&amp;DI$13),'Dpt BDD'!$A:$D,5,FALSE)),"",VLOOKUP(($B43&amp;DI$13),'Dpt BDD'!$A:$D,5,FALSE))</f>
        <v/>
      </c>
      <c r="DJ43" s="28" t="str">
        <f>IF(ISERROR(VLOOKUP(($B43&amp;DJ$13),'Dpt BDD'!$A:$D,5,FALSE)),"",VLOOKUP(($B43&amp;DJ$13),'Dpt BDD'!$A:$D,5,FALSE))</f>
        <v/>
      </c>
      <c r="DK43" s="28" t="str">
        <f>IF(ISERROR(VLOOKUP(($B43&amp;DK$13),'Dpt BDD'!$A:$D,5,FALSE)),"",VLOOKUP(($B43&amp;DK$13),'Dpt BDD'!$A:$D,5,FALSE))</f>
        <v/>
      </c>
    </row>
    <row r="44" spans="2:216" x14ac:dyDescent="0.15">
      <c r="B44" s="2" t="str">
        <f>IF((B43+1)&lt;=$F$6,(B43+1),"")</f>
        <v/>
      </c>
      <c r="C44" s="28" t="str">
        <f>IF(ISERROR(VLOOKUP(($B44&amp;C$12),'Dpt BDD'!$A:$E,6,FALSE)),"",VLOOKUP(($B44&amp;C$12),'Dpt BDD'!$A:$E,6,FALSE))</f>
        <v/>
      </c>
      <c r="D44" s="28" t="str">
        <f>IF(ISERROR(VLOOKUP(($B44&amp;D$12),'Dpt BDD'!$A:$E,6,FALSE)),"",VLOOKUP(($B44&amp;D$12),'Dpt BDD'!$A:$E,6,FALSE))</f>
        <v/>
      </c>
      <c r="E44" s="28" t="str">
        <f>IF(ISERROR(VLOOKUP(($B44&amp;E$12),'Dpt BDD'!$A:$E,6,FALSE)),"",VLOOKUP(($B44&amp;E$12),'Dpt BDD'!$A:$E,6,FALSE))</f>
        <v/>
      </c>
      <c r="F44" s="28" t="str">
        <f>IF(ISERROR(VLOOKUP(($B44&amp;F$12),'Dpt BDD'!$A:$E,6,FALSE)),"",VLOOKUP(($B44&amp;F$12),'Dpt BDD'!$A:$E,6,FALSE))</f>
        <v/>
      </c>
      <c r="G44" s="28" t="str">
        <f>IF(ISERROR(VLOOKUP(($B44&amp;G$12),'Dpt BDD'!$A:$E,6,FALSE)),"",VLOOKUP(($B44&amp;G$12),'Dpt BDD'!$A:$E,6,FALSE))</f>
        <v/>
      </c>
      <c r="H44" s="28" t="str">
        <f>IF(ISERROR(VLOOKUP(($B44&amp;H$12),'Dpt BDD'!$A:$E,6,FALSE)),"",VLOOKUP(($B44&amp;H$12),'Dpt BDD'!$A:$E,6,FALSE))</f>
        <v/>
      </c>
      <c r="I44" s="28" t="str">
        <f>IF(ISERROR(VLOOKUP(($B44&amp;I$12),'Dpt BDD'!$A:$E,6,FALSE)),"",VLOOKUP(($B44&amp;I$12),'Dpt BDD'!$A:$E,6,FALSE))</f>
        <v/>
      </c>
      <c r="J44" s="28" t="str">
        <f>IF(ISERROR(VLOOKUP(($B44&amp;J$12),'Dpt BDD'!$A:$E,6,FALSE)),"",VLOOKUP(($B44&amp;J$12),'Dpt BDD'!$A:$E,6,FALSE))</f>
        <v/>
      </c>
      <c r="K44" s="28" t="str">
        <f>IF(ISERROR(VLOOKUP(($B44&amp;K$12),'Dpt BDD'!$A:$E,6,FALSE)),"",VLOOKUP(($B44&amp;K$12),'Dpt BDD'!$A:$E,6,FALSE))</f>
        <v/>
      </c>
      <c r="L44" s="28" t="str">
        <f>IF(ISERROR(VLOOKUP(($B44&amp;L$12),'Dpt BDD'!$A:$E,6,FALSE)),"",VLOOKUP(($B44&amp;L$12),'Dpt BDD'!$A:$E,6,FALSE))</f>
        <v/>
      </c>
      <c r="M44" s="28" t="str">
        <f>IF(ISERROR(VLOOKUP(($B44&amp;M$12),'Dpt BDD'!$A:$E,6,FALSE)),"",VLOOKUP(($B44&amp;M$12),'Dpt BDD'!$A:$E,6,FALSE))</f>
        <v/>
      </c>
      <c r="N44" s="28" t="str">
        <f>IF(ISERROR(VLOOKUP(($B44&amp;N$12),'Dpt BDD'!$A:$E,6,FALSE)),"",VLOOKUP(($B44&amp;N$12),'Dpt BDD'!$A:$E,6,FALSE))</f>
        <v/>
      </c>
      <c r="O44" s="28" t="str">
        <f>IF(ISERROR(VLOOKUP(($B44&amp;O$13),'Dpt BDD'!$A:$D,5,FALSE)),"",VLOOKUP(($B44&amp;O$13),'Dpt BDD'!$A:$D,5,FALSE))</f>
        <v/>
      </c>
      <c r="P44" s="28" t="str">
        <f>IF(ISERROR(VLOOKUP(($B44&amp;P$13),'Dpt BDD'!$A:$D,5,FALSE)),"",VLOOKUP(($B44&amp;P$13),'Dpt BDD'!$A:$D,5,FALSE))</f>
        <v/>
      </c>
      <c r="Q44" s="28" t="str">
        <f>IF(ISERROR(VLOOKUP(($B44&amp;Q$13),'Dpt BDD'!$A:$D,5,FALSE)),"",VLOOKUP(($B44&amp;Q$13),'Dpt BDD'!$A:$D,5,FALSE))</f>
        <v/>
      </c>
      <c r="R44" s="28" t="str">
        <f>IF(ISERROR(VLOOKUP(($B44&amp;R$13),'Dpt BDD'!$A:$D,5,FALSE)),"",VLOOKUP(($B44&amp;R$13),'Dpt BDD'!$A:$D,5,FALSE))</f>
        <v/>
      </c>
      <c r="S44" s="28" t="str">
        <f>IF(ISERROR(VLOOKUP(($B44&amp;S$13),'Dpt BDD'!$A:$D,5,FALSE)),"",VLOOKUP(($B44&amp;S$13),'Dpt BDD'!$A:$D,5,FALSE))</f>
        <v/>
      </c>
      <c r="T44" s="28" t="str">
        <f>IF(ISERROR(VLOOKUP(($B44&amp;T$13),'Dpt BDD'!$A:$D,5,FALSE)),"",VLOOKUP(($B44&amp;T$13),'Dpt BDD'!$A:$D,5,FALSE))</f>
        <v/>
      </c>
      <c r="U44" s="28" t="str">
        <f>IF(ISERROR(VLOOKUP(($B44&amp;U$13),'Dpt BDD'!$A:$D,5,FALSE)),"",VLOOKUP(($B44&amp;U$13),'Dpt BDD'!$A:$D,5,FALSE))</f>
        <v/>
      </c>
      <c r="V44" s="28" t="str">
        <f>IF(ISERROR(VLOOKUP(($B44&amp;V$13),'Dpt BDD'!$A:$D,5,FALSE)),"",VLOOKUP(($B44&amp;V$13),'Dpt BDD'!$A:$D,5,FALSE))</f>
        <v/>
      </c>
      <c r="W44" s="28" t="str">
        <f>IF(ISERROR(VLOOKUP(($B44&amp;W$13),'Dpt BDD'!$A:$D,5,FALSE)),"",VLOOKUP(($B44&amp;W$13),'Dpt BDD'!$A:$D,5,FALSE))</f>
        <v/>
      </c>
      <c r="X44" s="28" t="str">
        <f>IF(ISERROR(VLOOKUP(($B44&amp;X$13),'Dpt BDD'!$A:$D,5,FALSE)),"",VLOOKUP(($B44&amp;X$13),'Dpt BDD'!$A:$D,5,FALSE))</f>
        <v/>
      </c>
      <c r="Y44" s="28" t="str">
        <f>IF(ISERROR(VLOOKUP(($B44&amp;Y$13),'Dpt BDD'!$A:$D,5,FALSE)),"",VLOOKUP(($B44&amp;Y$13),'Dpt BDD'!$A:$D,5,FALSE))</f>
        <v/>
      </c>
      <c r="Z44" s="28" t="str">
        <f>IF(ISERROR(VLOOKUP(($B44&amp;Z$13),'Dpt BDD'!$A:$D,5,FALSE)),"",VLOOKUP(($B44&amp;Z$13),'Dpt BDD'!$A:$D,5,FALSE))</f>
        <v/>
      </c>
      <c r="AA44" s="28" t="str">
        <f>IF(ISERROR(VLOOKUP(($B44&amp;AA$13),'Dpt BDD'!$A:$D,5,FALSE)),"",VLOOKUP(($B44&amp;AA$13),'Dpt BDD'!$A:$D,5,FALSE))</f>
        <v/>
      </c>
      <c r="AB44" s="28" t="str">
        <f>IF(ISERROR(VLOOKUP(($B44&amp;AB$13),'Dpt BDD'!$A:$D,5,FALSE)),"",VLOOKUP(($B44&amp;AB$13),'Dpt BDD'!$A:$D,5,FALSE))</f>
        <v/>
      </c>
      <c r="AC44" s="28" t="str">
        <f>IF(ISERROR(VLOOKUP(($B44&amp;AC$13),'Dpt BDD'!$A:$D,5,FALSE)),"",VLOOKUP(($B44&amp;AC$13),'Dpt BDD'!$A:$D,5,FALSE))</f>
        <v/>
      </c>
      <c r="AD44" s="28" t="str">
        <f>IF(ISERROR(VLOOKUP(($B44&amp;AD$13),'Dpt BDD'!$A:$D,5,FALSE)),"",VLOOKUP(($B44&amp;AD$13),'Dpt BDD'!$A:$D,5,FALSE))</f>
        <v/>
      </c>
      <c r="AE44" s="28" t="str">
        <f>IF(ISERROR(VLOOKUP(($B44&amp;AE$13),'Dpt BDD'!$A:$D,5,FALSE)),"",VLOOKUP(($B44&amp;AE$13),'Dpt BDD'!$A:$D,5,FALSE))</f>
        <v/>
      </c>
      <c r="AF44" s="28" t="str">
        <f>IF(ISERROR(VLOOKUP(($B44&amp;AF$13),'Dpt BDD'!$A:$D,5,FALSE)),"",VLOOKUP(($B44&amp;AF$13),'Dpt BDD'!$A:$D,5,FALSE))</f>
        <v/>
      </c>
      <c r="AG44" s="28" t="str">
        <f>IF(ISERROR(VLOOKUP(($B44&amp;AG$13),'Dpt BDD'!$A:$D,5,FALSE)),"",VLOOKUP(($B44&amp;AG$13),'Dpt BDD'!$A:$D,5,FALSE))</f>
        <v/>
      </c>
      <c r="AH44" s="28" t="str">
        <f>IF(ISERROR(VLOOKUP(($B44&amp;AH$13),'Dpt BDD'!$A:$D,5,FALSE)),"",VLOOKUP(($B44&amp;AH$13),'Dpt BDD'!$A:$D,5,FALSE))</f>
        <v/>
      </c>
      <c r="AI44" s="28" t="str">
        <f>IF(ISERROR(VLOOKUP(($B44&amp;AI$13),'Dpt BDD'!$A:$D,5,FALSE)),"",VLOOKUP(($B44&amp;AI$13),'Dpt BDD'!$A:$D,5,FALSE))</f>
        <v/>
      </c>
      <c r="AJ44" s="28" t="str">
        <f>IF(ISERROR(VLOOKUP(($B44&amp;AJ$13),'Dpt BDD'!$A:$D,5,FALSE)),"",VLOOKUP(($B44&amp;AJ$13),'Dpt BDD'!$A:$D,5,FALSE))</f>
        <v/>
      </c>
      <c r="AK44" s="28" t="str">
        <f>IF(ISERROR(VLOOKUP(($B44&amp;AK$13),'Dpt BDD'!$A:$D,5,FALSE)),"",VLOOKUP(($B44&amp;AK$13),'Dpt BDD'!$A:$D,5,FALSE))</f>
        <v/>
      </c>
      <c r="AL44" s="28" t="str">
        <f>IF(ISERROR(VLOOKUP(($B44&amp;AL$13),'Dpt BDD'!$A:$D,5,FALSE)),"",VLOOKUP(($B44&amp;AL$13),'Dpt BDD'!$A:$D,5,FALSE))</f>
        <v/>
      </c>
      <c r="AM44" s="28" t="str">
        <f>IF(ISERROR(VLOOKUP(($B44&amp;AM$13),'Dpt BDD'!$A:$D,5,FALSE)),"",VLOOKUP(($B44&amp;AM$13),'Dpt BDD'!$A:$D,5,FALSE))</f>
        <v/>
      </c>
      <c r="AN44" s="28" t="str">
        <f>IF(ISERROR(VLOOKUP(($B44&amp;AN$13),'Dpt BDD'!$A:$D,5,FALSE)),"",VLOOKUP(($B44&amp;AN$13),'Dpt BDD'!$A:$D,5,FALSE))</f>
        <v/>
      </c>
      <c r="AO44" s="28" t="str">
        <f>IF(ISERROR(VLOOKUP(($B44&amp;AO$13),'Dpt BDD'!$A:$D,5,FALSE)),"",VLOOKUP(($B44&amp;AO$13),'Dpt BDD'!$A:$D,5,FALSE))</f>
        <v/>
      </c>
      <c r="AP44" s="28" t="str">
        <f>IF(ISERROR(VLOOKUP(($B44&amp;AP$13),'Dpt BDD'!$A:$D,5,FALSE)),"",VLOOKUP(($B44&amp;AP$13),'Dpt BDD'!$A:$D,5,FALSE))</f>
        <v/>
      </c>
      <c r="AQ44" s="28" t="str">
        <f>IF(ISERROR(VLOOKUP(($B44&amp;AQ$13),'Dpt BDD'!$A:$D,5,FALSE)),"",VLOOKUP(($B44&amp;AQ$13),'Dpt BDD'!$A:$D,5,FALSE))</f>
        <v/>
      </c>
      <c r="AR44" s="28" t="str">
        <f>IF(ISERROR(VLOOKUP(($B44&amp;AR$13),'Dpt BDD'!$A:$D,5,FALSE)),"",VLOOKUP(($B44&amp;AR$13),'Dpt BDD'!$A:$D,5,FALSE))</f>
        <v/>
      </c>
      <c r="AS44" s="28" t="str">
        <f>IF(ISERROR(VLOOKUP(($B44&amp;AS$13),'Dpt BDD'!$A:$D,5,FALSE)),"",VLOOKUP(($B44&amp;AS$13),'Dpt BDD'!$A:$D,5,FALSE))</f>
        <v/>
      </c>
      <c r="AT44" s="28" t="str">
        <f>IF(ISERROR(VLOOKUP(($B44&amp;AT$13),'Dpt BDD'!$A:$D,5,FALSE)),"",VLOOKUP(($B44&amp;AT$13),'Dpt BDD'!$A:$D,5,FALSE))</f>
        <v/>
      </c>
      <c r="AU44" s="28" t="str">
        <f>IF(ISERROR(VLOOKUP(($B44&amp;AU$13),'Dpt BDD'!$A:$D,5,FALSE)),"",VLOOKUP(($B44&amp;AU$13),'Dpt BDD'!$A:$D,5,FALSE))</f>
        <v/>
      </c>
      <c r="AV44" s="28" t="str">
        <f>IF(ISERROR(VLOOKUP(($B44&amp;AV$13),'Dpt BDD'!$A:$D,5,FALSE)),"",VLOOKUP(($B44&amp;AV$13),'Dpt BDD'!$A:$D,5,FALSE))</f>
        <v/>
      </c>
      <c r="AW44" s="28" t="str">
        <f>IF(ISERROR(VLOOKUP(($B44&amp;AW$13),'Dpt BDD'!$A:$D,5,FALSE)),"",VLOOKUP(($B44&amp;AW$13),'Dpt BDD'!$A:$D,5,FALSE))</f>
        <v/>
      </c>
      <c r="AX44" s="28" t="str">
        <f>IF(ISERROR(VLOOKUP(($B44&amp;AX$13),'Dpt BDD'!$A:$D,5,FALSE)),"",VLOOKUP(($B44&amp;AX$13),'Dpt BDD'!$A:$D,5,FALSE))</f>
        <v/>
      </c>
      <c r="AY44" s="28" t="str">
        <f>IF(ISERROR(VLOOKUP(($B44&amp;AY$13),'Dpt BDD'!$A:$D,5,FALSE)),"",VLOOKUP(($B44&amp;AY$13),'Dpt BDD'!$A:$D,5,FALSE))</f>
        <v/>
      </c>
      <c r="AZ44" s="28" t="str">
        <f>IF(ISERROR(VLOOKUP(($B44&amp;AZ$13),'Dpt BDD'!$A:$D,5,FALSE)),"",VLOOKUP(($B44&amp;AZ$13),'Dpt BDD'!$A:$D,5,FALSE))</f>
        <v/>
      </c>
      <c r="BA44" s="28" t="str">
        <f>IF(ISERROR(VLOOKUP(($B44&amp;BA$13),'Dpt BDD'!$A:$D,5,FALSE)),"",VLOOKUP(($B44&amp;BA$13),'Dpt BDD'!$A:$D,5,FALSE))</f>
        <v/>
      </c>
      <c r="BB44" s="28" t="str">
        <f>IF(ISERROR(VLOOKUP(($B44&amp;BB$13),'Dpt BDD'!$A:$D,5,FALSE)),"",VLOOKUP(($B44&amp;BB$13),'Dpt BDD'!$A:$D,5,FALSE))</f>
        <v/>
      </c>
      <c r="BC44" s="28" t="str">
        <f>IF(ISERROR(VLOOKUP(($B44&amp;BC$13),'Dpt BDD'!$A:$D,5,FALSE)),"",VLOOKUP(($B44&amp;BC$13),'Dpt BDD'!$A:$D,5,FALSE))</f>
        <v/>
      </c>
      <c r="BD44" s="28" t="str">
        <f>IF(ISERROR(VLOOKUP(($B44&amp;BD$13),'Dpt BDD'!$A:$D,5,FALSE)),"",VLOOKUP(($B44&amp;BD$13),'Dpt BDD'!$A:$D,5,FALSE))</f>
        <v/>
      </c>
      <c r="BE44" s="28" t="str">
        <f>IF(ISERROR(VLOOKUP(($B44&amp;BE$13),'Dpt BDD'!$A:$D,5,FALSE)),"",VLOOKUP(($B44&amp;BE$13),'Dpt BDD'!$A:$D,5,FALSE))</f>
        <v/>
      </c>
      <c r="BF44" s="28" t="str">
        <f>IF(ISERROR(VLOOKUP(($B44&amp;BF$13),'Dpt BDD'!$A:$D,5,FALSE)),"",VLOOKUP(($B44&amp;BF$13),'Dpt BDD'!$A:$D,5,FALSE))</f>
        <v/>
      </c>
      <c r="BG44" s="28" t="str">
        <f>IF(ISERROR(VLOOKUP(($B44&amp;BG$13),'Dpt BDD'!$A:$D,5,FALSE)),"",VLOOKUP(($B44&amp;BG$13),'Dpt BDD'!$A:$D,5,FALSE))</f>
        <v/>
      </c>
      <c r="BH44" s="28" t="str">
        <f>IF(ISERROR(VLOOKUP(($B44&amp;BH$13),'Dpt BDD'!$A:$D,5,FALSE)),"",VLOOKUP(($B44&amp;BH$13),'Dpt BDD'!$A:$D,5,FALSE))</f>
        <v/>
      </c>
      <c r="BI44" s="28" t="str">
        <f>IF(ISERROR(VLOOKUP(($B44&amp;BI$13),'Dpt BDD'!$A:$D,5,FALSE)),"",VLOOKUP(($B44&amp;BI$13),'Dpt BDD'!$A:$D,5,FALSE))</f>
        <v/>
      </c>
      <c r="BJ44" s="28" t="str">
        <f>IF(ISERROR(VLOOKUP(($B44&amp;BJ$13),'Dpt BDD'!$A:$D,5,FALSE)),"",VLOOKUP(($B44&amp;BJ$13),'Dpt BDD'!$A:$D,5,FALSE))</f>
        <v/>
      </c>
      <c r="BK44" s="28" t="str">
        <f>IF(ISERROR(VLOOKUP(($B44&amp;BK$13),'Dpt BDD'!$A:$D,5,FALSE)),"",VLOOKUP(($B44&amp;BK$13),'Dpt BDD'!$A:$D,5,FALSE))</f>
        <v/>
      </c>
      <c r="BL44" s="28" t="str">
        <f>IF(ISERROR(VLOOKUP(($B44&amp;BL$13),'Dpt BDD'!$A:$D,5,FALSE)),"",VLOOKUP(($B44&amp;BL$13),'Dpt BDD'!$A:$D,5,FALSE))</f>
        <v/>
      </c>
      <c r="BM44" s="28" t="str">
        <f>IF(ISERROR(VLOOKUP(($B44&amp;BM$13),'Dpt BDD'!$A:$D,5,FALSE)),"",VLOOKUP(($B44&amp;BM$13),'Dpt BDD'!$A:$D,5,FALSE))</f>
        <v/>
      </c>
      <c r="BN44" s="28" t="str">
        <f>IF(ISERROR(VLOOKUP(($B44&amp;BN$13),'Dpt BDD'!$A:$D,5,FALSE)),"",VLOOKUP(($B44&amp;BN$13),'Dpt BDD'!$A:$D,5,FALSE))</f>
        <v/>
      </c>
      <c r="BO44" s="28" t="str">
        <f>IF(ISERROR(VLOOKUP(($B44&amp;BO$13),'Dpt BDD'!$A:$D,5,FALSE)),"",VLOOKUP(($B44&amp;BO$13),'Dpt BDD'!$A:$D,5,FALSE))</f>
        <v/>
      </c>
      <c r="BP44" s="28" t="str">
        <f>IF(ISERROR(VLOOKUP(($B44&amp;BP$13),'Dpt BDD'!$A:$D,5,FALSE)),"",VLOOKUP(($B44&amp;BP$13),'Dpt BDD'!$A:$D,5,FALSE))</f>
        <v/>
      </c>
      <c r="BQ44" s="28" t="str">
        <f>IF(ISERROR(VLOOKUP(($B44&amp;BQ$13),'Dpt BDD'!$A:$D,5,FALSE)),"",VLOOKUP(($B44&amp;BQ$13),'Dpt BDD'!$A:$D,5,FALSE))</f>
        <v/>
      </c>
      <c r="BR44" s="28" t="str">
        <f>IF(ISERROR(VLOOKUP(($B44&amp;BR$13),'Dpt BDD'!$A:$D,5,FALSE)),"",VLOOKUP(($B44&amp;BR$13),'Dpt BDD'!$A:$D,5,FALSE))</f>
        <v/>
      </c>
      <c r="BS44" s="28" t="str">
        <f>IF(ISERROR(VLOOKUP(($B44&amp;BS$13),'Dpt BDD'!$A:$D,5,FALSE)),"",VLOOKUP(($B44&amp;BS$13),'Dpt BDD'!$A:$D,5,FALSE))</f>
        <v/>
      </c>
      <c r="BT44" s="28" t="str">
        <f>IF(ISERROR(VLOOKUP(($B44&amp;BT$13),'Dpt BDD'!$A:$D,5,FALSE)),"",VLOOKUP(($B44&amp;BT$13),'Dpt BDD'!$A:$D,5,FALSE))</f>
        <v/>
      </c>
      <c r="BU44" s="28" t="str">
        <f>IF(ISERROR(VLOOKUP(($B44&amp;BU$13),'Dpt BDD'!$A:$D,5,FALSE)),"",VLOOKUP(($B44&amp;BU$13),'Dpt BDD'!$A:$D,5,FALSE))</f>
        <v/>
      </c>
      <c r="BV44" s="28" t="str">
        <f>IF(ISERROR(VLOOKUP(($B44&amp;BV$13),'Dpt BDD'!$A:$D,5,FALSE)),"",VLOOKUP(($B44&amp;BV$13),'Dpt BDD'!$A:$D,5,FALSE))</f>
        <v/>
      </c>
      <c r="BW44" s="28" t="str">
        <f>IF(ISERROR(VLOOKUP(($B44&amp;BW$13),'Dpt BDD'!$A:$D,5,FALSE)),"",VLOOKUP(($B44&amp;BW$13),'Dpt BDD'!$A:$D,5,FALSE))</f>
        <v/>
      </c>
      <c r="BX44" s="28" t="str">
        <f>IF(ISERROR(VLOOKUP(($B44&amp;BX$13),'Dpt BDD'!$A:$D,5,FALSE)),"",VLOOKUP(($B44&amp;BX$13),'Dpt BDD'!$A:$D,5,FALSE))</f>
        <v/>
      </c>
      <c r="BY44" s="28" t="str">
        <f>IF(ISERROR(VLOOKUP(($B44&amp;BY$13),'Dpt BDD'!$A:$D,5,FALSE)),"",VLOOKUP(($B44&amp;BY$13),'Dpt BDD'!$A:$D,5,FALSE))</f>
        <v/>
      </c>
      <c r="BZ44" s="28" t="str">
        <f>IF(ISERROR(VLOOKUP(($B44&amp;BZ$13),'Dpt BDD'!$A:$D,5,FALSE)),"",VLOOKUP(($B44&amp;BZ$13),'Dpt BDD'!$A:$D,5,FALSE))</f>
        <v/>
      </c>
      <c r="CA44" s="28" t="str">
        <f>IF(ISERROR(VLOOKUP(($B44&amp;CA$13),'Dpt BDD'!$A:$D,5,FALSE)),"",VLOOKUP(($B44&amp;CA$13),'Dpt BDD'!$A:$D,5,FALSE))</f>
        <v/>
      </c>
      <c r="CB44" s="28" t="str">
        <f>IF(ISERROR(VLOOKUP(($B44&amp;CB$13),'Dpt BDD'!$A:$D,5,FALSE)),"",VLOOKUP(($B44&amp;CB$13),'Dpt BDD'!$A:$D,5,FALSE))</f>
        <v/>
      </c>
      <c r="CC44" s="28" t="str">
        <f>IF(ISERROR(VLOOKUP(($B44&amp;CC$13),'Dpt BDD'!$A:$D,5,FALSE)),"",VLOOKUP(($B44&amp;CC$13),'Dpt BDD'!$A:$D,5,FALSE))</f>
        <v/>
      </c>
      <c r="CD44" s="28" t="str">
        <f>IF(ISERROR(VLOOKUP(($B44&amp;CD$13),'Dpt BDD'!$A:$D,5,FALSE)),"",VLOOKUP(($B44&amp;CD$13),'Dpt BDD'!$A:$D,5,FALSE))</f>
        <v/>
      </c>
      <c r="CE44" s="28" t="str">
        <f>IF(ISERROR(VLOOKUP(($B44&amp;CE$13),'Dpt BDD'!$A:$D,5,FALSE)),"",VLOOKUP(($B44&amp;CE$13),'Dpt BDD'!$A:$D,5,FALSE))</f>
        <v/>
      </c>
      <c r="CF44" s="28" t="str">
        <f>IF(ISERROR(VLOOKUP(($B44&amp;CF$13),'Dpt BDD'!$A:$D,5,FALSE)),"",VLOOKUP(($B44&amp;CF$13),'Dpt BDD'!$A:$D,5,FALSE))</f>
        <v/>
      </c>
      <c r="CG44" s="28" t="str">
        <f>IF(ISERROR(VLOOKUP(($B44&amp;CG$13),'Dpt BDD'!$A:$D,5,FALSE)),"",VLOOKUP(($B44&amp;CG$13),'Dpt BDD'!$A:$D,5,FALSE))</f>
        <v/>
      </c>
      <c r="CH44" s="28" t="str">
        <f>IF(ISERROR(VLOOKUP(($B44&amp;CH$13),'Dpt BDD'!$A:$D,5,FALSE)),"",VLOOKUP(($B44&amp;CH$13),'Dpt BDD'!$A:$D,5,FALSE))</f>
        <v/>
      </c>
      <c r="CI44" s="28" t="str">
        <f>IF(ISERROR(VLOOKUP(($B44&amp;CI$13),'Dpt BDD'!$A:$D,5,FALSE)),"",VLOOKUP(($B44&amp;CI$13),'Dpt BDD'!$A:$D,5,FALSE))</f>
        <v/>
      </c>
      <c r="CJ44" s="28" t="str">
        <f>IF(ISERROR(VLOOKUP(($B44&amp;CJ$13),'Dpt BDD'!$A:$D,5,FALSE)),"",VLOOKUP(($B44&amp;CJ$13),'Dpt BDD'!$A:$D,5,FALSE))</f>
        <v/>
      </c>
      <c r="CK44" s="28" t="str">
        <f>IF(ISERROR(VLOOKUP(($B44&amp;CK$13),'Dpt BDD'!$A:$D,5,FALSE)),"",VLOOKUP(($B44&amp;CK$13),'Dpt BDD'!$A:$D,5,FALSE))</f>
        <v/>
      </c>
      <c r="CL44" s="28" t="str">
        <f>IF(ISERROR(VLOOKUP(($B44&amp;CL$13),'Dpt BDD'!$A:$D,5,FALSE)),"",VLOOKUP(($B44&amp;CL$13),'Dpt BDD'!$A:$D,5,FALSE))</f>
        <v/>
      </c>
      <c r="CM44" s="28" t="str">
        <f>IF(ISERROR(VLOOKUP(($B44&amp;CM$13),'Dpt BDD'!$A:$D,5,FALSE)),"",VLOOKUP(($B44&amp;CM$13),'Dpt BDD'!$A:$D,5,FALSE))</f>
        <v/>
      </c>
      <c r="CN44" s="28" t="str">
        <f>IF(ISERROR(VLOOKUP(($B44&amp;CN$13),'Dpt BDD'!$A:$D,5,FALSE)),"",VLOOKUP(($B44&amp;CN$13),'Dpt BDD'!$A:$D,5,FALSE))</f>
        <v/>
      </c>
      <c r="CO44" s="28" t="str">
        <f>IF(ISERROR(VLOOKUP(($B44&amp;CO$13),'Dpt BDD'!$A:$D,5,FALSE)),"",VLOOKUP(($B44&amp;CO$13),'Dpt BDD'!$A:$D,5,FALSE))</f>
        <v/>
      </c>
      <c r="CP44" s="28" t="str">
        <f>IF(ISERROR(VLOOKUP(($B44&amp;CP$13),'Dpt BDD'!$A:$D,5,FALSE)),"",VLOOKUP(($B44&amp;CP$13),'Dpt BDD'!$A:$D,5,FALSE))</f>
        <v/>
      </c>
      <c r="CQ44" s="28" t="str">
        <f>IF(ISERROR(VLOOKUP(($B44&amp;CQ$13),'Dpt BDD'!$A:$D,5,FALSE)),"",VLOOKUP(($B44&amp;CQ$13),'Dpt BDD'!$A:$D,5,FALSE))</f>
        <v/>
      </c>
      <c r="CR44" s="28" t="str">
        <f>IF(ISERROR(VLOOKUP(($B44&amp;CR$13),'Dpt BDD'!$A:$D,5,FALSE)),"",VLOOKUP(($B44&amp;CR$13),'Dpt BDD'!$A:$D,5,FALSE))</f>
        <v/>
      </c>
      <c r="CS44" s="28" t="str">
        <f>IF(ISERROR(VLOOKUP(($B44&amp;CS$13),'Dpt BDD'!$A:$D,5,FALSE)),"",VLOOKUP(($B44&amp;CS$13),'Dpt BDD'!$A:$D,5,FALSE))</f>
        <v/>
      </c>
      <c r="CT44" s="28" t="str">
        <f>IF(ISERROR(VLOOKUP(($B44&amp;CT$13),'Dpt BDD'!$A:$D,5,FALSE)),"",VLOOKUP(($B44&amp;CT$13),'Dpt BDD'!$A:$D,5,FALSE))</f>
        <v/>
      </c>
      <c r="CU44" s="28" t="str">
        <f>IF(ISERROR(VLOOKUP(($B44&amp;CU$13),'Dpt BDD'!$A:$D,5,FALSE)),"",VLOOKUP(($B44&amp;CU$13),'Dpt BDD'!$A:$D,5,FALSE))</f>
        <v/>
      </c>
      <c r="CV44" s="28" t="str">
        <f>IF(ISERROR(VLOOKUP(($B44&amp;CV$13),'Dpt BDD'!$A:$D,5,FALSE)),"",VLOOKUP(($B44&amp;CV$13),'Dpt BDD'!$A:$D,5,FALSE))</f>
        <v/>
      </c>
      <c r="CW44" s="28" t="str">
        <f>IF(ISERROR(VLOOKUP(($B44&amp;CW$13),'Dpt BDD'!$A:$D,5,FALSE)),"",VLOOKUP(($B44&amp;CW$13),'Dpt BDD'!$A:$D,5,FALSE))</f>
        <v/>
      </c>
      <c r="CX44" s="28" t="str">
        <f>IF(ISERROR(VLOOKUP(($B44&amp;CX$13),'Dpt BDD'!$A:$D,5,FALSE)),"",VLOOKUP(($B44&amp;CX$13),'Dpt BDD'!$A:$D,5,FALSE))</f>
        <v/>
      </c>
      <c r="CY44" s="28" t="str">
        <f>IF(ISERROR(VLOOKUP(($B44&amp;CY$13),'Dpt BDD'!$A:$D,5,FALSE)),"",VLOOKUP(($B44&amp;CY$13),'Dpt BDD'!$A:$D,5,FALSE))</f>
        <v/>
      </c>
      <c r="CZ44" s="28" t="str">
        <f>IF(ISERROR(VLOOKUP(($B44&amp;CZ$13),'Dpt BDD'!$A:$D,5,FALSE)),"",VLOOKUP(($B44&amp;CZ$13),'Dpt BDD'!$A:$D,5,FALSE))</f>
        <v/>
      </c>
      <c r="DA44" s="28" t="str">
        <f>IF(ISERROR(VLOOKUP(($B44&amp;DA$13),'Dpt BDD'!$A:$D,5,FALSE)),"",VLOOKUP(($B44&amp;DA$13),'Dpt BDD'!$A:$D,5,FALSE))</f>
        <v/>
      </c>
      <c r="DB44" s="28" t="str">
        <f>IF(ISERROR(VLOOKUP(($B44&amp;DB$13),'Dpt BDD'!$A:$D,5,FALSE)),"",VLOOKUP(($B44&amp;DB$13),'Dpt BDD'!$A:$D,5,FALSE))</f>
        <v/>
      </c>
      <c r="DC44" s="28" t="str">
        <f>IF(ISERROR(VLOOKUP(($B44&amp;DC$13),'Dpt BDD'!$A:$D,5,FALSE)),"",VLOOKUP(($B44&amp;DC$13),'Dpt BDD'!$A:$D,5,FALSE))</f>
        <v/>
      </c>
      <c r="DD44" s="28" t="str">
        <f>IF(ISERROR(VLOOKUP(($B44&amp;DD$13),'Dpt BDD'!$A:$D,5,FALSE)),"",VLOOKUP(($B44&amp;DD$13),'Dpt BDD'!$A:$D,5,FALSE))</f>
        <v/>
      </c>
      <c r="DE44" s="28" t="str">
        <f>IF(ISERROR(VLOOKUP(($B44&amp;DE$13),'Dpt BDD'!$A:$D,5,FALSE)),"",VLOOKUP(($B44&amp;DE$13),'Dpt BDD'!$A:$D,5,FALSE))</f>
        <v/>
      </c>
      <c r="DF44" s="28" t="str">
        <f>IF(ISERROR(VLOOKUP(($B44&amp;DF$13),'Dpt BDD'!$A:$D,5,FALSE)),"",VLOOKUP(($B44&amp;DF$13),'Dpt BDD'!$A:$D,5,FALSE))</f>
        <v/>
      </c>
      <c r="DG44" s="28" t="str">
        <f>IF(ISERROR(VLOOKUP(($B44&amp;DG$13),'Dpt BDD'!$A:$D,5,FALSE)),"",VLOOKUP(($B44&amp;DG$13),'Dpt BDD'!$A:$D,5,FALSE))</f>
        <v/>
      </c>
      <c r="DH44" s="28" t="str">
        <f>IF(ISERROR(VLOOKUP(($B44&amp;DH$13),'Dpt BDD'!$A:$D,5,FALSE)),"",VLOOKUP(($B44&amp;DH$13),'Dpt BDD'!$A:$D,5,FALSE))</f>
        <v/>
      </c>
      <c r="DI44" s="28" t="str">
        <f>IF(ISERROR(VLOOKUP(($B44&amp;DI$13),'Dpt BDD'!$A:$D,5,FALSE)),"",VLOOKUP(($B44&amp;DI$13),'Dpt BDD'!$A:$D,5,FALSE))</f>
        <v/>
      </c>
      <c r="DJ44" s="28" t="str">
        <f>IF(ISERROR(VLOOKUP(($B44&amp;DJ$13),'Dpt BDD'!$A:$D,5,FALSE)),"",VLOOKUP(($B44&amp;DJ$13),'Dpt BDD'!$A:$D,5,FALSE))</f>
        <v/>
      </c>
      <c r="DK44" s="28" t="str">
        <f>IF(ISERROR(VLOOKUP(($B44&amp;DK$13),'Dpt BDD'!$A:$D,5,FALSE)),"",VLOOKUP(($B44&amp;DK$13),'Dpt BDD'!$A:$D,5,FALSE))</f>
        <v/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8">
        <f>IF($E$9=$DL$12,1,0)</f>
        <v>0</v>
      </c>
      <c r="DM45" s="38">
        <f t="shared" ref="DM45:DW45" si="1">IF($E$9=$DL$12,1,0)</f>
        <v>0</v>
      </c>
      <c r="DN45" s="38">
        <f t="shared" si="1"/>
        <v>0</v>
      </c>
      <c r="DO45" s="38">
        <f t="shared" si="1"/>
        <v>0</v>
      </c>
      <c r="DP45" s="38">
        <f t="shared" si="1"/>
        <v>0</v>
      </c>
      <c r="DQ45" s="38">
        <f t="shared" si="1"/>
        <v>0</v>
      </c>
      <c r="DR45" s="38">
        <f t="shared" si="1"/>
        <v>0</v>
      </c>
      <c r="DS45" s="38">
        <f t="shared" si="1"/>
        <v>0</v>
      </c>
      <c r="DT45" s="38">
        <f t="shared" si="1"/>
        <v>0</v>
      </c>
      <c r="DU45" s="38">
        <f t="shared" si="1"/>
        <v>0</v>
      </c>
      <c r="DV45" s="38">
        <f t="shared" si="1"/>
        <v>0</v>
      </c>
      <c r="DW45" s="38">
        <f t="shared" si="1"/>
        <v>0</v>
      </c>
      <c r="DX45" s="38">
        <f>IF($E$9=$DX$12,1,0)</f>
        <v>0</v>
      </c>
      <c r="DY45" s="38">
        <f t="shared" ref="DY45:EE45" si="2">IF($E$9=$DX$12,1,0)</f>
        <v>0</v>
      </c>
      <c r="DZ45" s="38">
        <f t="shared" si="2"/>
        <v>0</v>
      </c>
      <c r="EA45" s="38">
        <f t="shared" si="2"/>
        <v>0</v>
      </c>
      <c r="EB45" s="38">
        <f t="shared" si="2"/>
        <v>0</v>
      </c>
      <c r="EC45" s="38">
        <f t="shared" si="2"/>
        <v>0</v>
      </c>
      <c r="ED45" s="38">
        <f t="shared" si="2"/>
        <v>0</v>
      </c>
      <c r="EE45" s="38">
        <f t="shared" si="2"/>
        <v>0</v>
      </c>
      <c r="EF45" s="38">
        <f>IF($E$9=$EF$12,1,0)</f>
        <v>0</v>
      </c>
      <c r="EG45" s="38">
        <f t="shared" ref="EG45:EI45" si="3">IF($E$9=$EF$12,1,0)</f>
        <v>0</v>
      </c>
      <c r="EH45" s="38">
        <f t="shared" si="3"/>
        <v>0</v>
      </c>
      <c r="EI45" s="38">
        <f t="shared" si="3"/>
        <v>0</v>
      </c>
      <c r="EJ45" s="38">
        <f>IF($E$9=$EJ$12,1,0)</f>
        <v>0</v>
      </c>
      <c r="EK45" s="38">
        <f t="shared" ref="EK45:EO45" si="4">IF($E$9=$EJ$12,1,0)</f>
        <v>0</v>
      </c>
      <c r="EL45" s="38">
        <f t="shared" si="4"/>
        <v>0</v>
      </c>
      <c r="EM45" s="38">
        <f t="shared" si="4"/>
        <v>0</v>
      </c>
      <c r="EN45" s="38">
        <f t="shared" si="4"/>
        <v>0</v>
      </c>
      <c r="EO45" s="38">
        <f t="shared" si="4"/>
        <v>0</v>
      </c>
      <c r="EP45" s="38">
        <f>IF($E$9=$EP$12,1,0)</f>
        <v>0</v>
      </c>
      <c r="EQ45" s="38">
        <f>IF($E$9=$EP$12,1,0)</f>
        <v>0</v>
      </c>
      <c r="ER45" s="38">
        <f>IF($E$9=$ER$12,1,0)</f>
        <v>0</v>
      </c>
      <c r="ES45" s="38">
        <f t="shared" ref="ES45:FA45" si="5">IF($E$9=$ER$12,1,0)</f>
        <v>0</v>
      </c>
      <c r="ET45" s="38">
        <f t="shared" si="5"/>
        <v>0</v>
      </c>
      <c r="EU45" s="38">
        <f t="shared" si="5"/>
        <v>0</v>
      </c>
      <c r="EV45" s="38">
        <f t="shared" si="5"/>
        <v>0</v>
      </c>
      <c r="EW45" s="38">
        <f t="shared" si="5"/>
        <v>0</v>
      </c>
      <c r="EX45" s="38">
        <f t="shared" si="5"/>
        <v>0</v>
      </c>
      <c r="EY45" s="38">
        <f t="shared" si="5"/>
        <v>0</v>
      </c>
      <c r="EZ45" s="38">
        <f t="shared" si="5"/>
        <v>0</v>
      </c>
      <c r="FA45" s="38">
        <f t="shared" si="5"/>
        <v>0</v>
      </c>
      <c r="FB45" s="38">
        <f t="shared" ref="FB45:FR45" si="6">IF($E$9=FB12,1,0)</f>
        <v>0</v>
      </c>
      <c r="FC45" s="38">
        <f t="shared" si="6"/>
        <v>0</v>
      </c>
      <c r="FD45" s="38">
        <f>IF($E$9=$FD$12,1,0)</f>
        <v>0</v>
      </c>
      <c r="FE45" s="38">
        <f t="shared" ref="FE45:FH45" si="7">IF($E$9=$FD$12,1,0)</f>
        <v>0</v>
      </c>
      <c r="FF45" s="38">
        <f t="shared" si="7"/>
        <v>0</v>
      </c>
      <c r="FG45" s="38">
        <f t="shared" si="7"/>
        <v>0</v>
      </c>
      <c r="FH45" s="38">
        <f t="shared" si="7"/>
        <v>0</v>
      </c>
      <c r="FI45" s="38">
        <f>IF($E$9=$FI$12,1,0)</f>
        <v>0</v>
      </c>
      <c r="FJ45" s="38">
        <f t="shared" ref="FJ45:FO45" si="8">IF($E$9=$FI$12,1,0)</f>
        <v>0</v>
      </c>
      <c r="FK45" s="38">
        <f t="shared" si="8"/>
        <v>0</v>
      </c>
      <c r="FL45" s="38">
        <f t="shared" si="8"/>
        <v>0</v>
      </c>
      <c r="FM45" s="38">
        <f t="shared" si="8"/>
        <v>0</v>
      </c>
      <c r="FN45" s="38">
        <f t="shared" si="8"/>
        <v>0</v>
      </c>
      <c r="FO45" s="38">
        <f t="shared" si="8"/>
        <v>0</v>
      </c>
      <c r="FP45" s="38">
        <f t="shared" si="6"/>
        <v>0</v>
      </c>
      <c r="FQ45" s="38">
        <f t="shared" si="6"/>
        <v>0</v>
      </c>
      <c r="FR45" s="38">
        <f t="shared" si="6"/>
        <v>0</v>
      </c>
      <c r="FS45" s="38">
        <f>IF($E$9=$FS$12,1,0)</f>
        <v>0</v>
      </c>
      <c r="FT45" s="38">
        <f t="shared" ref="FT45:FW45" si="9">IF($E$9=$FS$12,1,0)</f>
        <v>0</v>
      </c>
      <c r="FU45" s="38">
        <f t="shared" si="9"/>
        <v>0</v>
      </c>
      <c r="FV45" s="38">
        <f t="shared" si="9"/>
        <v>0</v>
      </c>
      <c r="FW45" s="38">
        <f t="shared" si="9"/>
        <v>0</v>
      </c>
      <c r="FX45" s="38">
        <f>IF($E$9=$FX$12,1,0)</f>
        <v>0</v>
      </c>
      <c r="FY45" s="38">
        <f t="shared" ref="FY45:GI45" si="10">IF($E$9=$FX$12,1,0)</f>
        <v>0</v>
      </c>
      <c r="FZ45" s="38">
        <f t="shared" si="10"/>
        <v>0</v>
      </c>
      <c r="GA45" s="38">
        <f t="shared" si="10"/>
        <v>0</v>
      </c>
      <c r="GB45" s="38">
        <f t="shared" si="10"/>
        <v>0</v>
      </c>
      <c r="GC45" s="38">
        <f t="shared" si="10"/>
        <v>0</v>
      </c>
      <c r="GD45" s="38">
        <f t="shared" si="10"/>
        <v>0</v>
      </c>
      <c r="GE45" s="38">
        <f t="shared" si="10"/>
        <v>0</v>
      </c>
      <c r="GF45" s="38">
        <f t="shared" si="10"/>
        <v>0</v>
      </c>
      <c r="GG45" s="38">
        <f t="shared" si="10"/>
        <v>0</v>
      </c>
      <c r="GH45" s="38">
        <f t="shared" si="10"/>
        <v>0</v>
      </c>
      <c r="GI45" s="38">
        <f t="shared" si="10"/>
        <v>0</v>
      </c>
      <c r="GJ45" s="38">
        <f>IF($E$9=$GJ$12,1,0)</f>
        <v>0</v>
      </c>
      <c r="GK45" s="38">
        <f t="shared" ref="GK45:GV45" si="11">IF($E$9=$GJ$12,1,0)</f>
        <v>0</v>
      </c>
      <c r="GL45" s="38">
        <f t="shared" si="11"/>
        <v>0</v>
      </c>
      <c r="GM45" s="38">
        <f t="shared" si="11"/>
        <v>0</v>
      </c>
      <c r="GN45" s="38">
        <f t="shared" si="11"/>
        <v>0</v>
      </c>
      <c r="GO45" s="38">
        <f t="shared" si="11"/>
        <v>0</v>
      </c>
      <c r="GP45" s="38">
        <f t="shared" si="11"/>
        <v>0</v>
      </c>
      <c r="GQ45" s="38">
        <f t="shared" si="11"/>
        <v>0</v>
      </c>
      <c r="GR45" s="38">
        <f t="shared" si="11"/>
        <v>0</v>
      </c>
      <c r="GS45" s="38">
        <f t="shared" si="11"/>
        <v>0</v>
      </c>
      <c r="GT45" s="38">
        <f t="shared" si="11"/>
        <v>0</v>
      </c>
      <c r="GU45" s="38">
        <f t="shared" si="11"/>
        <v>0</v>
      </c>
      <c r="GV45" s="38">
        <f t="shared" si="11"/>
        <v>0</v>
      </c>
      <c r="GW45" s="38">
        <f t="shared" ref="GW45" si="12">IF($E$9=GW12,1,0)</f>
        <v>0</v>
      </c>
      <c r="GX45" s="38">
        <f>IF($E$9=$GX$12,1,0)</f>
        <v>0</v>
      </c>
      <c r="GY45" s="38">
        <f t="shared" ref="GY45:HB45" si="13">IF($E$9=$GX$12,1,0)</f>
        <v>0</v>
      </c>
      <c r="GZ45" s="38">
        <f t="shared" si="13"/>
        <v>0</v>
      </c>
      <c r="HA45" s="38">
        <f t="shared" si="13"/>
        <v>0</v>
      </c>
      <c r="HB45" s="38">
        <f t="shared" si="13"/>
        <v>0</v>
      </c>
      <c r="HC45" s="38">
        <f>IF($E$9=$HC$12,1,0)</f>
        <v>0</v>
      </c>
      <c r="HD45" s="38">
        <f t="shared" ref="HD45:HH45" si="14">IF($E$9=$HC$12,1,0)</f>
        <v>0</v>
      </c>
      <c r="HE45" s="38">
        <f t="shared" si="14"/>
        <v>0</v>
      </c>
      <c r="HF45" s="38">
        <f t="shared" si="14"/>
        <v>0</v>
      </c>
      <c r="HG45" s="38">
        <f t="shared" si="14"/>
        <v>0</v>
      </c>
      <c r="HH45" s="38">
        <f t="shared" si="14"/>
        <v>0</v>
      </c>
    </row>
    <row r="46" spans="2:216" x14ac:dyDescent="0.15">
      <c r="B46" s="29" t="s">
        <v>49</v>
      </c>
      <c r="C46" s="11">
        <f>SUM(C14:C43)</f>
        <v>0</v>
      </c>
      <c r="D46" s="11">
        <f t="shared" ref="D46:BO46" si="15">SUM(D14:D43)</f>
        <v>0</v>
      </c>
      <c r="E46" s="11">
        <f t="shared" si="15"/>
        <v>0</v>
      </c>
      <c r="F46" s="11">
        <f t="shared" si="15"/>
        <v>0</v>
      </c>
      <c r="G46" s="11">
        <f t="shared" si="15"/>
        <v>0</v>
      </c>
      <c r="H46" s="11">
        <f t="shared" si="15"/>
        <v>0</v>
      </c>
      <c r="I46" s="11">
        <f t="shared" si="15"/>
        <v>0</v>
      </c>
      <c r="J46" s="11">
        <f t="shared" si="15"/>
        <v>0</v>
      </c>
      <c r="K46" s="11">
        <f t="shared" si="15"/>
        <v>0</v>
      </c>
      <c r="L46" s="11">
        <f t="shared" si="15"/>
        <v>0</v>
      </c>
      <c r="M46" s="11">
        <f t="shared" si="15"/>
        <v>0</v>
      </c>
      <c r="N46" s="11">
        <f t="shared" si="15"/>
        <v>0</v>
      </c>
      <c r="O46" s="11">
        <f t="shared" si="15"/>
        <v>0</v>
      </c>
      <c r="P46" s="11">
        <f t="shared" si="15"/>
        <v>0</v>
      </c>
      <c r="Q46" s="11">
        <f t="shared" si="15"/>
        <v>0</v>
      </c>
      <c r="R46" s="11">
        <f t="shared" si="15"/>
        <v>0</v>
      </c>
      <c r="S46" s="11">
        <f t="shared" si="15"/>
        <v>0</v>
      </c>
      <c r="T46" s="11">
        <f t="shared" si="15"/>
        <v>0</v>
      </c>
      <c r="U46" s="11">
        <f t="shared" si="15"/>
        <v>0</v>
      </c>
      <c r="V46" s="11">
        <f t="shared" si="15"/>
        <v>0</v>
      </c>
      <c r="W46" s="11">
        <f t="shared" si="15"/>
        <v>0</v>
      </c>
      <c r="X46" s="11">
        <f t="shared" si="15"/>
        <v>0</v>
      </c>
      <c r="Y46" s="11">
        <f t="shared" si="15"/>
        <v>0</v>
      </c>
      <c r="Z46" s="11">
        <f t="shared" si="15"/>
        <v>0</v>
      </c>
      <c r="AA46" s="11">
        <f t="shared" si="15"/>
        <v>0</v>
      </c>
      <c r="AB46" s="11">
        <f t="shared" si="15"/>
        <v>0</v>
      </c>
      <c r="AC46" s="11">
        <f t="shared" si="15"/>
        <v>0</v>
      </c>
      <c r="AD46" s="11">
        <f t="shared" si="15"/>
        <v>0</v>
      </c>
      <c r="AE46" s="11">
        <f t="shared" si="15"/>
        <v>0</v>
      </c>
      <c r="AF46" s="11">
        <f t="shared" si="15"/>
        <v>0</v>
      </c>
      <c r="AG46" s="11">
        <f t="shared" si="15"/>
        <v>0</v>
      </c>
      <c r="AH46" s="11">
        <f t="shared" si="15"/>
        <v>0</v>
      </c>
      <c r="AI46" s="11">
        <f t="shared" si="15"/>
        <v>0</v>
      </c>
      <c r="AJ46" s="11">
        <f t="shared" si="15"/>
        <v>0</v>
      </c>
      <c r="AK46" s="11">
        <f t="shared" si="15"/>
        <v>0</v>
      </c>
      <c r="AL46" s="11">
        <f t="shared" si="15"/>
        <v>0</v>
      </c>
      <c r="AM46" s="11">
        <f t="shared" si="15"/>
        <v>0</v>
      </c>
      <c r="AN46" s="11">
        <f t="shared" si="15"/>
        <v>0</v>
      </c>
      <c r="AO46" s="11">
        <f t="shared" si="15"/>
        <v>0</v>
      </c>
      <c r="AP46" s="11">
        <f t="shared" si="15"/>
        <v>0</v>
      </c>
      <c r="AQ46" s="11">
        <f t="shared" si="15"/>
        <v>0</v>
      </c>
      <c r="AR46" s="11">
        <f t="shared" si="15"/>
        <v>0</v>
      </c>
      <c r="AS46" s="11">
        <f t="shared" si="15"/>
        <v>0</v>
      </c>
      <c r="AT46" s="11">
        <f t="shared" si="15"/>
        <v>0</v>
      </c>
      <c r="AU46" s="11">
        <f t="shared" si="15"/>
        <v>0</v>
      </c>
      <c r="AV46" s="11">
        <f t="shared" si="15"/>
        <v>0</v>
      </c>
      <c r="AW46" s="11">
        <f t="shared" si="15"/>
        <v>0</v>
      </c>
      <c r="AX46" s="11">
        <f t="shared" si="15"/>
        <v>0</v>
      </c>
      <c r="AY46" s="11">
        <f t="shared" si="15"/>
        <v>0</v>
      </c>
      <c r="AZ46" s="11">
        <f t="shared" si="15"/>
        <v>0</v>
      </c>
      <c r="BA46" s="11">
        <f t="shared" si="15"/>
        <v>0</v>
      </c>
      <c r="BB46" s="11">
        <f t="shared" si="15"/>
        <v>0</v>
      </c>
      <c r="BC46" s="11">
        <f t="shared" si="15"/>
        <v>0</v>
      </c>
      <c r="BD46" s="11">
        <f t="shared" si="15"/>
        <v>0</v>
      </c>
      <c r="BE46" s="11">
        <f t="shared" si="15"/>
        <v>0</v>
      </c>
      <c r="BF46" s="11">
        <f t="shared" si="15"/>
        <v>0</v>
      </c>
      <c r="BG46" s="11">
        <f t="shared" si="15"/>
        <v>0</v>
      </c>
      <c r="BH46" s="11">
        <f t="shared" si="15"/>
        <v>0</v>
      </c>
      <c r="BI46" s="11">
        <f t="shared" si="15"/>
        <v>0</v>
      </c>
      <c r="BJ46" s="11">
        <f t="shared" si="15"/>
        <v>0</v>
      </c>
      <c r="BK46" s="11">
        <f t="shared" si="15"/>
        <v>0</v>
      </c>
      <c r="BL46" s="11">
        <f t="shared" si="15"/>
        <v>0</v>
      </c>
      <c r="BM46" s="11">
        <f t="shared" si="15"/>
        <v>0</v>
      </c>
      <c r="BN46" s="11">
        <f t="shared" si="15"/>
        <v>0</v>
      </c>
      <c r="BO46" s="11">
        <f t="shared" si="15"/>
        <v>0</v>
      </c>
      <c r="BP46" s="11">
        <f t="shared" ref="BP46:EA46" si="16">SUM(BP14:BP43)</f>
        <v>0</v>
      </c>
      <c r="BQ46" s="11">
        <f t="shared" si="16"/>
        <v>0</v>
      </c>
      <c r="BR46" s="11">
        <f t="shared" si="16"/>
        <v>0</v>
      </c>
      <c r="BS46" s="11">
        <f t="shared" si="16"/>
        <v>0</v>
      </c>
      <c r="BT46" s="11">
        <f t="shared" si="16"/>
        <v>0</v>
      </c>
      <c r="BU46" s="11">
        <f t="shared" si="16"/>
        <v>0</v>
      </c>
      <c r="BV46" s="11">
        <f t="shared" si="16"/>
        <v>0</v>
      </c>
      <c r="BW46" s="11">
        <f t="shared" si="16"/>
        <v>0</v>
      </c>
      <c r="BX46" s="11">
        <f t="shared" si="16"/>
        <v>0</v>
      </c>
      <c r="BY46" s="11">
        <f t="shared" si="16"/>
        <v>0</v>
      </c>
      <c r="BZ46" s="11">
        <f t="shared" si="16"/>
        <v>0</v>
      </c>
      <c r="CA46" s="11">
        <f t="shared" si="16"/>
        <v>0</v>
      </c>
      <c r="CB46" s="11">
        <f t="shared" si="16"/>
        <v>0</v>
      </c>
      <c r="CC46" s="11">
        <f t="shared" si="16"/>
        <v>0</v>
      </c>
      <c r="CD46" s="11">
        <f t="shared" si="16"/>
        <v>0</v>
      </c>
      <c r="CE46" s="11">
        <f t="shared" si="16"/>
        <v>0</v>
      </c>
      <c r="CF46" s="11">
        <f t="shared" si="16"/>
        <v>0</v>
      </c>
      <c r="CG46" s="11">
        <f t="shared" si="16"/>
        <v>0</v>
      </c>
      <c r="CH46" s="11">
        <f t="shared" si="16"/>
        <v>0</v>
      </c>
      <c r="CI46" s="11">
        <f t="shared" si="16"/>
        <v>0</v>
      </c>
      <c r="CJ46" s="11">
        <f t="shared" si="16"/>
        <v>0</v>
      </c>
      <c r="CK46" s="11">
        <f t="shared" si="16"/>
        <v>0</v>
      </c>
      <c r="CL46" s="11">
        <f t="shared" si="16"/>
        <v>0</v>
      </c>
      <c r="CM46" s="11">
        <f t="shared" si="16"/>
        <v>0</v>
      </c>
      <c r="CN46" s="11">
        <f t="shared" si="16"/>
        <v>0</v>
      </c>
      <c r="CO46" s="11">
        <f t="shared" si="16"/>
        <v>0</v>
      </c>
      <c r="CP46" s="11">
        <f t="shared" si="16"/>
        <v>0</v>
      </c>
      <c r="CQ46" s="11">
        <f t="shared" si="16"/>
        <v>0</v>
      </c>
      <c r="CR46" s="11">
        <f t="shared" si="16"/>
        <v>0</v>
      </c>
      <c r="CS46" s="11">
        <f t="shared" si="16"/>
        <v>0</v>
      </c>
      <c r="CT46" s="11">
        <f t="shared" si="16"/>
        <v>0</v>
      </c>
      <c r="CU46" s="11">
        <f t="shared" si="16"/>
        <v>0</v>
      </c>
      <c r="CV46" s="11">
        <f t="shared" si="16"/>
        <v>0</v>
      </c>
      <c r="CW46" s="11">
        <f t="shared" si="16"/>
        <v>0</v>
      </c>
      <c r="CX46" s="11">
        <f t="shared" si="16"/>
        <v>0</v>
      </c>
      <c r="CY46" s="11">
        <f t="shared" si="16"/>
        <v>0</v>
      </c>
      <c r="CZ46" s="11">
        <f t="shared" si="16"/>
        <v>0</v>
      </c>
      <c r="DA46" s="11">
        <f t="shared" si="16"/>
        <v>0</v>
      </c>
      <c r="DB46" s="11">
        <f t="shared" si="16"/>
        <v>0</v>
      </c>
      <c r="DC46" s="11">
        <f t="shared" si="16"/>
        <v>0</v>
      </c>
      <c r="DD46" s="11">
        <f t="shared" si="16"/>
        <v>0</v>
      </c>
      <c r="DE46" s="11">
        <f t="shared" si="16"/>
        <v>0</v>
      </c>
      <c r="DF46" s="11">
        <f t="shared" si="16"/>
        <v>0</v>
      </c>
      <c r="DG46" s="11">
        <f t="shared" si="16"/>
        <v>0</v>
      </c>
      <c r="DH46" s="11">
        <f t="shared" si="16"/>
        <v>0</v>
      </c>
      <c r="DI46" s="11">
        <f t="shared" si="16"/>
        <v>0</v>
      </c>
      <c r="DJ46" s="11">
        <f t="shared" si="16"/>
        <v>0</v>
      </c>
      <c r="DK46" s="11">
        <f t="shared" si="16"/>
        <v>0</v>
      </c>
      <c r="DL46" s="11">
        <f t="shared" si="16"/>
        <v>0</v>
      </c>
      <c r="DM46" s="11">
        <f t="shared" si="16"/>
        <v>0</v>
      </c>
      <c r="DN46" s="11">
        <f t="shared" si="16"/>
        <v>0</v>
      </c>
      <c r="DO46" s="11">
        <f t="shared" si="16"/>
        <v>0</v>
      </c>
      <c r="DP46" s="11">
        <f t="shared" si="16"/>
        <v>0</v>
      </c>
      <c r="DQ46" s="11">
        <f t="shared" si="16"/>
        <v>0</v>
      </c>
      <c r="DR46" s="11">
        <f t="shared" si="16"/>
        <v>0</v>
      </c>
      <c r="DS46" s="11">
        <f t="shared" si="16"/>
        <v>0</v>
      </c>
      <c r="DT46" s="11">
        <f t="shared" si="16"/>
        <v>0</v>
      </c>
      <c r="DU46" s="11">
        <f t="shared" si="16"/>
        <v>0</v>
      </c>
      <c r="DV46" s="11">
        <f t="shared" si="16"/>
        <v>0</v>
      </c>
      <c r="DW46" s="11">
        <f t="shared" si="16"/>
        <v>0</v>
      </c>
      <c r="DX46" s="11">
        <f t="shared" si="16"/>
        <v>0</v>
      </c>
      <c r="DY46" s="11">
        <f t="shared" si="16"/>
        <v>0</v>
      </c>
      <c r="DZ46" s="11">
        <f t="shared" si="16"/>
        <v>0</v>
      </c>
      <c r="EA46" s="11">
        <f t="shared" si="16"/>
        <v>0</v>
      </c>
      <c r="EB46" s="11">
        <f t="shared" ref="EB46:GM46" si="17">SUM(EB14:EB43)</f>
        <v>0</v>
      </c>
      <c r="EC46" s="11">
        <f t="shared" si="17"/>
        <v>0</v>
      </c>
      <c r="ED46" s="11">
        <f t="shared" si="17"/>
        <v>0</v>
      </c>
      <c r="EE46" s="11">
        <f t="shared" si="17"/>
        <v>0</v>
      </c>
      <c r="EF46" s="11">
        <f t="shared" si="17"/>
        <v>0</v>
      </c>
      <c r="EG46" s="11">
        <f t="shared" si="17"/>
        <v>0</v>
      </c>
      <c r="EH46" s="11">
        <f t="shared" si="17"/>
        <v>0</v>
      </c>
      <c r="EI46" s="11">
        <f t="shared" si="17"/>
        <v>0</v>
      </c>
      <c r="EJ46" s="11">
        <f t="shared" si="17"/>
        <v>0</v>
      </c>
      <c r="EK46" s="11">
        <f t="shared" si="17"/>
        <v>0</v>
      </c>
      <c r="EL46" s="11">
        <f t="shared" si="17"/>
        <v>0</v>
      </c>
      <c r="EM46" s="11">
        <f t="shared" si="17"/>
        <v>0</v>
      </c>
      <c r="EN46" s="11">
        <f t="shared" si="17"/>
        <v>0</v>
      </c>
      <c r="EO46" s="11">
        <f t="shared" si="17"/>
        <v>0</v>
      </c>
      <c r="EP46" s="11">
        <f t="shared" si="17"/>
        <v>0</v>
      </c>
      <c r="EQ46" s="11">
        <f t="shared" si="17"/>
        <v>0</v>
      </c>
      <c r="ER46" s="11">
        <f t="shared" si="17"/>
        <v>0</v>
      </c>
      <c r="ES46" s="11">
        <f t="shared" si="17"/>
        <v>0</v>
      </c>
      <c r="ET46" s="11">
        <f t="shared" si="17"/>
        <v>0</v>
      </c>
      <c r="EU46" s="11">
        <f t="shared" si="17"/>
        <v>0</v>
      </c>
      <c r="EV46" s="11">
        <f t="shared" si="17"/>
        <v>0</v>
      </c>
      <c r="EW46" s="11">
        <f t="shared" si="17"/>
        <v>0</v>
      </c>
      <c r="EX46" s="11">
        <f t="shared" si="17"/>
        <v>0</v>
      </c>
      <c r="EY46" s="11">
        <f t="shared" si="17"/>
        <v>0</v>
      </c>
      <c r="EZ46" s="11">
        <f t="shared" si="17"/>
        <v>0</v>
      </c>
      <c r="FA46" s="11">
        <f t="shared" si="17"/>
        <v>0</v>
      </c>
      <c r="FB46" s="11">
        <f t="shared" si="17"/>
        <v>0</v>
      </c>
      <c r="FC46" s="11">
        <f t="shared" si="17"/>
        <v>0</v>
      </c>
      <c r="FD46" s="11">
        <f t="shared" si="17"/>
        <v>0</v>
      </c>
      <c r="FE46" s="11">
        <f t="shared" si="17"/>
        <v>0</v>
      </c>
      <c r="FF46" s="11">
        <f t="shared" si="17"/>
        <v>0</v>
      </c>
      <c r="FG46" s="11">
        <f t="shared" si="17"/>
        <v>0</v>
      </c>
      <c r="FH46" s="11">
        <f t="shared" si="17"/>
        <v>0</v>
      </c>
      <c r="FI46" s="11">
        <f t="shared" si="17"/>
        <v>0</v>
      </c>
      <c r="FJ46" s="11">
        <f t="shared" si="17"/>
        <v>0</v>
      </c>
      <c r="FK46" s="11">
        <f t="shared" si="17"/>
        <v>0</v>
      </c>
      <c r="FL46" s="11">
        <f t="shared" si="17"/>
        <v>0</v>
      </c>
      <c r="FM46" s="11">
        <f t="shared" si="17"/>
        <v>0</v>
      </c>
      <c r="FN46" s="11">
        <f t="shared" si="17"/>
        <v>0</v>
      </c>
      <c r="FO46" s="11">
        <f t="shared" si="17"/>
        <v>0</v>
      </c>
      <c r="FP46" s="11">
        <f t="shared" si="17"/>
        <v>0</v>
      </c>
      <c r="FQ46" s="11">
        <f t="shared" si="17"/>
        <v>0</v>
      </c>
      <c r="FR46" s="11">
        <f t="shared" si="17"/>
        <v>0</v>
      </c>
      <c r="FS46" s="11">
        <f t="shared" si="17"/>
        <v>0</v>
      </c>
      <c r="FT46" s="11">
        <f t="shared" si="17"/>
        <v>0</v>
      </c>
      <c r="FU46" s="11">
        <f t="shared" si="17"/>
        <v>0</v>
      </c>
      <c r="FV46" s="11">
        <f t="shared" si="17"/>
        <v>0</v>
      </c>
      <c r="FW46" s="11">
        <f t="shared" si="17"/>
        <v>0</v>
      </c>
      <c r="FX46" s="11">
        <f t="shared" si="17"/>
        <v>0</v>
      </c>
      <c r="FY46" s="11">
        <f t="shared" si="17"/>
        <v>0</v>
      </c>
      <c r="FZ46" s="11">
        <f t="shared" si="17"/>
        <v>0</v>
      </c>
      <c r="GA46" s="11">
        <f t="shared" si="17"/>
        <v>0</v>
      </c>
      <c r="GB46" s="11">
        <f t="shared" si="17"/>
        <v>0</v>
      </c>
      <c r="GC46" s="11">
        <f t="shared" si="17"/>
        <v>0</v>
      </c>
      <c r="GD46" s="11">
        <f t="shared" si="17"/>
        <v>0</v>
      </c>
      <c r="GE46" s="11">
        <f t="shared" si="17"/>
        <v>0</v>
      </c>
      <c r="GF46" s="11">
        <f t="shared" si="17"/>
        <v>0</v>
      </c>
      <c r="GG46" s="11">
        <f t="shared" si="17"/>
        <v>0</v>
      </c>
      <c r="GH46" s="11">
        <f t="shared" si="17"/>
        <v>0</v>
      </c>
      <c r="GI46" s="11">
        <f t="shared" si="17"/>
        <v>0</v>
      </c>
      <c r="GJ46" s="11">
        <f t="shared" si="17"/>
        <v>0</v>
      </c>
      <c r="GK46" s="11">
        <f t="shared" si="17"/>
        <v>0</v>
      </c>
      <c r="GL46" s="11">
        <f t="shared" si="17"/>
        <v>0</v>
      </c>
      <c r="GM46" s="11">
        <f t="shared" si="17"/>
        <v>0</v>
      </c>
      <c r="GN46" s="11">
        <f t="shared" ref="GN46:HH46" si="18">SUM(GN14:GN43)</f>
        <v>0</v>
      </c>
      <c r="GO46" s="11">
        <f t="shared" si="18"/>
        <v>0</v>
      </c>
      <c r="GP46" s="11">
        <f t="shared" si="18"/>
        <v>0</v>
      </c>
      <c r="GQ46" s="11">
        <f t="shared" si="18"/>
        <v>0</v>
      </c>
      <c r="GR46" s="11">
        <f t="shared" si="18"/>
        <v>0</v>
      </c>
      <c r="GS46" s="11">
        <f t="shared" si="18"/>
        <v>0</v>
      </c>
      <c r="GT46" s="11">
        <f t="shared" si="18"/>
        <v>0</v>
      </c>
      <c r="GU46" s="11">
        <f t="shared" si="18"/>
        <v>0</v>
      </c>
      <c r="GV46" s="11">
        <f t="shared" si="18"/>
        <v>0</v>
      </c>
      <c r="GW46" s="11">
        <f t="shared" si="18"/>
        <v>0</v>
      </c>
      <c r="GX46" s="11">
        <f t="shared" si="18"/>
        <v>0</v>
      </c>
      <c r="GY46" s="11">
        <f t="shared" si="18"/>
        <v>0</v>
      </c>
      <c r="GZ46" s="11">
        <f t="shared" si="18"/>
        <v>0</v>
      </c>
      <c r="HA46" s="11">
        <f t="shared" si="18"/>
        <v>0</v>
      </c>
      <c r="HB46" s="11">
        <f t="shared" si="18"/>
        <v>0</v>
      </c>
      <c r="HC46" s="11">
        <f t="shared" si="18"/>
        <v>0</v>
      </c>
      <c r="HD46" s="11">
        <f t="shared" si="18"/>
        <v>0</v>
      </c>
      <c r="HE46" s="11">
        <f t="shared" si="18"/>
        <v>0</v>
      </c>
      <c r="HF46" s="11">
        <f t="shared" si="18"/>
        <v>0</v>
      </c>
      <c r="HG46" s="11">
        <f t="shared" si="18"/>
        <v>0</v>
      </c>
      <c r="HH46" s="11">
        <f t="shared" si="18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zoomScaleNormal="100" workbookViewId="0">
      <selection activeCell="E17" sqref="E1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66" t="s">
        <v>63</v>
      </c>
      <c r="C1" s="66"/>
      <c r="D1" s="66"/>
      <c r="E1" s="66"/>
      <c r="F1" s="66"/>
      <c r="G1" s="66"/>
      <c r="H1" s="66"/>
      <c r="I1" s="66"/>
      <c r="J1" s="66"/>
    </row>
    <row r="2" spans="2:10" ht="12" thickBot="1" x14ac:dyDescent="0.2"/>
    <row r="3" spans="2:10" ht="14.25" x14ac:dyDescent="0.15">
      <c r="B3" s="73" t="s">
        <v>47</v>
      </c>
      <c r="C3" s="92" t="s">
        <v>55</v>
      </c>
      <c r="D3" s="77" t="s">
        <v>46</v>
      </c>
      <c r="E3" s="94">
        <v>2017</v>
      </c>
      <c r="F3" s="45" t="s">
        <v>43</v>
      </c>
      <c r="G3" s="69">
        <f>VLOOKUP($C$3,BDD!$D:$F,3,FALSE)</f>
        <v>42887</v>
      </c>
      <c r="H3" s="69"/>
      <c r="I3" s="70"/>
    </row>
    <row r="4" spans="2:10" ht="15" thickBot="1" x14ac:dyDescent="0.2">
      <c r="B4" s="74"/>
      <c r="C4" s="93"/>
      <c r="D4" s="78"/>
      <c r="E4" s="95"/>
      <c r="F4" s="46" t="s">
        <v>44</v>
      </c>
      <c r="G4" s="71">
        <f>EOMONTH(G3,0)</f>
        <v>42916</v>
      </c>
      <c r="H4" s="71"/>
      <c r="I4" s="72"/>
    </row>
    <row r="5" spans="2:10" x14ac:dyDescent="0.15">
      <c r="B5" s="4"/>
      <c r="C5" s="6"/>
      <c r="D5" s="4"/>
      <c r="F5" s="4"/>
      <c r="G5" s="5"/>
      <c r="H5" s="44"/>
      <c r="I5" s="5"/>
    </row>
    <row r="6" spans="2:10" x14ac:dyDescent="0.15">
      <c r="J6" s="2"/>
    </row>
    <row r="7" spans="2:10" x14ac:dyDescent="0.15">
      <c r="F7" s="49"/>
      <c r="G7" s="49"/>
      <c r="H7" s="49"/>
      <c r="I7" s="49"/>
      <c r="J7" s="50"/>
    </row>
    <row r="8" spans="2:10" x14ac:dyDescent="0.15">
      <c r="C8" s="54" t="s">
        <v>211</v>
      </c>
      <c r="D8" s="54"/>
      <c r="E8" s="32"/>
      <c r="F8" s="113" t="s">
        <v>212</v>
      </c>
      <c r="G8" s="113"/>
      <c r="H8" s="109">
        <v>200</v>
      </c>
      <c r="I8" s="109"/>
      <c r="J8" s="49"/>
    </row>
    <row r="9" spans="2:10" x14ac:dyDescent="0.15">
      <c r="B9" s="2">
        <f>VLOOKUP($C$3,BDD!$D:$F,3,FALSE)</f>
        <v>42887</v>
      </c>
      <c r="C9" s="111"/>
      <c r="D9" s="111"/>
      <c r="F9" s="49"/>
      <c r="G9" s="49"/>
      <c r="H9" s="49"/>
      <c r="I9" s="49"/>
      <c r="J9" s="49"/>
    </row>
    <row r="10" spans="2:10" x14ac:dyDescent="0.15">
      <c r="B10" s="2">
        <f>IF((B9+1)&lt;=$G$4,(B9+1),"")</f>
        <v>42888</v>
      </c>
      <c r="C10" s="111"/>
      <c r="D10" s="111"/>
      <c r="F10" s="114" t="s">
        <v>213</v>
      </c>
      <c r="G10" s="114"/>
      <c r="H10" s="110">
        <f>(($H$8)+(SUMIFS('ENTREES BDD'!$AI:$AI,'ENTREES BDD'!$A:$A,"&gt; "&amp;G3,'ENTREES BDD'!$A:$A,"&lt; "&amp;G4)))-(SUM($C$9:$D$39))</f>
        <v>200</v>
      </c>
      <c r="I10" s="110"/>
      <c r="J10" s="49"/>
    </row>
    <row r="11" spans="2:10" x14ac:dyDescent="0.15">
      <c r="B11" s="2">
        <f t="shared" ref="B11" si="0">IF((B10+1)&lt;=$G$4,(B10+1),"")</f>
        <v>42889</v>
      </c>
      <c r="C11" s="111"/>
      <c r="D11" s="111"/>
      <c r="F11" s="49"/>
      <c r="G11" s="49"/>
      <c r="H11" s="49"/>
      <c r="I11" s="49"/>
      <c r="J11" s="49"/>
    </row>
    <row r="12" spans="2:10" ht="12" x14ac:dyDescent="0.2">
      <c r="B12" s="2">
        <f>IF((B11+1)&lt;=$G$4,(B11+1),"")</f>
        <v>42890</v>
      </c>
      <c r="C12" s="111"/>
      <c r="D12" s="111"/>
      <c r="F12" s="114" t="s">
        <v>214</v>
      </c>
      <c r="G12" s="114"/>
      <c r="H12" s="110">
        <f>H10-H8</f>
        <v>0</v>
      </c>
      <c r="I12" s="110"/>
      <c r="J12" s="51"/>
    </row>
    <row r="13" spans="2:10" x14ac:dyDescent="0.15">
      <c r="B13" s="2">
        <f t="shared" ref="B13:B39" si="1">IF((B12+1)&lt;=$G$4,(B12+1),"")</f>
        <v>42891</v>
      </c>
      <c r="C13" s="111"/>
      <c r="D13" s="111"/>
      <c r="F13" s="49"/>
      <c r="G13" s="49"/>
      <c r="H13" s="49"/>
      <c r="I13" s="49"/>
      <c r="J13" s="49"/>
    </row>
    <row r="14" spans="2:10" x14ac:dyDescent="0.15">
      <c r="B14" s="2">
        <f t="shared" si="1"/>
        <v>42892</v>
      </c>
      <c r="C14" s="111"/>
      <c r="D14" s="111"/>
    </row>
    <row r="15" spans="2:10" x14ac:dyDescent="0.15">
      <c r="B15" s="2">
        <f t="shared" si="1"/>
        <v>42893</v>
      </c>
      <c r="C15" s="111"/>
      <c r="D15" s="111"/>
    </row>
    <row r="16" spans="2:10" x14ac:dyDescent="0.15">
      <c r="B16" s="2">
        <f t="shared" si="1"/>
        <v>42894</v>
      </c>
      <c r="C16" s="111"/>
      <c r="D16" s="111"/>
    </row>
    <row r="17" spans="2:4" x14ac:dyDescent="0.15">
      <c r="B17" s="2">
        <f t="shared" si="1"/>
        <v>42895</v>
      </c>
      <c r="C17" s="111"/>
      <c r="D17" s="111"/>
    </row>
    <row r="18" spans="2:4" x14ac:dyDescent="0.15">
      <c r="B18" s="2">
        <f t="shared" si="1"/>
        <v>42896</v>
      </c>
      <c r="C18" s="111"/>
      <c r="D18" s="111"/>
    </row>
    <row r="19" spans="2:4" x14ac:dyDescent="0.15">
      <c r="B19" s="2">
        <f t="shared" si="1"/>
        <v>42897</v>
      </c>
      <c r="C19" s="111"/>
      <c r="D19" s="111"/>
    </row>
    <row r="20" spans="2:4" x14ac:dyDescent="0.15">
      <c r="B20" s="2">
        <f t="shared" si="1"/>
        <v>42898</v>
      </c>
      <c r="C20" s="111"/>
      <c r="D20" s="111"/>
    </row>
    <row r="21" spans="2:4" x14ac:dyDescent="0.15">
      <c r="B21" s="2">
        <f t="shared" si="1"/>
        <v>42899</v>
      </c>
      <c r="C21" s="111"/>
      <c r="D21" s="111"/>
    </row>
    <row r="22" spans="2:4" x14ac:dyDescent="0.15">
      <c r="B22" s="2">
        <f t="shared" si="1"/>
        <v>42900</v>
      </c>
      <c r="C22" s="111"/>
      <c r="D22" s="111"/>
    </row>
    <row r="23" spans="2:4" x14ac:dyDescent="0.15">
      <c r="B23" s="2">
        <f t="shared" si="1"/>
        <v>42901</v>
      </c>
      <c r="C23" s="111"/>
      <c r="D23" s="111"/>
    </row>
    <row r="24" spans="2:4" x14ac:dyDescent="0.15">
      <c r="B24" s="2">
        <f t="shared" si="1"/>
        <v>42902</v>
      </c>
      <c r="C24" s="111"/>
      <c r="D24" s="111"/>
    </row>
    <row r="25" spans="2:4" x14ac:dyDescent="0.15">
      <c r="B25" s="2">
        <f t="shared" si="1"/>
        <v>42903</v>
      </c>
      <c r="C25" s="111"/>
      <c r="D25" s="111"/>
    </row>
    <row r="26" spans="2:4" x14ac:dyDescent="0.15">
      <c r="B26" s="2">
        <f t="shared" si="1"/>
        <v>42904</v>
      </c>
      <c r="C26" s="111"/>
      <c r="D26" s="111"/>
    </row>
    <row r="27" spans="2:4" x14ac:dyDescent="0.15">
      <c r="B27" s="2">
        <f t="shared" si="1"/>
        <v>42905</v>
      </c>
      <c r="C27" s="111"/>
      <c r="D27" s="111"/>
    </row>
    <row r="28" spans="2:4" x14ac:dyDescent="0.15">
      <c r="B28" s="2">
        <f t="shared" si="1"/>
        <v>42906</v>
      </c>
      <c r="C28" s="111"/>
      <c r="D28" s="111"/>
    </row>
    <row r="29" spans="2:4" x14ac:dyDescent="0.15">
      <c r="B29" s="2">
        <f t="shared" si="1"/>
        <v>42907</v>
      </c>
      <c r="C29" s="111"/>
      <c r="D29" s="111"/>
    </row>
    <row r="30" spans="2:4" x14ac:dyDescent="0.15">
      <c r="B30" s="2">
        <f t="shared" si="1"/>
        <v>42908</v>
      </c>
      <c r="C30" s="111"/>
      <c r="D30" s="111"/>
    </row>
    <row r="31" spans="2:4" x14ac:dyDescent="0.15">
      <c r="B31" s="2">
        <f t="shared" si="1"/>
        <v>42909</v>
      </c>
      <c r="C31" s="111"/>
      <c r="D31" s="111"/>
    </row>
    <row r="32" spans="2:4" x14ac:dyDescent="0.15">
      <c r="B32" s="2">
        <f t="shared" si="1"/>
        <v>42910</v>
      </c>
      <c r="C32" s="111"/>
      <c r="D32" s="111"/>
    </row>
    <row r="33" spans="2:4" x14ac:dyDescent="0.15">
      <c r="B33" s="2">
        <f t="shared" si="1"/>
        <v>42911</v>
      </c>
      <c r="C33" s="111"/>
      <c r="D33" s="111"/>
    </row>
    <row r="34" spans="2:4" x14ac:dyDescent="0.15">
      <c r="B34" s="2">
        <f t="shared" si="1"/>
        <v>42912</v>
      </c>
      <c r="C34" s="111"/>
      <c r="D34" s="111"/>
    </row>
    <row r="35" spans="2:4" x14ac:dyDescent="0.15">
      <c r="B35" s="2">
        <f t="shared" si="1"/>
        <v>42913</v>
      </c>
      <c r="C35" s="111"/>
      <c r="D35" s="111"/>
    </row>
    <row r="36" spans="2:4" x14ac:dyDescent="0.15">
      <c r="B36" s="2">
        <f t="shared" si="1"/>
        <v>42914</v>
      </c>
      <c r="C36" s="111"/>
      <c r="D36" s="111"/>
    </row>
    <row r="37" spans="2:4" x14ac:dyDescent="0.15">
      <c r="B37" s="2">
        <f t="shared" si="1"/>
        <v>42915</v>
      </c>
      <c r="C37" s="111"/>
      <c r="D37" s="111"/>
    </row>
    <row r="38" spans="2:4" x14ac:dyDescent="0.15">
      <c r="B38" s="2">
        <f t="shared" si="1"/>
        <v>42916</v>
      </c>
      <c r="C38" s="111"/>
      <c r="D38" s="111"/>
    </row>
    <row r="39" spans="2:4" x14ac:dyDescent="0.15">
      <c r="B39" s="47" t="str">
        <f t="shared" si="1"/>
        <v/>
      </c>
      <c r="C39" s="111"/>
      <c r="D39" s="111"/>
    </row>
    <row r="41" spans="2:4" x14ac:dyDescent="0.15">
      <c r="B41" s="4" t="s">
        <v>49</v>
      </c>
      <c r="C41" s="112">
        <f>SUM(C9:D39)</f>
        <v>0</v>
      </c>
      <c r="D41" s="54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53"/>
  <sheetViews>
    <sheetView workbookViewId="0"/>
  </sheetViews>
  <sheetFormatPr baseColWidth="10" defaultRowHeight="11.25" x14ac:dyDescent="0.15"/>
  <cols>
    <col min="2" max="2" width="13.625" style="52" bestFit="1" customWidth="1"/>
  </cols>
  <sheetData>
    <row r="1" spans="1:4" x14ac:dyDescent="0.15">
      <c r="A1" t="s">
        <v>0</v>
      </c>
      <c r="B1" s="52" t="s">
        <v>69</v>
      </c>
      <c r="C1" t="s">
        <v>70</v>
      </c>
      <c r="D1" t="s">
        <v>71</v>
      </c>
    </row>
    <row r="2" spans="1:4" x14ac:dyDescent="0.15">
      <c r="A2" s="2">
        <v>43065</v>
      </c>
      <c r="B2" s="52" t="s">
        <v>224</v>
      </c>
      <c r="C2" t="s">
        <v>73</v>
      </c>
      <c r="D2">
        <v>3</v>
      </c>
    </row>
    <row r="3" spans="1:4" x14ac:dyDescent="0.15">
      <c r="A3" s="2">
        <v>43040</v>
      </c>
      <c r="B3" s="52" t="s">
        <v>224</v>
      </c>
      <c r="C3" t="s">
        <v>76</v>
      </c>
      <c r="D3">
        <v>5</v>
      </c>
    </row>
    <row r="4" spans="1:4" x14ac:dyDescent="0.15">
      <c r="A4" s="2">
        <v>43067</v>
      </c>
      <c r="B4" s="52" t="s">
        <v>224</v>
      </c>
      <c r="C4" t="s">
        <v>73</v>
      </c>
      <c r="D4">
        <v>2</v>
      </c>
    </row>
    <row r="5" spans="1:4" x14ac:dyDescent="0.15">
      <c r="A5" s="2">
        <v>43067</v>
      </c>
      <c r="B5" s="52" t="s">
        <v>224</v>
      </c>
      <c r="C5" t="s">
        <v>73</v>
      </c>
      <c r="D5">
        <v>1</v>
      </c>
    </row>
    <row r="6" spans="1:4" x14ac:dyDescent="0.15">
      <c r="A6" s="2">
        <v>43067</v>
      </c>
      <c r="B6" s="52" t="s">
        <v>224</v>
      </c>
      <c r="C6" t="s">
        <v>73</v>
      </c>
      <c r="D6">
        <v>5</v>
      </c>
    </row>
    <row r="7" spans="1:4" x14ac:dyDescent="0.15">
      <c r="A7" s="2">
        <v>43067</v>
      </c>
      <c r="B7" s="52" t="s">
        <v>224</v>
      </c>
      <c r="C7" t="s">
        <v>73</v>
      </c>
      <c r="D7">
        <v>6</v>
      </c>
    </row>
    <row r="8" spans="1:4" x14ac:dyDescent="0.15">
      <c r="A8" s="2">
        <v>43067</v>
      </c>
      <c r="B8" s="52" t="s">
        <v>224</v>
      </c>
      <c r="C8" t="s">
        <v>73</v>
      </c>
      <c r="D8">
        <v>2</v>
      </c>
    </row>
    <row r="9" spans="1:4" x14ac:dyDescent="0.15">
      <c r="A9" s="2">
        <v>43067</v>
      </c>
      <c r="B9" s="52" t="s">
        <v>224</v>
      </c>
      <c r="C9" t="s">
        <v>73</v>
      </c>
      <c r="D9">
        <v>2</v>
      </c>
    </row>
    <row r="10" spans="1:4" x14ac:dyDescent="0.15">
      <c r="A10" s="2">
        <v>43067</v>
      </c>
      <c r="B10" s="52" t="s">
        <v>224</v>
      </c>
      <c r="C10" t="s">
        <v>73</v>
      </c>
      <c r="D10">
        <v>1</v>
      </c>
    </row>
    <row r="11" spans="1:4" x14ac:dyDescent="0.15">
      <c r="A11" s="2">
        <v>43067</v>
      </c>
      <c r="B11" s="52" t="s">
        <v>224</v>
      </c>
      <c r="C11" t="s">
        <v>73</v>
      </c>
      <c r="D11">
        <v>1</v>
      </c>
    </row>
    <row r="12" spans="1:4" x14ac:dyDescent="0.15">
      <c r="A12" s="2">
        <v>43067</v>
      </c>
      <c r="B12" s="52" t="s">
        <v>225</v>
      </c>
      <c r="C12" t="s">
        <v>73</v>
      </c>
      <c r="D12">
        <v>6</v>
      </c>
    </row>
    <row r="13" spans="1:4" x14ac:dyDescent="0.15">
      <c r="A13" s="2">
        <v>43067</v>
      </c>
      <c r="B13" s="52" t="s">
        <v>225</v>
      </c>
      <c r="C13" t="s">
        <v>73</v>
      </c>
      <c r="D13">
        <v>4</v>
      </c>
    </row>
    <row r="14" spans="1:4" x14ac:dyDescent="0.15">
      <c r="A14" s="2">
        <v>43067</v>
      </c>
      <c r="B14" s="52" t="s">
        <v>224</v>
      </c>
      <c r="C14" t="s">
        <v>73</v>
      </c>
      <c r="D14">
        <v>3</v>
      </c>
    </row>
    <row r="15" spans="1:4" x14ac:dyDescent="0.15">
      <c r="A15" s="2">
        <v>43067</v>
      </c>
      <c r="B15" s="52" t="s">
        <v>224</v>
      </c>
      <c r="C15" t="s">
        <v>73</v>
      </c>
      <c r="D15">
        <v>6</v>
      </c>
    </row>
    <row r="16" spans="1:4" x14ac:dyDescent="0.15">
      <c r="A16" s="2">
        <v>43067</v>
      </c>
      <c r="B16" s="52" t="s">
        <v>226</v>
      </c>
      <c r="C16" t="s">
        <v>85</v>
      </c>
      <c r="D16">
        <v>7</v>
      </c>
    </row>
    <row r="17" spans="1:4" x14ac:dyDescent="0.15">
      <c r="A17" s="2">
        <v>43067</v>
      </c>
      <c r="B17" s="52" t="s">
        <v>226</v>
      </c>
      <c r="C17" t="s">
        <v>85</v>
      </c>
      <c r="D17">
        <v>7</v>
      </c>
    </row>
    <row r="18" spans="1:4" x14ac:dyDescent="0.15">
      <c r="A18" s="2">
        <v>43067</v>
      </c>
      <c r="B18" s="52" t="s">
        <v>224</v>
      </c>
      <c r="C18" t="s">
        <v>73</v>
      </c>
      <c r="D18">
        <v>3</v>
      </c>
    </row>
    <row r="19" spans="1:4" x14ac:dyDescent="0.15">
      <c r="A19" s="2">
        <v>43067</v>
      </c>
      <c r="B19" s="52" t="s">
        <v>224</v>
      </c>
      <c r="C19" t="s">
        <v>73</v>
      </c>
      <c r="D19">
        <v>1</v>
      </c>
    </row>
    <row r="20" spans="1:4" x14ac:dyDescent="0.15">
      <c r="A20" s="2">
        <v>43067</v>
      </c>
      <c r="B20" s="52" t="s">
        <v>224</v>
      </c>
      <c r="C20" t="s">
        <v>73</v>
      </c>
      <c r="D20">
        <v>3</v>
      </c>
    </row>
    <row r="21" spans="1:4" x14ac:dyDescent="0.15">
      <c r="A21" s="2">
        <v>43067</v>
      </c>
      <c r="B21" s="52" t="s">
        <v>224</v>
      </c>
      <c r="C21" t="s">
        <v>73</v>
      </c>
      <c r="D21">
        <v>2</v>
      </c>
    </row>
    <row r="22" spans="1:4" x14ac:dyDescent="0.15">
      <c r="A22" s="2">
        <v>43104</v>
      </c>
      <c r="B22" s="52" t="s">
        <v>227</v>
      </c>
      <c r="C22" t="s">
        <v>73</v>
      </c>
      <c r="D22">
        <v>7</v>
      </c>
    </row>
    <row r="23" spans="1:4" x14ac:dyDescent="0.15">
      <c r="A23" s="2">
        <v>43104</v>
      </c>
      <c r="B23" s="52" t="s">
        <v>227</v>
      </c>
      <c r="C23" t="s">
        <v>73</v>
      </c>
      <c r="D23">
        <v>8</v>
      </c>
    </row>
    <row r="24" spans="1:4" x14ac:dyDescent="0.15">
      <c r="A24" s="2">
        <v>43121</v>
      </c>
      <c r="B24" s="52" t="s">
        <v>224</v>
      </c>
      <c r="C24" t="s">
        <v>73</v>
      </c>
      <c r="D24">
        <v>5</v>
      </c>
    </row>
    <row r="25" spans="1:4" x14ac:dyDescent="0.15">
      <c r="A25" s="2">
        <v>43121</v>
      </c>
      <c r="B25" s="52" t="s">
        <v>224</v>
      </c>
      <c r="C25" t="s">
        <v>73</v>
      </c>
      <c r="D25">
        <v>9</v>
      </c>
    </row>
    <row r="26" spans="1:4" x14ac:dyDescent="0.15">
      <c r="A26" s="2">
        <v>43121</v>
      </c>
      <c r="B26" s="52" t="s">
        <v>224</v>
      </c>
      <c r="C26" t="s">
        <v>73</v>
      </c>
      <c r="D26">
        <v>9</v>
      </c>
    </row>
    <row r="27" spans="1:4" x14ac:dyDescent="0.15">
      <c r="A27" s="2">
        <v>43121</v>
      </c>
      <c r="B27" s="52" t="s">
        <v>226</v>
      </c>
      <c r="C27" t="s">
        <v>73</v>
      </c>
      <c r="D27">
        <v>0</v>
      </c>
    </row>
    <row r="28" spans="1:4" x14ac:dyDescent="0.15">
      <c r="A28" s="2">
        <v>43121</v>
      </c>
      <c r="B28" s="52" t="s">
        <v>224</v>
      </c>
      <c r="C28" t="s">
        <v>73</v>
      </c>
      <c r="D28">
        <v>8</v>
      </c>
    </row>
    <row r="29" spans="1:4" x14ac:dyDescent="0.15">
      <c r="A29" s="2">
        <v>43121</v>
      </c>
      <c r="B29" s="52" t="s">
        <v>228</v>
      </c>
      <c r="C29" t="s">
        <v>73</v>
      </c>
      <c r="D29">
        <v>9</v>
      </c>
    </row>
    <row r="30" spans="1:4" x14ac:dyDescent="0.15">
      <c r="A30" s="2">
        <v>43121</v>
      </c>
      <c r="B30" s="52" t="s">
        <v>226</v>
      </c>
      <c r="C30" t="s">
        <v>77</v>
      </c>
      <c r="D30">
        <v>8</v>
      </c>
    </row>
    <row r="31" spans="1:4" x14ac:dyDescent="0.15">
      <c r="A31" s="2">
        <v>43121</v>
      </c>
      <c r="B31" s="52" t="s">
        <v>226</v>
      </c>
      <c r="C31" t="s">
        <v>76</v>
      </c>
      <c r="D31">
        <v>8</v>
      </c>
    </row>
    <row r="32" spans="1:4" x14ac:dyDescent="0.15">
      <c r="A32" s="2">
        <v>43121</v>
      </c>
      <c r="B32" s="52" t="s">
        <v>226</v>
      </c>
      <c r="C32" t="s">
        <v>76</v>
      </c>
      <c r="D32">
        <v>7</v>
      </c>
    </row>
    <row r="33" spans="1:4" x14ac:dyDescent="0.15">
      <c r="A33" s="2">
        <v>43121</v>
      </c>
      <c r="B33" s="52" t="s">
        <v>226</v>
      </c>
      <c r="C33" t="s">
        <v>76</v>
      </c>
      <c r="D33">
        <v>8</v>
      </c>
    </row>
    <row r="34" spans="1:4" x14ac:dyDescent="0.15">
      <c r="A34" s="2">
        <v>43121</v>
      </c>
      <c r="B34" s="52" t="s">
        <v>226</v>
      </c>
      <c r="C34" t="s">
        <v>76</v>
      </c>
      <c r="D34">
        <v>6</v>
      </c>
    </row>
    <row r="35" spans="1:4" x14ac:dyDescent="0.15">
      <c r="A35" s="2">
        <v>43121</v>
      </c>
      <c r="B35" s="52" t="s">
        <v>226</v>
      </c>
      <c r="C35" t="s">
        <v>76</v>
      </c>
      <c r="D35">
        <v>0</v>
      </c>
    </row>
    <row r="36" spans="1:4" x14ac:dyDescent="0.15">
      <c r="A36" s="2">
        <v>43121</v>
      </c>
      <c r="B36" s="52" t="s">
        <v>224</v>
      </c>
      <c r="C36" t="s">
        <v>73</v>
      </c>
      <c r="D36">
        <v>6</v>
      </c>
    </row>
    <row r="37" spans="1:4" x14ac:dyDescent="0.15">
      <c r="A37" s="2">
        <v>43121</v>
      </c>
      <c r="B37" s="52" t="s">
        <v>224</v>
      </c>
      <c r="C37" t="s">
        <v>73</v>
      </c>
      <c r="D37">
        <v>5</v>
      </c>
    </row>
    <row r="38" spans="1:4" x14ac:dyDescent="0.15">
      <c r="A38" s="2">
        <v>43121</v>
      </c>
      <c r="B38" s="52" t="s">
        <v>226</v>
      </c>
      <c r="C38" t="s">
        <v>74</v>
      </c>
      <c r="D38">
        <v>6</v>
      </c>
    </row>
    <row r="39" spans="1:4" x14ac:dyDescent="0.15">
      <c r="A39" s="2">
        <v>43121</v>
      </c>
      <c r="B39" s="52" t="s">
        <v>226</v>
      </c>
      <c r="C39" t="s">
        <v>74</v>
      </c>
      <c r="D39">
        <v>7</v>
      </c>
    </row>
    <row r="40" spans="1:4" x14ac:dyDescent="0.15">
      <c r="A40" s="2">
        <v>43121</v>
      </c>
      <c r="B40" s="52" t="s">
        <v>226</v>
      </c>
      <c r="C40" t="s">
        <v>74</v>
      </c>
      <c r="D40">
        <v>5</v>
      </c>
    </row>
    <row r="41" spans="1:4" x14ac:dyDescent="0.15">
      <c r="A41" s="2">
        <v>43121</v>
      </c>
      <c r="B41" s="52" t="s">
        <v>226</v>
      </c>
      <c r="C41" t="s">
        <v>76</v>
      </c>
      <c r="D41">
        <v>3</v>
      </c>
    </row>
    <row r="42" spans="1:4" x14ac:dyDescent="0.15">
      <c r="A42" s="2">
        <v>43121</v>
      </c>
      <c r="B42" s="52" t="s">
        <v>226</v>
      </c>
      <c r="C42" t="s">
        <v>76</v>
      </c>
      <c r="D42">
        <v>2</v>
      </c>
    </row>
    <row r="43" spans="1:4" x14ac:dyDescent="0.15">
      <c r="A43" s="2">
        <v>43121</v>
      </c>
      <c r="B43" s="52" t="s">
        <v>226</v>
      </c>
      <c r="C43" t="s">
        <v>77</v>
      </c>
      <c r="D43">
        <v>9</v>
      </c>
    </row>
    <row r="44" spans="1:4" x14ac:dyDescent="0.15">
      <c r="A44" s="2">
        <v>43121</v>
      </c>
      <c r="B44" s="52" t="s">
        <v>226</v>
      </c>
      <c r="C44" t="s">
        <v>77</v>
      </c>
      <c r="D44">
        <v>7</v>
      </c>
    </row>
    <row r="45" spans="1:4" x14ac:dyDescent="0.15">
      <c r="A45" s="2">
        <v>43121</v>
      </c>
      <c r="B45" s="52" t="s">
        <v>226</v>
      </c>
      <c r="C45" t="s">
        <v>77</v>
      </c>
      <c r="D45">
        <v>9</v>
      </c>
    </row>
    <row r="46" spans="1:4" x14ac:dyDescent="0.15">
      <c r="A46" s="2">
        <v>43121</v>
      </c>
      <c r="B46" s="52" t="s">
        <v>226</v>
      </c>
      <c r="C46" t="s">
        <v>85</v>
      </c>
      <c r="D46">
        <v>3</v>
      </c>
    </row>
    <row r="47" spans="1:4" x14ac:dyDescent="0.15">
      <c r="A47" s="2">
        <v>43121</v>
      </c>
      <c r="B47" s="52" t="s">
        <v>226</v>
      </c>
      <c r="C47" t="s">
        <v>85</v>
      </c>
      <c r="D47">
        <v>4</v>
      </c>
    </row>
    <row r="48" spans="1:4" x14ac:dyDescent="0.15">
      <c r="A48" s="2">
        <v>43121</v>
      </c>
      <c r="B48" s="52" t="s">
        <v>226</v>
      </c>
      <c r="C48" t="s">
        <v>77</v>
      </c>
      <c r="D48">
        <v>7</v>
      </c>
    </row>
    <row r="49" spans="1:4" x14ac:dyDescent="0.15">
      <c r="A49" s="2">
        <v>43121</v>
      </c>
      <c r="B49" s="52" t="s">
        <v>226</v>
      </c>
      <c r="C49" t="s">
        <v>77</v>
      </c>
      <c r="D49">
        <v>6</v>
      </c>
    </row>
    <row r="50" spans="1:4" x14ac:dyDescent="0.15">
      <c r="A50" s="2">
        <v>43121</v>
      </c>
      <c r="B50" s="52" t="s">
        <v>226</v>
      </c>
      <c r="C50" t="s">
        <v>85</v>
      </c>
      <c r="D50">
        <v>8</v>
      </c>
    </row>
    <row r="51" spans="1:4" x14ac:dyDescent="0.15">
      <c r="A51" s="2">
        <v>43121</v>
      </c>
      <c r="B51" s="52" t="s">
        <v>226</v>
      </c>
      <c r="C51" t="s">
        <v>85</v>
      </c>
      <c r="D51">
        <v>6</v>
      </c>
    </row>
    <row r="52" spans="1:4" x14ac:dyDescent="0.15">
      <c r="A52" s="2">
        <v>43122</v>
      </c>
      <c r="B52" s="52" t="s">
        <v>226</v>
      </c>
      <c r="C52" t="s">
        <v>74</v>
      </c>
      <c r="D52">
        <v>5</v>
      </c>
    </row>
    <row r="53" spans="1:4" x14ac:dyDescent="0.15">
      <c r="A53" s="2">
        <v>43122</v>
      </c>
      <c r="B53" s="52" t="s">
        <v>226</v>
      </c>
      <c r="C53" t="s">
        <v>85</v>
      </c>
      <c r="D53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workbookViewId="0">
      <selection activeCell="K20" sqref="K20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42736</v>
      </c>
      <c r="F1" s="2">
        <f>("01/01/"&amp;'DEPOT TP'!$E$3)*1</f>
        <v>42736</v>
      </c>
      <c r="G1" t="s">
        <v>61</v>
      </c>
      <c r="H1">
        <f>WEEKNUM('C.A par mois'!G4,21)</f>
        <v>26</v>
      </c>
      <c r="J1" t="s">
        <v>70</v>
      </c>
      <c r="K1" t="s">
        <v>195</v>
      </c>
      <c r="L1" s="33" t="s">
        <v>209</v>
      </c>
      <c r="M1" s="33" t="s">
        <v>210</v>
      </c>
      <c r="N1" s="54" t="s">
        <v>72</v>
      </c>
      <c r="O1" s="54"/>
      <c r="P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42767</v>
      </c>
      <c r="F2" s="2">
        <f>("01/02/"&amp;'DEPOT TP'!$E$3)*1</f>
        <v>42767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42795</v>
      </c>
      <c r="F3" s="2">
        <f>("01/03/"&amp;'DEPOT TP'!$E$3)*1</f>
        <v>42795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42826</v>
      </c>
      <c r="F4" s="2">
        <f>("01/04/"&amp;'DEPOT TP'!$E$3)*1</f>
        <v>42826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42856</v>
      </c>
      <c r="F5" s="2">
        <f>("01/05/"&amp;'DEPOT TP'!$E$3)*1</f>
        <v>42856</v>
      </c>
      <c r="J5" t="s">
        <v>77</v>
      </c>
      <c r="K5" t="s">
        <v>205</v>
      </c>
      <c r="L5">
        <v>128</v>
      </c>
      <c r="M5">
        <f t="shared" ref="M5:M21" si="0">L6</f>
        <v>136</v>
      </c>
      <c r="N5">
        <v>4</v>
      </c>
      <c r="O5" t="s">
        <v>105</v>
      </c>
      <c r="P5" t="s">
        <v>202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42887</v>
      </c>
      <c r="F6" s="2">
        <f>("01/06/"&amp;'DEPOT TP'!$E$3)*1</f>
        <v>42887</v>
      </c>
      <c r="J6" t="s">
        <v>75</v>
      </c>
      <c r="K6" t="s">
        <v>92</v>
      </c>
      <c r="L6" s="30">
        <v>136</v>
      </c>
      <c r="M6">
        <f t="shared" si="0"/>
        <v>140</v>
      </c>
      <c r="N6">
        <v>5</v>
      </c>
      <c r="O6" t="s">
        <v>106</v>
      </c>
      <c r="P6" t="s">
        <v>202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42917</v>
      </c>
      <c r="F7" s="2">
        <f>("01/07/"&amp;'DEPOT TP'!$E$3)*1</f>
        <v>42917</v>
      </c>
      <c r="J7" t="s">
        <v>73</v>
      </c>
      <c r="K7" t="s">
        <v>204</v>
      </c>
      <c r="L7">
        <v>140</v>
      </c>
      <c r="M7">
        <f t="shared" si="0"/>
        <v>146</v>
      </c>
      <c r="N7">
        <v>6</v>
      </c>
      <c r="O7" t="s">
        <v>107</v>
      </c>
      <c r="P7" t="s">
        <v>202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42948</v>
      </c>
      <c r="F8" s="2">
        <f>("01/08/"&amp;'DEPOT TP'!$E$3)*1</f>
        <v>42948</v>
      </c>
      <c r="J8" t="s">
        <v>78</v>
      </c>
      <c r="K8" t="s">
        <v>90</v>
      </c>
      <c r="L8">
        <v>146</v>
      </c>
      <c r="M8">
        <f t="shared" si="0"/>
        <v>148</v>
      </c>
      <c r="N8">
        <v>7</v>
      </c>
      <c r="O8" t="s">
        <v>108</v>
      </c>
      <c r="P8" s="30" t="s">
        <v>200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42979</v>
      </c>
      <c r="F9" s="2">
        <f>("01/09/"&amp;'DEPOT TP'!$E$3)*1</f>
        <v>42979</v>
      </c>
      <c r="J9" t="s">
        <v>83</v>
      </c>
      <c r="K9" t="s">
        <v>86</v>
      </c>
      <c r="L9">
        <v>148</v>
      </c>
      <c r="M9">
        <f t="shared" si="0"/>
        <v>158</v>
      </c>
      <c r="N9">
        <v>8</v>
      </c>
      <c r="O9" t="s">
        <v>109</v>
      </c>
      <c r="P9" t="s">
        <v>86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43009</v>
      </c>
      <c r="F10" s="2">
        <f>("01/10/"&amp;'DEPOT TP'!$E$3)*1</f>
        <v>43009</v>
      </c>
      <c r="J10" t="s">
        <v>84</v>
      </c>
      <c r="K10" t="s">
        <v>97</v>
      </c>
      <c r="L10">
        <v>158</v>
      </c>
      <c r="M10">
        <f t="shared" si="0"/>
        <v>159</v>
      </c>
      <c r="N10">
        <v>9</v>
      </c>
      <c r="O10" t="s">
        <v>110</v>
      </c>
      <c r="P10" s="30" t="s">
        <v>87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43040</v>
      </c>
      <c r="F11" s="2">
        <f>("01/11/"&amp;'DEPOT TP'!$E$3)*1</f>
        <v>43040</v>
      </c>
      <c r="J11" t="s">
        <v>81</v>
      </c>
      <c r="K11" t="s">
        <v>99</v>
      </c>
      <c r="L11">
        <v>159</v>
      </c>
      <c r="M11">
        <f t="shared" si="0"/>
        <v>160</v>
      </c>
      <c r="N11">
        <v>10</v>
      </c>
      <c r="O11" t="s">
        <v>111</v>
      </c>
      <c r="P11" t="s">
        <v>86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43070</v>
      </c>
      <c r="F12" s="2">
        <f>("01/12/"&amp;'DEPOT TP'!$E$3)*1</f>
        <v>43070</v>
      </c>
      <c r="J12" t="s">
        <v>79</v>
      </c>
      <c r="K12" t="s">
        <v>201</v>
      </c>
      <c r="L12">
        <v>160</v>
      </c>
      <c r="M12">
        <f t="shared" si="0"/>
        <v>165</v>
      </c>
      <c r="N12">
        <v>11</v>
      </c>
      <c r="O12" t="s">
        <v>112</v>
      </c>
      <c r="P12" t="s">
        <v>87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0"/>
        <v>172</v>
      </c>
      <c r="N13">
        <v>12</v>
      </c>
      <c r="O13" t="s">
        <v>113</v>
      </c>
      <c r="P13" t="s">
        <v>87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0"/>
        <v>173</v>
      </c>
      <c r="N14">
        <v>13</v>
      </c>
      <c r="O14" t="s">
        <v>114</v>
      </c>
      <c r="P14" t="s">
        <v>202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0"/>
        <v>174</v>
      </c>
      <c r="N15">
        <v>14</v>
      </c>
      <c r="O15" t="s">
        <v>115</v>
      </c>
      <c r="P15" t="s">
        <v>88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0"/>
        <v>175</v>
      </c>
      <c r="N16">
        <v>15</v>
      </c>
      <c r="O16" t="s">
        <v>116</v>
      </c>
      <c r="P16" t="s">
        <v>200</v>
      </c>
    </row>
    <row r="17" spans="1:21" x14ac:dyDescent="0.15">
      <c r="A17">
        <v>17</v>
      </c>
      <c r="K17" t="s">
        <v>88</v>
      </c>
      <c r="L17">
        <v>175</v>
      </c>
      <c r="M17">
        <f t="shared" si="0"/>
        <v>180</v>
      </c>
      <c r="N17">
        <v>16</v>
      </c>
      <c r="O17" t="s">
        <v>117</v>
      </c>
      <c r="P17" s="30" t="s">
        <v>203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0"/>
        <v>192</v>
      </c>
      <c r="N18">
        <v>17</v>
      </c>
      <c r="O18" t="s">
        <v>118</v>
      </c>
      <c r="P18" s="30" t="s">
        <v>203</v>
      </c>
    </row>
    <row r="19" spans="1:21" x14ac:dyDescent="0.15">
      <c r="A19">
        <v>19</v>
      </c>
      <c r="K19" t="s">
        <v>87</v>
      </c>
      <c r="L19" s="30">
        <v>192</v>
      </c>
      <c r="M19">
        <f t="shared" si="0"/>
        <v>205</v>
      </c>
      <c r="N19">
        <v>18</v>
      </c>
      <c r="O19" t="s">
        <v>119</v>
      </c>
      <c r="P19" t="s">
        <v>204</v>
      </c>
    </row>
    <row r="20" spans="1:21" x14ac:dyDescent="0.15">
      <c r="A20">
        <v>20</v>
      </c>
      <c r="K20" t="s">
        <v>101</v>
      </c>
      <c r="L20">
        <v>205</v>
      </c>
      <c r="M20">
        <f t="shared" si="0"/>
        <v>206</v>
      </c>
      <c r="N20">
        <v>19</v>
      </c>
      <c r="O20" t="s">
        <v>120</v>
      </c>
      <c r="P20" s="30" t="s">
        <v>203</v>
      </c>
    </row>
    <row r="21" spans="1:21" x14ac:dyDescent="0.15">
      <c r="A21">
        <v>21</v>
      </c>
      <c r="K21" t="s">
        <v>94</v>
      </c>
      <c r="L21">
        <v>206</v>
      </c>
      <c r="M21">
        <f t="shared" si="0"/>
        <v>211</v>
      </c>
      <c r="N21" s="4" t="s">
        <v>89</v>
      </c>
      <c r="O21" t="s">
        <v>121</v>
      </c>
      <c r="P21" t="s">
        <v>90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</row>
    <row r="54" spans="1:21" x14ac:dyDescent="0.15">
      <c r="N54">
        <v>52</v>
      </c>
      <c r="O54" t="s">
        <v>154</v>
      </c>
      <c r="P54" t="s">
        <v>86</v>
      </c>
    </row>
    <row r="55" spans="1:21" x14ac:dyDescent="0.15">
      <c r="N55">
        <v>53</v>
      </c>
      <c r="O55" t="s">
        <v>95</v>
      </c>
      <c r="P55" s="30" t="s">
        <v>94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</row>
    <row r="58" spans="1:21" x14ac:dyDescent="0.15">
      <c r="N58">
        <v>56</v>
      </c>
      <c r="O58" t="s">
        <v>157</v>
      </c>
      <c r="P58" t="s">
        <v>92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</row>
    <row r="60" spans="1:21" x14ac:dyDescent="0.15">
      <c r="N60">
        <v>58</v>
      </c>
      <c r="O60" t="s">
        <v>159</v>
      </c>
      <c r="P60" t="s">
        <v>205</v>
      </c>
    </row>
    <row r="61" spans="1:21" x14ac:dyDescent="0.15">
      <c r="N61">
        <v>59</v>
      </c>
      <c r="O61" t="s">
        <v>160</v>
      </c>
      <c r="P61" s="30" t="s">
        <v>201</v>
      </c>
    </row>
    <row r="62" spans="1:21" x14ac:dyDescent="0.15">
      <c r="N62">
        <v>60</v>
      </c>
      <c r="O62" t="s">
        <v>161</v>
      </c>
      <c r="P62" s="30" t="s">
        <v>201</v>
      </c>
      <c r="U62" s="30"/>
    </row>
    <row r="63" spans="1:21" x14ac:dyDescent="0.15">
      <c r="N63">
        <v>61</v>
      </c>
      <c r="O63" t="s">
        <v>162</v>
      </c>
      <c r="P63" s="30" t="s">
        <v>88</v>
      </c>
      <c r="U63" s="30"/>
    </row>
    <row r="64" spans="1:21" x14ac:dyDescent="0.15">
      <c r="N64">
        <v>62</v>
      </c>
      <c r="O64" t="s">
        <v>163</v>
      </c>
      <c r="P64" t="s">
        <v>201</v>
      </c>
    </row>
    <row r="65" spans="11:21" x14ac:dyDescent="0.15">
      <c r="N65">
        <v>63</v>
      </c>
      <c r="O65" t="s">
        <v>164</v>
      </c>
      <c r="P65" s="30" t="s">
        <v>200</v>
      </c>
      <c r="U65" s="30"/>
    </row>
    <row r="66" spans="11:21" x14ac:dyDescent="0.15">
      <c r="N66">
        <v>64</v>
      </c>
      <c r="O66" t="s">
        <v>165</v>
      </c>
      <c r="P66" t="s">
        <v>203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</row>
    <row r="69" spans="11:21" x14ac:dyDescent="0.15">
      <c r="N69">
        <v>67</v>
      </c>
      <c r="O69" t="s">
        <v>168</v>
      </c>
      <c r="P69" t="s">
        <v>86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</row>
    <row r="72" spans="11:21" x14ac:dyDescent="0.15">
      <c r="N72">
        <v>70</v>
      </c>
      <c r="O72" t="s">
        <v>170</v>
      </c>
      <c r="P72" t="s">
        <v>205</v>
      </c>
    </row>
    <row r="73" spans="11:21" x14ac:dyDescent="0.15">
      <c r="N73">
        <v>71</v>
      </c>
      <c r="O73" s="30" t="s">
        <v>171</v>
      </c>
      <c r="P73" t="s">
        <v>205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U75" s="30"/>
    </row>
    <row r="76" spans="11:21" x14ac:dyDescent="0.15">
      <c r="N76">
        <v>74</v>
      </c>
      <c r="O76" t="s">
        <v>174</v>
      </c>
      <c r="P76" t="s">
        <v>200</v>
      </c>
    </row>
    <row r="77" spans="11:21" x14ac:dyDescent="0.15">
      <c r="N77">
        <v>75</v>
      </c>
      <c r="O77" s="30" t="e">
        <v>#VALUE!</v>
      </c>
      <c r="P77" t="s">
        <v>101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</row>
    <row r="80" spans="11:21" x14ac:dyDescent="0.15">
      <c r="N80">
        <v>78</v>
      </c>
      <c r="O80" t="s">
        <v>177</v>
      </c>
      <c r="P80" t="s">
        <v>208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U82" s="30"/>
    </row>
    <row r="83" spans="11:21" x14ac:dyDescent="0.15">
      <c r="N83">
        <v>81</v>
      </c>
      <c r="O83" t="s">
        <v>180</v>
      </c>
      <c r="P83" t="s">
        <v>87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</row>
    <row r="87" spans="11:21" x14ac:dyDescent="0.15">
      <c r="N87">
        <v>85</v>
      </c>
      <c r="O87" t="s">
        <v>184</v>
      </c>
      <c r="P87" t="s">
        <v>94</v>
      </c>
    </row>
    <row r="88" spans="11:21" x14ac:dyDescent="0.15">
      <c r="N88">
        <v>86</v>
      </c>
      <c r="O88" t="s">
        <v>93</v>
      </c>
      <c r="P88" s="30" t="s">
        <v>203</v>
      </c>
    </row>
    <row r="89" spans="11:21" x14ac:dyDescent="0.15">
      <c r="N89">
        <v>87</v>
      </c>
      <c r="O89" t="s">
        <v>185</v>
      </c>
      <c r="P89" s="30" t="s">
        <v>203</v>
      </c>
    </row>
    <row r="90" spans="11:21" x14ac:dyDescent="0.15">
      <c r="N90">
        <v>88</v>
      </c>
      <c r="O90" s="30" t="s">
        <v>186</v>
      </c>
      <c r="P90" t="s">
        <v>86</v>
      </c>
    </row>
    <row r="91" spans="11:21" x14ac:dyDescent="0.15">
      <c r="N91">
        <v>89</v>
      </c>
      <c r="O91" t="s">
        <v>187</v>
      </c>
      <c r="P91" t="s">
        <v>205</v>
      </c>
    </row>
    <row r="92" spans="11:21" x14ac:dyDescent="0.15">
      <c r="N92">
        <v>90</v>
      </c>
      <c r="O92" t="s">
        <v>188</v>
      </c>
      <c r="P92" t="s">
        <v>205</v>
      </c>
    </row>
    <row r="93" spans="11:21" x14ac:dyDescent="0.15">
      <c r="N93">
        <v>91</v>
      </c>
      <c r="O93" t="s">
        <v>189</v>
      </c>
      <c r="P93" t="s">
        <v>208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</row>
    <row r="95" spans="11:21" x14ac:dyDescent="0.15">
      <c r="N95">
        <v>93</v>
      </c>
      <c r="O95" t="s">
        <v>191</v>
      </c>
      <c r="P95" t="s">
        <v>208</v>
      </c>
      <c r="S95" s="30"/>
    </row>
    <row r="96" spans="11:21" x14ac:dyDescent="0.15">
      <c r="N96">
        <v>94</v>
      </c>
      <c r="O96" t="s">
        <v>192</v>
      </c>
      <c r="P96" t="s">
        <v>208</v>
      </c>
    </row>
    <row r="97" spans="11:21" x14ac:dyDescent="0.15">
      <c r="N97">
        <v>95</v>
      </c>
      <c r="O97" t="s">
        <v>193</v>
      </c>
      <c r="P97" t="s">
        <v>208</v>
      </c>
    </row>
    <row r="98" spans="11:21" x14ac:dyDescent="0.15">
      <c r="N98">
        <v>971</v>
      </c>
      <c r="O98" t="s">
        <v>97</v>
      </c>
      <c r="P98" t="s">
        <v>97</v>
      </c>
    </row>
    <row r="99" spans="11:21" x14ac:dyDescent="0.15">
      <c r="N99">
        <v>972</v>
      </c>
      <c r="O99" t="s">
        <v>98</v>
      </c>
      <c r="P99" s="30" t="s">
        <v>98</v>
      </c>
    </row>
    <row r="100" spans="11:21" x14ac:dyDescent="0.15">
      <c r="N100">
        <v>973</v>
      </c>
      <c r="O100" t="s">
        <v>99</v>
      </c>
      <c r="P100" t="s">
        <v>99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4" spans="11:16" x14ac:dyDescent="0.15">
      <c r="K114" s="30"/>
      <c r="L114" s="30"/>
      <c r="M114" s="30"/>
      <c r="P114" s="30"/>
    </row>
    <row r="117" spans="11:16" x14ac:dyDescent="0.15">
      <c r="K117" s="30"/>
      <c r="L117" s="30"/>
      <c r="M117" s="30"/>
      <c r="P117" s="30"/>
    </row>
    <row r="120" spans="11:16" x14ac:dyDescent="0.15">
      <c r="K120" s="30"/>
      <c r="L120" s="30"/>
      <c r="M120" s="30"/>
      <c r="P120" s="30"/>
    </row>
    <row r="122" spans="11:16" x14ac:dyDescent="0.15">
      <c r="O122" s="30"/>
    </row>
    <row r="124" spans="11:16" x14ac:dyDescent="0.15">
      <c r="K124" s="30"/>
      <c r="L124" s="30"/>
      <c r="M124" s="30"/>
      <c r="P124" s="30"/>
    </row>
    <row r="127" spans="11:16" x14ac:dyDescent="0.15">
      <c r="K127" s="30"/>
      <c r="L127" s="30"/>
      <c r="M127" s="30"/>
      <c r="P127" s="30"/>
    </row>
    <row r="129" spans="11:16" x14ac:dyDescent="0.15">
      <c r="O129" s="30"/>
    </row>
    <row r="131" spans="11:16" x14ac:dyDescent="0.15">
      <c r="K131" s="30"/>
      <c r="L131" s="30"/>
      <c r="M131" s="30"/>
      <c r="P131" s="30"/>
    </row>
    <row r="135" spans="11:16" x14ac:dyDescent="0.15">
      <c r="K135" s="30"/>
      <c r="L135" s="30"/>
      <c r="M135" s="30"/>
      <c r="P135" s="30"/>
    </row>
    <row r="138" spans="11:16" x14ac:dyDescent="0.15">
      <c r="K138" s="30"/>
      <c r="L138" s="30"/>
      <c r="M138" s="30"/>
      <c r="P138" s="30"/>
    </row>
    <row r="143" spans="11:16" x14ac:dyDescent="0.15">
      <c r="K143" s="30"/>
      <c r="L143" s="30"/>
      <c r="M143" s="30"/>
      <c r="P143" s="30"/>
    </row>
    <row r="146" spans="11:16" x14ac:dyDescent="0.15">
      <c r="O146" s="30"/>
    </row>
    <row r="148" spans="11:16" x14ac:dyDescent="0.15">
      <c r="K148" s="30"/>
      <c r="L148" s="30"/>
      <c r="M148" s="30"/>
      <c r="P148" s="30"/>
    </row>
    <row r="154" spans="11:16" x14ac:dyDescent="0.15">
      <c r="K154" s="30"/>
      <c r="L154" s="30"/>
      <c r="M154" s="30"/>
      <c r="P154" s="30"/>
    </row>
    <row r="158" spans="11:16" x14ac:dyDescent="0.15">
      <c r="K158" s="30"/>
      <c r="L158" s="30"/>
      <c r="M158" s="30"/>
      <c r="P158" s="30"/>
    </row>
    <row r="160" spans="11:16" x14ac:dyDescent="0.15">
      <c r="K160" s="30"/>
      <c r="L160" s="30"/>
      <c r="M160" s="30"/>
      <c r="P160" s="30"/>
    </row>
    <row r="162" spans="11:18" x14ac:dyDescent="0.15">
      <c r="K162" s="30"/>
      <c r="L162" s="30"/>
      <c r="M162" s="30"/>
      <c r="P162" s="30"/>
    </row>
    <row r="164" spans="11:18" x14ac:dyDescent="0.15">
      <c r="O164" s="30"/>
    </row>
    <row r="168" spans="11:18" x14ac:dyDescent="0.15">
      <c r="K168" s="30"/>
      <c r="L168" s="30"/>
      <c r="M168" s="30"/>
      <c r="P168" s="30"/>
    </row>
    <row r="171" spans="11:18" x14ac:dyDescent="0.15">
      <c r="O171" s="30"/>
    </row>
    <row r="174" spans="11:18" x14ac:dyDescent="0.15">
      <c r="R174" s="30"/>
    </row>
    <row r="177" spans="11:19" x14ac:dyDescent="0.15">
      <c r="S177" s="30"/>
    </row>
    <row r="181" spans="11:19" x14ac:dyDescent="0.15">
      <c r="O181" s="30"/>
    </row>
    <row r="183" spans="11:19" x14ac:dyDescent="0.15">
      <c r="K183" s="30"/>
      <c r="L183" s="30"/>
      <c r="M183" s="30"/>
      <c r="P183" s="30"/>
    </row>
    <row r="185" spans="11:19" x14ac:dyDescent="0.15">
      <c r="K185" s="30"/>
      <c r="L185" s="30"/>
      <c r="M185" s="30"/>
      <c r="P185" s="30"/>
    </row>
    <row r="188" spans="11:19" x14ac:dyDescent="0.15">
      <c r="O188" s="30"/>
    </row>
    <row r="193" spans="11:19" x14ac:dyDescent="0.15">
      <c r="K193" s="30"/>
      <c r="L193" s="30"/>
      <c r="M193" s="30"/>
      <c r="P193" s="30"/>
    </row>
    <row r="197" spans="11:19" x14ac:dyDescent="0.15">
      <c r="K197" s="30"/>
      <c r="L197" s="30"/>
      <c r="M197" s="30"/>
      <c r="P197" s="30"/>
    </row>
    <row r="200" spans="11:19" x14ac:dyDescent="0.15">
      <c r="O200" s="30"/>
    </row>
    <row r="202" spans="11:19" x14ac:dyDescent="0.15">
      <c r="K202" s="30"/>
      <c r="L202" s="30"/>
      <c r="M202" s="30"/>
      <c r="P202" s="30"/>
    </row>
    <row r="205" spans="11:19" x14ac:dyDescent="0.15">
      <c r="K205" s="30"/>
      <c r="L205" s="30"/>
      <c r="M205" s="30"/>
      <c r="P205" s="30"/>
    </row>
    <row r="206" spans="11:19" x14ac:dyDescent="0.15">
      <c r="S206" s="30"/>
    </row>
    <row r="207" spans="11:19" x14ac:dyDescent="0.15"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1"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2017-12-09T08:59:14Z</cp:lastPrinted>
  <dcterms:created xsi:type="dcterms:W3CDTF">2017-10-28T19:45:12Z</dcterms:created>
  <dcterms:modified xsi:type="dcterms:W3CDTF">2018-01-22T12:18:13Z</dcterms:modified>
</cp:coreProperties>
</file>