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activeTab="1"/>
  </bookViews>
  <sheets>
    <sheet name="BASE" sheetId="2" r:id="rId1"/>
    <sheet name="ARRIVAGE COLIS" sheetId="1" r:id="rId2"/>
  </sheets>
  <functionGroups builtInGroupCount="18"/>
  <definedNames>
    <definedName name="_xlnm._FilterDatabase" localSheetId="1" hidden="1">'ARRIVAGE COLIS'!$A$11:$E$334</definedName>
    <definedName name="BASE">'ARRIVAGE COLIS'!$A:$E</definedName>
    <definedName name="_xlnm.Criteria" localSheetId="1">'ARRIVAGE COLIS'!$S$11:$T$12</definedName>
    <definedName name="critères">'ARRIVAGE COLIS'!$S$11:$T$12</definedName>
    <definedName name="_xlnm.Extract" localSheetId="1">'ARRIVAGE COLIS'!$K$11:$O$11</definedName>
    <definedName name="mois">'ARRIVAGE COLIS'!$S$12</definedName>
    <definedName name="RECEPTIONNEPAR">ARRIVAGE[RECEPTIONNE PAR]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J1" i="2"/>
  <c r="S13" i="1" l="1"/>
  <c r="R13" i="1"/>
  <c r="T13" i="1" l="1"/>
  <c r="T12" i="1" s="1"/>
  <c r="S12" i="1"/>
  <c r="Q13" i="1" l="1"/>
</calcChain>
</file>

<file path=xl/sharedStrings.xml><?xml version="1.0" encoding="utf-8"?>
<sst xmlns="http://schemas.openxmlformats.org/spreadsheetml/2006/main" count="1392" uniqueCount="523">
  <si>
    <t>DESTINATAIRE</t>
  </si>
  <si>
    <t xml:space="preserve">OBSERVATIONS </t>
  </si>
  <si>
    <t>RECEPTIONNE PAR</t>
  </si>
  <si>
    <t>RECEPTIONNAIRE</t>
  </si>
  <si>
    <t>EXPEDITEUR</t>
  </si>
  <si>
    <t>MOIS</t>
  </si>
  <si>
    <t>ANNÉE</t>
  </si>
  <si>
    <t>DATE ARRIVEE</t>
  </si>
  <si>
    <t xml:space="preserve">JEOFFREY </t>
  </si>
  <si>
    <t xml:space="preserve">ROBOPAC </t>
  </si>
  <si>
    <t>ST DALFOUR</t>
  </si>
  <si>
    <t xml:space="preserve">1 COLIS (TLS) N° 04347032 PREVENU CEDRIC LE 02.08.18 OK </t>
  </si>
  <si>
    <t>BENE INOX (ref: 31974)</t>
  </si>
  <si>
    <t xml:space="preserve">1 COLIS (TLS) N°88682847 PREVENU CEDRIC LE 02.08.18 OK </t>
  </si>
  <si>
    <t>GUEDANT ( ref : EJ252386)</t>
  </si>
  <si>
    <t>1 COLIS (TLS) N°002552386</t>
  </si>
  <si>
    <t>ISA</t>
  </si>
  <si>
    <t xml:space="preserve">SAFIM </t>
  </si>
  <si>
    <t>ST DALFOUR MR GUISIANO C</t>
  </si>
  <si>
    <t>1 COLIS (TNT) C851342/000 369 DEPOT SUR TABLE RECEPTION</t>
  </si>
  <si>
    <t>FRUITS ROUGE &amp; CO</t>
  </si>
  <si>
    <t>RACHAEL / HORTENSE</t>
  </si>
  <si>
    <t>2 COLIS (E-CHONO) N° MG688745 PREVENU RACHAEL (ok)</t>
  </si>
  <si>
    <t>CMP SYSTEMES (21250657)</t>
  </si>
  <si>
    <t xml:space="preserve"> (SCHENKER)</t>
  </si>
  <si>
    <t>N°BON LIV : C853284/000 369</t>
  </si>
  <si>
    <t>XEROX</t>
  </si>
  <si>
    <t xml:space="preserve">ST DALFOOUR ACCEUIL </t>
  </si>
  <si>
    <t xml:space="preserve">1 COLIS (3055209722)DEPOT ACCEUIL PAR ISA </t>
  </si>
  <si>
    <t xml:space="preserve">FRV </t>
  </si>
  <si>
    <t>1 COLIS ( BON LIV 18549) DEPOT SUR TABLE RECEPTION</t>
  </si>
  <si>
    <t>BENNES S.A</t>
  </si>
  <si>
    <t>1 COLIS ( BL 167944) DEPOT SUR TABLE RECEPTION</t>
  </si>
  <si>
    <t xml:space="preserve">HUMEAU </t>
  </si>
  <si>
    <t xml:space="preserve">ST DALFOUR - LABO </t>
  </si>
  <si>
    <t xml:space="preserve">1 COLIS (BL 771858/00) PREVENU OK </t>
  </si>
  <si>
    <t xml:space="preserve">TLV EURO </t>
  </si>
  <si>
    <t>1 COLIS  (BL 655845)DEPOT SUR TABLE RECEPTION</t>
  </si>
  <si>
    <t>RS COMPONENTS</t>
  </si>
  <si>
    <t>1 COLIS (BL 1145801461) DEPOT SUR TABLE RECEPTION</t>
  </si>
  <si>
    <t>MICHAUD CHAILLY</t>
  </si>
  <si>
    <t xml:space="preserve">ST DALFOUR </t>
  </si>
  <si>
    <t xml:space="preserve">1 COLIS (TNT)CFZ-CC-16-07-18-1SG DEPOT TABLE RECEPTION </t>
  </si>
  <si>
    <t>SOCO STYSTEM S.A</t>
  </si>
  <si>
    <t xml:space="preserve">(BL 1410207) </t>
  </si>
  <si>
    <t>YAMATO</t>
  </si>
  <si>
    <t>N° 50182125</t>
  </si>
  <si>
    <t>DIMATRAP</t>
  </si>
  <si>
    <t>N°801554</t>
  </si>
  <si>
    <t>FAMILLE MAURIN</t>
  </si>
  <si>
    <t>N°1811946</t>
  </si>
  <si>
    <t>DEXIS SAFIM</t>
  </si>
  <si>
    <t>N° C855069/000 369</t>
  </si>
  <si>
    <t>MR GUISIANO C</t>
  </si>
  <si>
    <t xml:space="preserve">1 COLIS (CHRONO) BL : 168164 DEPOT TABLE RECEPTION </t>
  </si>
  <si>
    <t xml:space="preserve"> MR GUISIANO C</t>
  </si>
  <si>
    <t xml:space="preserve">1 COLIS(TNT) BL : EGU-EL-27-08-18-7CG DEPOT TABLE RECEPTION </t>
  </si>
  <si>
    <t xml:space="preserve">1 COLIS (TNT) BL : 0802192 DEPOT TABLE RECEPTION </t>
  </si>
  <si>
    <t>France SECURITE</t>
  </si>
  <si>
    <t xml:space="preserve">DEMEURS GAETAN </t>
  </si>
  <si>
    <t xml:space="preserve">1 COLIS (TNT) BL: EPI-SE-21-08-18 PREVENU OK </t>
  </si>
  <si>
    <t xml:space="preserve">DELL </t>
  </si>
  <si>
    <t xml:space="preserve">2 COLIS (fedex) BL : 670385490 DEPOSER PAR JOEFFREY A SON BUREAU </t>
  </si>
  <si>
    <t>QUENTIN</t>
  </si>
  <si>
    <t>SCM</t>
  </si>
  <si>
    <t>MR LHOMMOND</t>
  </si>
  <si>
    <t>1 PALETTE AU MAGASIN</t>
  </si>
  <si>
    <t xml:space="preserve">BLEU AGRO </t>
  </si>
  <si>
    <t xml:space="preserve"> DEMEURS GAETAN </t>
  </si>
  <si>
    <t>3 COLIS (DPD) BL : 83697 AU MAGASIN</t>
  </si>
  <si>
    <t>PAREDES</t>
  </si>
  <si>
    <t>DEMEURS GAETAN</t>
  </si>
  <si>
    <t xml:space="preserve">2 COLIS (DPD) BL: EPI-SE-21-08-1802GD AU MAGASIN </t>
  </si>
  <si>
    <t>1 PALETTE BL : 222/6351823/STC AU MAGASIN</t>
  </si>
  <si>
    <t>TLT</t>
  </si>
  <si>
    <t xml:space="preserve">1 COLIS (TNT) BL: 017383 DEPOT SUR TABLE RECEPTION </t>
  </si>
  <si>
    <t>1 COLIS (TNT) N° 145773415 DEPOT SUR TABLE RECEPTION</t>
  </si>
  <si>
    <t>FASE CIR</t>
  </si>
  <si>
    <t>1 COLIS (TNT) BL: 752545 DEPOT SUR TABLE RECEPTION</t>
  </si>
  <si>
    <t>TREASURE PACKAGING</t>
  </si>
  <si>
    <t>MME LLADOS BARBARA</t>
  </si>
  <si>
    <t>15 COLIS (TNT) SO-1807063 MISE PALETTE ISOLEE AU PICKING</t>
  </si>
  <si>
    <t xml:space="preserve">DIMATRAP </t>
  </si>
  <si>
    <t>1 COLIS (CIBLEX EXPRESS) BL: 0802191 DEPOT SUR TABLE RECEPTION</t>
  </si>
  <si>
    <t>1 COLIS (CIBLEX EXPRESS) BL: 0802614 DEPOT SUR TABLE RECEPTION</t>
  </si>
  <si>
    <t xml:space="preserve">1 COLIS (TNT) BL: ETU-SL-280818-1-CG DEPOT SUR TABLE RECEPTION </t>
  </si>
  <si>
    <t>MANUTAN</t>
  </si>
  <si>
    <t xml:space="preserve">1 COLIS (DPD) N° ECG XX 290818 01 CG MONTE AU BUREAU </t>
  </si>
  <si>
    <t xml:space="preserve">1 COLIS (DPD) N° 2321820 DEPOT SUR TABLE RECEPTION </t>
  </si>
  <si>
    <t>1 COLIS (CIBEX) N° 0802520 DEPOT SUR TABLE RECEPTION</t>
  </si>
  <si>
    <t>NOVEXX SOLUTIONS</t>
  </si>
  <si>
    <t>1 COLIS (UPS)  N° 557650 DEPOT SUR TABLE RECEPTION</t>
  </si>
  <si>
    <t>BA GLASS</t>
  </si>
  <si>
    <t xml:space="preserve">SMITH RACHAEL </t>
  </si>
  <si>
    <t xml:space="preserve">1 COLIS (UPS) N° 500041393 MONTE AU BUREAU (ISA) </t>
  </si>
  <si>
    <t>1 COLIS (CHRONOPOST) BL : 168289 DEPOT SUR TABLE RECEPTION</t>
  </si>
  <si>
    <t>1 COLIS (DPD) N° 48184425 MONTE AU BUREAU (ISA)</t>
  </si>
  <si>
    <t>SAFIM BORDEAUX</t>
  </si>
  <si>
    <t>1 COLIS (TNT) N°C859670/1 369 DEPOT SUR TABLE RECEPTION</t>
  </si>
  <si>
    <t xml:space="preserve">1 COLIS CHAUSSURES (DPD) MONTE AU BUREAU GAETAN </t>
  </si>
  <si>
    <t xml:space="preserve">SOFPO EMBALLAGE </t>
  </si>
  <si>
    <t xml:space="preserve">FLORENCE BUCHET </t>
  </si>
  <si>
    <t xml:space="preserve">1 COLIS (TNT) MONTE AU BUREAU </t>
  </si>
  <si>
    <t>GEBO CERMEX</t>
  </si>
  <si>
    <t>J-P LHOMMOND</t>
  </si>
  <si>
    <t xml:space="preserve">1 COLIS(TNT) N°CC023537 DEPOT SUR TABLE RCPETION </t>
  </si>
  <si>
    <t xml:space="preserve">1 COLIS (TNT) </t>
  </si>
  <si>
    <t>BENE INOX</t>
  </si>
  <si>
    <t xml:space="preserve">1 COLIS (TNT) N°319126 DEPOT SUR TABLE RECPETION </t>
  </si>
  <si>
    <t xml:space="preserve">XEROX </t>
  </si>
  <si>
    <t xml:space="preserve">1 COLIS (TNT) N° XRX44442766 DEPOT A L'ACCEUIL </t>
  </si>
  <si>
    <t>1 COLIS (TNT) BL: 0900300 DEPOT SUR TABLE RECEPTION</t>
  </si>
  <si>
    <t>ESTHER INDUSTRIE</t>
  </si>
  <si>
    <t>JP LHOMMOND</t>
  </si>
  <si>
    <t>1 COLIS (GLS) BL : 181397 REMIS A JP LHOMMOND</t>
  </si>
  <si>
    <t>BERNER</t>
  </si>
  <si>
    <t>MECANIQUE</t>
  </si>
  <si>
    <t>3 COLIS (DPD) SUR TABLE RECEPTION</t>
  </si>
  <si>
    <t>1 COLIS (TNT) N°EPI-SE-21-08-18 AU MAGASIN</t>
  </si>
  <si>
    <t>SAFIM</t>
  </si>
  <si>
    <t>CHABOT SEBASTIEN</t>
  </si>
  <si>
    <t>1 COLIS (TNT) BL : C860866/000369 DEPOT SUR TABLE RECEPTION</t>
  </si>
  <si>
    <t>CEDRIC GUISIANO</t>
  </si>
  <si>
    <t>1 COLIS (GEODIS) BL: 18896 DEPOT SUR TABLE RECEPTION</t>
  </si>
  <si>
    <t>1 COLIS (CHRONOPOST) BL: 168378 DEPOT SUR TABLE RECEPTION</t>
  </si>
  <si>
    <t>1 COLIS (CIBEX) N°0900502 PRIT PAR CYRIL</t>
  </si>
  <si>
    <t xml:space="preserve">BENE INOX </t>
  </si>
  <si>
    <t>1 COLIS (TNT) N°317328 DEPOT SUR TABLE RECEPTION</t>
  </si>
  <si>
    <t>PRUD'HOMME</t>
  </si>
  <si>
    <t xml:space="preserve">1 COLIS (TNT) BL: LIV1809-000323 DEPOT SUR TABLE RECEPTION </t>
  </si>
  <si>
    <t xml:space="preserve">CEBO CERMEX </t>
  </si>
  <si>
    <t>1 COLIS (TNT) BL: 024488 DEPOT SUR TABLE RECEPTION</t>
  </si>
  <si>
    <t>1 COLIS (TNT) BL: C859670/000369 DEPOT SUR TABLE RECEPTION</t>
  </si>
  <si>
    <t>SENDER</t>
  </si>
  <si>
    <t xml:space="preserve">CE ST DALFOUR </t>
  </si>
  <si>
    <t xml:space="preserve">1 COLIS (TNT) AU MAGASIN </t>
  </si>
  <si>
    <t>ABSCISSE</t>
  </si>
  <si>
    <t>1 COLIS(CHRONOPOST) BL: 15594 DEPOT SUR TABLE RECEPTION</t>
  </si>
  <si>
    <t xml:space="preserve">1 COLIS </t>
  </si>
  <si>
    <t xml:space="preserve">1 PALETTE BL : C861013/000 369 DEPOT QUAI 1 </t>
  </si>
  <si>
    <t xml:space="preserve">1 COLIS (TNT) REF: 321709 DEPOT SUR TABLE RECPETION </t>
  </si>
  <si>
    <t xml:space="preserve">2 COLIS (UPS) N°EPI-SE-21-08-18  DEPOT SUR TABLE RECEPTION </t>
  </si>
  <si>
    <t>ANOVA BEAUVAIS</t>
  </si>
  <si>
    <t>POTIER LUDIVINE</t>
  </si>
  <si>
    <t>1 COLIS (CHRONOPOST) REF: 14612748G2 PORTEE AU BUREAU ISA</t>
  </si>
  <si>
    <t xml:space="preserve">EGU-EL-1 COLIS (JOYAU) BL : 84029 DEPOT SUR TABLE RECEPTION </t>
  </si>
  <si>
    <t xml:space="preserve">ACCEUIL </t>
  </si>
  <si>
    <t xml:space="preserve">2 COLIS (TNT) PORTE A L'ACCEUIL PAR ISA </t>
  </si>
  <si>
    <t xml:space="preserve">1 COLS (TNT) BL: 8354686006 MONTE AU BUREAU PAR ISA </t>
  </si>
  <si>
    <t>P.E labellers</t>
  </si>
  <si>
    <t xml:space="preserve">st dalfour </t>
  </si>
  <si>
    <t>1 COLIS (UPS) N°181004852</t>
  </si>
  <si>
    <t xml:space="preserve">1 COLIS (TNT) N° EGU-EL-27-08-18-7CG DEPOT SUR TABLE RECEPTION </t>
  </si>
  <si>
    <t>SAFIM LE PASSAGE</t>
  </si>
  <si>
    <t>1 COLIS (TNT) BL:C177064/000 DEPOT SUR TABLE RECEPTION</t>
  </si>
  <si>
    <t>AFC EMBALLAGES</t>
  </si>
  <si>
    <t>GUEZENNEC ROLAND</t>
  </si>
  <si>
    <t>ELIDIS</t>
  </si>
  <si>
    <t>6 COLIS (GEODIS) N°637439 SUR PALETTE AU MAGASIN</t>
  </si>
  <si>
    <t>VERALIA</t>
  </si>
  <si>
    <t xml:space="preserve">1 COLIS MONTEE PAR JEOFFREY </t>
  </si>
  <si>
    <t xml:space="preserve">SIDEL </t>
  </si>
  <si>
    <t>1 PALETTE/ 1 COLIS ETO-PC-27-06-18-0-CG MAGASIN QUAI 1</t>
  </si>
  <si>
    <t>1 PALETTE N°CFP-BP-24-08-18-0-CG MAGAQIN QUAI 2</t>
  </si>
  <si>
    <t>VIDEOJET</t>
  </si>
  <si>
    <t>7 COLIS (TNT) AU MAGASIN</t>
  </si>
  <si>
    <t>1 COLIS (TNT) BL : C130094/001 DEPOT SUR TABLE RECEPTION</t>
  </si>
  <si>
    <t>SEV EURODRIVE</t>
  </si>
  <si>
    <t>1 COLIS (TNT) N° EGU-EL-31-08-3-CG DEPOT SUR TABLE RECEPTION</t>
  </si>
  <si>
    <t xml:space="preserve">1 COLIS N°481844252P BUREAU MAGASIN </t>
  </si>
  <si>
    <t>CG</t>
  </si>
  <si>
    <t>1 COLIS N°RZ-1309184 CG  (TNT)</t>
  </si>
  <si>
    <t>4 COLIS N° MA-1209180-CG (TNT)</t>
  </si>
  <si>
    <t>1 COLIS N° FC-1209183-CG (TNT)</t>
  </si>
  <si>
    <t>BUCHET FLORENCE</t>
  </si>
  <si>
    <t xml:space="preserve">1 COLIS(CIBEX) N° 0901961 DEPOT SUR TABLE RECEPTION </t>
  </si>
  <si>
    <t xml:space="preserve">CROWN CORX </t>
  </si>
  <si>
    <t>1 COLIS (CHRONOPOST) REF: xu082369829fr</t>
  </si>
  <si>
    <t>1 COLIS (TNT) REF: 4749004626346227 MONTEE AU BUREAU</t>
  </si>
  <si>
    <t>BENE INOX 69</t>
  </si>
  <si>
    <t>1 COLIS (TNT) REF: 317328B DEPOT SUR TABLE RECEPTION</t>
  </si>
  <si>
    <t xml:space="preserve">MIELSO </t>
  </si>
  <si>
    <t>J-F BARDOU</t>
  </si>
  <si>
    <t xml:space="preserve">1 COLIS ( TNT) MONTEE AU BUREAU </t>
  </si>
  <si>
    <t>LUFRA</t>
  </si>
  <si>
    <t>1 COLIS (TNT) REF: CFZ-RZ-21-09-18-06-CG DU DEPOT SUR TABLE RECEPTION</t>
  </si>
  <si>
    <t>1 COLIS (CIBLEX) BL: 0902883 DEPOT SUR TABLE RECEPTION</t>
  </si>
  <si>
    <t>1 COLIS ( UPS) BL: 8374311001 MONTEE AU BUREAU</t>
  </si>
  <si>
    <t>MOO INC</t>
  </si>
  <si>
    <t>LE ROY LOGISTIQUE</t>
  </si>
  <si>
    <t xml:space="preserve">1 COLIS (DPD) REF: CV18-108933 MONTEE AU BUREAU </t>
  </si>
  <si>
    <t>1 COLIS REF: ECGXX29081801gd</t>
  </si>
  <si>
    <t xml:space="preserve">1 COLIS REF : 47584205 depot sur table reception </t>
  </si>
  <si>
    <t>MASSILLY</t>
  </si>
  <si>
    <t>1 COLIS DHL N°2678613033</t>
  </si>
  <si>
    <t>SMI</t>
  </si>
  <si>
    <t>1 COLIS DHL N° 2165880441</t>
  </si>
  <si>
    <t>PATRICK</t>
  </si>
  <si>
    <t>1 COLIS (TNT) N°321709NIV A DEPOT SUR TABLE RECEPTION</t>
  </si>
  <si>
    <t>SAINT DALFOUR</t>
  </si>
  <si>
    <t>1 COLIS (CIBLEX) BL: 1000295 DEPOT SUR TABLE RECEPTION</t>
  </si>
  <si>
    <t>1 COLIS (TNT) N° ETU-SL-03-10-18-5CG</t>
  </si>
  <si>
    <t>1 COLIS (TNT) N° EGM-DI-04-10-18-0-CG</t>
  </si>
  <si>
    <t>1 COLIS (CIBLEX) N° ALE-RB-08-10-18-0-CG</t>
  </si>
  <si>
    <t>SIGNALS</t>
  </si>
  <si>
    <t>1 COLIS BL: 662268/01</t>
  </si>
  <si>
    <t>1 COLIS REF : 487595261M</t>
  </si>
  <si>
    <t>CROWN PACKAGING EURO</t>
  </si>
  <si>
    <t>1 COLIS BL: 1043</t>
  </si>
  <si>
    <t>1 COLIS BL: C868376/000369</t>
  </si>
  <si>
    <t>1 COLIS REF : PCE-RF-310818-1-CG</t>
  </si>
  <si>
    <t>1 COLIS REF : PCE-RF-310818-2-CG</t>
  </si>
  <si>
    <t>DIMAPRAP</t>
  </si>
  <si>
    <t>1 COLIS BL: 001755</t>
  </si>
  <si>
    <t>1 COLIS BL: 067202/01</t>
  </si>
  <si>
    <t>BENE ONOX</t>
  </si>
  <si>
    <t xml:space="preserve">1 COLIS (TNT) EGU-TU-15-10-18-1CG DEPOT SUR TABLE RECEPTION </t>
  </si>
  <si>
    <t xml:space="preserve">1 COLIS (TNT) BL: C869977/000369 DEPOT SUR TABLE RECEPTION </t>
  </si>
  <si>
    <t xml:space="preserve">1 COLIS( DPD ) REF: EGU-HY-11-10-18-01-G DEPOT SUR TABLE RECEPTION </t>
  </si>
  <si>
    <t>1 COLIS ( DPD) REF: EGQ 15 10 18 001CG</t>
  </si>
  <si>
    <t>1 COLIS(DHL) REF: 6748</t>
  </si>
  <si>
    <t>1 COLIS ( TNT) BL: C871508/000369 DEPOT SUR TABLE DE RECEPTION</t>
  </si>
  <si>
    <t>1 COLIS (TNT) C870831/0369 DEPOT SUR TABLE DE RECEPTION</t>
  </si>
  <si>
    <t>AMMERAAL BELTECH</t>
  </si>
  <si>
    <t xml:space="preserve">1 COLIS BL: 14072745 DEPOT SUR TABLE DE RECEPTION </t>
  </si>
  <si>
    <t xml:space="preserve">1 COLIS (TNT )  C873414/0 369 DIRECT CEDRIC </t>
  </si>
  <si>
    <t>YAMATO SCALE France</t>
  </si>
  <si>
    <t xml:space="preserve">1 COLIS ( UPS) DEPOT SUR TABLE RECEPTION </t>
  </si>
  <si>
    <t xml:space="preserve">1 COLIS (DPD)N°0601150227034 DEPOT SUR TABLE RECEPTION </t>
  </si>
  <si>
    <t xml:space="preserve">1 COLIS (DPD) BL : 067256/01 DEPOT SUR LA TABLE RECEPTION </t>
  </si>
  <si>
    <t xml:space="preserve">1 COLIS (CIBLEX) BL: 1002435 DEPOT SUR TABLE RECEPTION </t>
  </si>
  <si>
    <t>SIDEL CERMEX</t>
  </si>
  <si>
    <t>FRUITS D'AQUITAINE</t>
  </si>
  <si>
    <t>1 COLIS (France express ) BL: ETO-FO-29-08-18-0-Cggeb</t>
  </si>
  <si>
    <t xml:space="preserve">AURIERE MANUTENTION </t>
  </si>
  <si>
    <t xml:space="preserve">1 COLIS (CIBLEX) BL: 37 DEPOT SUR TABLE RECEPTION </t>
  </si>
  <si>
    <t>France NEIR</t>
  </si>
  <si>
    <t xml:space="preserve">1 COLIS (DPD) REF: SPI-SE-12-10-18-001-GD DEPOT SUR TABLE RECEPTION </t>
  </si>
  <si>
    <t>PLEIN SUD</t>
  </si>
  <si>
    <t xml:space="preserve">1 COLIS (TNT) DEPOSE A L ACCEUIL </t>
  </si>
  <si>
    <t xml:space="preserve">1 COLIS (TNT) REF:CFJ-RJ-23-10-18-1CG DEPOT SUR TABLE RECEPTION </t>
  </si>
  <si>
    <t>FASE BORDEAUX</t>
  </si>
  <si>
    <t>1 COLIS (TNT) REF:808084FRANCO DEPOT SUR TABLE RECEPTION</t>
  </si>
  <si>
    <t xml:space="preserve">1 COLIS (CHRONOPOST) BL: 169288 DEPOT SUR TABLE RECEPTION </t>
  </si>
  <si>
    <t>1 COLIS (TNT) BL: C873414/001369 DEPOT SUR TABLE RECEPTION</t>
  </si>
  <si>
    <t>PARADES</t>
  </si>
  <si>
    <t>1 COLIS (DPD) BL :18-200310 MONTE BUREAU</t>
  </si>
  <si>
    <t>SOGEDOC</t>
  </si>
  <si>
    <t>1 COLIS (DPD) BL:377276 DEPOT SUR TABLE RECEPTION</t>
  </si>
  <si>
    <t>IMPRIMERIE GRAPHIC SUD</t>
  </si>
  <si>
    <t xml:space="preserve">1 COLIS (CHRONOPOST) REF : CARTE DE VISITE </t>
  </si>
  <si>
    <t>1 COLIS (CIBLEX) BL: 1002293 DEPOT SUR TABLE RECEPTION</t>
  </si>
  <si>
    <t xml:space="preserve">1 COLIS (TNT) REF:CFZ-CG-05-10-1863CG DEPOT SUR TABLE RECEPTION </t>
  </si>
  <si>
    <t xml:space="preserve">1 COLIS (TNT) N°3058214611 DEPOSE AA L ACCEUIL </t>
  </si>
  <si>
    <t xml:space="preserve">1 COLIS (UPS) N°661385 </t>
  </si>
  <si>
    <t xml:space="preserve">SOCO STYSTEM </t>
  </si>
  <si>
    <t xml:space="preserve">1 COLIS (DPD) BL: 190131  DEPOT SUR TABLE RECEPTION </t>
  </si>
  <si>
    <t>1 COLIS (CIBLEX) BL:1003164 DEPOT SUR TABLE RECEPTION</t>
  </si>
  <si>
    <t>ENDRESS</t>
  </si>
  <si>
    <t>1 COLIS (UPS) REF: CFP CU 2410180CG DEPOT SUR TABLE RECEPTION 30.10</t>
  </si>
  <si>
    <t xml:space="preserve">1 COLIS( UPS) </t>
  </si>
  <si>
    <t>ECMU CSR</t>
  </si>
  <si>
    <t>1 COLIS (TNT)BL:870931/623994 DEPOT SUR TABLE RECEPTION</t>
  </si>
  <si>
    <t>SIAM RINGSPANN</t>
  </si>
  <si>
    <t xml:space="preserve">1 COLIS N°80218413 DEPOT SUR TABLE RECEPTION </t>
  </si>
  <si>
    <t>SAMSONITE REPAIR</t>
  </si>
  <si>
    <t xml:space="preserve">1 COLIS (CHRONOPOST) REF: 0149882 DEPOSE A L'ACCEUIL </t>
  </si>
  <si>
    <t xml:space="preserve">1 COLIS(CIBEX) BL: 1100135 DEPOT SUR TABLE RECEPTION </t>
  </si>
  <si>
    <t>KAESER</t>
  </si>
  <si>
    <t xml:space="preserve">1 COLIS (UPS)BL:8003418210 DEPOT SUR TABLE RECEPTION </t>
  </si>
  <si>
    <t>COREMA</t>
  </si>
  <si>
    <t xml:space="preserve">1 COLIS (GLS)BL: 1813165 DEPOT SUR TABLE RECEPTION </t>
  </si>
  <si>
    <t>1 COLIS (UPS) N°8003458045 DEPOT SUR TABLE RECEPTION</t>
  </si>
  <si>
    <t>AGLUPECTIN</t>
  </si>
  <si>
    <t>CELIA</t>
  </si>
  <si>
    <t xml:space="preserve">1 COLIS(DHL) TEL:RECUPERE AU MAGASIN </t>
  </si>
  <si>
    <t>1 COLIS(TNT) N°348002 DEPOT SUR TABLE RECEPTION</t>
  </si>
  <si>
    <t>1 COLIS  BL : 9 DEPOT SUR TABLE RECEPTION</t>
  </si>
  <si>
    <t xml:space="preserve">1 COLIS (TNT) BL:024875 DEPOT SUR TABLE RECEPTION </t>
  </si>
  <si>
    <t>1 COLIS (TNT) BL:c872300/000369 DEPOT SUR TABLE RECEPTION</t>
  </si>
  <si>
    <t>1 COLIS(CHRONOPOST)BL: 1250147 DEPOT SUR TABLE RECEPTION</t>
  </si>
  <si>
    <t>JCB MAGUS</t>
  </si>
  <si>
    <t>2 COLIS (GLS) BL : 181397 PREVENU PAR JOEFFREY</t>
  </si>
  <si>
    <t>MAURIN FIXATION</t>
  </si>
  <si>
    <t>CYRILLE GUISIANO</t>
  </si>
  <si>
    <t xml:space="preserve">3 COLIS (DPD) DEPOT SUR TABLE RECEPTION </t>
  </si>
  <si>
    <t xml:space="preserve">1 COLIS (DPD) BL: 8071487649  DEPOT SUR TABLE RECEPTION </t>
  </si>
  <si>
    <t>ALASER</t>
  </si>
  <si>
    <t>1 COLIS (SCHENKER) BL: 84116</t>
  </si>
  <si>
    <t>LUBRITECH</t>
  </si>
  <si>
    <t>ROUX SOLUTION LEVAGE</t>
  </si>
  <si>
    <t>1 COLIS(DPD) N°FA073385 DEPOT SUR TABLE RECEPTION</t>
  </si>
  <si>
    <t>1 COLIS (TNT) BL: C859068/000369 DEPOT SUR TABLE RECEPTION</t>
  </si>
  <si>
    <t>1 COLIS (CIBLEX) BL: 1100804 DEPOT SUR TABLE RECEPTION</t>
  </si>
  <si>
    <t>1 COLIS (CIBLEX) BL: 1100593 DEPOT SUR TABLE RECEPTION</t>
  </si>
  <si>
    <t xml:space="preserve">1 COLIS (TNT)  DEPOSE A L'ACCEUIL </t>
  </si>
  <si>
    <t>MAPA</t>
  </si>
  <si>
    <t>2 COLIS(GEODIS) DEPOT SUR TABLE RECEPTION</t>
  </si>
  <si>
    <t xml:space="preserve">ORANGE </t>
  </si>
  <si>
    <t xml:space="preserve">1 COLIS (CHRONOPOST) DEPOT A L'ACCEUIL </t>
  </si>
  <si>
    <t xml:space="preserve">1 COLIS (CHRONOPOST) DEPOT SUR TABLE RECEPTION </t>
  </si>
  <si>
    <t>PRO COUPE INDUSTRIES</t>
  </si>
  <si>
    <t xml:space="preserve">1 COLIS BL : 84416 DEPOT SUR TABLE RECEPTION </t>
  </si>
  <si>
    <t xml:space="preserve">EMILE MAURIN </t>
  </si>
  <si>
    <t>1 COLIS BL: EGA-XX-06-11-18-1CY DEPOT SUR TABLE RECEPTION</t>
  </si>
  <si>
    <t>1 COLIS (CIBLEX) BL: 0800911 DEPOT SUR TABLE RECEPTION</t>
  </si>
  <si>
    <t>INFOLOGIC</t>
  </si>
  <si>
    <t>1 COLIS (DPD)BL: 224300 GARDE AU MAGASIN POUR L'A-MIDI</t>
  </si>
  <si>
    <t>ADL</t>
  </si>
  <si>
    <t xml:space="preserve">1 COLIS (CHRONOPOST) BL: 2018110165-10236 DEPOT TABLE RECEPTION </t>
  </si>
  <si>
    <t xml:space="preserve">GALLET </t>
  </si>
  <si>
    <t>1 COLIS(TNT)BL: 055975 DEPOT SUR TABLE RECEPTION</t>
  </si>
  <si>
    <t>ZB</t>
  </si>
  <si>
    <t xml:space="preserve">1 COLIS(UPS)BL: 857/18 DEPOT SUR TABLE RECEPTION </t>
  </si>
  <si>
    <t>IDHEA</t>
  </si>
  <si>
    <t>GEHIN CELIA</t>
  </si>
  <si>
    <t>1 COLIS(chronopost) PREVENU CELIA PAR TELEPHONE</t>
  </si>
  <si>
    <t xml:space="preserve">2 COLIS DEPOT AU MAGASIN ENVOYER UN MAIL </t>
  </si>
  <si>
    <t>1 COLIS(CIBLEX)DEPOT SUR TABLE RECEPTION</t>
  </si>
  <si>
    <t>1 COLIS(TNT) ref/CFJ-RJ-23-11-18-OCG DEPOT SUR TABLE RECEPTION</t>
  </si>
  <si>
    <t>GUISIANO CEDRIC</t>
  </si>
  <si>
    <t xml:space="preserve">1 COLIS ( DPD) DEPOT SUR TABLE RECEPTION </t>
  </si>
  <si>
    <t xml:space="preserve">1 COLIS(DPD) TEL LABO (PIERR'ANGE) </t>
  </si>
  <si>
    <t>KLOECKNER</t>
  </si>
  <si>
    <t xml:space="preserve">1 COLIS(KDI)BL: 819247952 DEPOT SUR TABLE DE RECEPTION </t>
  </si>
  <si>
    <t xml:space="preserve">EUROFINS ANALYTICS </t>
  </si>
  <si>
    <t xml:space="preserve">3 COLIS A MONTER AU LABO </t>
  </si>
  <si>
    <t>1 COLIS(CIBLEX)BL: 1102404 DEPOT SUR TABLE RECEPTION</t>
  </si>
  <si>
    <t>1 COLIS(DPD)BL:673582/01 DEPOT TABLE RECEPTION</t>
  </si>
  <si>
    <t xml:space="preserve">MICROSOFT </t>
  </si>
  <si>
    <t>ROLAND QUEZENNEC</t>
  </si>
  <si>
    <t xml:space="preserve">1 COLIS(UPS) DEPOT A L'ACCEUIL </t>
  </si>
  <si>
    <t>SOCO SYSTEM</t>
  </si>
  <si>
    <t>1 COLIS(DPD) BL:190296 DEPOT TABLE RECEPTION</t>
  </si>
  <si>
    <t>VERSAND</t>
  </si>
  <si>
    <t xml:space="preserve">1 COLIS(UPS) CEDRIC OK </t>
  </si>
  <si>
    <t xml:space="preserve">1 COLIS(TNT) DEPOT A L'ACCEUIL </t>
  </si>
  <si>
    <t>NORDSON</t>
  </si>
  <si>
    <t xml:space="preserve">1 COLIS(UPS) BL: 1010319 DEPOT TABLE RECEPTION </t>
  </si>
  <si>
    <t xml:space="preserve">INGRAM MICRO </t>
  </si>
  <si>
    <t xml:space="preserve">1 COLIS(CHRONOPOST) DEPOT A L'ACCEUIL </t>
  </si>
  <si>
    <t xml:space="preserve">1 COLIS(CHRONOPST) DEPOT TABLE RECEPTION </t>
  </si>
  <si>
    <t>PEZZUTTI SANDRA</t>
  </si>
  <si>
    <t xml:space="preserve">1 COLIS(DHL) MONTE AU LABO </t>
  </si>
  <si>
    <t>1 COLIS(DPD) AU BUREAU MAGASIN</t>
  </si>
  <si>
    <t>ERIBEL</t>
  </si>
  <si>
    <t>1 COLIS(TNT)BL: JCB/201811291 DEPOT TABLE RECEPTION</t>
  </si>
  <si>
    <t>2 COLIS(TNT) REF: W870522/1 DEPOT TABLE RECPETION</t>
  </si>
  <si>
    <t>ZALKIN</t>
  </si>
  <si>
    <t>1 COLIS(UPS) REF: CPD1811265-1 DEPOT SUR TABLE RECEPTION</t>
  </si>
  <si>
    <t>NORDSON BENELUX</t>
  </si>
  <si>
    <t xml:space="preserve">1 COLIS(UPS) DEPOT SUR TABLE RECEPTION </t>
  </si>
  <si>
    <t>1 COLIS(TNT) DEPOT SUR TABLE RECEPTION</t>
  </si>
  <si>
    <t>ESMBEO 134</t>
  </si>
  <si>
    <t xml:space="preserve">1 COLIS(UPS) DEPOT SUR BUREAU AU MAGASIN/ APPEL FAIT </t>
  </si>
  <si>
    <t xml:space="preserve">1 COLIS(TNT) BL: JCB/201812051 DEPOT SUR TABLE RECEPTION </t>
  </si>
  <si>
    <t xml:space="preserve">1 COLIS REF:496541551G AU MAGASIN </t>
  </si>
  <si>
    <t xml:space="preserve">1 COLIS(SCENKER) BL:84593 DEPOT TABLE RECEPTION </t>
  </si>
  <si>
    <t xml:space="preserve">3 COLIS BL: EGQ051218001DG PREVENU PAR MAIL </t>
  </si>
  <si>
    <t xml:space="preserve">BERNARD France </t>
  </si>
  <si>
    <t>KADDAR MEJID</t>
  </si>
  <si>
    <t xml:space="preserve">1 COLIS  PREVENU PAR TEL </t>
  </si>
  <si>
    <t>ODYSSEE</t>
  </si>
  <si>
    <t>1 COLIS BL:0153055 DEPOT TABLE RECEPTION</t>
  </si>
  <si>
    <t>SPOT DISPLAY</t>
  </si>
  <si>
    <t xml:space="preserve">1 COLIS(DPD) AU MAGASIN </t>
  </si>
  <si>
    <t>AML</t>
  </si>
  <si>
    <t xml:space="preserve">1 COLIS(GEODIS)BL:18-1227 DEPOT SUR TABLE RECEPTION </t>
  </si>
  <si>
    <t>CROWN EMBALLAGE</t>
  </si>
  <si>
    <t>1 COLIS(CHRONOPOST) DEPOT SUR TABLE RECEPTION</t>
  </si>
  <si>
    <t xml:space="preserve">1 COLIS(GLS) BL:20247 DEPOT TABLE RECEPTION </t>
  </si>
  <si>
    <t xml:space="preserve">1 COLIS(TNT)DEPOT A L'ACCEUIL </t>
  </si>
  <si>
    <t>DHL</t>
  </si>
  <si>
    <t xml:space="preserve">1 COLIS(DHL)BL:8149 DEPOT TABLE RECEPTION </t>
  </si>
  <si>
    <t>2 COLIS(TNT) DEPOT TABLE RECPETION</t>
  </si>
  <si>
    <t>EYNARD ROBIN</t>
  </si>
  <si>
    <t xml:space="preserve">1 COLIS(CHRONOPOST)BL:VL18EA17387 DEPOT TABLE RECEPTION </t>
  </si>
  <si>
    <t>VERALLIA</t>
  </si>
  <si>
    <t>JF BARDOU</t>
  </si>
  <si>
    <t xml:space="preserve">1 COLIS(DHL) </t>
  </si>
  <si>
    <t xml:space="preserve">1 COLIS(SCHENKER)BL: 84711 DEPOT TABLE RECEPTION </t>
  </si>
  <si>
    <t>SAMSON REGULATION S.A.S</t>
  </si>
  <si>
    <t>1 COLIS()BL:1816601 DEPOT QUAI 1 MAGASIN</t>
  </si>
  <si>
    <t xml:space="preserve">PRECISION </t>
  </si>
  <si>
    <t>RACHAEL SMITH</t>
  </si>
  <si>
    <t>1 COLIS(TNT)N°P0008654 MONTE AU BUREAU</t>
  </si>
  <si>
    <t>MOVIALSA</t>
  </si>
  <si>
    <t>JF BARDOU/CLAUDE KISTNER</t>
  </si>
  <si>
    <t xml:space="preserve">2 COLIS(SEUR) </t>
  </si>
  <si>
    <t>FUNG LIN</t>
  </si>
  <si>
    <t xml:space="preserve">JF BARDOU </t>
  </si>
  <si>
    <t>1 COLIS(DHL)</t>
  </si>
  <si>
    <t xml:space="preserve">1 COLIS(VAL TRANSPORTS)BL:1201258 DEPOT TABLE RECPETION </t>
  </si>
  <si>
    <t xml:space="preserve">1 COLIS(DG) EVT-XX-12-12-18-2-JPL MONTE AU BUREAU </t>
  </si>
  <si>
    <t xml:space="preserve">1 COLIS(SCHENKER) BL:84772 DEPOT TABLE RECEPTION </t>
  </si>
  <si>
    <t>SEEC</t>
  </si>
  <si>
    <t xml:space="preserve">1 COLIS(TNT) </t>
  </si>
  <si>
    <t>MARIN GIMENEZ</t>
  </si>
  <si>
    <t>1 COLIS(UPS)</t>
  </si>
  <si>
    <t xml:space="preserve">1 PALETTE(SCHENKER) BL:170427 AU MAGASIN </t>
  </si>
  <si>
    <t xml:space="preserve">1 COLIS(CIBLEX)BL:1201589 DEPOT TABLE RECEPTION </t>
  </si>
  <si>
    <t>LIMOUSIN ADHESIFS</t>
  </si>
  <si>
    <t>1 COLIS(DPD) DEPOT TABLE RECEPTION</t>
  </si>
  <si>
    <t xml:space="preserve">1 COLIS(TNT) REF:ETO-EC-20-12-18-1-CGDEPOT TABLE RECEPTION </t>
  </si>
  <si>
    <t xml:space="preserve">1 COLIS(CHRONOPOST) BL:170458 DEPOT TABLE RECEPTION </t>
  </si>
  <si>
    <t xml:space="preserve">GLAXUS </t>
  </si>
  <si>
    <t>1 COLIS UPS</t>
  </si>
  <si>
    <t>1 COLIS (TNT) REF: EGM BO 18 12 18 1CG DEPOT TABLE RECEPTION</t>
  </si>
  <si>
    <t>ZETES</t>
  </si>
  <si>
    <t>1 COLIS (TNT) BL:145447 MONTEE AU BUREAU</t>
  </si>
  <si>
    <t xml:space="preserve">SOCO SYSTEM </t>
  </si>
  <si>
    <t>1 COLIS(DPD) BL: 190474 DEPOT TABLE RECEPTION</t>
  </si>
  <si>
    <t>CROWN</t>
  </si>
  <si>
    <t>OLIVIER BOULANGER</t>
  </si>
  <si>
    <t>1 COLIS(CHRONOPOST)</t>
  </si>
  <si>
    <t>1 COLIS(CHRONOSPOST)</t>
  </si>
  <si>
    <t xml:space="preserve">SANDRA PEZUTTI </t>
  </si>
  <si>
    <t>GAETAN DEMEURS</t>
  </si>
  <si>
    <t>4 COLIS(DPD) PREVENU PAR TELEPHONE</t>
  </si>
  <si>
    <t>ATH/ HYD-AU</t>
  </si>
  <si>
    <t>1 COLIS (TNT)</t>
  </si>
  <si>
    <t>1 COLIS(TNT)</t>
  </si>
  <si>
    <t>IBERFRUTA MUERZA</t>
  </si>
  <si>
    <t>STACI 6-LOGIMAIL ODALYS</t>
  </si>
  <si>
    <t xml:space="preserve">1 COLIS(GLS) </t>
  </si>
  <si>
    <t xml:space="preserve">1 COLIS(CIBLEX) BL:0100769 TABLE RECEPTION </t>
  </si>
  <si>
    <t xml:space="preserve">4 COLIS(TNT)BL:EGA-XX-10-01-19-0-CYG TABLE RECEPTION </t>
  </si>
  <si>
    <t xml:space="preserve">1 COLIS(CHRONOPOST) </t>
  </si>
  <si>
    <t>MELANY CASSART</t>
  </si>
  <si>
    <t xml:space="preserve">1 ENVELOPPE FEDEX </t>
  </si>
  <si>
    <t>1 COLIS(TNT) N°664895 TABLE RECEPTION</t>
  </si>
  <si>
    <t>1COLIS()BL:EGM-CC-06-12-18-1CG TABLE RECEPTION</t>
  </si>
  <si>
    <t xml:space="preserve">1 COLIS(DPD)TABLE RECEPTION </t>
  </si>
  <si>
    <t>SOFERAC</t>
  </si>
  <si>
    <t xml:space="preserve">2 COLIS(DPD) BL:308359 TABLE RECEPTION </t>
  </si>
  <si>
    <t xml:space="preserve">1 COLIS (TNT) TABLE RECEPTION </t>
  </si>
  <si>
    <t>SARL NEC</t>
  </si>
  <si>
    <t xml:space="preserve">1 COLIS(CHRONOPST) DEPOT ACCEUIL  </t>
  </si>
  <si>
    <t xml:space="preserve">CROWN CORK </t>
  </si>
  <si>
    <t xml:space="preserve">1 COLIS(CHRONOPOST) DEPOT BUREAU </t>
  </si>
  <si>
    <t xml:space="preserve">STACI 6-LOGIMAIL </t>
  </si>
  <si>
    <t>SENDER AMAZON</t>
  </si>
  <si>
    <t xml:space="preserve">3 COLIS (CHRONOSPOST) </t>
  </si>
  <si>
    <t>LORANS ROBINETTERIE</t>
  </si>
  <si>
    <t xml:space="preserve">1 COLIS(TNT)REF:MGV-RV-01-02-09-0-CG TABLE RECEPTION </t>
  </si>
  <si>
    <t>CSI</t>
  </si>
  <si>
    <t xml:space="preserve">1 COLIS (DPD) </t>
  </si>
  <si>
    <t xml:space="preserve">1 COLIS(DPD) C899172/000369 TABLE RECEPTION </t>
  </si>
  <si>
    <t>1 COLIS (TNT) C891706/000369 TABLE RECPETION</t>
  </si>
  <si>
    <t xml:space="preserve">1 COLIS (TNT) CFJ-PC-17-01-19-OCG TABLE RECPETION </t>
  </si>
  <si>
    <t>1 COLIS(DPD) BL 877042</t>
  </si>
  <si>
    <t>1 COLIS(DPD)</t>
  </si>
  <si>
    <t>1 COLIS(CIBLEX) BL:0200209 TABLE RECEPTION</t>
  </si>
  <si>
    <t>1 COLIS(TNT) REF:ETS-CS-05-02-19-4-CG</t>
  </si>
  <si>
    <t xml:space="preserve">1 COLIS(SCHENKER)BL:85430 TABLE RECEPTION </t>
  </si>
  <si>
    <t>JOEFFREY</t>
  </si>
  <si>
    <t xml:space="preserve">1 COLIS(CIBLEX) BL:0200464 TABLE RECEPTION </t>
  </si>
  <si>
    <t xml:space="preserve">3 COLIS(BENITO) BL:19-075270 TABLE RECEPTION </t>
  </si>
  <si>
    <t xml:space="preserve">1 COLIS(TNT) BL:C899971/000369 TABLE RECEPTION </t>
  </si>
  <si>
    <t xml:space="preserve">INFOLOGIC </t>
  </si>
  <si>
    <t xml:space="preserve">G.BOUDIER </t>
  </si>
  <si>
    <t>ISABELLE</t>
  </si>
  <si>
    <t>SIDEL</t>
  </si>
  <si>
    <t xml:space="preserve">1 COLIS(FRANCEEXPRESS) TABLE RECEPTION </t>
  </si>
  <si>
    <t xml:space="preserve">SENDER DP </t>
  </si>
  <si>
    <t>CE DAROUECHE AHMED</t>
  </si>
  <si>
    <t xml:space="preserve">1 COLIS(CHRONOPOST) FR-CHR-0451-BOD1 BUREAU ISA </t>
  </si>
  <si>
    <t xml:space="preserve">1 COLIS(CHRONOPOST) BL:2019020086-10236 TABLE RECEPTION </t>
  </si>
  <si>
    <t xml:space="preserve">1 COLIS(DPD) BL:87259 APPEL </t>
  </si>
  <si>
    <t>1 COLIS(TNT)BL:C899971/002369 TABLE RECEPTION</t>
  </si>
  <si>
    <t xml:space="preserve">1 COLIS(TNT) TABLE RECEPTION </t>
  </si>
  <si>
    <t>PRADEL</t>
  </si>
  <si>
    <t>CE MOREIRA SEVERINE</t>
  </si>
  <si>
    <t>1 COLIS</t>
  </si>
  <si>
    <t xml:space="preserve">France SECURITE </t>
  </si>
  <si>
    <t xml:space="preserve">1 COLIS(DPD)BL:590/6495958/STC AU BUREAU </t>
  </si>
  <si>
    <t>AMAZON</t>
  </si>
  <si>
    <t xml:space="preserve">1 COLIS - ACCEUIL </t>
  </si>
  <si>
    <t xml:space="preserve">1 COLIS(TNT) ACCEUIL </t>
  </si>
  <si>
    <t xml:space="preserve">1 COLIS(CHRONOPOST) BL:171563 TABLE RECEPTION </t>
  </si>
  <si>
    <t xml:space="preserve">HEATHER FORRESTER </t>
  </si>
  <si>
    <t xml:space="preserve">1 COLIS(CHRONOPOST) FEDEX 774465514293 MONTE AU BUREAU </t>
  </si>
  <si>
    <t xml:space="preserve">1 COLIS(CHRONOPOST) SUR BUREAU Isa </t>
  </si>
  <si>
    <t xml:space="preserve">BPOST BRUSSELS </t>
  </si>
  <si>
    <t xml:space="preserve">JOHN COOPER </t>
  </si>
  <si>
    <t xml:space="preserve">1 PALETTE-2 COLIS (BWV) REF: EGA-XX-13-02-19 MAGASIN </t>
  </si>
  <si>
    <t>WAREHOUSE</t>
  </si>
  <si>
    <t xml:space="preserve">6 COLIS (FEDEX) PREVENU CEDRIC EMMENE A L'ATELIER </t>
  </si>
  <si>
    <t xml:space="preserve">1 COLIS(FEDEX)BL:19EA02392 EMMENE A L'ATELIER </t>
  </si>
  <si>
    <t xml:space="preserve">1 COLIS(CIBLEX) BL: 0202017 TABLE RECEPTION </t>
  </si>
  <si>
    <t xml:space="preserve">1 COLIS(CHRONOPOST) BL:VL19EA02536 TABLE RECEPTION </t>
  </si>
  <si>
    <t>PROFROID</t>
  </si>
  <si>
    <t xml:space="preserve">1 COLIS () BL: 1161011 TABLE RECEPTION </t>
  </si>
  <si>
    <t xml:space="preserve">1 COLIS(SCHENKER)BL:85783 TABLE RECEPTION </t>
  </si>
  <si>
    <t>SIAL FOOD</t>
  </si>
  <si>
    <t xml:space="preserve">1 COLIS(DHL)WAYBILL 3266417210 MONTE AU BUREAU </t>
  </si>
  <si>
    <t>TREE OF LIFE</t>
  </si>
  <si>
    <t xml:space="preserve">PATRICIA GAULT </t>
  </si>
  <si>
    <t xml:space="preserve">1 ENVELOPPE  DHL  MONTE AU BUREAU FLO </t>
  </si>
  <si>
    <t>CROWN Italie</t>
  </si>
  <si>
    <t xml:space="preserve">1 ENVELOPPE DHL MONTE AU BUREAU </t>
  </si>
  <si>
    <t>GFF</t>
  </si>
  <si>
    <t xml:space="preserve">1 COLIS()BL: 206490822 TABLE RECEPTION </t>
  </si>
  <si>
    <t>1 COLIS(UPS) TEL CELIA SUR BUREAU ISA</t>
  </si>
  <si>
    <t xml:space="preserve">1 COLIS(TNT) CFT-BM-22-02-19-0-C TABLE RECEPTION </t>
  </si>
  <si>
    <t>VOG PRODUCTS</t>
  </si>
  <si>
    <t xml:space="preserve">1 COLIS(DHL) MONTE AU BUREAU </t>
  </si>
  <si>
    <t>SIETCAM</t>
  </si>
  <si>
    <t xml:space="preserve">1 ENVELOPPE(TNT) TABLE RECEPTION </t>
  </si>
  <si>
    <t>SLEEVE TECHNOLOGY</t>
  </si>
  <si>
    <t xml:space="preserve">1 COLIS(UPS) ETU-SL-25-01-19-1-CG TABLE RECEPTION </t>
  </si>
  <si>
    <t xml:space="preserve">1 COLIS(CHRONOPST) </t>
  </si>
  <si>
    <t>EDC OUTBOUND</t>
  </si>
  <si>
    <t>1 COLIS(UPS) BL: 3168360 TABLE RECEPTION</t>
  </si>
  <si>
    <t xml:space="preserve">TISSOT </t>
  </si>
  <si>
    <t>1 COLIS(DPD) EGUEL21021/90CYG</t>
  </si>
  <si>
    <t>PALL CORPORATION</t>
  </si>
  <si>
    <t>1 PALETTE(SCHENKER)BL:8003314556 QUAI 1</t>
  </si>
  <si>
    <t xml:space="preserve">QUENTIN </t>
  </si>
  <si>
    <t>QUICORNAC</t>
  </si>
  <si>
    <t>Dernière actualisation :</t>
  </si>
  <si>
    <t>aujourd'hui 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</si>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</sst>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&quot;&gt;=&quot;\ dd/mm/yyyy"/>
    <numFmt numFmtId="166" formatCode="&quot;&lt;&quot;\ dd/mm/yyyy"/>
    <numFmt numFmtId="167" formatCode="[$-F800]dddd\,\ mmmm\ dd\,\ yyyy"/>
  </numFmts>
  <fonts count="5" x14ac:knownFonts="1"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3F3F3F"/>
      <name val="Calibri"/>
      <family val="2"/>
      <scheme val="minor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4" borderId="10" applyNumberFormat="0" applyAlignment="0" applyProtection="0"/>
  </cellStyleXfs>
  <cellXfs count="49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3" borderId="0" xfId="0" applyFill="1"/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3" fillId="0" borderId="23" xfId="2" applyFill="1" applyBorder="1" applyAlignment="1">
      <alignment horizontal="center" vertical="center"/>
    </xf>
    <xf numFmtId="0" fontId="3" fillId="0" borderId="24" xfId="2" applyFill="1" applyBorder="1" applyAlignment="1">
      <alignment horizontal="center" vertical="center"/>
    </xf>
    <xf numFmtId="0" fontId="3" fillId="0" borderId="25" xfId="2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14" fontId="4" fillId="8" borderId="5" xfId="0" applyNumberFormat="1" applyFont="1" applyFill="1" applyBorder="1" applyAlignment="1">
      <alignment horizontal="center" vertical="center"/>
    </xf>
    <xf numFmtId="14" fontId="4" fillId="8" borderId="2" xfId="0" applyNumberFormat="1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/>
    </xf>
    <xf numFmtId="14" fontId="4" fillId="8" borderId="13" xfId="0" applyNumberFormat="1" applyFont="1" applyFill="1" applyBorder="1" applyAlignment="1">
      <alignment horizontal="center" vertical="center"/>
    </xf>
    <xf numFmtId="14" fontId="4" fillId="8" borderId="1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</cellXfs>
  <cellStyles count="3">
    <cellStyle name="Normal" xfId="0" builtinId="0" customBuiltin="1"/>
    <cellStyle name="Satisfaisant" xfId="1" builtinId="26"/>
    <cellStyle name="Sortie" xfId="2" builtinId="21"/>
  </cellStyles>
  <dxfs count="29">
    <dxf>
      <border>
        <top style="thin">
          <color theme="9" tint="0.39997558519241921"/>
        </top>
      </border>
    </dxf>
    <dxf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 tint="0.39997558519241921"/>
        </left>
        <right style="thin">
          <color theme="9" tint="0.39997558519241921"/>
        </right>
        <top/>
        <bottom/>
        <vertical style="thin">
          <color theme="9" tint="0.39997558519241921"/>
        </vertical>
        <horizontal style="thin">
          <color theme="9" tint="0.39997558519241921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Scroll" dx="22" fmlaLink="R12" max="2030" min="2018" noThreeD="1" page="10" val="2019"/>
</file>

<file path=xl/ctrlProps/ctrlProp2.xml><?xml version="1.0" encoding="utf-8"?>
<formControlPr xmlns="http://schemas.microsoft.com/office/spreadsheetml/2009/9/main" objectType="Scroll" dx="22" fmlaLink="Q12" max="12" min="1" page="10" val="3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10582</xdr:colOff>
      <xdr:row>1</xdr:row>
      <xdr:rowOff>10580</xdr:rowOff>
    </xdr:from>
    <xdr:to>
      <xdr:col>14</xdr:col>
      <xdr:colOff>4529665</xdr:colOff>
      <xdr:row>8</xdr:row>
      <xdr:rowOff>190499</xdr:rowOff>
    </xdr:to>
    <xdr:sp macro="[0]!NOUVELLE_ENTRE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9620249" y="211663"/>
          <a:ext cx="4519083" cy="1587503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Nouveau</a:t>
          </a:r>
          <a:r>
            <a:rPr lang="fr-FR" sz="4000" baseline="0">
              <a:solidFill>
                <a:schemeClr val="bg1"/>
              </a:solidFill>
            </a:rPr>
            <a:t> colis</a:t>
          </a:r>
          <a:endParaRPr lang="fr-FR" sz="40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21166</xdr:colOff>
      <xdr:row>1</xdr:row>
      <xdr:rowOff>42332</xdr:rowOff>
    </xdr:from>
    <xdr:to>
      <xdr:col>11</xdr:col>
      <xdr:colOff>0</xdr:colOff>
      <xdr:row>2</xdr:row>
      <xdr:rowOff>201082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02833" y="253999"/>
          <a:ext cx="2010834" cy="359833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chemeClr val="bg1"/>
              </a:solidFill>
            </a:rPr>
            <a:t>Aujourd'hui</a:t>
          </a:r>
          <a:r>
            <a:rPr lang="fr-FR" sz="1200" baseline="0">
              <a:solidFill>
                <a:schemeClr val="bg1"/>
              </a:solidFill>
            </a:rPr>
            <a:t> nous somme le :</a:t>
          </a:r>
          <a:endParaRPr lang="fr-FR" sz="1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10583</xdr:colOff>
      <xdr:row>1</xdr:row>
      <xdr:rowOff>42332</xdr:rowOff>
    </xdr:from>
    <xdr:to>
      <xdr:col>11</xdr:col>
      <xdr:colOff>2000250</xdr:colOff>
      <xdr:row>2</xdr:row>
      <xdr:rowOff>201082</xdr:rowOff>
    </xdr:to>
    <xdr:sp macro="" textlink="BASE!J2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24250" y="253999"/>
          <a:ext cx="1989667" cy="359833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E0184602-31D2-416A-B52D-7B4B66BCF3FE}" type="TxLink">
            <a:rPr lang="en-US" sz="1400" b="1" i="0" u="sng" strike="noStrike">
              <a:solidFill>
                <a:schemeClr val="bg1"/>
              </a:solidFill>
              <a:latin typeface="Calibri"/>
              <a:cs typeface="Calibri"/>
            </a:rPr>
            <a:pPr algn="r"/>
            <a:t>lundi 6 mai 2019</a:t>
          </a:fld>
          <a:endParaRPr lang="fr-FR" sz="18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10583</xdr:colOff>
      <xdr:row>3</xdr:row>
      <xdr:rowOff>14819</xdr:rowOff>
    </xdr:from>
    <xdr:to>
      <xdr:col>11</xdr:col>
      <xdr:colOff>0</xdr:colOff>
      <xdr:row>5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1492250" y="618069"/>
          <a:ext cx="2021417" cy="387348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chemeClr val="bg1"/>
              </a:solidFill>
            </a:rPr>
            <a:t>Dernière actualisation le :</a:t>
          </a:r>
        </a:p>
      </xdr:txBody>
    </xdr:sp>
    <xdr:clientData/>
  </xdr:twoCellAnchor>
  <xdr:twoCellAnchor>
    <xdr:from>
      <xdr:col>11</xdr:col>
      <xdr:colOff>14816</xdr:colOff>
      <xdr:row>3</xdr:row>
      <xdr:rowOff>8469</xdr:rowOff>
    </xdr:from>
    <xdr:to>
      <xdr:col>11</xdr:col>
      <xdr:colOff>2010833</xdr:colOff>
      <xdr:row>5</xdr:row>
      <xdr:rowOff>4233</xdr:rowOff>
    </xdr:to>
    <xdr:sp macro="" textlink="BASE!J1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528483" y="622302"/>
          <a:ext cx="1996017" cy="397931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7A7B37C3-AD54-498B-9DC3-B2DCB681B0EF}" type="TxLink">
            <a:rPr lang="en-US" sz="1200" b="0" i="0" u="none" strike="noStrike">
              <a:solidFill>
                <a:schemeClr val="bg1"/>
              </a:solidFill>
              <a:latin typeface="Calibri"/>
              <a:cs typeface="Calibri"/>
            </a:rPr>
            <a:pPr algn="r"/>
            <a:t>lundi 4 mars 2019</a:t>
          </a:fld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14816</xdr:colOff>
      <xdr:row>5</xdr:row>
      <xdr:rowOff>8468</xdr:rowOff>
    </xdr:from>
    <xdr:to>
      <xdr:col>11</xdr:col>
      <xdr:colOff>2010833</xdr:colOff>
      <xdr:row>8</xdr:row>
      <xdr:rowOff>190500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1496483" y="1024468"/>
          <a:ext cx="4028017" cy="785282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000">
              <a:solidFill>
                <a:schemeClr val="bg1"/>
              </a:solidFill>
            </a:rPr>
            <a:t>Année</a:t>
          </a:r>
          <a:r>
            <a:rPr lang="fr-FR" sz="2000" baseline="0">
              <a:solidFill>
                <a:schemeClr val="bg1"/>
              </a:solidFill>
            </a:rPr>
            <a:t> sélectionnée :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311151</xdr:colOff>
      <xdr:row>5</xdr:row>
      <xdr:rowOff>8468</xdr:rowOff>
    </xdr:from>
    <xdr:to>
      <xdr:col>11</xdr:col>
      <xdr:colOff>2021416</xdr:colOff>
      <xdr:row>8</xdr:row>
      <xdr:rowOff>190499</xdr:rowOff>
    </xdr:to>
    <xdr:sp macro="" textlink="$R$13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3824818" y="1024468"/>
          <a:ext cx="1710265" cy="785281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3ED8040-8E24-438D-888F-A1BA761BEB6C}" type="TxLink">
            <a:rPr lang="en-US" sz="24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2019</a:t>
          </a:fld>
          <a:endParaRPr lang="fr-FR" sz="28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1590675</xdr:colOff>
          <xdr:row>5</xdr:row>
          <xdr:rowOff>0</xdr:rowOff>
        </xdr:from>
        <xdr:to>
          <xdr:col>11</xdr:col>
          <xdr:colOff>2009775</xdr:colOff>
          <xdr:row>8</xdr:row>
          <xdr:rowOff>190500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8467</xdr:colOff>
      <xdr:row>1</xdr:row>
      <xdr:rowOff>12702</xdr:rowOff>
    </xdr:from>
    <xdr:to>
      <xdr:col>13</xdr:col>
      <xdr:colOff>2010833</xdr:colOff>
      <xdr:row>5</xdr:row>
      <xdr:rowOff>0</xdr:rowOff>
    </xdr:to>
    <xdr:sp macro="" textlink="$R$13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7459134" y="224369"/>
          <a:ext cx="4034366" cy="80221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</a:rPr>
            <a:t>Mois</a:t>
          </a:r>
          <a:r>
            <a:rPr lang="fr-FR" sz="2800" baseline="0">
              <a:solidFill>
                <a:schemeClr val="bg1"/>
              </a:solidFill>
            </a:rPr>
            <a:t> en cour :</a:t>
          </a:r>
          <a:endParaRPr lang="fr-FR" sz="28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12702</xdr:colOff>
      <xdr:row>5</xdr:row>
      <xdr:rowOff>6352</xdr:rowOff>
    </xdr:from>
    <xdr:to>
      <xdr:col>13</xdr:col>
      <xdr:colOff>1587500</xdr:colOff>
      <xdr:row>8</xdr:row>
      <xdr:rowOff>194734</xdr:rowOff>
    </xdr:to>
    <xdr:sp macro="" textlink="$Q$13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7463369" y="1032935"/>
          <a:ext cx="3606798" cy="7916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8733432-4196-4ABB-B758-8463A20085EF}" type="TxLink">
            <a:rPr lang="en-US" sz="36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mars</a:t>
          </a:fld>
          <a:endParaRPr lang="fr-FR" sz="72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1600200</xdr:colOff>
          <xdr:row>5</xdr:row>
          <xdr:rowOff>19050</xdr:rowOff>
        </xdr:from>
        <xdr:to>
          <xdr:col>13</xdr:col>
          <xdr:colOff>2000250</xdr:colOff>
          <xdr:row>8</xdr:row>
          <xdr:rowOff>190500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465666</xdr:colOff>
      <xdr:row>1</xdr:row>
      <xdr:rowOff>190500</xdr:rowOff>
    </xdr:from>
    <xdr:to>
      <xdr:col>22</xdr:col>
      <xdr:colOff>423334</xdr:colOff>
      <xdr:row>6</xdr:row>
      <xdr:rowOff>95248</xdr:rowOff>
    </xdr:to>
    <xdr:sp macro="[0]!NOUVELLE_ENTREE" textlink="">
      <xdr:nvSpPr>
        <xdr:cNvPr id="20" name="Rectangle 19">
          <a:extLst>
            <a:ext uri="{FF2B5EF4-FFF2-40B4-BE49-F238E27FC236}">
              <a16:creationId xmlns:a16="http://schemas.microsoft.com/office/drawing/2014/main" xmlns="" id="{7FAF73DC-414D-47A3-81EF-5065335D3FBF}"/>
            </a:ext>
          </a:extLst>
        </xdr:cNvPr>
        <xdr:cNvSpPr/>
      </xdr:nvSpPr>
      <xdr:spPr>
        <a:xfrm>
          <a:off x="16520583" y="402167"/>
          <a:ext cx="2243668" cy="920748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Modifier une saisie</a:t>
          </a:r>
        </a:p>
      </xdr:txBody>
    </xdr:sp>
    <xdr:clientData/>
  </xdr:twoCellAnchor>
  <xdr:twoCellAnchor>
    <xdr:from>
      <xdr:col>2</xdr:col>
      <xdr:colOff>1661583</xdr:colOff>
      <xdr:row>2</xdr:row>
      <xdr:rowOff>116417</xdr:rowOff>
    </xdr:from>
    <xdr:to>
      <xdr:col>4</xdr:col>
      <xdr:colOff>158751</xdr:colOff>
      <xdr:row>7</xdr:row>
      <xdr:rowOff>21165</xdr:rowOff>
    </xdr:to>
    <xdr:sp macro="[0]!NOUVELLE_ENTREE" textlink="">
      <xdr:nvSpPr>
        <xdr:cNvPr id="21" name="Rectangle 20">
          <a:extLst>
            <a:ext uri="{FF2B5EF4-FFF2-40B4-BE49-F238E27FC236}">
              <a16:creationId xmlns:a16="http://schemas.microsoft.com/office/drawing/2014/main" xmlns="" id="{8953E4A5-8761-4E0C-91BF-D8D38245C98B}"/>
            </a:ext>
          </a:extLst>
        </xdr:cNvPr>
        <xdr:cNvSpPr/>
      </xdr:nvSpPr>
      <xdr:spPr>
        <a:xfrm>
          <a:off x="3947583" y="529167"/>
          <a:ext cx="2243668" cy="920748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Fin</a:t>
          </a:r>
          <a:r>
            <a:rPr lang="fr-FR" sz="2000" baseline="0">
              <a:solidFill>
                <a:schemeClr val="bg1"/>
              </a:solidFill>
            </a:rPr>
            <a:t> de modification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3</xdr:row>
          <xdr:rowOff>0</xdr:rowOff>
        </xdr:from>
        <xdr:to>
          <xdr:col>4</xdr:col>
          <xdr:colOff>1885950</xdr:colOff>
          <xdr:row>4</xdr:row>
          <xdr:rowOff>76200</xdr:rowOff>
        </xdr:to>
        <xdr:sp macro="" textlink="">
          <xdr:nvSpPr>
            <xdr:cNvPr id="1033" name="Text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E768AAD7-EBC3-46D8-86E5-E45BBC5D96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3705225</xdr:colOff>
          <xdr:row>3</xdr:row>
          <xdr:rowOff>38100</xdr:rowOff>
        </xdr:from>
        <xdr:to>
          <xdr:col>4</xdr:col>
          <xdr:colOff>4629150</xdr:colOff>
          <xdr:row>4</xdr:row>
          <xdr:rowOff>28575</xdr:rowOff>
        </xdr:to>
        <xdr:sp macro="" textlink="">
          <xdr:nvSpPr>
            <xdr:cNvPr id="1034" name="ListBox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AB4F6A8D-19D7-4848-AA51-E57A9F49A5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781050</xdr:colOff>
          <xdr:row>5</xdr:row>
          <xdr:rowOff>76200</xdr:rowOff>
        </xdr:from>
        <xdr:to>
          <xdr:col>4</xdr:col>
          <xdr:colOff>1933575</xdr:colOff>
          <xdr:row>7</xdr:row>
          <xdr:rowOff>38100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RECEPTIONNAIRE" displayName="RECEPTIONNAIRE" ref="A1:A9" totalsRowShown="0" headerRowDxfId="28" dataDxfId="26" headerRowBorderDxfId="27" tableBorderDxfId="25" totalsRowBorderDxfId="24">
  <autoFilter ref="A1:A9"/>
  <sortState ref="A2:A9">
    <sortCondition ref="A1:A9"/>
  </sortState>
  <tableColumns count="1">
    <tableColumn id="1" name="RECEPTIONNAIRE" dataDxfId="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DESTINATAIRE" displayName="DESTINATAIRE" ref="E1:E50" totalsRowShown="0" headerRowDxfId="22" dataDxfId="20" headerRowBorderDxfId="21" tableBorderDxfId="19" totalsRowBorderDxfId="18" headerRowCellStyle="Satisfaisant" dataCellStyle="Normal">
  <autoFilter ref="E1:E50"/>
  <sortState ref="E2:E50">
    <sortCondition ref="E1:E50"/>
  </sortState>
  <tableColumns count="1">
    <tableColumn id="1" name="DESTINATAIRE" dataDxfId="17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EXPEDITEUR" displayName="EXPEDITEUR" ref="C1:C160" totalsRowShown="0" headerRowDxfId="16" dataDxfId="15">
  <autoFilter ref="C1:C160"/>
  <sortState ref="C2:C160">
    <sortCondition ref="C1:C160"/>
  </sortState>
  <tableColumns count="1">
    <tableColumn id="1" name="EXPEDITEUR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ARRIVAGE" displayName="ARRIVAGE" ref="A11:E334" totalsRowShown="0" headerRowDxfId="13" dataDxfId="11" headerRowBorderDxfId="12" tableBorderDxfId="10" totalsRowBorderDxfId="9">
  <autoFilter ref="A11:E334"/>
  <tableColumns count="5">
    <tableColumn id="1" name="DATE ARRIVEE" dataDxfId="8"/>
    <tableColumn id="2" name="RECEPTIONNE PAR" dataDxfId="7"/>
    <tableColumn id="3" name="EXPEDITEUR" dataDxfId="6"/>
    <tableColumn id="4" name="DESTINATAIRE" dataDxfId="5"/>
    <tableColumn id="5" name="OBSERVATIONS " dataDxfId="4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RIMENSUEL" displayName="TRIMENSUEL" ref="K11:O15" totalsRowShown="0" headerRowDxfId="3" headerRowBorderDxfId="2" tableBorderDxfId="1" totalsRowBorderDxfId="0" headerRowCellStyle="Sortie">
  <tableColumns count="5">
    <tableColumn id="1" name="DATE ARRIVEE"/>
    <tableColumn id="2" name="RECEPTIONNE PAR"/>
    <tableColumn id="3" name="EXPEDITEUR"/>
    <tableColumn id="4" name="DESTINATAIRE"/>
    <tableColumn id="5" name="OBSERVATIONS 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2"/>
  <sheetViews>
    <sheetView workbookViewId="0">
      <selection activeCell="A2" sqref="A2"/>
    </sheetView>
  </sheetViews>
  <sheetFormatPr baseColWidth="10" defaultRowHeight="15" x14ac:dyDescent="0.25"/>
  <cols>
    <col min="1" max="1" width="22" style="2" bestFit="1" customWidth="1"/>
    <col min="2" max="2" width="16.5703125" style="2" customWidth="1"/>
    <col min="3" max="3" width="26.5703125" style="2" bestFit="1" customWidth="1"/>
    <col min="4" max="4" width="15.5703125" style="2" customWidth="1"/>
    <col min="5" max="5" width="26.5703125" style="2" bestFit="1" customWidth="1"/>
    <col min="6" max="8" width="11.42578125" style="2"/>
    <col min="9" max="9" width="21.85546875" style="2" bestFit="1" customWidth="1"/>
    <col min="10" max="10" width="16.85546875" style="2" bestFit="1" customWidth="1"/>
    <col min="11" max="16384" width="11.42578125" style="2"/>
  </cols>
  <sheetData>
    <row r="1" spans="1:10" x14ac:dyDescent="0.25">
      <c r="A1" s="1" t="s">
        <v>3</v>
      </c>
      <c r="C1" s="2" t="s">
        <v>4</v>
      </c>
      <c r="E1" s="4" t="s">
        <v>0</v>
      </c>
      <c r="I1" s="12" t="s">
        <v>520</v>
      </c>
      <c r="J1" s="11">
        <f>MAX(ARRIVAGE[DATE ARRIVEE])</f>
        <v>43528</v>
      </c>
    </row>
    <row r="2" spans="1:10" x14ac:dyDescent="0.25">
      <c r="A2" s="3" t="s">
        <v>16</v>
      </c>
      <c r="C2" s="2" t="s">
        <v>136</v>
      </c>
      <c r="E2" s="5" t="s">
        <v>68</v>
      </c>
      <c r="I2" s="2" t="s">
        <v>521</v>
      </c>
      <c r="J2" s="11">
        <f ca="1">TODAY()</f>
        <v>43591</v>
      </c>
    </row>
    <row r="3" spans="1:10" x14ac:dyDescent="0.25">
      <c r="A3" s="3" t="s">
        <v>461</v>
      </c>
      <c r="C3" s="2" t="s">
        <v>308</v>
      </c>
      <c r="E3" s="5" t="s">
        <v>55</v>
      </c>
    </row>
    <row r="4" spans="1:10" x14ac:dyDescent="0.25">
      <c r="A4" s="3" t="s">
        <v>8</v>
      </c>
      <c r="C4" s="2" t="s">
        <v>155</v>
      </c>
      <c r="E4" s="5" t="s">
        <v>146</v>
      </c>
    </row>
    <row r="5" spans="1:10" x14ac:dyDescent="0.25">
      <c r="A5" s="3" t="s">
        <v>455</v>
      </c>
      <c r="C5" s="2" t="s">
        <v>273</v>
      </c>
      <c r="E5" s="5" t="s">
        <v>174</v>
      </c>
    </row>
    <row r="6" spans="1:10" x14ac:dyDescent="0.25">
      <c r="A6" s="3" t="s">
        <v>197</v>
      </c>
      <c r="C6" s="2" t="s">
        <v>287</v>
      </c>
      <c r="E6" s="5" t="s">
        <v>465</v>
      </c>
    </row>
    <row r="7" spans="1:10" x14ac:dyDescent="0.25">
      <c r="A7" s="3" t="s">
        <v>63</v>
      </c>
      <c r="C7" s="2" t="s">
        <v>476</v>
      </c>
      <c r="E7" s="5" t="s">
        <v>472</v>
      </c>
    </row>
    <row r="8" spans="1:10" x14ac:dyDescent="0.25">
      <c r="A8" s="3" t="s">
        <v>518</v>
      </c>
      <c r="C8" s="2" t="s">
        <v>366</v>
      </c>
      <c r="E8" s="5" t="s">
        <v>134</v>
      </c>
    </row>
    <row r="9" spans="1:10" x14ac:dyDescent="0.25">
      <c r="A9" s="3"/>
      <c r="C9" s="2" t="s">
        <v>223</v>
      </c>
      <c r="E9" s="5" t="s">
        <v>122</v>
      </c>
    </row>
    <row r="10" spans="1:10" x14ac:dyDescent="0.25">
      <c r="A10"/>
      <c r="C10" s="2" t="s">
        <v>142</v>
      </c>
      <c r="E10" s="5" t="s">
        <v>274</v>
      </c>
    </row>
    <row r="11" spans="1:10" x14ac:dyDescent="0.25">
      <c r="A11"/>
      <c r="C11" s="2" t="s">
        <v>419</v>
      </c>
      <c r="E11" s="5" t="s">
        <v>170</v>
      </c>
    </row>
    <row r="12" spans="1:10" x14ac:dyDescent="0.25">
      <c r="A12"/>
      <c r="C12" s="2" t="s">
        <v>234</v>
      </c>
      <c r="E12" s="5" t="s">
        <v>120</v>
      </c>
    </row>
    <row r="13" spans="1:10" x14ac:dyDescent="0.25">
      <c r="A13"/>
      <c r="C13" s="2" t="s">
        <v>92</v>
      </c>
      <c r="E13" s="5" t="s">
        <v>284</v>
      </c>
    </row>
    <row r="14" spans="1:10" x14ac:dyDescent="0.25">
      <c r="A14"/>
      <c r="C14" s="2" t="s">
        <v>107</v>
      </c>
      <c r="E14" s="5" t="s">
        <v>71</v>
      </c>
    </row>
    <row r="15" spans="1:10" x14ac:dyDescent="0.25">
      <c r="A15"/>
      <c r="C15" s="2" t="s">
        <v>126</v>
      </c>
      <c r="E15" s="5" t="s">
        <v>59</v>
      </c>
    </row>
    <row r="16" spans="1:10" x14ac:dyDescent="0.25">
      <c r="A16"/>
      <c r="C16" s="2" t="s">
        <v>12</v>
      </c>
      <c r="E16" s="5" t="s">
        <v>372</v>
      </c>
    </row>
    <row r="17" spans="1:5" x14ac:dyDescent="0.25">
      <c r="A17"/>
      <c r="C17" s="2" t="s">
        <v>179</v>
      </c>
      <c r="E17" s="5" t="s">
        <v>101</v>
      </c>
    </row>
    <row r="18" spans="1:5" x14ac:dyDescent="0.25">
      <c r="A18"/>
      <c r="C18" s="2" t="s">
        <v>215</v>
      </c>
      <c r="E18" s="5" t="s">
        <v>232</v>
      </c>
    </row>
    <row r="19" spans="1:5" x14ac:dyDescent="0.25">
      <c r="A19"/>
      <c r="C19" s="2" t="s">
        <v>31</v>
      </c>
      <c r="E19" s="5" t="s">
        <v>417</v>
      </c>
    </row>
    <row r="20" spans="1:5" x14ac:dyDescent="0.25">
      <c r="A20"/>
      <c r="C20" s="2" t="s">
        <v>359</v>
      </c>
      <c r="E20" s="5" t="s">
        <v>315</v>
      </c>
    </row>
    <row r="21" spans="1:5" x14ac:dyDescent="0.25">
      <c r="A21"/>
      <c r="C21" s="2" t="s">
        <v>115</v>
      </c>
      <c r="E21" s="5" t="s">
        <v>156</v>
      </c>
    </row>
    <row r="22" spans="1:5" x14ac:dyDescent="0.25">
      <c r="A22"/>
      <c r="C22" s="2" t="s">
        <v>67</v>
      </c>
      <c r="E22" s="5" t="s">
        <v>320</v>
      </c>
    </row>
    <row r="23" spans="1:5" x14ac:dyDescent="0.25">
      <c r="A23"/>
      <c r="C23" s="2" t="s">
        <v>483</v>
      </c>
      <c r="E23" s="5" t="s">
        <v>378</v>
      </c>
    </row>
    <row r="24" spans="1:5" x14ac:dyDescent="0.25">
      <c r="A24"/>
      <c r="C24" s="2" t="s">
        <v>130</v>
      </c>
      <c r="E24" s="5" t="s">
        <v>182</v>
      </c>
    </row>
    <row r="25" spans="1:5" x14ac:dyDescent="0.25">
      <c r="A25"/>
      <c r="C25" s="2" t="s">
        <v>23</v>
      </c>
      <c r="E25" s="5" t="s">
        <v>390</v>
      </c>
    </row>
    <row r="26" spans="1:5" x14ac:dyDescent="0.25">
      <c r="A26"/>
      <c r="C26" s="2" t="s">
        <v>270</v>
      </c>
      <c r="E26" s="5" t="s">
        <v>387</v>
      </c>
    </row>
    <row r="27" spans="1:5" x14ac:dyDescent="0.25">
      <c r="A27"/>
      <c r="C27" s="2" t="s">
        <v>412</v>
      </c>
      <c r="E27" s="5" t="s">
        <v>484</v>
      </c>
    </row>
    <row r="28" spans="1:5" x14ac:dyDescent="0.25">
      <c r="A28"/>
      <c r="C28" s="2" t="s">
        <v>438</v>
      </c>
      <c r="E28" s="5" t="s">
        <v>113</v>
      </c>
    </row>
    <row r="29" spans="1:5" x14ac:dyDescent="0.25">
      <c r="A29"/>
      <c r="C29" s="2" t="s">
        <v>176</v>
      </c>
      <c r="E29" s="5" t="s">
        <v>104</v>
      </c>
    </row>
    <row r="30" spans="1:5" x14ac:dyDescent="0.25">
      <c r="A30"/>
      <c r="C30" s="2" t="s">
        <v>368</v>
      </c>
      <c r="E30" s="5" t="s">
        <v>360</v>
      </c>
    </row>
    <row r="31" spans="1:5" x14ac:dyDescent="0.25">
      <c r="A31"/>
      <c r="C31" s="2" t="s">
        <v>499</v>
      </c>
      <c r="E31" s="5" t="s">
        <v>116</v>
      </c>
    </row>
    <row r="32" spans="1:5" x14ac:dyDescent="0.25">
      <c r="A32"/>
      <c r="C32" s="2" t="s">
        <v>207</v>
      </c>
      <c r="E32" s="5" t="s">
        <v>80</v>
      </c>
    </row>
    <row r="33" spans="1:5" x14ac:dyDescent="0.25">
      <c r="A33"/>
      <c r="C33" s="2" t="s">
        <v>445</v>
      </c>
      <c r="E33" s="5" t="s">
        <v>53</v>
      </c>
    </row>
    <row r="34" spans="1:5" x14ac:dyDescent="0.25">
      <c r="A34"/>
      <c r="C34" s="2" t="s">
        <v>61</v>
      </c>
      <c r="E34" s="5" t="s">
        <v>65</v>
      </c>
    </row>
    <row r="35" spans="1:5" x14ac:dyDescent="0.25">
      <c r="A35"/>
      <c r="C35" s="2" t="s">
        <v>51</v>
      </c>
      <c r="E35" s="5" t="s">
        <v>413</v>
      </c>
    </row>
    <row r="36" spans="1:5" x14ac:dyDescent="0.25">
      <c r="A36"/>
      <c r="C36" s="2" t="s">
        <v>212</v>
      </c>
      <c r="E36" s="5" t="s">
        <v>497</v>
      </c>
    </row>
    <row r="37" spans="1:5" x14ac:dyDescent="0.25">
      <c r="A37"/>
      <c r="C37" s="2" t="s">
        <v>47</v>
      </c>
      <c r="E37" s="5" t="s">
        <v>342</v>
      </c>
    </row>
    <row r="38" spans="1:5" x14ac:dyDescent="0.25">
      <c r="A38"/>
      <c r="C38" s="2" t="s">
        <v>82</v>
      </c>
      <c r="E38" s="5" t="s">
        <v>143</v>
      </c>
    </row>
    <row r="39" spans="1:5" x14ac:dyDescent="0.25">
      <c r="A39"/>
      <c r="C39" s="2" t="s">
        <v>261</v>
      </c>
      <c r="E39" s="5" t="s">
        <v>21</v>
      </c>
    </row>
    <row r="40" spans="1:5" x14ac:dyDescent="0.25">
      <c r="A40"/>
      <c r="C40" s="2" t="s">
        <v>512</v>
      </c>
      <c r="E40" s="5" t="s">
        <v>384</v>
      </c>
    </row>
    <row r="41" spans="1:5" x14ac:dyDescent="0.25">
      <c r="A41"/>
      <c r="C41" s="2" t="s">
        <v>157</v>
      </c>
      <c r="E41" s="5" t="s">
        <v>330</v>
      </c>
    </row>
    <row r="42" spans="1:5" x14ac:dyDescent="0.25">
      <c r="A42"/>
      <c r="C42" s="2" t="s">
        <v>303</v>
      </c>
      <c r="E42" s="5" t="s">
        <v>199</v>
      </c>
    </row>
    <row r="43" spans="1:5" x14ac:dyDescent="0.25">
      <c r="A43"/>
      <c r="C43" s="2" t="s">
        <v>258</v>
      </c>
      <c r="E43" s="5" t="s">
        <v>416</v>
      </c>
    </row>
    <row r="44" spans="1:5" x14ac:dyDescent="0.25">
      <c r="A44"/>
      <c r="C44" s="2" t="s">
        <v>345</v>
      </c>
      <c r="E44" s="5" t="s">
        <v>93</v>
      </c>
    </row>
    <row r="45" spans="1:5" x14ac:dyDescent="0.25">
      <c r="A45"/>
      <c r="C45" s="2" t="s">
        <v>353</v>
      </c>
      <c r="E45" s="5" t="s">
        <v>27</v>
      </c>
    </row>
    <row r="46" spans="1:5" x14ac:dyDescent="0.25">
      <c r="A46"/>
      <c r="C46" s="2" t="s">
        <v>112</v>
      </c>
      <c r="E46" s="5" t="s">
        <v>10</v>
      </c>
    </row>
    <row r="47" spans="1:5" x14ac:dyDescent="0.25">
      <c r="A47"/>
      <c r="C47" s="2" t="s">
        <v>325</v>
      </c>
      <c r="E47" s="5" t="s">
        <v>41</v>
      </c>
    </row>
    <row r="48" spans="1:5" x14ac:dyDescent="0.25">
      <c r="A48"/>
      <c r="C48" s="2" t="s">
        <v>375</v>
      </c>
      <c r="E48" s="5" t="s">
        <v>34</v>
      </c>
    </row>
    <row r="49" spans="1:5" x14ac:dyDescent="0.25">
      <c r="A49"/>
      <c r="C49" s="2" t="s">
        <v>49</v>
      </c>
      <c r="E49" s="5" t="s">
        <v>18</v>
      </c>
    </row>
    <row r="50" spans="1:5" x14ac:dyDescent="0.25">
      <c r="A50"/>
      <c r="C50" s="2" t="s">
        <v>241</v>
      </c>
      <c r="E50" s="5"/>
    </row>
    <row r="51" spans="1:5" x14ac:dyDescent="0.25">
      <c r="A51"/>
      <c r="C51" s="2" t="s">
        <v>77</v>
      </c>
      <c r="E51"/>
    </row>
    <row r="52" spans="1:5" x14ac:dyDescent="0.25">
      <c r="A52"/>
      <c r="C52" s="2" t="s">
        <v>236</v>
      </c>
      <c r="E52"/>
    </row>
    <row r="53" spans="1:5" x14ac:dyDescent="0.25">
      <c r="A53"/>
      <c r="C53" s="2" t="s">
        <v>58</v>
      </c>
      <c r="E53"/>
    </row>
    <row r="54" spans="1:5" x14ac:dyDescent="0.25">
      <c r="A54"/>
      <c r="C54" s="2" t="s">
        <v>474</v>
      </c>
      <c r="E54"/>
    </row>
    <row r="55" spans="1:5" x14ac:dyDescent="0.25">
      <c r="A55"/>
      <c r="C55" s="2" t="s">
        <v>20</v>
      </c>
      <c r="E55"/>
    </row>
    <row r="56" spans="1:5" x14ac:dyDescent="0.25">
      <c r="A56"/>
      <c r="C56" s="2" t="s">
        <v>29</v>
      </c>
      <c r="E56"/>
    </row>
    <row r="57" spans="1:5" x14ac:dyDescent="0.25">
      <c r="A57"/>
      <c r="C57" s="2" t="s">
        <v>389</v>
      </c>
      <c r="E57"/>
    </row>
    <row r="58" spans="1:5" x14ac:dyDescent="0.25">
      <c r="A58"/>
      <c r="C58" s="2" t="s">
        <v>460</v>
      </c>
      <c r="E58"/>
    </row>
    <row r="59" spans="1:5" x14ac:dyDescent="0.25">
      <c r="A59"/>
      <c r="C59" s="2" t="s">
        <v>310</v>
      </c>
      <c r="E59"/>
    </row>
    <row r="60" spans="1:5" x14ac:dyDescent="0.25">
      <c r="A60"/>
      <c r="C60" s="2" t="s">
        <v>103</v>
      </c>
      <c r="E60"/>
    </row>
    <row r="61" spans="1:5" x14ac:dyDescent="0.25">
      <c r="A61"/>
      <c r="C61" s="2" t="s">
        <v>501</v>
      </c>
      <c r="E61"/>
    </row>
    <row r="62" spans="1:5" x14ac:dyDescent="0.25">
      <c r="A62"/>
      <c r="C62" s="2" t="s">
        <v>405</v>
      </c>
      <c r="E62"/>
    </row>
    <row r="63" spans="1:5" x14ac:dyDescent="0.25">
      <c r="A63"/>
      <c r="C63" s="2" t="s">
        <v>14</v>
      </c>
      <c r="E63"/>
    </row>
    <row r="64" spans="1:5" x14ac:dyDescent="0.25">
      <c r="A64"/>
      <c r="C64" s="2" t="s">
        <v>480</v>
      </c>
      <c r="E64"/>
    </row>
    <row r="65" spans="1:5" x14ac:dyDescent="0.25">
      <c r="A65"/>
      <c r="C65" s="2" t="s">
        <v>33</v>
      </c>
      <c r="E65"/>
    </row>
    <row r="66" spans="1:5" x14ac:dyDescent="0.25">
      <c r="A66"/>
      <c r="C66" s="2" t="s">
        <v>422</v>
      </c>
      <c r="E66"/>
    </row>
    <row r="67" spans="1:5" x14ac:dyDescent="0.25">
      <c r="A67"/>
      <c r="C67" s="2" t="s">
        <v>314</v>
      </c>
      <c r="E67"/>
    </row>
    <row r="68" spans="1:5" x14ac:dyDescent="0.25">
      <c r="A68"/>
      <c r="C68" s="2" t="s">
        <v>249</v>
      </c>
      <c r="E68"/>
    </row>
    <row r="69" spans="1:5" x14ac:dyDescent="0.25">
      <c r="A69"/>
      <c r="C69" s="2" t="s">
        <v>306</v>
      </c>
      <c r="E69"/>
    </row>
    <row r="70" spans="1:5" x14ac:dyDescent="0.25">
      <c r="A70"/>
      <c r="C70" s="2" t="s">
        <v>459</v>
      </c>
      <c r="E70"/>
    </row>
    <row r="71" spans="1:5" x14ac:dyDescent="0.25">
      <c r="A71"/>
      <c r="C71" s="2" t="s">
        <v>339</v>
      </c>
      <c r="E71"/>
    </row>
    <row r="72" spans="1:5" x14ac:dyDescent="0.25">
      <c r="A72"/>
      <c r="C72" s="2" t="s">
        <v>281</v>
      </c>
      <c r="E72"/>
    </row>
    <row r="73" spans="1:5" x14ac:dyDescent="0.25">
      <c r="A73"/>
      <c r="C73" s="2" t="s">
        <v>268</v>
      </c>
      <c r="E73"/>
    </row>
    <row r="74" spans="1:5" x14ac:dyDescent="0.25">
      <c r="A74"/>
      <c r="C74" s="2" t="s">
        <v>323</v>
      </c>
      <c r="E74"/>
    </row>
    <row r="75" spans="1:5" x14ac:dyDescent="0.25">
      <c r="A75"/>
      <c r="C75" s="2" t="s">
        <v>189</v>
      </c>
      <c r="E75"/>
    </row>
    <row r="76" spans="1:5" x14ac:dyDescent="0.25">
      <c r="A76"/>
      <c r="C76" s="2" t="s">
        <v>401</v>
      </c>
      <c r="E76"/>
    </row>
    <row r="77" spans="1:5" x14ac:dyDescent="0.25">
      <c r="A77"/>
      <c r="C77" s="2" t="s">
        <v>443</v>
      </c>
      <c r="E77"/>
    </row>
    <row r="78" spans="1:5" x14ac:dyDescent="0.25">
      <c r="A78"/>
      <c r="C78" s="2" t="s">
        <v>289</v>
      </c>
      <c r="E78"/>
    </row>
    <row r="79" spans="1:5" x14ac:dyDescent="0.25">
      <c r="A79"/>
      <c r="C79" s="2" t="s">
        <v>184</v>
      </c>
      <c r="E79"/>
    </row>
    <row r="80" spans="1:5" x14ac:dyDescent="0.25">
      <c r="A80"/>
      <c r="C80" s="2" t="s">
        <v>86</v>
      </c>
      <c r="E80"/>
    </row>
    <row r="81" spans="1:5" x14ac:dyDescent="0.25">
      <c r="A81"/>
      <c r="C81" s="2" t="s">
        <v>296</v>
      </c>
      <c r="E81"/>
    </row>
    <row r="82" spans="1:5" x14ac:dyDescent="0.25">
      <c r="A82"/>
      <c r="C82" s="2" t="s">
        <v>397</v>
      </c>
      <c r="E82"/>
    </row>
    <row r="83" spans="1:5" x14ac:dyDescent="0.25">
      <c r="A83"/>
      <c r="C83" s="2" t="s">
        <v>193</v>
      </c>
      <c r="E83"/>
    </row>
    <row r="84" spans="1:5" x14ac:dyDescent="0.25">
      <c r="A84"/>
      <c r="C84" s="2" t="s">
        <v>283</v>
      </c>
      <c r="E84"/>
    </row>
    <row r="85" spans="1:5" x14ac:dyDescent="0.25">
      <c r="A85"/>
      <c r="C85" s="2" t="s">
        <v>428</v>
      </c>
      <c r="E85"/>
    </row>
    <row r="86" spans="1:5" x14ac:dyDescent="0.25">
      <c r="A86"/>
      <c r="C86" s="2" t="s">
        <v>40</v>
      </c>
      <c r="E86"/>
    </row>
    <row r="87" spans="1:5" x14ac:dyDescent="0.25">
      <c r="A87"/>
      <c r="C87" s="2" t="s">
        <v>329</v>
      </c>
      <c r="E87"/>
    </row>
    <row r="88" spans="1:5" x14ac:dyDescent="0.25">
      <c r="A88"/>
      <c r="C88" s="2" t="s">
        <v>181</v>
      </c>
      <c r="E88"/>
    </row>
    <row r="89" spans="1:5" x14ac:dyDescent="0.25">
      <c r="A89"/>
      <c r="C89" s="2" t="s">
        <v>188</v>
      </c>
      <c r="E89"/>
    </row>
    <row r="90" spans="1:5" x14ac:dyDescent="0.25">
      <c r="A90"/>
      <c r="C90" s="2" t="s">
        <v>386</v>
      </c>
      <c r="E90"/>
    </row>
    <row r="91" spans="1:5" x14ac:dyDescent="0.25">
      <c r="A91"/>
      <c r="C91" s="2" t="s">
        <v>337</v>
      </c>
      <c r="E91"/>
    </row>
    <row r="92" spans="1:5" x14ac:dyDescent="0.25">
      <c r="A92"/>
      <c r="C92" s="2" t="s">
        <v>350</v>
      </c>
      <c r="E92"/>
    </row>
    <row r="93" spans="1:5" x14ac:dyDescent="0.25">
      <c r="A93"/>
      <c r="C93" s="2" t="s">
        <v>90</v>
      </c>
      <c r="E93"/>
    </row>
    <row r="94" spans="1:5" x14ac:dyDescent="0.25">
      <c r="A94"/>
      <c r="C94" s="2" t="s">
        <v>362</v>
      </c>
      <c r="E94"/>
    </row>
    <row r="95" spans="1:5" x14ac:dyDescent="0.25">
      <c r="A95"/>
      <c r="C95" s="2" t="s">
        <v>298</v>
      </c>
      <c r="E95"/>
    </row>
    <row r="96" spans="1:5" x14ac:dyDescent="0.25">
      <c r="A96"/>
      <c r="C96" s="2" t="s">
        <v>149</v>
      </c>
      <c r="E96"/>
    </row>
    <row r="97" spans="1:5" x14ac:dyDescent="0.25">
      <c r="A97"/>
      <c r="C97" s="2" t="s">
        <v>516</v>
      </c>
      <c r="E97"/>
    </row>
    <row r="98" spans="1:5" x14ac:dyDescent="0.25">
      <c r="A98"/>
      <c r="C98" s="2" t="s">
        <v>245</v>
      </c>
      <c r="E98"/>
    </row>
    <row r="99" spans="1:5" x14ac:dyDescent="0.25">
      <c r="A99"/>
      <c r="C99" s="2" t="s">
        <v>70</v>
      </c>
      <c r="E99"/>
    </row>
    <row r="100" spans="1:5" x14ac:dyDescent="0.25">
      <c r="A100"/>
      <c r="C100" s="2" t="s">
        <v>238</v>
      </c>
      <c r="E100"/>
    </row>
    <row r="101" spans="1:5" x14ac:dyDescent="0.25">
      <c r="A101"/>
      <c r="C101" s="2" t="s">
        <v>471</v>
      </c>
      <c r="E101"/>
    </row>
    <row r="102" spans="1:5" x14ac:dyDescent="0.25">
      <c r="A102"/>
      <c r="C102" s="2" t="s">
        <v>383</v>
      </c>
      <c r="E102"/>
    </row>
    <row r="103" spans="1:5" x14ac:dyDescent="0.25">
      <c r="A103"/>
      <c r="C103" s="2" t="s">
        <v>301</v>
      </c>
      <c r="E103"/>
    </row>
    <row r="104" spans="1:5" x14ac:dyDescent="0.25">
      <c r="A104"/>
      <c r="C104" s="2" t="s">
        <v>491</v>
      </c>
      <c r="E104"/>
    </row>
    <row r="105" spans="1:5" x14ac:dyDescent="0.25">
      <c r="A105"/>
      <c r="C105" s="2" t="s">
        <v>128</v>
      </c>
      <c r="E105"/>
    </row>
    <row r="106" spans="1:5" x14ac:dyDescent="0.25">
      <c r="A106"/>
      <c r="C106" s="2" t="s">
        <v>519</v>
      </c>
      <c r="E106"/>
    </row>
    <row r="107" spans="1:5" x14ac:dyDescent="0.25">
      <c r="A107"/>
      <c r="C107" s="2" t="s">
        <v>9</v>
      </c>
      <c r="E107"/>
    </row>
    <row r="108" spans="1:5" x14ac:dyDescent="0.25">
      <c r="A108"/>
      <c r="C108" s="2" t="s">
        <v>290</v>
      </c>
      <c r="E108"/>
    </row>
    <row r="109" spans="1:5" x14ac:dyDescent="0.25">
      <c r="A109"/>
      <c r="C109" s="2" t="s">
        <v>38</v>
      </c>
      <c r="E109"/>
    </row>
    <row r="110" spans="1:5" x14ac:dyDescent="0.25">
      <c r="A110"/>
      <c r="C110" s="2" t="s">
        <v>119</v>
      </c>
      <c r="E110"/>
    </row>
    <row r="111" spans="1:5" x14ac:dyDescent="0.25">
      <c r="A111"/>
      <c r="C111" s="2" t="s">
        <v>17</v>
      </c>
      <c r="E111"/>
    </row>
    <row r="112" spans="1:5" x14ac:dyDescent="0.25">
      <c r="A112"/>
      <c r="C112" s="2" t="s">
        <v>97</v>
      </c>
      <c r="E112"/>
    </row>
    <row r="113" spans="1:5" x14ac:dyDescent="0.25">
      <c r="A113"/>
      <c r="C113" s="2" t="s">
        <v>153</v>
      </c>
      <c r="E113"/>
    </row>
    <row r="114" spans="1:5" x14ac:dyDescent="0.25">
      <c r="A114"/>
      <c r="C114" s="2" t="s">
        <v>381</v>
      </c>
      <c r="E114"/>
    </row>
    <row r="115" spans="1:5" x14ac:dyDescent="0.25">
      <c r="A115"/>
      <c r="C115" s="2" t="s">
        <v>265</v>
      </c>
      <c r="E115"/>
    </row>
    <row r="116" spans="1:5" x14ac:dyDescent="0.25">
      <c r="A116"/>
      <c r="C116" s="2" t="s">
        <v>436</v>
      </c>
      <c r="E116"/>
    </row>
    <row r="117" spans="1:5" x14ac:dyDescent="0.25">
      <c r="A117"/>
      <c r="C117" s="2" t="s">
        <v>64</v>
      </c>
      <c r="E117"/>
    </row>
    <row r="118" spans="1:5" x14ac:dyDescent="0.25">
      <c r="A118"/>
      <c r="C118" s="2" t="s">
        <v>395</v>
      </c>
      <c r="E118"/>
    </row>
    <row r="119" spans="1:5" x14ac:dyDescent="0.25">
      <c r="A119"/>
      <c r="C119" s="2" t="s">
        <v>133</v>
      </c>
      <c r="E119"/>
    </row>
    <row r="120" spans="1:5" x14ac:dyDescent="0.25">
      <c r="A120"/>
      <c r="C120" s="2" t="s">
        <v>441</v>
      </c>
      <c r="E120"/>
    </row>
    <row r="121" spans="1:5" x14ac:dyDescent="0.25">
      <c r="A121"/>
      <c r="C121" s="2" t="s">
        <v>464</v>
      </c>
      <c r="E121"/>
    </row>
    <row r="122" spans="1:5" x14ac:dyDescent="0.25">
      <c r="A122"/>
      <c r="C122" s="2" t="s">
        <v>167</v>
      </c>
      <c r="E122"/>
    </row>
    <row r="123" spans="1:5" x14ac:dyDescent="0.25">
      <c r="A123"/>
      <c r="C123" s="2" t="s">
        <v>494</v>
      </c>
      <c r="E123"/>
    </row>
    <row r="124" spans="1:5" x14ac:dyDescent="0.25">
      <c r="A124"/>
      <c r="C124" s="2" t="s">
        <v>263</v>
      </c>
      <c r="E124"/>
    </row>
    <row r="125" spans="1:5" x14ac:dyDescent="0.25">
      <c r="A125"/>
      <c r="C125" s="2" t="s">
        <v>462</v>
      </c>
      <c r="E125"/>
    </row>
    <row r="126" spans="1:5" x14ac:dyDescent="0.25">
      <c r="A126"/>
      <c r="C126" s="2" t="s">
        <v>161</v>
      </c>
      <c r="E126"/>
    </row>
    <row r="127" spans="1:5" x14ac:dyDescent="0.25">
      <c r="A127"/>
      <c r="C127" s="2" t="s">
        <v>231</v>
      </c>
      <c r="E127"/>
    </row>
    <row r="128" spans="1:5" x14ac:dyDescent="0.25">
      <c r="A128"/>
      <c r="C128" s="2" t="s">
        <v>507</v>
      </c>
      <c r="E128"/>
    </row>
    <row r="129" spans="1:5" x14ac:dyDescent="0.25">
      <c r="A129"/>
      <c r="C129" s="2" t="s">
        <v>204</v>
      </c>
      <c r="E129"/>
    </row>
    <row r="130" spans="1:5" x14ac:dyDescent="0.25">
      <c r="A130"/>
      <c r="C130" s="2" t="s">
        <v>509</v>
      </c>
      <c r="E130"/>
    </row>
    <row r="131" spans="1:5" x14ac:dyDescent="0.25">
      <c r="A131"/>
      <c r="C131" s="2" t="s">
        <v>195</v>
      </c>
      <c r="E131"/>
    </row>
    <row r="132" spans="1:5" x14ac:dyDescent="0.25">
      <c r="A132"/>
      <c r="C132" s="2" t="s">
        <v>255</v>
      </c>
      <c r="E132"/>
    </row>
    <row r="133" spans="1:5" x14ac:dyDescent="0.25">
      <c r="A133"/>
      <c r="C133" s="2" t="s">
        <v>43</v>
      </c>
      <c r="E133"/>
    </row>
    <row r="134" spans="1:5" x14ac:dyDescent="0.25">
      <c r="A134"/>
      <c r="C134" s="2" t="s">
        <v>332</v>
      </c>
      <c r="E134"/>
    </row>
    <row r="135" spans="1:5" x14ac:dyDescent="0.25">
      <c r="A135"/>
      <c r="C135" s="2" t="s">
        <v>410</v>
      </c>
      <c r="E135"/>
    </row>
    <row r="136" spans="1:5" x14ac:dyDescent="0.25">
      <c r="A136"/>
      <c r="C136" s="2" t="s">
        <v>433</v>
      </c>
      <c r="E136"/>
    </row>
    <row r="137" spans="1:5" x14ac:dyDescent="0.25">
      <c r="A137"/>
      <c r="C137" s="2" t="s">
        <v>100</v>
      </c>
      <c r="E137"/>
    </row>
    <row r="138" spans="1:5" x14ac:dyDescent="0.25">
      <c r="A138"/>
      <c r="C138" s="2" t="s">
        <v>247</v>
      </c>
      <c r="E138"/>
    </row>
    <row r="139" spans="1:5" x14ac:dyDescent="0.25">
      <c r="A139"/>
      <c r="C139" s="2" t="s">
        <v>364</v>
      </c>
      <c r="E139"/>
    </row>
    <row r="140" spans="1:5" x14ac:dyDescent="0.25">
      <c r="A140"/>
      <c r="C140" s="2" t="s">
        <v>440</v>
      </c>
      <c r="E140"/>
    </row>
    <row r="141" spans="1:5" x14ac:dyDescent="0.25">
      <c r="A141"/>
      <c r="C141" s="2" t="s">
        <v>423</v>
      </c>
      <c r="E141"/>
    </row>
    <row r="142" spans="1:5" x14ac:dyDescent="0.25">
      <c r="A142"/>
      <c r="C142" s="2" t="s">
        <v>514</v>
      </c>
      <c r="E142"/>
    </row>
    <row r="143" spans="1:5" x14ac:dyDescent="0.25">
      <c r="A143"/>
      <c r="C143" s="2" t="s">
        <v>74</v>
      </c>
      <c r="E143"/>
    </row>
    <row r="144" spans="1:5" x14ac:dyDescent="0.25">
      <c r="A144"/>
      <c r="C144" s="2" t="s">
        <v>36</v>
      </c>
      <c r="E144"/>
    </row>
    <row r="145" spans="1:5" x14ac:dyDescent="0.25">
      <c r="A145"/>
      <c r="C145" s="2" t="s">
        <v>79</v>
      </c>
      <c r="E145"/>
    </row>
    <row r="146" spans="1:5" x14ac:dyDescent="0.25">
      <c r="A146"/>
      <c r="C146" s="2" t="s">
        <v>496</v>
      </c>
      <c r="E146"/>
    </row>
    <row r="147" spans="1:5" x14ac:dyDescent="0.25">
      <c r="A147"/>
      <c r="C147" s="2" t="s">
        <v>159</v>
      </c>
      <c r="E147"/>
    </row>
    <row r="148" spans="1:5" x14ac:dyDescent="0.25">
      <c r="A148"/>
      <c r="C148" s="2" t="s">
        <v>377</v>
      </c>
      <c r="E148"/>
    </row>
    <row r="149" spans="1:5" x14ac:dyDescent="0.25">
      <c r="A149"/>
      <c r="C149" s="2" t="s">
        <v>334</v>
      </c>
      <c r="E149"/>
    </row>
    <row r="150" spans="1:5" x14ac:dyDescent="0.25">
      <c r="A150"/>
      <c r="C150" s="2" t="s">
        <v>164</v>
      </c>
      <c r="E150"/>
    </row>
    <row r="151" spans="1:5" x14ac:dyDescent="0.25">
      <c r="A151"/>
      <c r="C151" s="2" t="s">
        <v>505</v>
      </c>
      <c r="E151"/>
    </row>
    <row r="152" spans="1:5" x14ac:dyDescent="0.25">
      <c r="A152"/>
      <c r="C152" s="2" t="s">
        <v>486</v>
      </c>
      <c r="E152"/>
    </row>
    <row r="153" spans="1:5" x14ac:dyDescent="0.25">
      <c r="A153"/>
      <c r="C153" s="2" t="s">
        <v>26</v>
      </c>
      <c r="E153"/>
    </row>
    <row r="154" spans="1:5" x14ac:dyDescent="0.25">
      <c r="A154"/>
      <c r="C154" s="2" t="s">
        <v>109</v>
      </c>
      <c r="E154"/>
    </row>
    <row r="155" spans="1:5" x14ac:dyDescent="0.25">
      <c r="A155"/>
      <c r="C155" s="2" t="s">
        <v>45</v>
      </c>
      <c r="E155"/>
    </row>
    <row r="156" spans="1:5" x14ac:dyDescent="0.25">
      <c r="A156"/>
      <c r="C156" s="2" t="s">
        <v>226</v>
      </c>
      <c r="E156"/>
    </row>
    <row r="157" spans="1:5" x14ac:dyDescent="0.25">
      <c r="A157"/>
      <c r="C157" s="2" t="s">
        <v>348</v>
      </c>
      <c r="E157"/>
    </row>
    <row r="158" spans="1:5" x14ac:dyDescent="0.25">
      <c r="A158"/>
      <c r="C158" s="2" t="s">
        <v>312</v>
      </c>
      <c r="E158"/>
    </row>
    <row r="159" spans="1:5" x14ac:dyDescent="0.25">
      <c r="A159"/>
      <c r="C159" s="2" t="s">
        <v>408</v>
      </c>
      <c r="E159"/>
    </row>
    <row r="160" spans="1:5" x14ac:dyDescent="0.25">
      <c r="A160"/>
      <c r="E160"/>
    </row>
    <row r="161" spans="1:5" x14ac:dyDescent="0.25">
      <c r="A161"/>
      <c r="C161"/>
      <c r="E161"/>
    </row>
    <row r="162" spans="1:5" x14ac:dyDescent="0.25">
      <c r="A162"/>
      <c r="C162"/>
      <c r="E162"/>
    </row>
    <row r="163" spans="1:5" x14ac:dyDescent="0.25">
      <c r="A163"/>
      <c r="C163"/>
      <c r="E163"/>
    </row>
    <row r="164" spans="1:5" x14ac:dyDescent="0.25">
      <c r="A164"/>
      <c r="C164"/>
      <c r="E164"/>
    </row>
    <row r="165" spans="1:5" x14ac:dyDescent="0.25">
      <c r="A165"/>
      <c r="C165"/>
      <c r="E165"/>
    </row>
    <row r="166" spans="1:5" x14ac:dyDescent="0.25">
      <c r="A166"/>
      <c r="C166"/>
      <c r="E166"/>
    </row>
    <row r="167" spans="1:5" x14ac:dyDescent="0.25">
      <c r="A167"/>
      <c r="C167"/>
      <c r="E167"/>
    </row>
    <row r="168" spans="1:5" x14ac:dyDescent="0.25">
      <c r="A168"/>
      <c r="C168"/>
      <c r="E168"/>
    </row>
    <row r="169" spans="1:5" x14ac:dyDescent="0.25">
      <c r="A169"/>
      <c r="C169"/>
      <c r="E169"/>
    </row>
    <row r="170" spans="1:5" x14ac:dyDescent="0.25">
      <c r="A170"/>
      <c r="C170"/>
      <c r="E170"/>
    </row>
    <row r="171" spans="1:5" x14ac:dyDescent="0.25">
      <c r="A171"/>
      <c r="C171"/>
      <c r="E171"/>
    </row>
    <row r="172" spans="1:5" x14ac:dyDescent="0.25">
      <c r="A172"/>
      <c r="C172"/>
      <c r="E172"/>
    </row>
    <row r="173" spans="1:5" x14ac:dyDescent="0.25">
      <c r="A173"/>
      <c r="C173"/>
      <c r="E173"/>
    </row>
    <row r="174" spans="1:5" x14ac:dyDescent="0.25">
      <c r="A174"/>
      <c r="C174"/>
      <c r="E174"/>
    </row>
    <row r="175" spans="1:5" x14ac:dyDescent="0.25">
      <c r="A175"/>
      <c r="C175"/>
      <c r="E175"/>
    </row>
    <row r="176" spans="1:5" x14ac:dyDescent="0.25">
      <c r="A176"/>
      <c r="C176"/>
      <c r="E176"/>
    </row>
    <row r="177" spans="1:5" x14ac:dyDescent="0.25">
      <c r="A177"/>
      <c r="C177"/>
      <c r="E177"/>
    </row>
    <row r="178" spans="1:5" x14ac:dyDescent="0.25">
      <c r="A178"/>
      <c r="C178"/>
      <c r="E178"/>
    </row>
    <row r="179" spans="1:5" x14ac:dyDescent="0.25">
      <c r="A179"/>
      <c r="C179"/>
      <c r="E179"/>
    </row>
    <row r="180" spans="1:5" x14ac:dyDescent="0.25">
      <c r="A180"/>
      <c r="C180"/>
      <c r="E180"/>
    </row>
    <row r="181" spans="1:5" x14ac:dyDescent="0.25">
      <c r="A181"/>
      <c r="C181"/>
      <c r="E181"/>
    </row>
    <row r="182" spans="1:5" x14ac:dyDescent="0.25">
      <c r="A182"/>
      <c r="C182"/>
      <c r="E182"/>
    </row>
    <row r="183" spans="1:5" x14ac:dyDescent="0.25">
      <c r="A183"/>
      <c r="C183"/>
      <c r="E183"/>
    </row>
    <row r="184" spans="1:5" x14ac:dyDescent="0.25">
      <c r="A184"/>
      <c r="C184"/>
      <c r="E184"/>
    </row>
    <row r="185" spans="1:5" x14ac:dyDescent="0.25">
      <c r="A185"/>
      <c r="C185"/>
      <c r="E185"/>
    </row>
    <row r="186" spans="1:5" x14ac:dyDescent="0.25">
      <c r="A186"/>
      <c r="C186"/>
      <c r="E186"/>
    </row>
    <row r="187" spans="1:5" x14ac:dyDescent="0.25">
      <c r="A187"/>
      <c r="C187"/>
      <c r="E187"/>
    </row>
    <row r="188" spans="1:5" x14ac:dyDescent="0.25">
      <c r="A188"/>
      <c r="C188"/>
      <c r="E188"/>
    </row>
    <row r="189" spans="1:5" x14ac:dyDescent="0.25">
      <c r="A189"/>
      <c r="C189"/>
      <c r="E189"/>
    </row>
    <row r="190" spans="1:5" x14ac:dyDescent="0.25">
      <c r="A190"/>
      <c r="C190"/>
      <c r="E190"/>
    </row>
    <row r="191" spans="1:5" x14ac:dyDescent="0.25">
      <c r="A191"/>
      <c r="C191"/>
      <c r="E191"/>
    </row>
    <row r="192" spans="1:5" x14ac:dyDescent="0.25">
      <c r="A192"/>
      <c r="C192"/>
      <c r="E192"/>
    </row>
    <row r="193" spans="1:5" x14ac:dyDescent="0.25">
      <c r="A193"/>
      <c r="C193"/>
      <c r="E193"/>
    </row>
    <row r="194" spans="1:5" x14ac:dyDescent="0.25">
      <c r="A194"/>
      <c r="C194"/>
      <c r="E194"/>
    </row>
    <row r="195" spans="1:5" x14ac:dyDescent="0.25">
      <c r="A195"/>
      <c r="C195"/>
      <c r="E195"/>
    </row>
    <row r="196" spans="1:5" x14ac:dyDescent="0.25">
      <c r="A196"/>
      <c r="C196"/>
      <c r="E196"/>
    </row>
    <row r="197" spans="1:5" x14ac:dyDescent="0.25">
      <c r="A197"/>
      <c r="C197"/>
      <c r="E197"/>
    </row>
    <row r="198" spans="1:5" x14ac:dyDescent="0.25">
      <c r="A198"/>
      <c r="C198"/>
      <c r="E198"/>
    </row>
    <row r="199" spans="1:5" x14ac:dyDescent="0.25">
      <c r="A199"/>
      <c r="C199"/>
      <c r="E199"/>
    </row>
    <row r="200" spans="1:5" x14ac:dyDescent="0.25">
      <c r="A200"/>
      <c r="C200"/>
      <c r="E200"/>
    </row>
    <row r="201" spans="1:5" x14ac:dyDescent="0.25">
      <c r="A201"/>
      <c r="C201"/>
      <c r="E201"/>
    </row>
    <row r="202" spans="1:5" x14ac:dyDescent="0.25">
      <c r="A202"/>
      <c r="C202"/>
      <c r="E202"/>
    </row>
    <row r="203" spans="1:5" x14ac:dyDescent="0.25">
      <c r="A203"/>
      <c r="C203"/>
      <c r="E203"/>
    </row>
    <row r="204" spans="1:5" x14ac:dyDescent="0.25">
      <c r="A204"/>
      <c r="C204"/>
      <c r="E204"/>
    </row>
    <row r="205" spans="1:5" x14ac:dyDescent="0.25">
      <c r="A205"/>
      <c r="C205"/>
      <c r="E205"/>
    </row>
    <row r="206" spans="1:5" x14ac:dyDescent="0.25">
      <c r="A206"/>
      <c r="C206"/>
      <c r="E206"/>
    </row>
    <row r="207" spans="1:5" x14ac:dyDescent="0.25">
      <c r="A207"/>
      <c r="C207"/>
      <c r="E207"/>
    </row>
    <row r="208" spans="1:5" x14ac:dyDescent="0.25">
      <c r="A208"/>
      <c r="C208"/>
      <c r="E208"/>
    </row>
    <row r="209" spans="1:5" x14ac:dyDescent="0.25">
      <c r="A209"/>
      <c r="C209"/>
      <c r="E209"/>
    </row>
    <row r="210" spans="1:5" x14ac:dyDescent="0.25">
      <c r="A210"/>
      <c r="C210"/>
      <c r="E210"/>
    </row>
    <row r="211" spans="1:5" x14ac:dyDescent="0.25">
      <c r="A211"/>
      <c r="C211"/>
      <c r="E211"/>
    </row>
    <row r="212" spans="1:5" x14ac:dyDescent="0.25">
      <c r="A212"/>
      <c r="C212"/>
      <c r="E212"/>
    </row>
    <row r="213" spans="1:5" x14ac:dyDescent="0.25">
      <c r="A213"/>
      <c r="C213"/>
      <c r="E213"/>
    </row>
    <row r="214" spans="1:5" x14ac:dyDescent="0.25">
      <c r="A214"/>
      <c r="C214"/>
      <c r="E214"/>
    </row>
    <row r="215" spans="1:5" x14ac:dyDescent="0.25">
      <c r="A215"/>
      <c r="C215"/>
      <c r="E215"/>
    </row>
    <row r="216" spans="1:5" x14ac:dyDescent="0.25">
      <c r="A216"/>
      <c r="C216"/>
      <c r="E216"/>
    </row>
    <row r="217" spans="1:5" x14ac:dyDescent="0.25">
      <c r="A217"/>
      <c r="C217"/>
      <c r="E217"/>
    </row>
    <row r="218" spans="1:5" x14ac:dyDescent="0.25">
      <c r="A218"/>
      <c r="C218"/>
      <c r="E218"/>
    </row>
    <row r="219" spans="1:5" x14ac:dyDescent="0.25">
      <c r="A219"/>
      <c r="C219"/>
      <c r="E219"/>
    </row>
    <row r="220" spans="1:5" x14ac:dyDescent="0.25">
      <c r="A220"/>
      <c r="C220"/>
      <c r="E220"/>
    </row>
    <row r="221" spans="1:5" x14ac:dyDescent="0.25">
      <c r="A221"/>
      <c r="C221"/>
      <c r="E221"/>
    </row>
    <row r="222" spans="1:5" x14ac:dyDescent="0.25">
      <c r="A222"/>
      <c r="C222"/>
      <c r="E222"/>
    </row>
    <row r="223" spans="1:5" x14ac:dyDescent="0.25">
      <c r="A223"/>
      <c r="C223"/>
      <c r="E223"/>
    </row>
    <row r="224" spans="1:5" x14ac:dyDescent="0.25">
      <c r="A224"/>
      <c r="C224"/>
      <c r="E224"/>
    </row>
    <row r="225" spans="1:5" x14ac:dyDescent="0.25">
      <c r="A225"/>
      <c r="C225"/>
      <c r="E225"/>
    </row>
    <row r="226" spans="1:5" x14ac:dyDescent="0.25">
      <c r="A226"/>
      <c r="C226"/>
      <c r="E226"/>
    </row>
    <row r="227" spans="1:5" x14ac:dyDescent="0.25">
      <c r="A227"/>
      <c r="C227"/>
      <c r="E227"/>
    </row>
    <row r="228" spans="1:5" x14ac:dyDescent="0.25">
      <c r="A228"/>
      <c r="C228"/>
      <c r="E228"/>
    </row>
    <row r="229" spans="1:5" x14ac:dyDescent="0.25">
      <c r="A229"/>
      <c r="C229"/>
      <c r="E229"/>
    </row>
    <row r="230" spans="1:5" x14ac:dyDescent="0.25">
      <c r="A230"/>
      <c r="C230"/>
      <c r="E230"/>
    </row>
    <row r="231" spans="1:5" x14ac:dyDescent="0.25">
      <c r="A231"/>
      <c r="C231"/>
      <c r="E231"/>
    </row>
    <row r="232" spans="1:5" x14ac:dyDescent="0.25">
      <c r="A232"/>
      <c r="C232"/>
      <c r="E232"/>
    </row>
    <row r="233" spans="1:5" x14ac:dyDescent="0.25">
      <c r="A233"/>
      <c r="C233"/>
      <c r="E233"/>
    </row>
    <row r="234" spans="1:5" x14ac:dyDescent="0.25">
      <c r="A234"/>
      <c r="C234"/>
      <c r="E234"/>
    </row>
    <row r="235" spans="1:5" x14ac:dyDescent="0.25">
      <c r="A235"/>
      <c r="C235"/>
      <c r="E235"/>
    </row>
    <row r="236" spans="1:5" x14ac:dyDescent="0.25">
      <c r="A236"/>
      <c r="C236"/>
      <c r="E236"/>
    </row>
    <row r="237" spans="1:5" x14ac:dyDescent="0.25">
      <c r="A237"/>
      <c r="C237"/>
      <c r="E237"/>
    </row>
    <row r="238" spans="1:5" x14ac:dyDescent="0.25">
      <c r="A238"/>
      <c r="C238"/>
      <c r="E238"/>
    </row>
    <row r="239" spans="1:5" x14ac:dyDescent="0.25">
      <c r="A239"/>
      <c r="C239"/>
      <c r="E239"/>
    </row>
    <row r="240" spans="1:5" x14ac:dyDescent="0.25">
      <c r="A240"/>
      <c r="C240"/>
      <c r="E240"/>
    </row>
    <row r="241" spans="1:5" x14ac:dyDescent="0.25">
      <c r="A241"/>
      <c r="C241"/>
      <c r="E241"/>
    </row>
    <row r="242" spans="1:5" x14ac:dyDescent="0.25">
      <c r="A242"/>
      <c r="C242"/>
      <c r="E242"/>
    </row>
    <row r="243" spans="1:5" x14ac:dyDescent="0.25">
      <c r="A243"/>
      <c r="C243"/>
      <c r="E243"/>
    </row>
    <row r="244" spans="1:5" x14ac:dyDescent="0.25">
      <c r="A244"/>
      <c r="C244"/>
      <c r="E244"/>
    </row>
    <row r="245" spans="1:5" x14ac:dyDescent="0.25">
      <c r="A245"/>
      <c r="C245"/>
      <c r="E245"/>
    </row>
    <row r="246" spans="1:5" x14ac:dyDescent="0.25">
      <c r="A246"/>
      <c r="C246"/>
      <c r="E246"/>
    </row>
    <row r="247" spans="1:5" x14ac:dyDescent="0.25">
      <c r="A247"/>
      <c r="C247"/>
      <c r="E247"/>
    </row>
    <row r="248" spans="1:5" x14ac:dyDescent="0.25">
      <c r="A248"/>
      <c r="C248"/>
      <c r="E248"/>
    </row>
    <row r="249" spans="1:5" x14ac:dyDescent="0.25">
      <c r="A249"/>
      <c r="C249"/>
      <c r="E249"/>
    </row>
    <row r="250" spans="1:5" x14ac:dyDescent="0.25">
      <c r="A250"/>
      <c r="C250"/>
      <c r="E250"/>
    </row>
    <row r="251" spans="1:5" x14ac:dyDescent="0.25">
      <c r="A251"/>
      <c r="C251"/>
      <c r="E251"/>
    </row>
    <row r="252" spans="1:5" x14ac:dyDescent="0.25">
      <c r="A252"/>
      <c r="C252"/>
      <c r="E252"/>
    </row>
    <row r="253" spans="1:5" x14ac:dyDescent="0.25">
      <c r="A253"/>
      <c r="C253"/>
      <c r="E253"/>
    </row>
    <row r="254" spans="1:5" x14ac:dyDescent="0.25">
      <c r="A254"/>
      <c r="C254"/>
      <c r="E254"/>
    </row>
    <row r="255" spans="1:5" x14ac:dyDescent="0.25">
      <c r="A255"/>
      <c r="C255"/>
      <c r="E255"/>
    </row>
    <row r="256" spans="1:5" x14ac:dyDescent="0.25">
      <c r="A256"/>
      <c r="C256"/>
      <c r="E256"/>
    </row>
    <row r="257" spans="1:5" x14ac:dyDescent="0.25">
      <c r="A257"/>
      <c r="C257"/>
      <c r="E257"/>
    </row>
    <row r="258" spans="1:5" x14ac:dyDescent="0.25">
      <c r="A258"/>
      <c r="C258"/>
      <c r="E258"/>
    </row>
    <row r="259" spans="1:5" x14ac:dyDescent="0.25">
      <c r="A259"/>
      <c r="C259"/>
      <c r="E259"/>
    </row>
    <row r="260" spans="1:5" x14ac:dyDescent="0.25">
      <c r="A260"/>
      <c r="C260"/>
      <c r="E260"/>
    </row>
    <row r="261" spans="1:5" x14ac:dyDescent="0.25">
      <c r="A261"/>
      <c r="C261"/>
      <c r="E261"/>
    </row>
    <row r="262" spans="1:5" x14ac:dyDescent="0.25">
      <c r="A262"/>
      <c r="C262"/>
      <c r="E262"/>
    </row>
    <row r="263" spans="1:5" x14ac:dyDescent="0.25">
      <c r="A263"/>
      <c r="C263"/>
      <c r="E263"/>
    </row>
    <row r="264" spans="1:5" x14ac:dyDescent="0.25">
      <c r="A264"/>
      <c r="C264"/>
      <c r="E264"/>
    </row>
    <row r="265" spans="1:5" x14ac:dyDescent="0.25">
      <c r="A265"/>
      <c r="C265"/>
      <c r="E265"/>
    </row>
    <row r="266" spans="1:5" x14ac:dyDescent="0.25">
      <c r="A266"/>
      <c r="C266"/>
      <c r="E266"/>
    </row>
    <row r="267" spans="1:5" x14ac:dyDescent="0.25">
      <c r="A267"/>
      <c r="C267"/>
      <c r="E267"/>
    </row>
    <row r="268" spans="1:5" x14ac:dyDescent="0.25">
      <c r="A268"/>
      <c r="C268"/>
      <c r="E268"/>
    </row>
    <row r="269" spans="1:5" x14ac:dyDescent="0.25">
      <c r="A269"/>
      <c r="C269"/>
      <c r="E269"/>
    </row>
    <row r="270" spans="1:5" x14ac:dyDescent="0.25">
      <c r="A270"/>
      <c r="C270"/>
      <c r="E270"/>
    </row>
    <row r="271" spans="1:5" x14ac:dyDescent="0.25">
      <c r="A271"/>
      <c r="C271"/>
      <c r="E271"/>
    </row>
    <row r="272" spans="1:5" x14ac:dyDescent="0.25">
      <c r="A272"/>
      <c r="C272"/>
      <c r="E272"/>
    </row>
    <row r="273" spans="1:5" x14ac:dyDescent="0.25">
      <c r="A273"/>
      <c r="C273"/>
      <c r="E273"/>
    </row>
    <row r="274" spans="1:5" x14ac:dyDescent="0.25">
      <c r="A274"/>
      <c r="C274"/>
      <c r="E274"/>
    </row>
    <row r="275" spans="1:5" x14ac:dyDescent="0.25">
      <c r="A275"/>
      <c r="C275"/>
      <c r="E275"/>
    </row>
    <row r="276" spans="1:5" x14ac:dyDescent="0.25">
      <c r="A276"/>
      <c r="C276"/>
      <c r="E276"/>
    </row>
    <row r="277" spans="1:5" x14ac:dyDescent="0.25">
      <c r="A277"/>
      <c r="C277"/>
      <c r="E277"/>
    </row>
    <row r="278" spans="1:5" x14ac:dyDescent="0.25">
      <c r="A278"/>
      <c r="C278"/>
      <c r="E278"/>
    </row>
    <row r="279" spans="1:5" x14ac:dyDescent="0.25">
      <c r="A279"/>
      <c r="C279"/>
      <c r="E279"/>
    </row>
    <row r="280" spans="1:5" x14ac:dyDescent="0.25">
      <c r="A280"/>
      <c r="C280"/>
      <c r="E280"/>
    </row>
    <row r="281" spans="1:5" x14ac:dyDescent="0.25">
      <c r="A281"/>
      <c r="C281"/>
      <c r="E281"/>
    </row>
    <row r="282" spans="1:5" x14ac:dyDescent="0.25">
      <c r="A282"/>
      <c r="C282"/>
      <c r="E282"/>
    </row>
    <row r="283" spans="1:5" x14ac:dyDescent="0.25">
      <c r="A283"/>
      <c r="C283"/>
      <c r="E283"/>
    </row>
    <row r="284" spans="1:5" x14ac:dyDescent="0.25">
      <c r="A284"/>
      <c r="C284"/>
      <c r="E284"/>
    </row>
    <row r="285" spans="1:5" x14ac:dyDescent="0.25">
      <c r="A285"/>
      <c r="C285"/>
      <c r="E285"/>
    </row>
    <row r="286" spans="1:5" x14ac:dyDescent="0.25">
      <c r="A286"/>
      <c r="C286"/>
      <c r="E286"/>
    </row>
    <row r="287" spans="1:5" x14ac:dyDescent="0.25">
      <c r="A287"/>
      <c r="C287"/>
      <c r="E287"/>
    </row>
    <row r="288" spans="1:5" x14ac:dyDescent="0.25">
      <c r="A288"/>
      <c r="C288"/>
      <c r="E288"/>
    </row>
    <row r="289" spans="1:5" x14ac:dyDescent="0.25">
      <c r="A289"/>
      <c r="C289"/>
      <c r="E289"/>
    </row>
    <row r="290" spans="1:5" x14ac:dyDescent="0.25">
      <c r="A290"/>
      <c r="C290"/>
      <c r="E290"/>
    </row>
    <row r="291" spans="1:5" x14ac:dyDescent="0.25">
      <c r="A291"/>
      <c r="C291"/>
      <c r="E291"/>
    </row>
    <row r="292" spans="1:5" x14ac:dyDescent="0.25">
      <c r="A292"/>
      <c r="C292"/>
      <c r="E292"/>
    </row>
    <row r="293" spans="1:5" x14ac:dyDescent="0.25">
      <c r="A293"/>
      <c r="C293"/>
      <c r="E293"/>
    </row>
    <row r="294" spans="1:5" x14ac:dyDescent="0.25">
      <c r="A294"/>
      <c r="C294"/>
      <c r="E294"/>
    </row>
    <row r="295" spans="1:5" x14ac:dyDescent="0.25">
      <c r="A295"/>
      <c r="C295"/>
      <c r="E295"/>
    </row>
    <row r="296" spans="1:5" x14ac:dyDescent="0.25">
      <c r="A296"/>
      <c r="C296"/>
      <c r="E296"/>
    </row>
    <row r="297" spans="1:5" x14ac:dyDescent="0.25">
      <c r="A297"/>
      <c r="C297"/>
      <c r="E297"/>
    </row>
    <row r="298" spans="1:5" x14ac:dyDescent="0.25">
      <c r="A298"/>
      <c r="C298"/>
      <c r="E298"/>
    </row>
    <row r="299" spans="1:5" x14ac:dyDescent="0.25">
      <c r="A299"/>
      <c r="C299"/>
      <c r="E299"/>
    </row>
    <row r="300" spans="1:5" x14ac:dyDescent="0.25">
      <c r="A300"/>
      <c r="C300"/>
      <c r="E300"/>
    </row>
    <row r="301" spans="1:5" x14ac:dyDescent="0.25">
      <c r="A301"/>
      <c r="C301"/>
      <c r="E301"/>
    </row>
    <row r="302" spans="1:5" x14ac:dyDescent="0.25">
      <c r="A302"/>
      <c r="C302"/>
      <c r="E302"/>
    </row>
    <row r="303" spans="1:5" x14ac:dyDescent="0.25">
      <c r="A303"/>
      <c r="C303"/>
      <c r="E303"/>
    </row>
    <row r="304" spans="1:5" x14ac:dyDescent="0.25">
      <c r="A304"/>
      <c r="C304"/>
      <c r="E304"/>
    </row>
    <row r="305" spans="1:5" x14ac:dyDescent="0.25">
      <c r="A305"/>
      <c r="C305"/>
      <c r="E305"/>
    </row>
    <row r="306" spans="1:5" x14ac:dyDescent="0.25">
      <c r="A306"/>
      <c r="C306"/>
      <c r="E306"/>
    </row>
    <row r="307" spans="1:5" x14ac:dyDescent="0.25">
      <c r="A307"/>
      <c r="C307"/>
      <c r="E307"/>
    </row>
    <row r="308" spans="1:5" x14ac:dyDescent="0.25">
      <c r="A308"/>
      <c r="C308"/>
      <c r="E308"/>
    </row>
    <row r="309" spans="1:5" x14ac:dyDescent="0.25">
      <c r="A309"/>
      <c r="C309"/>
      <c r="E309"/>
    </row>
    <row r="310" spans="1:5" x14ac:dyDescent="0.25">
      <c r="A310"/>
      <c r="C310"/>
      <c r="E310"/>
    </row>
    <row r="311" spans="1:5" x14ac:dyDescent="0.25">
      <c r="A311"/>
      <c r="C311"/>
      <c r="E311"/>
    </row>
    <row r="312" spans="1:5" x14ac:dyDescent="0.25">
      <c r="A312"/>
      <c r="C312"/>
      <c r="E312"/>
    </row>
    <row r="313" spans="1:5" x14ac:dyDescent="0.25">
      <c r="A313"/>
      <c r="C313"/>
      <c r="E313"/>
    </row>
    <row r="314" spans="1:5" x14ac:dyDescent="0.25">
      <c r="A314"/>
      <c r="C314"/>
      <c r="E314"/>
    </row>
    <row r="315" spans="1:5" x14ac:dyDescent="0.25">
      <c r="A315"/>
      <c r="C315"/>
      <c r="E315"/>
    </row>
    <row r="316" spans="1:5" x14ac:dyDescent="0.25">
      <c r="A316"/>
      <c r="C316"/>
      <c r="E316"/>
    </row>
    <row r="317" spans="1:5" x14ac:dyDescent="0.25">
      <c r="A317"/>
      <c r="C317"/>
      <c r="E317"/>
    </row>
    <row r="318" spans="1:5" x14ac:dyDescent="0.25">
      <c r="A318"/>
      <c r="C318"/>
      <c r="E318"/>
    </row>
    <row r="319" spans="1:5" x14ac:dyDescent="0.25">
      <c r="A319"/>
      <c r="C319"/>
      <c r="E319"/>
    </row>
    <row r="320" spans="1:5" x14ac:dyDescent="0.25">
      <c r="A320"/>
      <c r="C320"/>
      <c r="E320"/>
    </row>
    <row r="321" spans="1:5" x14ac:dyDescent="0.25">
      <c r="A321"/>
      <c r="C321"/>
      <c r="E321"/>
    </row>
    <row r="322" spans="1:5" x14ac:dyDescent="0.25">
      <c r="A322"/>
      <c r="C322"/>
      <c r="E32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34"/>
  <sheetViews>
    <sheetView tabSelected="1" zoomScale="90" zoomScaleNormal="90" workbookViewId="0">
      <selection activeCell="A11" sqref="A11:E11"/>
    </sheetView>
  </sheetViews>
  <sheetFormatPr baseColWidth="10" defaultRowHeight="15.75" x14ac:dyDescent="0.25"/>
  <cols>
    <col min="1" max="1" width="21" style="13" customWidth="1"/>
    <col min="2" max="2" width="23.85546875" style="13" customWidth="1"/>
    <col min="3" max="3" width="27.42578125" style="13" customWidth="1"/>
    <col min="4" max="4" width="28.7109375" style="13" customWidth="1"/>
    <col min="5" max="5" width="75.140625" style="13" customWidth="1"/>
    <col min="6" max="6" width="6.140625" style="13" customWidth="1"/>
    <col min="7" max="7" width="10.85546875" style="13" customWidth="1"/>
    <col min="8" max="8" width="12.28515625" style="13" customWidth="1"/>
    <col min="9" max="9" width="9.7109375" style="13" customWidth="1"/>
    <col min="10" max="10" width="11.85546875" style="14" customWidth="1"/>
    <col min="11" max="14" width="30.42578125" style="22" customWidth="1"/>
    <col min="15" max="15" width="68.140625" style="22" customWidth="1"/>
    <col min="16" max="16" width="11.42578125" style="14"/>
    <col min="17" max="17" width="5.85546875" style="14" hidden="1" customWidth="1"/>
    <col min="18" max="18" width="7.140625" style="14" hidden="1" customWidth="1"/>
    <col min="19" max="19" width="14" style="14" hidden="1" customWidth="1"/>
    <col min="20" max="20" width="13.42578125" style="14" hidden="1" customWidth="1"/>
    <col min="21" max="16384" width="11.42578125" style="14"/>
  </cols>
  <sheetData>
    <row r="1" spans="1:24" ht="16.5" thickBot="1" x14ac:dyDescent="0.3">
      <c r="K1" s="14"/>
      <c r="L1" s="14"/>
      <c r="M1" s="14"/>
      <c r="N1" s="14"/>
      <c r="O1" s="14"/>
    </row>
    <row r="2" spans="1:24" x14ac:dyDescent="0.25">
      <c r="K2" s="32"/>
      <c r="L2" s="33"/>
      <c r="M2" s="23"/>
      <c r="N2" s="24"/>
      <c r="O2" s="29"/>
    </row>
    <row r="3" spans="1:24" x14ac:dyDescent="0.25">
      <c r="K3" s="34"/>
      <c r="L3" s="35"/>
      <c r="M3" s="25"/>
      <c r="N3" s="26"/>
      <c r="O3" s="30"/>
    </row>
    <row r="4" spans="1:24" x14ac:dyDescent="0.25">
      <c r="K4" s="34"/>
      <c r="L4" s="35"/>
      <c r="M4" s="25"/>
      <c r="N4" s="26"/>
      <c r="O4" s="30"/>
    </row>
    <row r="5" spans="1:24" ht="16.5" thickBot="1" x14ac:dyDescent="0.3">
      <c r="K5" s="34"/>
      <c r="L5" s="35"/>
      <c r="M5" s="25"/>
      <c r="N5" s="26"/>
      <c r="O5" s="30"/>
    </row>
    <row r="6" spans="1:24" x14ac:dyDescent="0.25">
      <c r="K6" s="32"/>
      <c r="L6" s="33"/>
      <c r="M6" s="25"/>
      <c r="N6" s="26"/>
      <c r="O6" s="30"/>
    </row>
    <row r="7" spans="1:24" x14ac:dyDescent="0.25">
      <c r="K7" s="34"/>
      <c r="L7" s="35"/>
      <c r="M7" s="25"/>
      <c r="N7" s="26"/>
      <c r="O7" s="30"/>
    </row>
    <row r="8" spans="1:24" x14ac:dyDescent="0.25">
      <c r="K8" s="34"/>
      <c r="L8" s="35"/>
      <c r="M8" s="25"/>
      <c r="N8" s="26"/>
      <c r="O8" s="30"/>
    </row>
    <row r="9" spans="1:24" ht="16.5" thickBot="1" x14ac:dyDescent="0.3">
      <c r="K9" s="36"/>
      <c r="L9" s="37"/>
      <c r="M9" s="27"/>
      <c r="N9" s="28"/>
      <c r="O9" s="31"/>
    </row>
    <row r="11" spans="1:24" x14ac:dyDescent="0.25">
      <c r="A11" s="6" t="s">
        <v>7</v>
      </c>
      <c r="B11" s="8" t="s">
        <v>2</v>
      </c>
      <c r="C11" s="8" t="s">
        <v>4</v>
      </c>
      <c r="D11" s="8" t="s">
        <v>0</v>
      </c>
      <c r="E11" s="9" t="s">
        <v>1</v>
      </c>
      <c r="F11" s="21"/>
      <c r="G11" s="21"/>
      <c r="H11" s="21"/>
      <c r="I11" s="21"/>
      <c r="K11" s="38" t="s">
        <v>7</v>
      </c>
      <c r="L11" s="39" t="s">
        <v>2</v>
      </c>
      <c r="M11" s="39" t="s">
        <v>4</v>
      </c>
      <c r="N11" s="39" t="s">
        <v>0</v>
      </c>
      <c r="O11" s="40" t="s">
        <v>1</v>
      </c>
      <c r="Q11" s="14" t="s">
        <v>5</v>
      </c>
      <c r="R11" s="14" t="s">
        <v>6</v>
      </c>
      <c r="S11" s="15" t="s">
        <v>7</v>
      </c>
      <c r="T11" s="15" t="s">
        <v>7</v>
      </c>
    </row>
    <row r="12" spans="1:24" x14ac:dyDescent="0.25">
      <c r="A12" s="44">
        <v>43528</v>
      </c>
      <c r="B12" s="42" t="s">
        <v>63</v>
      </c>
      <c r="C12" s="42" t="s">
        <v>516</v>
      </c>
      <c r="D12" s="42" t="s">
        <v>41</v>
      </c>
      <c r="E12" s="43" t="s">
        <v>517</v>
      </c>
      <c r="F12" s="21"/>
      <c r="G12" s="21"/>
      <c r="H12" s="21"/>
      <c r="I12" s="21"/>
      <c r="K12" s="44">
        <v>43528</v>
      </c>
      <c r="L12" s="42" t="s">
        <v>63</v>
      </c>
      <c r="M12" s="42" t="s">
        <v>516</v>
      </c>
      <c r="N12" s="42" t="s">
        <v>41</v>
      </c>
      <c r="O12" s="43" t="s">
        <v>517</v>
      </c>
      <c r="Q12" s="16">
        <v>3</v>
      </c>
      <c r="R12" s="14">
        <v>2019</v>
      </c>
      <c r="S12" s="14" t="str">
        <f>"&gt;=" &amp; S13</f>
        <v>&gt;=43525</v>
      </c>
      <c r="T12" s="14" t="str">
        <f>"&lt;" &amp; T13</f>
        <v>&lt;43556</v>
      </c>
      <c r="W12" s="47"/>
      <c r="X12" s="47"/>
    </row>
    <row r="13" spans="1:24" x14ac:dyDescent="0.25">
      <c r="A13" s="44">
        <v>43528</v>
      </c>
      <c r="B13" s="42" t="s">
        <v>518</v>
      </c>
      <c r="C13" s="42" t="s">
        <v>519</v>
      </c>
      <c r="D13" s="42" t="s">
        <v>390</v>
      </c>
      <c r="E13" s="43" t="s">
        <v>506</v>
      </c>
      <c r="F13" s="21"/>
      <c r="G13" s="21"/>
      <c r="H13" s="21"/>
      <c r="I13" s="21"/>
      <c r="K13" s="44">
        <v>43528</v>
      </c>
      <c r="L13" s="42" t="s">
        <v>518</v>
      </c>
      <c r="M13" s="42" t="s">
        <v>519</v>
      </c>
      <c r="N13" s="42" t="s">
        <v>390</v>
      </c>
      <c r="O13" s="43" t="s">
        <v>506</v>
      </c>
      <c r="Q13" s="17">
        <f>DATE(1900,Q12,1)</f>
        <v>61</v>
      </c>
      <c r="R13" s="14">
        <f>R12</f>
        <v>2019</v>
      </c>
      <c r="S13" s="18">
        <f>DATE(R12,Q12,1)</f>
        <v>43525</v>
      </c>
      <c r="T13" s="19">
        <f>EDATE(DATE(R12,Q12,1),1)</f>
        <v>43556</v>
      </c>
    </row>
    <row r="14" spans="1:24" x14ac:dyDescent="0.25">
      <c r="A14" s="44">
        <v>43528</v>
      </c>
      <c r="B14" s="42" t="s">
        <v>522</v>
      </c>
      <c r="C14" s="42" t="s">
        <v>522</v>
      </c>
      <c r="D14" s="42" t="s">
        <v>522</v>
      </c>
      <c r="E14" s="43" t="s">
        <v>522</v>
      </c>
      <c r="F14" s="21"/>
      <c r="G14" s="21"/>
      <c r="H14" s="21"/>
      <c r="I14" s="21"/>
      <c r="K14" s="7">
        <v>43528</v>
      </c>
      <c r="L14" s="42" t="s">
        <v>522</v>
      </c>
      <c r="M14" s="42" t="s">
        <v>522</v>
      </c>
      <c r="N14" s="42" t="s">
        <v>522</v>
      </c>
      <c r="O14" s="43" t="s">
        <v>522</v>
      </c>
    </row>
    <row r="15" spans="1:24" x14ac:dyDescent="0.25">
      <c r="A15" s="7">
        <v>43525</v>
      </c>
      <c r="B15" s="42"/>
      <c r="C15" s="42" t="s">
        <v>512</v>
      </c>
      <c r="D15" s="42" t="s">
        <v>41</v>
      </c>
      <c r="E15" s="43" t="s">
        <v>513</v>
      </c>
      <c r="F15" s="21"/>
      <c r="G15" s="21"/>
      <c r="H15" s="21"/>
      <c r="I15" s="21"/>
      <c r="K15" s="10">
        <v>43525</v>
      </c>
      <c r="L15" s="45"/>
      <c r="M15" s="45" t="s">
        <v>512</v>
      </c>
      <c r="N15" s="45" t="s">
        <v>41</v>
      </c>
      <c r="O15" s="46" t="s">
        <v>513</v>
      </c>
      <c r="S15" s="20"/>
    </row>
    <row r="16" spans="1:24" x14ac:dyDescent="0.25">
      <c r="A16" s="44">
        <v>43524</v>
      </c>
      <c r="B16" s="42" t="s">
        <v>197</v>
      </c>
      <c r="C16" s="42" t="s">
        <v>509</v>
      </c>
      <c r="D16" s="42" t="s">
        <v>122</v>
      </c>
      <c r="E16" s="43" t="s">
        <v>510</v>
      </c>
      <c r="F16" s="21"/>
      <c r="G16" s="21"/>
      <c r="H16" s="21"/>
      <c r="I16" s="21"/>
    </row>
    <row r="17" spans="1:26" x14ac:dyDescent="0.25">
      <c r="A17" s="44">
        <v>43524</v>
      </c>
      <c r="B17" s="42" t="s">
        <v>522</v>
      </c>
      <c r="C17" s="42" t="s">
        <v>522</v>
      </c>
      <c r="D17" s="42" t="s">
        <v>522</v>
      </c>
      <c r="E17" s="43" t="s">
        <v>522</v>
      </c>
      <c r="F17" s="21"/>
      <c r="G17" s="21"/>
      <c r="H17" s="21"/>
      <c r="I17" s="21"/>
    </row>
    <row r="18" spans="1:26" x14ac:dyDescent="0.25">
      <c r="A18" s="7">
        <v>43523</v>
      </c>
      <c r="B18" s="42" t="s">
        <v>461</v>
      </c>
      <c r="C18" s="42" t="s">
        <v>507</v>
      </c>
      <c r="D18" s="42" t="s">
        <v>10</v>
      </c>
      <c r="E18" s="43" t="s">
        <v>508</v>
      </c>
      <c r="F18" s="21"/>
      <c r="G18" s="21"/>
      <c r="H18" s="21"/>
      <c r="I18" s="21"/>
    </row>
    <row r="19" spans="1:26" x14ac:dyDescent="0.25">
      <c r="A19" s="7">
        <v>43522</v>
      </c>
      <c r="B19" s="42" t="s">
        <v>461</v>
      </c>
      <c r="C19" s="42" t="s">
        <v>476</v>
      </c>
      <c r="D19" s="42" t="s">
        <v>274</v>
      </c>
      <c r="E19" s="43" t="s">
        <v>503</v>
      </c>
      <c r="F19" s="21"/>
      <c r="G19" s="21"/>
      <c r="H19" s="21"/>
      <c r="I19" s="21"/>
    </row>
    <row r="20" spans="1:26" x14ac:dyDescent="0.25">
      <c r="A20" s="7">
        <v>43521</v>
      </c>
      <c r="B20" s="42"/>
      <c r="C20" s="42" t="s">
        <v>47</v>
      </c>
      <c r="D20" s="42" t="s">
        <v>10</v>
      </c>
      <c r="E20" s="43" t="s">
        <v>489</v>
      </c>
      <c r="F20" s="21"/>
      <c r="G20" s="21"/>
      <c r="H20" s="21"/>
      <c r="I20" s="21"/>
    </row>
    <row r="21" spans="1:26" x14ac:dyDescent="0.25">
      <c r="A21" s="7">
        <v>43515</v>
      </c>
      <c r="B21" s="42" t="s">
        <v>197</v>
      </c>
      <c r="C21" s="42" t="s">
        <v>115</v>
      </c>
      <c r="D21" s="42" t="s">
        <v>10</v>
      </c>
      <c r="E21" s="43" t="s">
        <v>485</v>
      </c>
      <c r="F21" s="21"/>
      <c r="G21" s="21"/>
      <c r="H21" s="21"/>
      <c r="I21" s="21"/>
    </row>
    <row r="22" spans="1:26" x14ac:dyDescent="0.25">
      <c r="A22" s="7">
        <v>43514</v>
      </c>
      <c r="B22" s="42" t="s">
        <v>197</v>
      </c>
      <c r="C22" s="42" t="s">
        <v>26</v>
      </c>
      <c r="D22" s="42" t="s">
        <v>41</v>
      </c>
      <c r="E22" s="43" t="s">
        <v>478</v>
      </c>
      <c r="F22" s="21"/>
      <c r="G22" s="21"/>
      <c r="H22" s="21"/>
      <c r="I22" s="21"/>
    </row>
    <row r="23" spans="1:26" x14ac:dyDescent="0.25">
      <c r="A23" s="7">
        <v>43511</v>
      </c>
      <c r="B23" s="42" t="s">
        <v>461</v>
      </c>
      <c r="C23" s="42" t="s">
        <v>238</v>
      </c>
      <c r="D23" s="42" t="s">
        <v>10</v>
      </c>
      <c r="E23" s="43" t="s">
        <v>138</v>
      </c>
      <c r="F23" s="21"/>
      <c r="G23" s="21"/>
      <c r="H23" s="21"/>
      <c r="I23" s="21"/>
    </row>
    <row r="24" spans="1:26" x14ac:dyDescent="0.25">
      <c r="A24" s="7">
        <v>43510</v>
      </c>
      <c r="B24" s="42" t="s">
        <v>197</v>
      </c>
      <c r="C24" s="42" t="s">
        <v>283</v>
      </c>
      <c r="D24" s="42" t="s">
        <v>284</v>
      </c>
      <c r="E24" s="43" t="s">
        <v>470</v>
      </c>
      <c r="F24" s="21"/>
      <c r="G24" s="21"/>
      <c r="H24" s="21"/>
      <c r="I24" s="21"/>
    </row>
    <row r="25" spans="1:26" x14ac:dyDescent="0.25">
      <c r="A25" s="7">
        <v>43509</v>
      </c>
      <c r="B25" s="42"/>
      <c r="C25" s="42" t="s">
        <v>119</v>
      </c>
      <c r="D25" s="42" t="s">
        <v>41</v>
      </c>
      <c r="E25" s="43" t="s">
        <v>469</v>
      </c>
      <c r="F25" s="21"/>
      <c r="G25" s="21"/>
      <c r="H25" s="21"/>
      <c r="I25" s="21"/>
    </row>
    <row r="26" spans="1:26" x14ac:dyDescent="0.25">
      <c r="A26" s="7">
        <v>43508</v>
      </c>
      <c r="B26" s="42"/>
      <c r="C26" s="42" t="s">
        <v>308</v>
      </c>
      <c r="D26" s="42" t="s">
        <v>122</v>
      </c>
      <c r="E26" s="43" t="s">
        <v>467</v>
      </c>
      <c r="F26" s="21"/>
      <c r="G26" s="21"/>
      <c r="H26" s="21"/>
      <c r="I26" s="21"/>
    </row>
    <row r="27" spans="1:26" x14ac:dyDescent="0.25">
      <c r="A27" s="7">
        <v>43507</v>
      </c>
      <c r="B27" s="42" t="s">
        <v>461</v>
      </c>
      <c r="C27" s="42" t="s">
        <v>462</v>
      </c>
      <c r="D27" s="42" t="s">
        <v>10</v>
      </c>
      <c r="E27" s="43" t="s">
        <v>463</v>
      </c>
      <c r="F27" s="21"/>
      <c r="G27" s="21"/>
      <c r="H27" s="21"/>
      <c r="I27" s="21"/>
    </row>
    <row r="28" spans="1:26" x14ac:dyDescent="0.25">
      <c r="A28" s="7">
        <v>43504</v>
      </c>
      <c r="B28" s="42"/>
      <c r="C28" s="42" t="s">
        <v>119</v>
      </c>
      <c r="D28" s="42" t="s">
        <v>10</v>
      </c>
      <c r="E28" s="43" t="s">
        <v>458</v>
      </c>
      <c r="F28" s="21"/>
      <c r="G28" s="21"/>
      <c r="H28" s="21"/>
      <c r="I28" s="21"/>
    </row>
    <row r="29" spans="1:26" x14ac:dyDescent="0.25">
      <c r="A29" s="44">
        <v>43503</v>
      </c>
      <c r="B29" s="42" t="s">
        <v>455</v>
      </c>
      <c r="C29" s="42" t="s">
        <v>47</v>
      </c>
      <c r="D29" s="42" t="s">
        <v>10</v>
      </c>
      <c r="E29" s="43" t="s">
        <v>456</v>
      </c>
      <c r="F29" s="21"/>
      <c r="G29" s="21"/>
      <c r="H29" s="21"/>
      <c r="I29" s="21"/>
      <c r="Y29" s="47"/>
      <c r="Z29" s="47"/>
    </row>
    <row r="30" spans="1:26" x14ac:dyDescent="0.25">
      <c r="A30" s="7">
        <v>43502</v>
      </c>
      <c r="B30" s="42"/>
      <c r="C30" s="42" t="s">
        <v>47</v>
      </c>
      <c r="D30" s="42" t="s">
        <v>10</v>
      </c>
      <c r="E30" s="43" t="s">
        <v>452</v>
      </c>
      <c r="F30" s="21"/>
      <c r="G30" s="21"/>
      <c r="H30" s="21"/>
      <c r="I30" s="21"/>
      <c r="Y30" s="48"/>
      <c r="Z30" s="48"/>
    </row>
    <row r="31" spans="1:26" x14ac:dyDescent="0.25">
      <c r="A31" s="7">
        <v>43501</v>
      </c>
      <c r="B31" s="42" t="s">
        <v>197</v>
      </c>
      <c r="C31" s="42" t="s">
        <v>51</v>
      </c>
      <c r="D31" s="42" t="s">
        <v>10</v>
      </c>
      <c r="E31" s="43" t="s">
        <v>448</v>
      </c>
      <c r="F31" s="21"/>
      <c r="G31" s="21"/>
      <c r="H31" s="21"/>
      <c r="I31" s="21"/>
      <c r="Y31" s="48"/>
      <c r="Z31" s="48"/>
    </row>
    <row r="32" spans="1:26" x14ac:dyDescent="0.25">
      <c r="A32" s="7">
        <v>43500</v>
      </c>
      <c r="B32" s="42"/>
      <c r="C32" s="42" t="s">
        <v>443</v>
      </c>
      <c r="D32" s="42" t="s">
        <v>122</v>
      </c>
      <c r="E32" s="43" t="s">
        <v>444</v>
      </c>
      <c r="F32" s="21"/>
      <c r="G32" s="21"/>
      <c r="H32" s="21"/>
      <c r="I32" s="21"/>
    </row>
    <row r="33" spans="1:9" x14ac:dyDescent="0.25">
      <c r="A33" s="7">
        <v>43483</v>
      </c>
      <c r="B33" s="42"/>
      <c r="C33" s="42" t="s">
        <v>440</v>
      </c>
      <c r="D33" s="42" t="s">
        <v>10</v>
      </c>
      <c r="E33" s="43" t="s">
        <v>424</v>
      </c>
      <c r="F33" s="21"/>
      <c r="G33" s="21"/>
      <c r="H33" s="21"/>
      <c r="I33" s="21"/>
    </row>
    <row r="34" spans="1:9" x14ac:dyDescent="0.25">
      <c r="A34" s="7">
        <v>43482</v>
      </c>
      <c r="B34" s="42" t="s">
        <v>8</v>
      </c>
      <c r="C34" s="42" t="s">
        <v>179</v>
      </c>
      <c r="D34" s="42" t="s">
        <v>10</v>
      </c>
      <c r="E34" s="43" t="s">
        <v>435</v>
      </c>
      <c r="F34" s="21"/>
      <c r="G34" s="21"/>
      <c r="H34" s="21"/>
      <c r="I34" s="21"/>
    </row>
    <row r="35" spans="1:9" x14ac:dyDescent="0.25">
      <c r="A35" s="7">
        <v>43480</v>
      </c>
      <c r="B35" s="42" t="s">
        <v>8</v>
      </c>
      <c r="C35" s="42" t="s">
        <v>40</v>
      </c>
      <c r="D35" s="42" t="s">
        <v>10</v>
      </c>
      <c r="E35" s="43" t="s">
        <v>431</v>
      </c>
      <c r="F35" s="21"/>
      <c r="G35" s="21"/>
      <c r="H35" s="21"/>
      <c r="I35" s="21"/>
    </row>
    <row r="36" spans="1:9" x14ac:dyDescent="0.25">
      <c r="A36" s="7">
        <v>43479</v>
      </c>
      <c r="B36" s="42"/>
      <c r="C36" s="42" t="s">
        <v>97</v>
      </c>
      <c r="D36" s="42" t="s">
        <v>10</v>
      </c>
      <c r="E36" s="43" t="s">
        <v>426</v>
      </c>
      <c r="F36" s="21"/>
      <c r="G36" s="21"/>
      <c r="H36" s="21"/>
      <c r="I36" s="21"/>
    </row>
    <row r="37" spans="1:9" x14ac:dyDescent="0.25">
      <c r="A37" s="7">
        <v>43476</v>
      </c>
      <c r="B37" s="42"/>
      <c r="C37" s="42" t="s">
        <v>47</v>
      </c>
      <c r="D37" s="42" t="s">
        <v>10</v>
      </c>
      <c r="E37" s="43" t="s">
        <v>425</v>
      </c>
      <c r="F37" s="21"/>
      <c r="G37" s="21"/>
      <c r="H37" s="21"/>
      <c r="I37" s="21"/>
    </row>
    <row r="38" spans="1:9" x14ac:dyDescent="0.25">
      <c r="A38" s="7">
        <v>43475</v>
      </c>
      <c r="B38" s="42"/>
      <c r="C38" s="42" t="s">
        <v>422</v>
      </c>
      <c r="D38" s="42" t="s">
        <v>390</v>
      </c>
      <c r="E38" s="43" t="s">
        <v>391</v>
      </c>
      <c r="F38" s="21"/>
      <c r="G38" s="21"/>
      <c r="H38" s="21"/>
      <c r="I38" s="21"/>
    </row>
    <row r="39" spans="1:9" x14ac:dyDescent="0.25">
      <c r="A39" s="7">
        <v>43474</v>
      </c>
      <c r="B39" s="42" t="s">
        <v>8</v>
      </c>
      <c r="C39" s="42" t="s">
        <v>412</v>
      </c>
      <c r="D39" s="42" t="s">
        <v>113</v>
      </c>
      <c r="E39" s="43" t="s">
        <v>414</v>
      </c>
      <c r="F39" s="21"/>
      <c r="G39" s="21"/>
      <c r="H39" s="21"/>
      <c r="I39" s="21"/>
    </row>
    <row r="40" spans="1:9" x14ac:dyDescent="0.25">
      <c r="A40" s="7">
        <v>43473</v>
      </c>
      <c r="B40" s="42" t="s">
        <v>8</v>
      </c>
      <c r="C40" s="42" t="s">
        <v>412</v>
      </c>
      <c r="D40" s="42" t="s">
        <v>416</v>
      </c>
      <c r="E40" s="43" t="s">
        <v>414</v>
      </c>
      <c r="F40" s="21"/>
      <c r="G40" s="21"/>
      <c r="H40" s="21"/>
      <c r="I40" s="21"/>
    </row>
    <row r="41" spans="1:9" x14ac:dyDescent="0.25">
      <c r="A41" s="7">
        <v>43472</v>
      </c>
      <c r="B41" s="42" t="s">
        <v>8</v>
      </c>
      <c r="C41" s="42" t="s">
        <v>412</v>
      </c>
      <c r="D41" s="42" t="s">
        <v>413</v>
      </c>
      <c r="E41" s="43" t="s">
        <v>414</v>
      </c>
      <c r="F41" s="21"/>
      <c r="G41" s="21"/>
      <c r="H41" s="21"/>
      <c r="I41" s="21"/>
    </row>
    <row r="42" spans="1:9" x14ac:dyDescent="0.25">
      <c r="A42" s="7">
        <v>43469</v>
      </c>
      <c r="B42" s="42" t="s">
        <v>8</v>
      </c>
      <c r="C42" s="42" t="s">
        <v>408</v>
      </c>
      <c r="D42" s="42" t="s">
        <v>174</v>
      </c>
      <c r="E42" s="43" t="s">
        <v>409</v>
      </c>
      <c r="F42" s="21"/>
      <c r="G42" s="21"/>
      <c r="H42" s="21"/>
      <c r="I42" s="21"/>
    </row>
    <row r="43" spans="1:9" x14ac:dyDescent="0.25">
      <c r="A43" s="7">
        <v>43468</v>
      </c>
      <c r="B43" s="42" t="s">
        <v>8</v>
      </c>
      <c r="C43" s="42" t="s">
        <v>405</v>
      </c>
      <c r="D43" s="42" t="s">
        <v>390</v>
      </c>
      <c r="E43" s="43" t="s">
        <v>406</v>
      </c>
      <c r="F43" s="21"/>
      <c r="G43" s="21"/>
      <c r="H43" s="21"/>
      <c r="I43" s="21"/>
    </row>
    <row r="44" spans="1:9" x14ac:dyDescent="0.25">
      <c r="A44" s="7">
        <v>43468</v>
      </c>
      <c r="B44" s="42"/>
      <c r="C44" s="42" t="s">
        <v>303</v>
      </c>
      <c r="D44" s="42" t="s">
        <v>10</v>
      </c>
      <c r="E44" s="43" t="s">
        <v>407</v>
      </c>
      <c r="F44" s="21"/>
      <c r="G44" s="21"/>
      <c r="H44" s="21"/>
      <c r="I44" s="21"/>
    </row>
    <row r="45" spans="1:9" x14ac:dyDescent="0.25">
      <c r="A45" s="7">
        <v>43455</v>
      </c>
      <c r="B45" s="42"/>
      <c r="C45" s="42" t="s">
        <v>119</v>
      </c>
      <c r="D45" s="42" t="s">
        <v>10</v>
      </c>
      <c r="E45" s="43" t="s">
        <v>403</v>
      </c>
      <c r="F45" s="21"/>
      <c r="G45" s="21"/>
      <c r="H45" s="21"/>
      <c r="I45" s="21"/>
    </row>
    <row r="46" spans="1:9" x14ac:dyDescent="0.25">
      <c r="A46" s="7">
        <v>43455</v>
      </c>
      <c r="B46" s="42"/>
      <c r="C46" s="42" t="s">
        <v>31</v>
      </c>
      <c r="D46" s="42" t="s">
        <v>10</v>
      </c>
      <c r="E46" s="43" t="s">
        <v>404</v>
      </c>
      <c r="F46" s="21"/>
      <c r="G46" s="21"/>
      <c r="H46" s="21"/>
      <c r="I46" s="21"/>
    </row>
    <row r="47" spans="1:9" x14ac:dyDescent="0.25">
      <c r="A47" s="7">
        <v>43454</v>
      </c>
      <c r="B47" s="42"/>
      <c r="C47" s="42" t="s">
        <v>47</v>
      </c>
      <c r="D47" s="42" t="s">
        <v>10</v>
      </c>
      <c r="E47" s="43" t="s">
        <v>400</v>
      </c>
      <c r="F47" s="21"/>
      <c r="G47" s="21"/>
      <c r="H47" s="21"/>
      <c r="I47" s="21"/>
    </row>
    <row r="48" spans="1:9" x14ac:dyDescent="0.25">
      <c r="A48" s="7">
        <v>43454</v>
      </c>
      <c r="B48" s="42"/>
      <c r="C48" s="42" t="s">
        <v>401</v>
      </c>
      <c r="D48" s="42" t="s">
        <v>10</v>
      </c>
      <c r="E48" s="43" t="s">
        <v>402</v>
      </c>
      <c r="F48" s="21"/>
      <c r="G48" s="21"/>
      <c r="H48" s="21"/>
      <c r="I48" s="21"/>
    </row>
    <row r="49" spans="1:9" x14ac:dyDescent="0.25">
      <c r="A49" s="7">
        <v>43453</v>
      </c>
      <c r="B49" s="42"/>
      <c r="C49" s="42" t="s">
        <v>395</v>
      </c>
      <c r="D49" s="42" t="s">
        <v>378</v>
      </c>
      <c r="E49" s="43" t="s">
        <v>396</v>
      </c>
      <c r="F49" s="21"/>
      <c r="G49" s="21"/>
      <c r="H49" s="21"/>
      <c r="I49" s="21"/>
    </row>
    <row r="50" spans="1:9" x14ac:dyDescent="0.25">
      <c r="A50" s="7">
        <v>43453</v>
      </c>
      <c r="B50" s="42"/>
      <c r="C50" s="42" t="s">
        <v>397</v>
      </c>
      <c r="D50" s="42" t="s">
        <v>378</v>
      </c>
      <c r="E50" s="43" t="s">
        <v>398</v>
      </c>
      <c r="F50" s="21"/>
      <c r="G50" s="21"/>
      <c r="H50" s="21"/>
      <c r="I50" s="21"/>
    </row>
    <row r="51" spans="1:9" x14ac:dyDescent="0.25">
      <c r="A51" s="7">
        <v>43453</v>
      </c>
      <c r="B51" s="42"/>
      <c r="C51" s="42" t="s">
        <v>31</v>
      </c>
      <c r="D51" s="42" t="s">
        <v>10</v>
      </c>
      <c r="E51" s="43" t="s">
        <v>399</v>
      </c>
      <c r="F51" s="21"/>
      <c r="G51" s="21"/>
      <c r="H51" s="21"/>
      <c r="I51" s="21"/>
    </row>
    <row r="52" spans="1:9" x14ac:dyDescent="0.25">
      <c r="A52" s="7">
        <v>43452</v>
      </c>
      <c r="B52" s="42"/>
      <c r="C52" s="42" t="s">
        <v>234</v>
      </c>
      <c r="D52" s="42" t="s">
        <v>113</v>
      </c>
      <c r="E52" s="43" t="s">
        <v>393</v>
      </c>
      <c r="F52" s="21"/>
      <c r="G52" s="21"/>
      <c r="H52" s="21"/>
      <c r="I52" s="21"/>
    </row>
    <row r="53" spans="1:9" x14ac:dyDescent="0.25">
      <c r="A53" s="7">
        <v>43452</v>
      </c>
      <c r="B53" s="42"/>
      <c r="C53" s="42" t="s">
        <v>287</v>
      </c>
      <c r="D53" s="42" t="s">
        <v>10</v>
      </c>
      <c r="E53" s="43" t="s">
        <v>394</v>
      </c>
      <c r="F53" s="21"/>
      <c r="G53" s="21"/>
      <c r="H53" s="21"/>
      <c r="I53" s="21"/>
    </row>
    <row r="54" spans="1:9" x14ac:dyDescent="0.25">
      <c r="A54" s="7">
        <v>43451</v>
      </c>
      <c r="B54" s="42"/>
      <c r="C54" s="42" t="s">
        <v>383</v>
      </c>
      <c r="D54" s="42" t="s">
        <v>384</v>
      </c>
      <c r="E54" s="43" t="s">
        <v>385</v>
      </c>
      <c r="F54" s="21"/>
      <c r="G54" s="21"/>
      <c r="H54" s="21"/>
      <c r="I54" s="21"/>
    </row>
    <row r="55" spans="1:9" x14ac:dyDescent="0.25">
      <c r="A55" s="7">
        <v>43451</v>
      </c>
      <c r="B55" s="42"/>
      <c r="C55" s="42" t="s">
        <v>386</v>
      </c>
      <c r="D55" s="42" t="s">
        <v>387</v>
      </c>
      <c r="E55" s="43" t="s">
        <v>388</v>
      </c>
      <c r="F55" s="21"/>
      <c r="G55" s="21"/>
      <c r="H55" s="21"/>
      <c r="I55" s="21"/>
    </row>
    <row r="56" spans="1:9" x14ac:dyDescent="0.25">
      <c r="A56" s="7">
        <v>43451</v>
      </c>
      <c r="B56" s="42"/>
      <c r="C56" s="42" t="s">
        <v>389</v>
      </c>
      <c r="D56" s="42" t="s">
        <v>390</v>
      </c>
      <c r="E56" s="43" t="s">
        <v>391</v>
      </c>
      <c r="F56" s="21"/>
      <c r="G56" s="21"/>
      <c r="H56" s="21"/>
      <c r="I56" s="21"/>
    </row>
    <row r="57" spans="1:9" x14ac:dyDescent="0.25">
      <c r="A57" s="7">
        <v>43451</v>
      </c>
      <c r="B57" s="42"/>
      <c r="C57" s="42" t="s">
        <v>47</v>
      </c>
      <c r="D57" s="42" t="s">
        <v>10</v>
      </c>
      <c r="E57" s="43" t="s">
        <v>392</v>
      </c>
      <c r="F57" s="21"/>
      <c r="G57" s="21"/>
      <c r="H57" s="21"/>
      <c r="I57" s="21"/>
    </row>
    <row r="58" spans="1:9" x14ac:dyDescent="0.25">
      <c r="A58" s="7">
        <v>43448</v>
      </c>
      <c r="B58" s="42"/>
      <c r="C58" s="42" t="s">
        <v>381</v>
      </c>
      <c r="D58" s="42" t="s">
        <v>10</v>
      </c>
      <c r="E58" s="43" t="s">
        <v>382</v>
      </c>
      <c r="F58" s="21"/>
      <c r="G58" s="21"/>
      <c r="H58" s="21"/>
      <c r="I58" s="21"/>
    </row>
    <row r="59" spans="1:9" x14ac:dyDescent="0.25">
      <c r="A59" s="7">
        <v>43447</v>
      </c>
      <c r="B59" s="42"/>
      <c r="C59" s="42" t="s">
        <v>179</v>
      </c>
      <c r="D59" s="42" t="s">
        <v>10</v>
      </c>
      <c r="E59" s="43" t="s">
        <v>374</v>
      </c>
      <c r="F59" s="21"/>
      <c r="G59" s="21"/>
      <c r="H59" s="21"/>
      <c r="I59" s="21"/>
    </row>
    <row r="60" spans="1:9" x14ac:dyDescent="0.25">
      <c r="A60" s="7">
        <v>43447</v>
      </c>
      <c r="B60" s="42"/>
      <c r="C60" s="42" t="s">
        <v>375</v>
      </c>
      <c r="D60" s="42" t="s">
        <v>10</v>
      </c>
      <c r="E60" s="43" t="s">
        <v>376</v>
      </c>
      <c r="F60" s="21"/>
      <c r="G60" s="21"/>
      <c r="H60" s="21"/>
      <c r="I60" s="21"/>
    </row>
    <row r="61" spans="1:9" x14ac:dyDescent="0.25">
      <c r="A61" s="7">
        <v>43447</v>
      </c>
      <c r="B61" s="42"/>
      <c r="C61" s="42" t="s">
        <v>377</v>
      </c>
      <c r="D61" s="42" t="s">
        <v>378</v>
      </c>
      <c r="E61" s="43" t="s">
        <v>379</v>
      </c>
      <c r="F61" s="21"/>
      <c r="G61" s="21"/>
      <c r="H61" s="21"/>
      <c r="I61" s="21"/>
    </row>
    <row r="62" spans="1:9" x14ac:dyDescent="0.25">
      <c r="A62" s="7">
        <v>43447</v>
      </c>
      <c r="B62" s="42"/>
      <c r="C62" s="42" t="s">
        <v>287</v>
      </c>
      <c r="D62" s="42" t="s">
        <v>122</v>
      </c>
      <c r="E62" s="43" t="s">
        <v>380</v>
      </c>
      <c r="F62" s="21"/>
      <c r="G62" s="21"/>
      <c r="H62" s="21"/>
      <c r="I62" s="21"/>
    </row>
    <row r="63" spans="1:9" x14ac:dyDescent="0.25">
      <c r="A63" s="7">
        <v>43446</v>
      </c>
      <c r="B63" s="42"/>
      <c r="C63" s="42" t="s">
        <v>29</v>
      </c>
      <c r="D63" s="42" t="s">
        <v>10</v>
      </c>
      <c r="E63" s="43" t="s">
        <v>370</v>
      </c>
      <c r="F63" s="21"/>
      <c r="G63" s="21"/>
      <c r="H63" s="21"/>
      <c r="I63" s="21"/>
    </row>
    <row r="64" spans="1:9" x14ac:dyDescent="0.25">
      <c r="A64" s="7">
        <v>43446</v>
      </c>
      <c r="B64" s="42"/>
      <c r="C64" s="42" t="s">
        <v>26</v>
      </c>
      <c r="D64" s="42" t="s">
        <v>10</v>
      </c>
      <c r="E64" s="43" t="s">
        <v>371</v>
      </c>
      <c r="F64" s="21"/>
      <c r="G64" s="21"/>
      <c r="H64" s="21"/>
      <c r="I64" s="21"/>
    </row>
    <row r="65" spans="1:9" x14ac:dyDescent="0.25">
      <c r="A65" s="7">
        <v>43446</v>
      </c>
      <c r="B65" s="42"/>
      <c r="C65" s="42" t="s">
        <v>195</v>
      </c>
      <c r="D65" s="42" t="s">
        <v>372</v>
      </c>
      <c r="E65" s="43" t="s">
        <v>373</v>
      </c>
      <c r="F65" s="21"/>
      <c r="G65" s="21"/>
      <c r="H65" s="21"/>
      <c r="I65" s="21"/>
    </row>
    <row r="66" spans="1:9" x14ac:dyDescent="0.25">
      <c r="A66" s="7">
        <v>43445</v>
      </c>
      <c r="B66" s="42"/>
      <c r="C66" s="42" t="s">
        <v>368</v>
      </c>
      <c r="D66" s="42" t="s">
        <v>122</v>
      </c>
      <c r="E66" s="43" t="s">
        <v>369</v>
      </c>
      <c r="F66" s="21"/>
      <c r="G66" s="21"/>
      <c r="H66" s="21"/>
      <c r="I66" s="21"/>
    </row>
    <row r="67" spans="1:9" x14ac:dyDescent="0.25">
      <c r="A67" s="7">
        <v>43444</v>
      </c>
      <c r="B67" s="42"/>
      <c r="C67" s="42" t="s">
        <v>364</v>
      </c>
      <c r="D67" s="42" t="s">
        <v>41</v>
      </c>
      <c r="E67" s="43" t="s">
        <v>365</v>
      </c>
      <c r="F67" s="21"/>
      <c r="G67" s="21"/>
      <c r="H67" s="21"/>
      <c r="I67" s="21"/>
    </row>
    <row r="68" spans="1:9" x14ac:dyDescent="0.25">
      <c r="A68" s="7">
        <v>43444</v>
      </c>
      <c r="B68" s="42"/>
      <c r="C68" s="42" t="s">
        <v>366</v>
      </c>
      <c r="D68" s="42" t="s">
        <v>122</v>
      </c>
      <c r="E68" s="43" t="s">
        <v>367</v>
      </c>
      <c r="F68" s="21"/>
      <c r="G68" s="21"/>
      <c r="H68" s="21"/>
      <c r="I68" s="21"/>
    </row>
    <row r="69" spans="1:9" x14ac:dyDescent="0.25">
      <c r="A69" s="7">
        <v>43441</v>
      </c>
      <c r="B69" s="42"/>
      <c r="C69" s="42" t="s">
        <v>86</v>
      </c>
      <c r="D69" s="42" t="s">
        <v>71</v>
      </c>
      <c r="E69" s="43" t="s">
        <v>358</v>
      </c>
      <c r="F69" s="21"/>
      <c r="G69" s="21"/>
      <c r="H69" s="21"/>
      <c r="I69" s="21"/>
    </row>
    <row r="70" spans="1:9" x14ac:dyDescent="0.25">
      <c r="A70" s="7">
        <v>43441</v>
      </c>
      <c r="B70" s="42"/>
      <c r="C70" s="42" t="s">
        <v>359</v>
      </c>
      <c r="D70" s="42" t="s">
        <v>360</v>
      </c>
      <c r="E70" s="43" t="s">
        <v>361</v>
      </c>
      <c r="F70" s="21"/>
      <c r="G70" s="21"/>
      <c r="H70" s="21"/>
      <c r="I70" s="21"/>
    </row>
    <row r="71" spans="1:9" x14ac:dyDescent="0.25">
      <c r="A71" s="7">
        <v>43441</v>
      </c>
      <c r="B71" s="42"/>
      <c r="C71" s="42" t="s">
        <v>362</v>
      </c>
      <c r="D71" s="42" t="s">
        <v>10</v>
      </c>
      <c r="E71" s="43" t="s">
        <v>363</v>
      </c>
      <c r="F71" s="21"/>
      <c r="G71" s="21"/>
      <c r="H71" s="21"/>
      <c r="I71" s="21"/>
    </row>
    <row r="72" spans="1:9" x14ac:dyDescent="0.25">
      <c r="A72" s="7">
        <v>43440</v>
      </c>
      <c r="B72" s="42"/>
      <c r="C72" s="42" t="s">
        <v>345</v>
      </c>
      <c r="D72" s="42" t="s">
        <v>113</v>
      </c>
      <c r="E72" s="43" t="s">
        <v>355</v>
      </c>
      <c r="F72" s="21"/>
      <c r="G72" s="21"/>
      <c r="H72" s="21"/>
      <c r="I72" s="21"/>
    </row>
    <row r="73" spans="1:9" x14ac:dyDescent="0.25">
      <c r="A73" s="7">
        <v>43440</v>
      </c>
      <c r="B73" s="42"/>
      <c r="C73" s="42" t="s">
        <v>86</v>
      </c>
      <c r="D73" s="42" t="s">
        <v>71</v>
      </c>
      <c r="E73" s="43" t="s">
        <v>356</v>
      </c>
      <c r="F73" s="21"/>
      <c r="G73" s="21"/>
      <c r="H73" s="21"/>
      <c r="I73" s="21"/>
    </row>
    <row r="74" spans="1:9" x14ac:dyDescent="0.25">
      <c r="A74" s="7">
        <v>43440</v>
      </c>
      <c r="B74" s="42"/>
      <c r="C74" s="42" t="s">
        <v>287</v>
      </c>
      <c r="D74" s="42" t="s">
        <v>10</v>
      </c>
      <c r="E74" s="43" t="s">
        <v>357</v>
      </c>
      <c r="F74" s="21"/>
      <c r="G74" s="21"/>
      <c r="H74" s="21"/>
      <c r="I74" s="21"/>
    </row>
    <row r="75" spans="1:9" x14ac:dyDescent="0.25">
      <c r="A75" s="7">
        <v>43438</v>
      </c>
      <c r="B75" s="42"/>
      <c r="C75" s="42" t="s">
        <v>164</v>
      </c>
      <c r="D75" s="42" t="s">
        <v>10</v>
      </c>
      <c r="E75" s="43" t="s">
        <v>352</v>
      </c>
      <c r="F75" s="21"/>
      <c r="G75" s="21"/>
      <c r="H75" s="21"/>
      <c r="I75" s="21"/>
    </row>
    <row r="76" spans="1:9" x14ac:dyDescent="0.25">
      <c r="A76" s="7">
        <v>43438</v>
      </c>
      <c r="B76" s="42"/>
      <c r="C76" s="42" t="s">
        <v>353</v>
      </c>
      <c r="D76" s="42" t="s">
        <v>342</v>
      </c>
      <c r="E76" s="43" t="s">
        <v>354</v>
      </c>
      <c r="F76" s="21"/>
      <c r="G76" s="21"/>
      <c r="H76" s="21"/>
      <c r="I76" s="21"/>
    </row>
    <row r="77" spans="1:9" x14ac:dyDescent="0.25">
      <c r="A77" s="7">
        <v>43437</v>
      </c>
      <c r="B77" s="42" t="s">
        <v>8</v>
      </c>
      <c r="C77" s="42" t="s">
        <v>345</v>
      </c>
      <c r="D77" s="42" t="s">
        <v>122</v>
      </c>
      <c r="E77" s="43" t="s">
        <v>346</v>
      </c>
      <c r="F77" s="21"/>
      <c r="G77" s="21"/>
      <c r="H77" s="21"/>
      <c r="I77" s="21"/>
    </row>
    <row r="78" spans="1:9" x14ac:dyDescent="0.25">
      <c r="A78" s="7">
        <v>43437</v>
      </c>
      <c r="B78" s="42" t="s">
        <v>8</v>
      </c>
      <c r="C78" s="42" t="s">
        <v>97</v>
      </c>
      <c r="D78" s="42" t="s">
        <v>41</v>
      </c>
      <c r="E78" s="43" t="s">
        <v>347</v>
      </c>
      <c r="F78" s="21"/>
      <c r="G78" s="21"/>
      <c r="H78" s="21"/>
      <c r="I78" s="21"/>
    </row>
    <row r="79" spans="1:9" x14ac:dyDescent="0.25">
      <c r="A79" s="7">
        <v>43437</v>
      </c>
      <c r="B79" s="42" t="s">
        <v>8</v>
      </c>
      <c r="C79" s="42" t="s">
        <v>348</v>
      </c>
      <c r="D79" s="42" t="s">
        <v>113</v>
      </c>
      <c r="E79" s="43" t="s">
        <v>349</v>
      </c>
      <c r="F79" s="21"/>
      <c r="G79" s="21"/>
      <c r="H79" s="21"/>
      <c r="I79" s="21"/>
    </row>
    <row r="80" spans="1:9" x14ac:dyDescent="0.25">
      <c r="A80" s="7">
        <v>43437</v>
      </c>
      <c r="B80" s="42" t="s">
        <v>8</v>
      </c>
      <c r="C80" s="42" t="s">
        <v>350</v>
      </c>
      <c r="D80" s="42" t="s">
        <v>10</v>
      </c>
      <c r="E80" s="43" t="s">
        <v>351</v>
      </c>
      <c r="F80" s="21"/>
      <c r="G80" s="21"/>
      <c r="H80" s="21"/>
      <c r="I80" s="21"/>
    </row>
    <row r="81" spans="1:9" x14ac:dyDescent="0.25">
      <c r="A81" s="7">
        <v>43434</v>
      </c>
      <c r="B81" s="42"/>
      <c r="C81" s="42" t="s">
        <v>26</v>
      </c>
      <c r="D81" s="42" t="s">
        <v>10</v>
      </c>
      <c r="E81" s="43" t="s">
        <v>336</v>
      </c>
      <c r="F81" s="21"/>
      <c r="G81" s="21"/>
      <c r="H81" s="21"/>
      <c r="I81" s="21"/>
    </row>
    <row r="82" spans="1:9" x14ac:dyDescent="0.25">
      <c r="A82" s="7">
        <v>43434</v>
      </c>
      <c r="B82" s="42"/>
      <c r="C82" s="42" t="s">
        <v>337</v>
      </c>
      <c r="D82" s="42" t="s">
        <v>10</v>
      </c>
      <c r="E82" s="43" t="s">
        <v>338</v>
      </c>
      <c r="F82" s="21"/>
      <c r="G82" s="21"/>
      <c r="H82" s="21"/>
      <c r="I82" s="21"/>
    </row>
    <row r="83" spans="1:9" x14ac:dyDescent="0.25">
      <c r="A83" s="7">
        <v>43434</v>
      </c>
      <c r="B83" s="42"/>
      <c r="C83" s="42" t="s">
        <v>339</v>
      </c>
      <c r="D83" s="42" t="s">
        <v>143</v>
      </c>
      <c r="E83" s="43" t="s">
        <v>340</v>
      </c>
      <c r="F83" s="21"/>
      <c r="G83" s="21"/>
      <c r="H83" s="21"/>
      <c r="I83" s="21"/>
    </row>
    <row r="84" spans="1:9" x14ac:dyDescent="0.25">
      <c r="A84" s="7">
        <v>43434</v>
      </c>
      <c r="B84" s="42"/>
      <c r="C84" s="42" t="s">
        <v>31</v>
      </c>
      <c r="D84" s="42" t="s">
        <v>199</v>
      </c>
      <c r="E84" s="43" t="s">
        <v>341</v>
      </c>
      <c r="F84" s="21"/>
      <c r="G84" s="21"/>
      <c r="H84" s="21"/>
      <c r="I84" s="21"/>
    </row>
    <row r="85" spans="1:9" x14ac:dyDescent="0.25">
      <c r="A85" s="7">
        <v>43434</v>
      </c>
      <c r="B85" s="42" t="s">
        <v>8</v>
      </c>
      <c r="C85" s="42" t="s">
        <v>193</v>
      </c>
      <c r="D85" s="42" t="s">
        <v>342</v>
      </c>
      <c r="E85" s="43" t="s">
        <v>343</v>
      </c>
      <c r="F85" s="21"/>
      <c r="G85" s="21"/>
      <c r="H85" s="21"/>
      <c r="I85" s="21"/>
    </row>
    <row r="86" spans="1:9" x14ac:dyDescent="0.25">
      <c r="A86" s="7">
        <v>43434</v>
      </c>
      <c r="B86" s="42"/>
      <c r="C86" s="42" t="s">
        <v>306</v>
      </c>
      <c r="D86" s="42" t="s">
        <v>174</v>
      </c>
      <c r="E86" s="43" t="s">
        <v>344</v>
      </c>
      <c r="F86" s="21"/>
      <c r="G86" s="21"/>
      <c r="H86" s="21"/>
      <c r="I86" s="21"/>
    </row>
    <row r="87" spans="1:9" x14ac:dyDescent="0.25">
      <c r="A87" s="7">
        <v>43432</v>
      </c>
      <c r="B87" s="42"/>
      <c r="C87" s="42" t="s">
        <v>334</v>
      </c>
      <c r="D87" s="42" t="s">
        <v>10</v>
      </c>
      <c r="E87" s="43" t="s">
        <v>335</v>
      </c>
      <c r="F87" s="21"/>
      <c r="G87" s="21"/>
      <c r="H87" s="21"/>
      <c r="I87" s="21"/>
    </row>
    <row r="88" spans="1:9" x14ac:dyDescent="0.25">
      <c r="A88" s="7">
        <v>43431</v>
      </c>
      <c r="B88" s="42" t="s">
        <v>8</v>
      </c>
      <c r="C88" s="42" t="s">
        <v>323</v>
      </c>
      <c r="D88" s="42" t="s">
        <v>10</v>
      </c>
      <c r="E88" s="43" t="s">
        <v>324</v>
      </c>
      <c r="F88" s="21"/>
      <c r="G88" s="21"/>
      <c r="H88" s="21"/>
      <c r="I88" s="21"/>
    </row>
    <row r="89" spans="1:9" x14ac:dyDescent="0.25">
      <c r="A89" s="7">
        <v>43431</v>
      </c>
      <c r="B89" s="42"/>
      <c r="C89" s="42" t="s">
        <v>325</v>
      </c>
      <c r="D89" s="42" t="s">
        <v>10</v>
      </c>
      <c r="E89" s="43" t="s">
        <v>326</v>
      </c>
      <c r="F89" s="21"/>
      <c r="G89" s="21"/>
      <c r="H89" s="21"/>
      <c r="I89" s="21"/>
    </row>
    <row r="90" spans="1:9" x14ac:dyDescent="0.25">
      <c r="A90" s="7">
        <v>43431</v>
      </c>
      <c r="B90" s="42"/>
      <c r="C90" s="42" t="s">
        <v>47</v>
      </c>
      <c r="D90" s="42" t="s">
        <v>10</v>
      </c>
      <c r="E90" s="43" t="s">
        <v>327</v>
      </c>
      <c r="F90" s="21"/>
      <c r="G90" s="21"/>
      <c r="H90" s="21"/>
      <c r="I90" s="21"/>
    </row>
    <row r="91" spans="1:9" x14ac:dyDescent="0.25">
      <c r="A91" s="7">
        <v>43431</v>
      </c>
      <c r="B91" s="42"/>
      <c r="C91" s="42" t="s">
        <v>204</v>
      </c>
      <c r="D91" s="42" t="s">
        <v>122</v>
      </c>
      <c r="E91" s="43" t="s">
        <v>328</v>
      </c>
      <c r="F91" s="21"/>
      <c r="G91" s="21"/>
      <c r="H91" s="21"/>
      <c r="I91" s="21"/>
    </row>
    <row r="92" spans="1:9" x14ac:dyDescent="0.25">
      <c r="A92" s="7">
        <v>43431</v>
      </c>
      <c r="B92" s="42" t="s">
        <v>8</v>
      </c>
      <c r="C92" s="42" t="s">
        <v>329</v>
      </c>
      <c r="D92" s="42" t="s">
        <v>330</v>
      </c>
      <c r="E92" s="43" t="s">
        <v>331</v>
      </c>
      <c r="F92" s="21"/>
      <c r="G92" s="21"/>
      <c r="H92" s="21"/>
      <c r="I92" s="21"/>
    </row>
    <row r="93" spans="1:9" x14ac:dyDescent="0.25">
      <c r="A93" s="7">
        <v>43431</v>
      </c>
      <c r="B93" s="42" t="s">
        <v>8</v>
      </c>
      <c r="C93" s="42" t="s">
        <v>332</v>
      </c>
      <c r="D93" s="42" t="s">
        <v>10</v>
      </c>
      <c r="E93" s="43" t="s">
        <v>333</v>
      </c>
      <c r="F93" s="21"/>
      <c r="G93" s="21"/>
      <c r="H93" s="21"/>
      <c r="I93" s="21"/>
    </row>
    <row r="94" spans="1:9" x14ac:dyDescent="0.25">
      <c r="A94" s="7">
        <v>43430</v>
      </c>
      <c r="B94" s="42" t="s">
        <v>8</v>
      </c>
      <c r="C94" s="42" t="s">
        <v>40</v>
      </c>
      <c r="D94" s="42" t="s">
        <v>10</v>
      </c>
      <c r="E94" s="43" t="s">
        <v>319</v>
      </c>
      <c r="F94" s="21"/>
      <c r="G94" s="21"/>
      <c r="H94" s="21"/>
      <c r="I94" s="21"/>
    </row>
    <row r="95" spans="1:9" x14ac:dyDescent="0.25">
      <c r="A95" s="7">
        <v>43430</v>
      </c>
      <c r="B95" s="42"/>
      <c r="C95" s="42" t="s">
        <v>303</v>
      </c>
      <c r="D95" s="42" t="s">
        <v>320</v>
      </c>
      <c r="E95" s="43" t="s">
        <v>321</v>
      </c>
      <c r="F95" s="21"/>
      <c r="G95" s="21"/>
      <c r="H95" s="21"/>
      <c r="I95" s="21"/>
    </row>
    <row r="96" spans="1:9" x14ac:dyDescent="0.25">
      <c r="A96" s="7">
        <v>43430</v>
      </c>
      <c r="B96" s="42"/>
      <c r="C96" s="42" t="s">
        <v>33</v>
      </c>
      <c r="D96" s="42" t="s">
        <v>10</v>
      </c>
      <c r="E96" s="43" t="s">
        <v>322</v>
      </c>
      <c r="F96" s="21"/>
      <c r="G96" s="21"/>
      <c r="H96" s="21"/>
      <c r="I96" s="21"/>
    </row>
    <row r="97" spans="1:9" x14ac:dyDescent="0.25">
      <c r="A97" s="7">
        <v>43427</v>
      </c>
      <c r="B97" s="42"/>
      <c r="C97" s="42" t="s">
        <v>47</v>
      </c>
      <c r="D97" s="42" t="s">
        <v>10</v>
      </c>
      <c r="E97" s="43" t="s">
        <v>318</v>
      </c>
      <c r="F97" s="21"/>
      <c r="G97" s="21"/>
      <c r="H97" s="21"/>
      <c r="I97" s="21"/>
    </row>
    <row r="98" spans="1:9" x14ac:dyDescent="0.25">
      <c r="A98" s="7">
        <v>43426</v>
      </c>
      <c r="B98" s="42"/>
      <c r="C98" s="42" t="s">
        <v>314</v>
      </c>
      <c r="D98" s="42" t="s">
        <v>315</v>
      </c>
      <c r="E98" s="43" t="s">
        <v>316</v>
      </c>
      <c r="F98" s="21"/>
      <c r="G98" s="21"/>
      <c r="H98" s="21"/>
      <c r="I98" s="21"/>
    </row>
    <row r="99" spans="1:9" x14ac:dyDescent="0.25">
      <c r="A99" s="7">
        <v>43426</v>
      </c>
      <c r="B99" s="42"/>
      <c r="C99" s="42" t="s">
        <v>58</v>
      </c>
      <c r="D99" s="42" t="s">
        <v>71</v>
      </c>
      <c r="E99" s="43" t="s">
        <v>317</v>
      </c>
      <c r="F99" s="21"/>
      <c r="G99" s="21"/>
      <c r="H99" s="21"/>
      <c r="I99" s="21"/>
    </row>
    <row r="100" spans="1:9" x14ac:dyDescent="0.25">
      <c r="A100" s="7">
        <v>43426</v>
      </c>
      <c r="B100" s="42"/>
      <c r="C100" s="42" t="s">
        <v>245</v>
      </c>
      <c r="D100" s="42" t="s">
        <v>59</v>
      </c>
      <c r="E100" s="43" t="s">
        <v>317</v>
      </c>
      <c r="F100" s="21"/>
      <c r="G100" s="21"/>
      <c r="H100" s="21"/>
      <c r="I100" s="21"/>
    </row>
    <row r="101" spans="1:9" x14ac:dyDescent="0.25">
      <c r="A101" s="7">
        <v>43424</v>
      </c>
      <c r="B101" s="42" t="s">
        <v>8</v>
      </c>
      <c r="C101" s="42" t="s">
        <v>310</v>
      </c>
      <c r="D101" s="42" t="s">
        <v>10</v>
      </c>
      <c r="E101" s="43" t="s">
        <v>311</v>
      </c>
      <c r="F101" s="21"/>
      <c r="G101" s="21"/>
      <c r="H101" s="21"/>
      <c r="I101" s="21"/>
    </row>
    <row r="102" spans="1:9" x14ac:dyDescent="0.25">
      <c r="A102" s="7">
        <v>43424</v>
      </c>
      <c r="B102" s="42" t="s">
        <v>8</v>
      </c>
      <c r="C102" s="42" t="s">
        <v>312</v>
      </c>
      <c r="D102" s="42" t="s">
        <v>10</v>
      </c>
      <c r="E102" s="43" t="s">
        <v>313</v>
      </c>
      <c r="F102" s="21"/>
      <c r="G102" s="21"/>
      <c r="H102" s="21"/>
      <c r="I102" s="21"/>
    </row>
    <row r="103" spans="1:9" x14ac:dyDescent="0.25">
      <c r="A103" s="7">
        <v>43423</v>
      </c>
      <c r="B103" s="42" t="s">
        <v>8</v>
      </c>
      <c r="C103" s="42" t="s">
        <v>47</v>
      </c>
      <c r="D103" s="42" t="s">
        <v>10</v>
      </c>
      <c r="E103" s="43" t="s">
        <v>305</v>
      </c>
      <c r="F103" s="21"/>
      <c r="G103" s="21"/>
      <c r="H103" s="21"/>
      <c r="I103" s="21"/>
    </row>
    <row r="104" spans="1:9" x14ac:dyDescent="0.25">
      <c r="A104" s="7">
        <v>43423</v>
      </c>
      <c r="B104" s="42" t="s">
        <v>8</v>
      </c>
      <c r="C104" s="42" t="s">
        <v>306</v>
      </c>
      <c r="D104" s="42" t="s">
        <v>174</v>
      </c>
      <c r="E104" s="43" t="s">
        <v>307</v>
      </c>
      <c r="F104" s="21"/>
      <c r="G104" s="21"/>
      <c r="H104" s="21"/>
      <c r="I104" s="21"/>
    </row>
    <row r="105" spans="1:9" x14ac:dyDescent="0.25">
      <c r="A105" s="7">
        <v>43423</v>
      </c>
      <c r="B105" s="42"/>
      <c r="C105" s="42" t="s">
        <v>308</v>
      </c>
      <c r="D105" s="42" t="s">
        <v>10</v>
      </c>
      <c r="E105" s="43" t="s">
        <v>309</v>
      </c>
      <c r="F105" s="21"/>
      <c r="G105" s="21"/>
      <c r="H105" s="21"/>
      <c r="I105" s="21"/>
    </row>
    <row r="106" spans="1:9" x14ac:dyDescent="0.25">
      <c r="A106" s="7">
        <v>43420</v>
      </c>
      <c r="B106" s="42"/>
      <c r="C106" s="42"/>
      <c r="D106" s="42" t="s">
        <v>71</v>
      </c>
      <c r="E106" s="43" t="s">
        <v>297</v>
      </c>
      <c r="F106" s="21"/>
      <c r="G106" s="21"/>
      <c r="H106" s="21"/>
      <c r="I106" s="21"/>
    </row>
    <row r="107" spans="1:9" x14ac:dyDescent="0.25">
      <c r="A107" s="7">
        <v>43420</v>
      </c>
      <c r="B107" s="42"/>
      <c r="C107" s="42" t="s">
        <v>303</v>
      </c>
      <c r="D107" s="42" t="s">
        <v>10</v>
      </c>
      <c r="E107" s="43" t="s">
        <v>304</v>
      </c>
      <c r="F107" s="21"/>
      <c r="G107" s="21"/>
      <c r="H107" s="21"/>
      <c r="I107" s="21"/>
    </row>
    <row r="108" spans="1:9" x14ac:dyDescent="0.25">
      <c r="A108" s="7">
        <v>43419</v>
      </c>
      <c r="B108" s="42" t="s">
        <v>8</v>
      </c>
      <c r="C108" s="42" t="s">
        <v>296</v>
      </c>
      <c r="D108" s="42" t="s">
        <v>71</v>
      </c>
      <c r="E108" s="43" t="s">
        <v>297</v>
      </c>
      <c r="F108" s="21"/>
      <c r="G108" s="21"/>
      <c r="H108" s="21"/>
      <c r="I108" s="21"/>
    </row>
    <row r="109" spans="1:9" x14ac:dyDescent="0.25">
      <c r="A109" s="7">
        <v>43419</v>
      </c>
      <c r="B109" s="42" t="s">
        <v>16</v>
      </c>
      <c r="C109" s="42" t="s">
        <v>298</v>
      </c>
      <c r="D109" s="42" t="s">
        <v>10</v>
      </c>
      <c r="E109" s="43" t="s">
        <v>299</v>
      </c>
      <c r="F109" s="21"/>
      <c r="G109" s="21"/>
      <c r="H109" s="21"/>
      <c r="I109" s="21"/>
    </row>
    <row r="110" spans="1:9" x14ac:dyDescent="0.25">
      <c r="A110" s="7">
        <v>43419</v>
      </c>
      <c r="B110" s="42" t="s">
        <v>16</v>
      </c>
      <c r="C110" s="42" t="s">
        <v>31</v>
      </c>
      <c r="D110" s="42" t="s">
        <v>10</v>
      </c>
      <c r="E110" s="43" t="s">
        <v>300</v>
      </c>
      <c r="F110" s="21"/>
      <c r="G110" s="21"/>
      <c r="H110" s="21"/>
      <c r="I110" s="21"/>
    </row>
    <row r="111" spans="1:9" x14ac:dyDescent="0.25">
      <c r="A111" s="7">
        <v>43419</v>
      </c>
      <c r="B111" s="42" t="s">
        <v>8</v>
      </c>
      <c r="C111" s="42" t="s">
        <v>301</v>
      </c>
      <c r="D111" s="42" t="s">
        <v>71</v>
      </c>
      <c r="E111" s="43" t="s">
        <v>302</v>
      </c>
      <c r="F111" s="21"/>
      <c r="G111" s="21"/>
      <c r="H111" s="21"/>
      <c r="I111" s="21"/>
    </row>
    <row r="112" spans="1:9" x14ac:dyDescent="0.25">
      <c r="A112" s="7">
        <v>43418</v>
      </c>
      <c r="B112" s="42" t="s">
        <v>16</v>
      </c>
      <c r="C112" s="42" t="s">
        <v>26</v>
      </c>
      <c r="D112" s="42" t="s">
        <v>10</v>
      </c>
      <c r="E112" s="43" t="s">
        <v>295</v>
      </c>
      <c r="F112" s="21"/>
      <c r="G112" s="21"/>
      <c r="H112" s="21"/>
      <c r="I112" s="21"/>
    </row>
    <row r="113" spans="1:9" x14ac:dyDescent="0.25">
      <c r="A113" s="7">
        <v>43417</v>
      </c>
      <c r="B113" s="42" t="s">
        <v>8</v>
      </c>
      <c r="C113" s="42" t="s">
        <v>47</v>
      </c>
      <c r="D113" s="42" t="s">
        <v>10</v>
      </c>
      <c r="E113" s="43" t="s">
        <v>294</v>
      </c>
      <c r="F113" s="21"/>
      <c r="G113" s="21"/>
      <c r="H113" s="21"/>
      <c r="I113" s="21"/>
    </row>
    <row r="114" spans="1:9" x14ac:dyDescent="0.25">
      <c r="A114" s="7">
        <v>43416</v>
      </c>
      <c r="B114" s="42" t="s">
        <v>8</v>
      </c>
      <c r="C114" s="42" t="s">
        <v>119</v>
      </c>
      <c r="D114" s="42" t="s">
        <v>122</v>
      </c>
      <c r="E114" s="43" t="s">
        <v>292</v>
      </c>
      <c r="F114" s="21"/>
      <c r="G114" s="21"/>
      <c r="H114" s="21"/>
      <c r="I114" s="21"/>
    </row>
    <row r="115" spans="1:9" x14ac:dyDescent="0.25">
      <c r="A115" s="7">
        <v>43416</v>
      </c>
      <c r="B115" s="42" t="s">
        <v>8</v>
      </c>
      <c r="C115" s="42" t="s">
        <v>47</v>
      </c>
      <c r="D115" s="42" t="s">
        <v>10</v>
      </c>
      <c r="E115" s="43" t="s">
        <v>293</v>
      </c>
      <c r="F115" s="21"/>
      <c r="G115" s="21"/>
      <c r="H115" s="21"/>
      <c r="I115" s="21"/>
    </row>
    <row r="116" spans="1:9" x14ac:dyDescent="0.25">
      <c r="A116" s="7">
        <v>43413</v>
      </c>
      <c r="B116" s="42" t="s">
        <v>8</v>
      </c>
      <c r="C116" s="42" t="s">
        <v>103</v>
      </c>
      <c r="D116" s="42" t="s">
        <v>113</v>
      </c>
      <c r="E116" s="43" t="s">
        <v>278</v>
      </c>
      <c r="F116" s="21"/>
      <c r="G116" s="21"/>
      <c r="H116" s="21"/>
      <c r="I116" s="21"/>
    </row>
    <row r="117" spans="1:9" x14ac:dyDescent="0.25">
      <c r="A117" s="7">
        <v>43413</v>
      </c>
      <c r="B117" s="42" t="s">
        <v>8</v>
      </c>
      <c r="C117" s="42" t="s">
        <v>119</v>
      </c>
      <c r="D117" s="42" t="s">
        <v>122</v>
      </c>
      <c r="E117" s="43" t="s">
        <v>279</v>
      </c>
      <c r="F117" s="21"/>
      <c r="G117" s="21"/>
      <c r="H117" s="21"/>
      <c r="I117" s="21"/>
    </row>
    <row r="118" spans="1:9" x14ac:dyDescent="0.25">
      <c r="A118" s="7">
        <v>43413</v>
      </c>
      <c r="B118" s="42" t="s">
        <v>8</v>
      </c>
      <c r="C118" s="42" t="s">
        <v>193</v>
      </c>
      <c r="D118" s="42" t="s">
        <v>113</v>
      </c>
      <c r="E118" s="43" t="s">
        <v>280</v>
      </c>
      <c r="F118" s="21"/>
      <c r="G118" s="21"/>
      <c r="H118" s="21"/>
      <c r="I118" s="21"/>
    </row>
    <row r="119" spans="1:9" x14ac:dyDescent="0.25">
      <c r="A119" s="7">
        <v>43413</v>
      </c>
      <c r="B119" s="42" t="s">
        <v>8</v>
      </c>
      <c r="C119" s="42" t="s">
        <v>281</v>
      </c>
      <c r="D119" s="42" t="s">
        <v>71</v>
      </c>
      <c r="E119" s="43" t="s">
        <v>282</v>
      </c>
      <c r="F119" s="21"/>
      <c r="G119" s="21"/>
      <c r="H119" s="21"/>
      <c r="I119" s="21"/>
    </row>
    <row r="120" spans="1:9" x14ac:dyDescent="0.25">
      <c r="A120" s="7">
        <v>43413</v>
      </c>
      <c r="B120" s="42" t="s">
        <v>8</v>
      </c>
      <c r="C120" s="42" t="s">
        <v>283</v>
      </c>
      <c r="D120" s="42" t="s">
        <v>284</v>
      </c>
      <c r="E120" s="43" t="s">
        <v>285</v>
      </c>
      <c r="F120" s="21"/>
      <c r="G120" s="21"/>
      <c r="H120" s="21"/>
      <c r="I120" s="21"/>
    </row>
    <row r="121" spans="1:9" x14ac:dyDescent="0.25">
      <c r="A121" s="7">
        <v>43413</v>
      </c>
      <c r="B121" s="42" t="s">
        <v>8</v>
      </c>
      <c r="C121" s="42" t="s">
        <v>115</v>
      </c>
      <c r="D121" s="42" t="s">
        <v>10</v>
      </c>
      <c r="E121" s="43" t="s">
        <v>286</v>
      </c>
      <c r="F121" s="21"/>
      <c r="G121" s="21"/>
      <c r="H121" s="21"/>
      <c r="I121" s="21"/>
    </row>
    <row r="122" spans="1:9" x14ac:dyDescent="0.25">
      <c r="A122" s="7">
        <v>43413</v>
      </c>
      <c r="B122" s="42" t="s">
        <v>8</v>
      </c>
      <c r="C122" s="42" t="s">
        <v>287</v>
      </c>
      <c r="D122" s="42" t="s">
        <v>10</v>
      </c>
      <c r="E122" s="43" t="s">
        <v>288</v>
      </c>
      <c r="F122" s="21"/>
      <c r="G122" s="21"/>
      <c r="H122" s="21"/>
      <c r="I122" s="21"/>
    </row>
    <row r="123" spans="1:9" x14ac:dyDescent="0.25">
      <c r="A123" s="7">
        <v>43413</v>
      </c>
      <c r="B123" s="42" t="s">
        <v>8</v>
      </c>
      <c r="C123" s="42" t="s">
        <v>289</v>
      </c>
      <c r="D123" s="42" t="s">
        <v>122</v>
      </c>
      <c r="E123" s="43" t="s">
        <v>138</v>
      </c>
      <c r="F123" s="21"/>
      <c r="G123" s="21"/>
      <c r="H123" s="21"/>
      <c r="I123" s="21"/>
    </row>
    <row r="124" spans="1:9" x14ac:dyDescent="0.25">
      <c r="A124" s="7">
        <v>43413</v>
      </c>
      <c r="B124" s="42" t="s">
        <v>8</v>
      </c>
      <c r="C124" s="42" t="s">
        <v>290</v>
      </c>
      <c r="D124" s="42" t="s">
        <v>113</v>
      </c>
      <c r="E124" s="43" t="s">
        <v>291</v>
      </c>
      <c r="F124" s="21"/>
      <c r="G124" s="21"/>
      <c r="H124" s="21"/>
      <c r="I124" s="21"/>
    </row>
    <row r="125" spans="1:9" x14ac:dyDescent="0.25">
      <c r="A125" s="7">
        <v>43412</v>
      </c>
      <c r="B125" s="42" t="s">
        <v>63</v>
      </c>
      <c r="C125" s="42" t="s">
        <v>179</v>
      </c>
      <c r="D125" s="42" t="s">
        <v>122</v>
      </c>
      <c r="E125" s="43" t="s">
        <v>276</v>
      </c>
      <c r="F125" s="21"/>
      <c r="G125" s="21"/>
      <c r="H125" s="21"/>
      <c r="I125" s="21"/>
    </row>
    <row r="126" spans="1:9" x14ac:dyDescent="0.25">
      <c r="A126" s="7">
        <v>43412</v>
      </c>
      <c r="B126" s="42" t="s">
        <v>8</v>
      </c>
      <c r="C126" s="42" t="s">
        <v>234</v>
      </c>
      <c r="D126" s="42" t="s">
        <v>113</v>
      </c>
      <c r="E126" s="43" t="s">
        <v>277</v>
      </c>
      <c r="F126" s="21"/>
      <c r="G126" s="21"/>
      <c r="H126" s="21"/>
      <c r="I126" s="21"/>
    </row>
    <row r="127" spans="1:9" x14ac:dyDescent="0.25">
      <c r="A127" s="7">
        <v>43411</v>
      </c>
      <c r="B127" s="42" t="s">
        <v>63</v>
      </c>
      <c r="C127" s="42" t="s">
        <v>270</v>
      </c>
      <c r="D127" s="42" t="s">
        <v>10</v>
      </c>
      <c r="E127" s="43" t="s">
        <v>271</v>
      </c>
      <c r="F127" s="21"/>
      <c r="G127" s="21"/>
      <c r="H127" s="21"/>
      <c r="I127" s="21"/>
    </row>
    <row r="128" spans="1:9" x14ac:dyDescent="0.25">
      <c r="A128" s="7">
        <v>43411</v>
      </c>
      <c r="B128" s="42"/>
      <c r="C128" s="42" t="s">
        <v>268</v>
      </c>
      <c r="D128" s="42" t="s">
        <v>10</v>
      </c>
      <c r="E128" s="43" t="s">
        <v>272</v>
      </c>
      <c r="F128" s="21"/>
      <c r="G128" s="21"/>
      <c r="H128" s="21"/>
      <c r="I128" s="21"/>
    </row>
    <row r="129" spans="1:9" x14ac:dyDescent="0.25">
      <c r="A129" s="7">
        <v>43411</v>
      </c>
      <c r="B129" s="42"/>
      <c r="C129" s="42" t="s">
        <v>273</v>
      </c>
      <c r="D129" s="42" t="s">
        <v>274</v>
      </c>
      <c r="E129" s="43" t="s">
        <v>275</v>
      </c>
      <c r="F129" s="21"/>
      <c r="G129" s="21"/>
      <c r="H129" s="21"/>
      <c r="I129" s="21"/>
    </row>
    <row r="130" spans="1:9" x14ac:dyDescent="0.25">
      <c r="A130" s="7">
        <v>43410</v>
      </c>
      <c r="B130" s="42" t="s">
        <v>8</v>
      </c>
      <c r="C130" s="42" t="s">
        <v>47</v>
      </c>
      <c r="D130" s="42" t="s">
        <v>10</v>
      </c>
      <c r="E130" s="43" t="s">
        <v>267</v>
      </c>
      <c r="F130" s="21"/>
      <c r="G130" s="21"/>
      <c r="H130" s="21"/>
      <c r="I130" s="21"/>
    </row>
    <row r="131" spans="1:9" x14ac:dyDescent="0.25">
      <c r="A131" s="7">
        <v>43410</v>
      </c>
      <c r="B131" s="42" t="s">
        <v>8</v>
      </c>
      <c r="C131" s="42" t="s">
        <v>268</v>
      </c>
      <c r="D131" s="42" t="s">
        <v>10</v>
      </c>
      <c r="E131" s="43" t="s">
        <v>269</v>
      </c>
      <c r="F131" s="21"/>
      <c r="G131" s="21"/>
      <c r="H131" s="21"/>
      <c r="I131" s="21"/>
    </row>
    <row r="132" spans="1:9" x14ac:dyDescent="0.25">
      <c r="A132" s="7">
        <v>43409</v>
      </c>
      <c r="B132" s="42" t="s">
        <v>8</v>
      </c>
      <c r="C132" s="42" t="s">
        <v>263</v>
      </c>
      <c r="D132" s="42" t="s">
        <v>10</v>
      </c>
      <c r="E132" s="43" t="s">
        <v>264</v>
      </c>
      <c r="F132" s="21"/>
      <c r="G132" s="21"/>
      <c r="H132" s="21"/>
      <c r="I132" s="21"/>
    </row>
    <row r="133" spans="1:9" x14ac:dyDescent="0.25">
      <c r="A133" s="7">
        <v>43409</v>
      </c>
      <c r="B133" s="42" t="s">
        <v>8</v>
      </c>
      <c r="C133" s="42" t="s">
        <v>265</v>
      </c>
      <c r="D133" s="42" t="s">
        <v>143</v>
      </c>
      <c r="E133" s="43" t="s">
        <v>266</v>
      </c>
      <c r="F133" s="21"/>
      <c r="G133" s="21"/>
      <c r="H133" s="21"/>
      <c r="I133" s="21"/>
    </row>
    <row r="134" spans="1:9" x14ac:dyDescent="0.25">
      <c r="A134" s="7">
        <v>43404</v>
      </c>
      <c r="B134" s="42" t="s">
        <v>197</v>
      </c>
      <c r="C134" s="42" t="s">
        <v>261</v>
      </c>
      <c r="D134" s="42" t="s">
        <v>113</v>
      </c>
      <c r="E134" s="43" t="s">
        <v>262</v>
      </c>
      <c r="F134" s="21"/>
      <c r="G134" s="21"/>
      <c r="H134" s="21"/>
      <c r="I134" s="21"/>
    </row>
    <row r="135" spans="1:9" x14ac:dyDescent="0.25">
      <c r="A135" s="7">
        <v>43403</v>
      </c>
      <c r="B135" s="42"/>
      <c r="C135" s="42" t="s">
        <v>47</v>
      </c>
      <c r="D135" s="42" t="s">
        <v>10</v>
      </c>
      <c r="E135" s="43" t="s">
        <v>257</v>
      </c>
      <c r="F135" s="21"/>
      <c r="G135" s="21"/>
      <c r="H135" s="21"/>
      <c r="I135" s="21"/>
    </row>
    <row r="136" spans="1:9" x14ac:dyDescent="0.25">
      <c r="A136" s="7">
        <v>43403</v>
      </c>
      <c r="B136" s="42"/>
      <c r="C136" s="42" t="s">
        <v>258</v>
      </c>
      <c r="D136" s="42" t="s">
        <v>10</v>
      </c>
      <c r="E136" s="43" t="s">
        <v>259</v>
      </c>
      <c r="F136" s="21"/>
      <c r="G136" s="21"/>
      <c r="H136" s="21"/>
      <c r="I136" s="21"/>
    </row>
    <row r="137" spans="1:9" x14ac:dyDescent="0.25">
      <c r="A137" s="7">
        <v>43403</v>
      </c>
      <c r="B137" s="42"/>
      <c r="C137" s="42" t="s">
        <v>45</v>
      </c>
      <c r="D137" s="42" t="s">
        <v>122</v>
      </c>
      <c r="E137" s="43" t="s">
        <v>260</v>
      </c>
      <c r="F137" s="21"/>
      <c r="G137" s="21"/>
      <c r="H137" s="21"/>
      <c r="I137" s="21"/>
    </row>
    <row r="138" spans="1:9" x14ac:dyDescent="0.25">
      <c r="A138" s="7">
        <v>43402</v>
      </c>
      <c r="B138" s="42" t="s">
        <v>197</v>
      </c>
      <c r="C138" s="42" t="s">
        <v>40</v>
      </c>
      <c r="D138" s="42" t="s">
        <v>10</v>
      </c>
      <c r="E138" s="43" t="s">
        <v>252</v>
      </c>
      <c r="F138" s="21"/>
      <c r="G138" s="21"/>
      <c r="H138" s="21"/>
      <c r="I138" s="21"/>
    </row>
    <row r="139" spans="1:9" x14ac:dyDescent="0.25">
      <c r="A139" s="7">
        <v>43402</v>
      </c>
      <c r="B139" s="42" t="s">
        <v>197</v>
      </c>
      <c r="C139" s="42" t="s">
        <v>109</v>
      </c>
      <c r="D139" s="42" t="s">
        <v>41</v>
      </c>
      <c r="E139" s="43" t="s">
        <v>253</v>
      </c>
      <c r="F139" s="21"/>
      <c r="G139" s="21"/>
      <c r="H139" s="21"/>
      <c r="I139" s="21"/>
    </row>
    <row r="140" spans="1:9" x14ac:dyDescent="0.25">
      <c r="A140" s="7">
        <v>43402</v>
      </c>
      <c r="B140" s="42" t="s">
        <v>197</v>
      </c>
      <c r="C140" s="42" t="s">
        <v>90</v>
      </c>
      <c r="D140" s="42" t="s">
        <v>41</v>
      </c>
      <c r="E140" s="43" t="s">
        <v>254</v>
      </c>
      <c r="F140" s="21"/>
      <c r="G140" s="21"/>
      <c r="H140" s="21"/>
      <c r="I140" s="21"/>
    </row>
    <row r="141" spans="1:9" x14ac:dyDescent="0.25">
      <c r="A141" s="7">
        <v>43402</v>
      </c>
      <c r="B141" s="42" t="s">
        <v>197</v>
      </c>
      <c r="C141" s="42" t="s">
        <v>255</v>
      </c>
      <c r="D141" s="42" t="s">
        <v>41</v>
      </c>
      <c r="E141" s="43" t="s">
        <v>256</v>
      </c>
      <c r="F141" s="21"/>
      <c r="G141" s="21"/>
      <c r="H141" s="21"/>
      <c r="I141" s="21"/>
    </row>
    <row r="142" spans="1:9" x14ac:dyDescent="0.25">
      <c r="A142" s="7">
        <v>43399</v>
      </c>
      <c r="B142" s="42" t="s">
        <v>16</v>
      </c>
      <c r="C142" s="42" t="s">
        <v>249</v>
      </c>
      <c r="D142" s="42" t="s">
        <v>10</v>
      </c>
      <c r="E142" s="43" t="s">
        <v>250</v>
      </c>
      <c r="F142" s="21"/>
      <c r="G142" s="21"/>
      <c r="H142" s="21"/>
      <c r="I142" s="21"/>
    </row>
    <row r="143" spans="1:9" x14ac:dyDescent="0.25">
      <c r="A143" s="7">
        <v>43399</v>
      </c>
      <c r="B143" s="42"/>
      <c r="C143" s="42" t="s">
        <v>47</v>
      </c>
      <c r="D143" s="42" t="s">
        <v>10</v>
      </c>
      <c r="E143" s="43" t="s">
        <v>251</v>
      </c>
      <c r="F143" s="21"/>
      <c r="G143" s="21"/>
      <c r="H143" s="21"/>
      <c r="I143" s="21"/>
    </row>
    <row r="144" spans="1:9" x14ac:dyDescent="0.25">
      <c r="A144" s="7">
        <v>43398</v>
      </c>
      <c r="B144" s="42" t="s">
        <v>16</v>
      </c>
      <c r="C144" s="42" t="s">
        <v>119</v>
      </c>
      <c r="D144" s="42" t="s">
        <v>10</v>
      </c>
      <c r="E144" s="43" t="s">
        <v>244</v>
      </c>
      <c r="F144" s="21"/>
      <c r="G144" s="21"/>
      <c r="H144" s="21"/>
      <c r="I144" s="21"/>
    </row>
    <row r="145" spans="1:9" x14ac:dyDescent="0.25">
      <c r="A145" s="7">
        <v>43398</v>
      </c>
      <c r="B145" s="42" t="s">
        <v>197</v>
      </c>
      <c r="C145" s="42" t="s">
        <v>245</v>
      </c>
      <c r="D145" s="42" t="s">
        <v>59</v>
      </c>
      <c r="E145" s="43" t="s">
        <v>246</v>
      </c>
      <c r="F145" s="21"/>
      <c r="G145" s="21"/>
      <c r="H145" s="21"/>
      <c r="I145" s="21"/>
    </row>
    <row r="146" spans="1:9" x14ac:dyDescent="0.25">
      <c r="A146" s="7">
        <v>43398</v>
      </c>
      <c r="B146" s="42" t="s">
        <v>197</v>
      </c>
      <c r="C146" s="42" t="s">
        <v>247</v>
      </c>
      <c r="D146" s="42" t="s">
        <v>10</v>
      </c>
      <c r="E146" s="43" t="s">
        <v>248</v>
      </c>
      <c r="F146" s="21"/>
      <c r="G146" s="21"/>
      <c r="H146" s="21"/>
      <c r="I146" s="21"/>
    </row>
    <row r="147" spans="1:9" x14ac:dyDescent="0.25">
      <c r="A147" s="7">
        <v>43397</v>
      </c>
      <c r="B147" s="42" t="s">
        <v>8</v>
      </c>
      <c r="C147" s="42" t="s">
        <v>238</v>
      </c>
      <c r="D147" s="42" t="s">
        <v>143</v>
      </c>
      <c r="E147" s="43" t="s">
        <v>239</v>
      </c>
      <c r="F147" s="21"/>
      <c r="G147" s="21"/>
      <c r="H147" s="21"/>
      <c r="I147" s="21"/>
    </row>
    <row r="148" spans="1:9" x14ac:dyDescent="0.25">
      <c r="A148" s="7">
        <v>43397</v>
      </c>
      <c r="B148" s="42" t="s">
        <v>8</v>
      </c>
      <c r="C148" s="42" t="s">
        <v>40</v>
      </c>
      <c r="D148" s="42" t="s">
        <v>10</v>
      </c>
      <c r="E148" s="43" t="s">
        <v>240</v>
      </c>
      <c r="F148" s="21"/>
      <c r="G148" s="21"/>
      <c r="H148" s="21"/>
      <c r="I148" s="21"/>
    </row>
    <row r="149" spans="1:9" x14ac:dyDescent="0.25">
      <c r="A149" s="7">
        <v>43397</v>
      </c>
      <c r="B149" s="42" t="s">
        <v>8</v>
      </c>
      <c r="C149" s="42" t="s">
        <v>241</v>
      </c>
      <c r="D149" s="42" t="s">
        <v>10</v>
      </c>
      <c r="E149" s="43" t="s">
        <v>242</v>
      </c>
      <c r="F149" s="21"/>
      <c r="G149" s="21"/>
      <c r="H149" s="21"/>
      <c r="I149" s="21"/>
    </row>
    <row r="150" spans="1:9" x14ac:dyDescent="0.25">
      <c r="A150" s="7">
        <v>43397</v>
      </c>
      <c r="B150" s="42" t="s">
        <v>8</v>
      </c>
      <c r="C150" s="42" t="s">
        <v>26</v>
      </c>
      <c r="D150" s="42" t="s">
        <v>41</v>
      </c>
      <c r="E150" s="43" t="s">
        <v>239</v>
      </c>
      <c r="F150" s="21"/>
      <c r="G150" s="21"/>
      <c r="H150" s="21"/>
      <c r="I150" s="21"/>
    </row>
    <row r="151" spans="1:9" x14ac:dyDescent="0.25">
      <c r="A151" s="7">
        <v>43397</v>
      </c>
      <c r="B151" s="42" t="s">
        <v>8</v>
      </c>
      <c r="C151" s="42" t="s">
        <v>31</v>
      </c>
      <c r="D151" s="42" t="s">
        <v>10</v>
      </c>
      <c r="E151" s="43" t="s">
        <v>243</v>
      </c>
      <c r="F151" s="21"/>
      <c r="G151" s="21"/>
      <c r="H151" s="21"/>
      <c r="I151" s="21"/>
    </row>
    <row r="152" spans="1:9" x14ac:dyDescent="0.25">
      <c r="A152" s="7">
        <v>43396</v>
      </c>
      <c r="B152" s="42"/>
      <c r="C152" s="42" t="s">
        <v>231</v>
      </c>
      <c r="D152" s="42" t="s">
        <v>232</v>
      </c>
      <c r="E152" s="43" t="s">
        <v>233</v>
      </c>
      <c r="F152" s="21"/>
      <c r="G152" s="21"/>
      <c r="H152" s="21"/>
      <c r="I152" s="21"/>
    </row>
    <row r="153" spans="1:9" x14ac:dyDescent="0.25">
      <c r="A153" s="7">
        <v>43396</v>
      </c>
      <c r="B153" s="42"/>
      <c r="C153" s="42" t="s">
        <v>234</v>
      </c>
      <c r="D153" s="42" t="s">
        <v>10</v>
      </c>
      <c r="E153" s="43" t="s">
        <v>235</v>
      </c>
      <c r="F153" s="21"/>
      <c r="G153" s="21"/>
      <c r="H153" s="21"/>
      <c r="I153" s="21"/>
    </row>
    <row r="154" spans="1:9" x14ac:dyDescent="0.25">
      <c r="A154" s="7">
        <v>43396</v>
      </c>
      <c r="B154" s="42" t="s">
        <v>16</v>
      </c>
      <c r="C154" s="42" t="s">
        <v>236</v>
      </c>
      <c r="D154" s="42" t="s">
        <v>71</v>
      </c>
      <c r="E154" s="43" t="s">
        <v>237</v>
      </c>
      <c r="F154" s="21"/>
      <c r="G154" s="21"/>
      <c r="H154" s="21"/>
      <c r="I154" s="21"/>
    </row>
    <row r="155" spans="1:9" x14ac:dyDescent="0.25">
      <c r="A155" s="7">
        <v>43395</v>
      </c>
      <c r="B155" s="42"/>
      <c r="C155" s="42" t="s">
        <v>86</v>
      </c>
      <c r="D155" s="42" t="s">
        <v>71</v>
      </c>
      <c r="E155" s="43" t="s">
        <v>228</v>
      </c>
      <c r="F155" s="21"/>
      <c r="G155" s="21"/>
      <c r="H155" s="21"/>
      <c r="I155" s="21"/>
    </row>
    <row r="156" spans="1:9" x14ac:dyDescent="0.25">
      <c r="A156" s="7">
        <v>43395</v>
      </c>
      <c r="B156" s="42"/>
      <c r="C156" s="42" t="s">
        <v>204</v>
      </c>
      <c r="D156" s="42" t="s">
        <v>113</v>
      </c>
      <c r="E156" s="43" t="s">
        <v>229</v>
      </c>
      <c r="F156" s="21"/>
      <c r="G156" s="21"/>
      <c r="H156" s="21"/>
      <c r="I156" s="21"/>
    </row>
    <row r="157" spans="1:9" x14ac:dyDescent="0.25">
      <c r="A157" s="7">
        <v>43395</v>
      </c>
      <c r="B157" s="42"/>
      <c r="C157" s="42" t="s">
        <v>47</v>
      </c>
      <c r="D157" s="42" t="s">
        <v>10</v>
      </c>
      <c r="E157" s="43" t="s">
        <v>230</v>
      </c>
      <c r="F157" s="21"/>
      <c r="G157" s="21"/>
      <c r="H157" s="21"/>
      <c r="I157" s="21"/>
    </row>
    <row r="158" spans="1:9" x14ac:dyDescent="0.25">
      <c r="A158" s="7">
        <v>43392</v>
      </c>
      <c r="B158" s="42" t="s">
        <v>16</v>
      </c>
      <c r="C158" s="42" t="s">
        <v>119</v>
      </c>
      <c r="D158" s="42" t="s">
        <v>10</v>
      </c>
      <c r="E158" s="43" t="s">
        <v>225</v>
      </c>
      <c r="F158" s="21"/>
      <c r="G158" s="21"/>
      <c r="H158" s="21"/>
      <c r="I158" s="21"/>
    </row>
    <row r="159" spans="1:9" x14ac:dyDescent="0.25">
      <c r="A159" s="7">
        <v>43392</v>
      </c>
      <c r="B159" s="42" t="s">
        <v>16</v>
      </c>
      <c r="C159" s="42" t="s">
        <v>226</v>
      </c>
      <c r="D159" s="42" t="s">
        <v>122</v>
      </c>
      <c r="E159" s="43" t="s">
        <v>227</v>
      </c>
      <c r="F159" s="21"/>
      <c r="G159" s="21"/>
      <c r="H159" s="21"/>
      <c r="I159" s="21"/>
    </row>
    <row r="160" spans="1:9" x14ac:dyDescent="0.25">
      <c r="A160" s="7">
        <v>43391</v>
      </c>
      <c r="B160" s="42"/>
      <c r="C160" s="42" t="s">
        <v>119</v>
      </c>
      <c r="D160" s="42" t="s">
        <v>10</v>
      </c>
      <c r="E160" s="43" t="s">
        <v>221</v>
      </c>
      <c r="F160" s="21"/>
      <c r="G160" s="21"/>
      <c r="H160" s="21"/>
      <c r="I160" s="21"/>
    </row>
    <row r="161" spans="1:9" x14ac:dyDescent="0.25">
      <c r="A161" s="7">
        <v>43391</v>
      </c>
      <c r="B161" s="42"/>
      <c r="C161" s="42" t="s">
        <v>119</v>
      </c>
      <c r="D161" s="42" t="s">
        <v>10</v>
      </c>
      <c r="E161" s="43" t="s">
        <v>222</v>
      </c>
      <c r="F161" s="21"/>
      <c r="G161" s="21"/>
      <c r="H161" s="21"/>
      <c r="I161" s="21"/>
    </row>
    <row r="162" spans="1:9" x14ac:dyDescent="0.25">
      <c r="A162" s="7">
        <v>43391</v>
      </c>
      <c r="B162" s="42" t="s">
        <v>16</v>
      </c>
      <c r="C162" s="42" t="s">
        <v>223</v>
      </c>
      <c r="D162" s="42" t="s">
        <v>10</v>
      </c>
      <c r="E162" s="43" t="s">
        <v>224</v>
      </c>
      <c r="F162" s="21"/>
      <c r="G162" s="21"/>
      <c r="H162" s="21"/>
      <c r="I162" s="21"/>
    </row>
    <row r="163" spans="1:9" x14ac:dyDescent="0.25">
      <c r="A163" s="7">
        <v>43390</v>
      </c>
      <c r="B163" s="42" t="s">
        <v>8</v>
      </c>
      <c r="C163" s="42" t="s">
        <v>215</v>
      </c>
      <c r="D163" s="42" t="s">
        <v>10</v>
      </c>
      <c r="E163" s="43" t="s">
        <v>216</v>
      </c>
      <c r="F163" s="21"/>
      <c r="G163" s="21"/>
      <c r="H163" s="21"/>
      <c r="I163" s="21"/>
    </row>
    <row r="164" spans="1:9" x14ac:dyDescent="0.25">
      <c r="A164" s="7">
        <v>43390</v>
      </c>
      <c r="B164" s="42" t="s">
        <v>8</v>
      </c>
      <c r="C164" s="42" t="s">
        <v>119</v>
      </c>
      <c r="D164" s="42" t="s">
        <v>41</v>
      </c>
      <c r="E164" s="43" t="s">
        <v>217</v>
      </c>
      <c r="F164" s="21"/>
      <c r="G164" s="21"/>
      <c r="H164" s="21"/>
      <c r="I164" s="21"/>
    </row>
    <row r="165" spans="1:9" x14ac:dyDescent="0.25">
      <c r="A165" s="7">
        <v>43390</v>
      </c>
      <c r="B165" s="42"/>
      <c r="C165" s="42" t="s">
        <v>70</v>
      </c>
      <c r="D165" s="42" t="s">
        <v>10</v>
      </c>
      <c r="E165" s="43" t="s">
        <v>218</v>
      </c>
      <c r="F165" s="21"/>
      <c r="G165" s="21"/>
      <c r="H165" s="21"/>
      <c r="I165" s="21"/>
    </row>
    <row r="166" spans="1:9" x14ac:dyDescent="0.25">
      <c r="A166" s="7">
        <v>43390</v>
      </c>
      <c r="B166" s="42"/>
      <c r="C166" s="42" t="s">
        <v>86</v>
      </c>
      <c r="D166" s="42" t="s">
        <v>71</v>
      </c>
      <c r="E166" s="43" t="s">
        <v>219</v>
      </c>
      <c r="F166" s="21"/>
      <c r="G166" s="21"/>
      <c r="H166" s="21"/>
      <c r="I166" s="21"/>
    </row>
    <row r="167" spans="1:9" x14ac:dyDescent="0.25">
      <c r="A167" s="7">
        <v>43390</v>
      </c>
      <c r="B167" s="42"/>
      <c r="C167" s="42" t="s">
        <v>195</v>
      </c>
      <c r="D167" s="42" t="s">
        <v>41</v>
      </c>
      <c r="E167" s="43" t="s">
        <v>220</v>
      </c>
      <c r="F167" s="21"/>
      <c r="G167" s="21"/>
      <c r="H167" s="21"/>
      <c r="I167" s="21"/>
    </row>
    <row r="168" spans="1:9" x14ac:dyDescent="0.25">
      <c r="A168" s="7">
        <v>43389</v>
      </c>
      <c r="B168" s="42"/>
      <c r="C168" s="42" t="s">
        <v>204</v>
      </c>
      <c r="D168" s="42" t="s">
        <v>113</v>
      </c>
      <c r="E168" s="43" t="s">
        <v>214</v>
      </c>
      <c r="F168" s="21"/>
      <c r="G168" s="21"/>
      <c r="H168" s="21"/>
      <c r="I168" s="21"/>
    </row>
    <row r="169" spans="1:9" x14ac:dyDescent="0.25">
      <c r="A169" s="7">
        <v>43388</v>
      </c>
      <c r="B169" s="42"/>
      <c r="C169" s="42" t="s">
        <v>212</v>
      </c>
      <c r="D169" s="42" t="s">
        <v>10</v>
      </c>
      <c r="E169" s="43" t="s">
        <v>213</v>
      </c>
      <c r="F169" s="21"/>
      <c r="G169" s="21"/>
      <c r="H169" s="21"/>
      <c r="I169" s="21"/>
    </row>
    <row r="170" spans="1:9" x14ac:dyDescent="0.25">
      <c r="A170" s="7">
        <v>43384</v>
      </c>
      <c r="B170" s="42"/>
      <c r="C170" s="42" t="s">
        <v>204</v>
      </c>
      <c r="D170" s="42" t="s">
        <v>120</v>
      </c>
      <c r="E170" s="43" t="s">
        <v>205</v>
      </c>
      <c r="F170" s="21"/>
      <c r="G170" s="21"/>
      <c r="H170" s="21"/>
      <c r="I170" s="21"/>
    </row>
    <row r="171" spans="1:9" x14ac:dyDescent="0.25">
      <c r="A171" s="7">
        <v>43384</v>
      </c>
      <c r="B171" s="42"/>
      <c r="C171" s="42" t="s">
        <v>86</v>
      </c>
      <c r="D171" s="42" t="s">
        <v>71</v>
      </c>
      <c r="E171" s="43" t="s">
        <v>206</v>
      </c>
      <c r="F171" s="21"/>
      <c r="G171" s="21"/>
      <c r="H171" s="21"/>
      <c r="I171" s="21"/>
    </row>
    <row r="172" spans="1:9" x14ac:dyDescent="0.25">
      <c r="A172" s="7">
        <v>43384</v>
      </c>
      <c r="B172" s="42"/>
      <c r="C172" s="42" t="s">
        <v>207</v>
      </c>
      <c r="D172" s="42" t="s">
        <v>10</v>
      </c>
      <c r="E172" s="43" t="s">
        <v>208</v>
      </c>
      <c r="F172" s="21"/>
      <c r="G172" s="21"/>
      <c r="H172" s="21"/>
      <c r="I172" s="21"/>
    </row>
    <row r="173" spans="1:9" x14ac:dyDescent="0.25">
      <c r="A173" s="7">
        <v>43384</v>
      </c>
      <c r="B173" s="42"/>
      <c r="C173" s="42" t="s">
        <v>119</v>
      </c>
      <c r="D173" s="42" t="s">
        <v>10</v>
      </c>
      <c r="E173" s="43" t="s">
        <v>209</v>
      </c>
      <c r="F173" s="21"/>
      <c r="G173" s="21"/>
      <c r="H173" s="21"/>
      <c r="I173" s="21"/>
    </row>
    <row r="174" spans="1:9" x14ac:dyDescent="0.25">
      <c r="A174" s="7">
        <v>43384</v>
      </c>
      <c r="B174" s="42"/>
      <c r="C174" s="42" t="s">
        <v>40</v>
      </c>
      <c r="D174" s="42" t="s">
        <v>10</v>
      </c>
      <c r="E174" s="43" t="s">
        <v>210</v>
      </c>
      <c r="F174" s="21"/>
      <c r="G174" s="21"/>
      <c r="H174" s="21"/>
      <c r="I174" s="21"/>
    </row>
    <row r="175" spans="1:9" x14ac:dyDescent="0.25">
      <c r="A175" s="7">
        <v>43384</v>
      </c>
      <c r="B175" s="42"/>
      <c r="C175" s="42" t="s">
        <v>40</v>
      </c>
      <c r="D175" s="42" t="s">
        <v>10</v>
      </c>
      <c r="E175" s="43" t="s">
        <v>211</v>
      </c>
      <c r="F175" s="21"/>
      <c r="G175" s="21"/>
      <c r="H175" s="21"/>
      <c r="I175" s="21"/>
    </row>
    <row r="176" spans="1:9" x14ac:dyDescent="0.25">
      <c r="A176" s="7">
        <v>43383</v>
      </c>
      <c r="B176" s="42" t="s">
        <v>8</v>
      </c>
      <c r="C176" s="42" t="s">
        <v>40</v>
      </c>
      <c r="D176" s="42" t="s">
        <v>122</v>
      </c>
      <c r="E176" s="43" t="s">
        <v>201</v>
      </c>
      <c r="F176" s="21"/>
      <c r="G176" s="21"/>
      <c r="H176" s="21"/>
      <c r="I176" s="21"/>
    </row>
    <row r="177" spans="1:9" x14ac:dyDescent="0.25">
      <c r="A177" s="7">
        <v>43383</v>
      </c>
      <c r="B177" s="42" t="s">
        <v>8</v>
      </c>
      <c r="C177" s="42" t="s">
        <v>29</v>
      </c>
      <c r="D177" s="42" t="s">
        <v>122</v>
      </c>
      <c r="E177" s="43" t="s">
        <v>202</v>
      </c>
      <c r="F177" s="21"/>
      <c r="G177" s="21"/>
      <c r="H177" s="21"/>
      <c r="I177" s="21"/>
    </row>
    <row r="178" spans="1:9" x14ac:dyDescent="0.25">
      <c r="A178" s="7">
        <v>43383</v>
      </c>
      <c r="B178" s="42" t="s">
        <v>8</v>
      </c>
      <c r="C178" s="42" t="s">
        <v>47</v>
      </c>
      <c r="D178" s="42" t="s">
        <v>122</v>
      </c>
      <c r="E178" s="43" t="s">
        <v>203</v>
      </c>
      <c r="F178" s="21"/>
      <c r="G178" s="21"/>
      <c r="H178" s="21"/>
      <c r="I178" s="21"/>
    </row>
    <row r="179" spans="1:9" x14ac:dyDescent="0.25">
      <c r="A179" s="7">
        <v>43377</v>
      </c>
      <c r="B179" s="42" t="s">
        <v>197</v>
      </c>
      <c r="C179" s="42" t="s">
        <v>107</v>
      </c>
      <c r="D179" s="42" t="s">
        <v>122</v>
      </c>
      <c r="E179" s="43" t="s">
        <v>198</v>
      </c>
      <c r="F179" s="21"/>
      <c r="G179" s="21"/>
      <c r="H179" s="21"/>
      <c r="I179" s="21"/>
    </row>
    <row r="180" spans="1:9" x14ac:dyDescent="0.25">
      <c r="A180" s="7">
        <v>43377</v>
      </c>
      <c r="B180" s="42"/>
      <c r="C180" s="42" t="s">
        <v>47</v>
      </c>
      <c r="D180" s="42" t="s">
        <v>199</v>
      </c>
      <c r="E180" s="43" t="s">
        <v>200</v>
      </c>
      <c r="F180" s="21"/>
      <c r="G180" s="21"/>
      <c r="H180" s="21"/>
      <c r="I180" s="21"/>
    </row>
    <row r="181" spans="1:9" x14ac:dyDescent="0.25">
      <c r="A181" s="7">
        <v>43376</v>
      </c>
      <c r="B181" s="42" t="s">
        <v>8</v>
      </c>
      <c r="C181" s="42" t="s">
        <v>193</v>
      </c>
      <c r="D181" s="42" t="s">
        <v>10</v>
      </c>
      <c r="E181" s="43" t="s">
        <v>194</v>
      </c>
      <c r="F181" s="21"/>
      <c r="G181" s="21"/>
      <c r="H181" s="21"/>
      <c r="I181" s="21"/>
    </row>
    <row r="182" spans="1:9" x14ac:dyDescent="0.25">
      <c r="A182" s="7">
        <v>43376</v>
      </c>
      <c r="B182" s="42" t="s">
        <v>8</v>
      </c>
      <c r="C182" s="42" t="s">
        <v>195</v>
      </c>
      <c r="D182" s="42" t="s">
        <v>122</v>
      </c>
      <c r="E182" s="43" t="s">
        <v>196</v>
      </c>
      <c r="F182" s="21"/>
      <c r="G182" s="21"/>
      <c r="H182" s="21"/>
      <c r="I182" s="21"/>
    </row>
    <row r="183" spans="1:9" x14ac:dyDescent="0.25">
      <c r="A183" s="7">
        <v>43375</v>
      </c>
      <c r="B183" s="42"/>
      <c r="C183" s="42" t="s">
        <v>164</v>
      </c>
      <c r="D183" s="42" t="s">
        <v>10</v>
      </c>
      <c r="E183" s="43" t="s">
        <v>192</v>
      </c>
      <c r="F183" s="21"/>
      <c r="G183" s="21"/>
      <c r="H183" s="21"/>
      <c r="I183" s="21"/>
    </row>
    <row r="184" spans="1:9" x14ac:dyDescent="0.25">
      <c r="A184" s="7">
        <v>43371</v>
      </c>
      <c r="B184" s="42"/>
      <c r="C184" s="42" t="s">
        <v>92</v>
      </c>
      <c r="D184" s="42" t="s">
        <v>182</v>
      </c>
      <c r="E184" s="43" t="s">
        <v>138</v>
      </c>
      <c r="F184" s="21"/>
      <c r="G184" s="21"/>
      <c r="H184" s="21"/>
      <c r="I184" s="21"/>
    </row>
    <row r="185" spans="1:9" x14ac:dyDescent="0.25">
      <c r="A185" s="7">
        <v>43371</v>
      </c>
      <c r="B185" s="42"/>
      <c r="C185" s="42" t="s">
        <v>86</v>
      </c>
      <c r="D185" s="42" t="s">
        <v>71</v>
      </c>
      <c r="E185" s="43" t="s">
        <v>191</v>
      </c>
      <c r="F185" s="21"/>
      <c r="G185" s="21"/>
      <c r="H185" s="21"/>
      <c r="I185" s="21"/>
    </row>
    <row r="186" spans="1:9" x14ac:dyDescent="0.25">
      <c r="A186" s="7">
        <v>43369</v>
      </c>
      <c r="B186" s="42" t="s">
        <v>16</v>
      </c>
      <c r="C186" s="42" t="s">
        <v>47</v>
      </c>
      <c r="D186" s="42" t="s">
        <v>10</v>
      </c>
      <c r="E186" s="43" t="s">
        <v>186</v>
      </c>
      <c r="F186" s="21"/>
      <c r="G186" s="21"/>
      <c r="H186" s="21"/>
      <c r="I186" s="21"/>
    </row>
    <row r="187" spans="1:9" x14ac:dyDescent="0.25">
      <c r="A187" s="7">
        <v>43369</v>
      </c>
      <c r="B187" s="42" t="s">
        <v>8</v>
      </c>
      <c r="C187" s="42" t="s">
        <v>58</v>
      </c>
      <c r="D187" s="42" t="s">
        <v>71</v>
      </c>
      <c r="E187" s="43" t="s">
        <v>187</v>
      </c>
      <c r="F187" s="21"/>
      <c r="G187" s="21"/>
      <c r="H187" s="21"/>
      <c r="I187" s="21"/>
    </row>
    <row r="188" spans="1:9" x14ac:dyDescent="0.25">
      <c r="A188" s="7">
        <v>43369</v>
      </c>
      <c r="B188" s="42"/>
      <c r="C188" s="42" t="s">
        <v>188</v>
      </c>
      <c r="D188" s="42" t="s">
        <v>182</v>
      </c>
      <c r="E188" s="43" t="s">
        <v>138</v>
      </c>
      <c r="F188" s="21"/>
      <c r="G188" s="21"/>
      <c r="H188" s="21"/>
      <c r="I188" s="21"/>
    </row>
    <row r="189" spans="1:9" x14ac:dyDescent="0.25">
      <c r="A189" s="7">
        <v>43369</v>
      </c>
      <c r="B189" s="42"/>
      <c r="C189" s="42" t="s">
        <v>189</v>
      </c>
      <c r="D189" s="42" t="s">
        <v>71</v>
      </c>
      <c r="E189" s="43" t="s">
        <v>190</v>
      </c>
      <c r="F189" s="21"/>
      <c r="G189" s="21"/>
      <c r="H189" s="21"/>
      <c r="I189" s="21"/>
    </row>
    <row r="190" spans="1:9" x14ac:dyDescent="0.25">
      <c r="A190" s="7">
        <v>43367</v>
      </c>
      <c r="B190" s="42"/>
      <c r="C190" s="42" t="s">
        <v>184</v>
      </c>
      <c r="D190" s="42" t="s">
        <v>10</v>
      </c>
      <c r="E190" s="43" t="s">
        <v>185</v>
      </c>
      <c r="F190" s="21"/>
      <c r="G190" s="21"/>
      <c r="H190" s="21"/>
      <c r="I190" s="21"/>
    </row>
    <row r="191" spans="1:9" x14ac:dyDescent="0.25">
      <c r="A191" s="7">
        <v>43364</v>
      </c>
      <c r="B191" s="42"/>
      <c r="C191" s="42" t="s">
        <v>100</v>
      </c>
      <c r="D191" s="42" t="s">
        <v>174</v>
      </c>
      <c r="E191" s="43" t="s">
        <v>178</v>
      </c>
      <c r="F191" s="21"/>
      <c r="G191" s="21"/>
      <c r="H191" s="21"/>
      <c r="I191" s="21"/>
    </row>
    <row r="192" spans="1:9" x14ac:dyDescent="0.25">
      <c r="A192" s="7">
        <v>43364</v>
      </c>
      <c r="B192" s="42"/>
      <c r="C192" s="42" t="s">
        <v>179</v>
      </c>
      <c r="D192" s="42" t="s">
        <v>122</v>
      </c>
      <c r="E192" s="43" t="s">
        <v>180</v>
      </c>
      <c r="F192" s="21"/>
      <c r="G192" s="21"/>
      <c r="H192" s="21"/>
      <c r="I192" s="21"/>
    </row>
    <row r="193" spans="1:9" x14ac:dyDescent="0.25">
      <c r="A193" s="7">
        <v>43364</v>
      </c>
      <c r="B193" s="42"/>
      <c r="C193" s="42" t="s">
        <v>181</v>
      </c>
      <c r="D193" s="42" t="s">
        <v>182</v>
      </c>
      <c r="E193" s="43" t="s">
        <v>183</v>
      </c>
      <c r="F193" s="21"/>
      <c r="G193" s="21"/>
      <c r="H193" s="21"/>
      <c r="I193" s="21"/>
    </row>
    <row r="194" spans="1:9" x14ac:dyDescent="0.25">
      <c r="A194" s="7">
        <v>43363</v>
      </c>
      <c r="B194" s="42" t="s">
        <v>8</v>
      </c>
      <c r="C194" s="42" t="s">
        <v>47</v>
      </c>
      <c r="D194" s="42" t="s">
        <v>10</v>
      </c>
      <c r="E194" s="43" t="s">
        <v>175</v>
      </c>
      <c r="F194" s="21"/>
      <c r="G194" s="21"/>
      <c r="H194" s="21"/>
      <c r="I194" s="21"/>
    </row>
    <row r="195" spans="1:9" x14ac:dyDescent="0.25">
      <c r="A195" s="7">
        <v>43363</v>
      </c>
      <c r="B195" s="42" t="s">
        <v>8</v>
      </c>
      <c r="C195" s="42" t="s">
        <v>176</v>
      </c>
      <c r="D195" s="42" t="s">
        <v>122</v>
      </c>
      <c r="E195" s="43" t="s">
        <v>177</v>
      </c>
      <c r="F195" s="21"/>
      <c r="G195" s="21"/>
      <c r="H195" s="21"/>
      <c r="I195" s="21"/>
    </row>
    <row r="196" spans="1:9" x14ac:dyDescent="0.25">
      <c r="A196" s="7">
        <v>43362</v>
      </c>
      <c r="B196" s="42"/>
      <c r="C196" s="42" t="s">
        <v>100</v>
      </c>
      <c r="D196" s="42" t="s">
        <v>174</v>
      </c>
      <c r="E196" s="43" t="s">
        <v>138</v>
      </c>
      <c r="F196" s="21"/>
      <c r="G196" s="21"/>
      <c r="H196" s="21"/>
      <c r="I196" s="21"/>
    </row>
    <row r="197" spans="1:9" x14ac:dyDescent="0.25">
      <c r="A197" s="7">
        <v>43361</v>
      </c>
      <c r="B197" s="42" t="s">
        <v>8</v>
      </c>
      <c r="C197" s="42" t="s">
        <v>47</v>
      </c>
      <c r="D197" s="42" t="s">
        <v>170</v>
      </c>
      <c r="E197" s="43" t="s">
        <v>171</v>
      </c>
      <c r="F197" s="21"/>
      <c r="G197" s="21"/>
      <c r="H197" s="21"/>
      <c r="I197" s="21"/>
    </row>
    <row r="198" spans="1:9" x14ac:dyDescent="0.25">
      <c r="A198" s="7">
        <v>43361</v>
      </c>
      <c r="B198" s="42" t="s">
        <v>8</v>
      </c>
      <c r="C198" s="42" t="s">
        <v>164</v>
      </c>
      <c r="D198" s="42" t="s">
        <v>170</v>
      </c>
      <c r="E198" s="43" t="s">
        <v>172</v>
      </c>
      <c r="F198" s="21"/>
      <c r="G198" s="21"/>
      <c r="H198" s="21"/>
      <c r="I198" s="21"/>
    </row>
    <row r="199" spans="1:9" x14ac:dyDescent="0.25">
      <c r="A199" s="7">
        <v>43361</v>
      </c>
      <c r="B199" s="42" t="s">
        <v>8</v>
      </c>
      <c r="C199" s="42" t="s">
        <v>40</v>
      </c>
      <c r="D199" s="42" t="s">
        <v>170</v>
      </c>
      <c r="E199" s="43" t="s">
        <v>173</v>
      </c>
      <c r="F199" s="21"/>
      <c r="G199" s="21"/>
      <c r="H199" s="21"/>
      <c r="I199" s="21"/>
    </row>
    <row r="200" spans="1:9" x14ac:dyDescent="0.25">
      <c r="A200" s="7">
        <v>43360</v>
      </c>
      <c r="B200" s="42"/>
      <c r="C200" s="42" t="s">
        <v>164</v>
      </c>
      <c r="D200" s="42" t="s">
        <v>10</v>
      </c>
      <c r="E200" s="43" t="s">
        <v>165</v>
      </c>
      <c r="F200" s="21"/>
      <c r="G200" s="21"/>
      <c r="H200" s="21"/>
      <c r="I200" s="21"/>
    </row>
    <row r="201" spans="1:9" x14ac:dyDescent="0.25">
      <c r="A201" s="7">
        <v>43360</v>
      </c>
      <c r="B201" s="42"/>
      <c r="C201" s="42" t="s">
        <v>97</v>
      </c>
      <c r="D201" s="42" t="s">
        <v>10</v>
      </c>
      <c r="E201" s="43" t="s">
        <v>166</v>
      </c>
      <c r="F201" s="21"/>
      <c r="G201" s="21"/>
      <c r="H201" s="21"/>
      <c r="I201" s="21"/>
    </row>
    <row r="202" spans="1:9" x14ac:dyDescent="0.25">
      <c r="A202" s="7">
        <v>43360</v>
      </c>
      <c r="B202" s="42"/>
      <c r="C202" s="42" t="s">
        <v>167</v>
      </c>
      <c r="D202" s="42" t="s">
        <v>10</v>
      </c>
      <c r="E202" s="43" t="s">
        <v>168</v>
      </c>
      <c r="F202" s="21"/>
      <c r="G202" s="21"/>
      <c r="H202" s="21"/>
      <c r="I202" s="21"/>
    </row>
    <row r="203" spans="1:9" x14ac:dyDescent="0.25">
      <c r="A203" s="7">
        <v>43360</v>
      </c>
      <c r="B203" s="42"/>
      <c r="C203" s="42" t="s">
        <v>86</v>
      </c>
      <c r="D203" s="42" t="s">
        <v>71</v>
      </c>
      <c r="E203" s="43" t="s">
        <v>169</v>
      </c>
      <c r="F203" s="21"/>
      <c r="G203" s="21"/>
      <c r="H203" s="21"/>
      <c r="I203" s="21"/>
    </row>
    <row r="204" spans="1:9" x14ac:dyDescent="0.25">
      <c r="A204" s="7">
        <v>43357</v>
      </c>
      <c r="B204" s="42" t="s">
        <v>8</v>
      </c>
      <c r="C204" s="42" t="s">
        <v>159</v>
      </c>
      <c r="D204" s="42" t="s">
        <v>93</v>
      </c>
      <c r="E204" s="43" t="s">
        <v>160</v>
      </c>
      <c r="F204" s="21"/>
      <c r="G204" s="21"/>
      <c r="H204" s="21"/>
      <c r="I204" s="21"/>
    </row>
    <row r="205" spans="1:9" x14ac:dyDescent="0.25">
      <c r="A205" s="7">
        <v>43357</v>
      </c>
      <c r="B205" s="42" t="s">
        <v>8</v>
      </c>
      <c r="C205" s="42" t="s">
        <v>161</v>
      </c>
      <c r="D205" s="42" t="s">
        <v>10</v>
      </c>
      <c r="E205" s="43" t="s">
        <v>162</v>
      </c>
      <c r="F205" s="21"/>
      <c r="G205" s="21"/>
      <c r="H205" s="21"/>
      <c r="I205" s="21"/>
    </row>
    <row r="206" spans="1:9" x14ac:dyDescent="0.25">
      <c r="A206" s="7">
        <v>43357</v>
      </c>
      <c r="B206" s="42" t="s">
        <v>8</v>
      </c>
      <c r="C206" s="42" t="s">
        <v>29</v>
      </c>
      <c r="D206" s="42" t="s">
        <v>41</v>
      </c>
      <c r="E206" s="43" t="s">
        <v>163</v>
      </c>
      <c r="F206" s="21"/>
      <c r="G206" s="21"/>
      <c r="H206" s="21"/>
      <c r="I206" s="21"/>
    </row>
    <row r="207" spans="1:9" x14ac:dyDescent="0.25">
      <c r="A207" s="7">
        <v>43356</v>
      </c>
      <c r="B207" s="42"/>
      <c r="C207" s="42" t="s">
        <v>38</v>
      </c>
      <c r="D207" s="42" t="s">
        <v>122</v>
      </c>
      <c r="E207" s="43" t="s">
        <v>152</v>
      </c>
      <c r="F207" s="21"/>
      <c r="G207" s="21"/>
      <c r="H207" s="21"/>
      <c r="I207" s="21"/>
    </row>
    <row r="208" spans="1:9" x14ac:dyDescent="0.25">
      <c r="A208" s="7">
        <v>43356</v>
      </c>
      <c r="B208" s="42"/>
      <c r="C208" s="42" t="s">
        <v>153</v>
      </c>
      <c r="D208" s="42" t="s">
        <v>41</v>
      </c>
      <c r="E208" s="43" t="s">
        <v>154</v>
      </c>
      <c r="F208" s="21"/>
      <c r="G208" s="21"/>
      <c r="H208" s="21"/>
      <c r="I208" s="21"/>
    </row>
    <row r="209" spans="1:9" x14ac:dyDescent="0.25">
      <c r="A209" s="7">
        <v>43356</v>
      </c>
      <c r="B209" s="42"/>
      <c r="C209" s="42" t="s">
        <v>155</v>
      </c>
      <c r="D209" s="42" t="s">
        <v>156</v>
      </c>
      <c r="E209" s="43" t="s">
        <v>138</v>
      </c>
      <c r="F209" s="21"/>
      <c r="G209" s="21"/>
      <c r="H209" s="21"/>
      <c r="I209" s="21"/>
    </row>
    <row r="210" spans="1:9" x14ac:dyDescent="0.25">
      <c r="A210" s="7">
        <v>43356</v>
      </c>
      <c r="B210" s="42"/>
      <c r="C210" s="42" t="s">
        <v>157</v>
      </c>
      <c r="D210" s="42" t="s">
        <v>59</v>
      </c>
      <c r="E210" s="43" t="s">
        <v>158</v>
      </c>
      <c r="F210" s="21"/>
      <c r="G210" s="21"/>
      <c r="H210" s="21"/>
      <c r="I210" s="21"/>
    </row>
    <row r="211" spans="1:9" x14ac:dyDescent="0.25">
      <c r="A211" s="7">
        <v>43355</v>
      </c>
      <c r="B211" s="42" t="s">
        <v>16</v>
      </c>
      <c r="C211" s="42" t="s">
        <v>26</v>
      </c>
      <c r="D211" s="42" t="s">
        <v>146</v>
      </c>
      <c r="E211" s="43" t="s">
        <v>147</v>
      </c>
      <c r="F211" s="21"/>
      <c r="G211" s="21"/>
      <c r="H211" s="21"/>
      <c r="I211" s="21"/>
    </row>
    <row r="212" spans="1:9" x14ac:dyDescent="0.25">
      <c r="A212" s="7">
        <v>43355</v>
      </c>
      <c r="B212" s="42" t="s">
        <v>16</v>
      </c>
      <c r="C212" s="42" t="s">
        <v>58</v>
      </c>
      <c r="D212" s="42" t="s">
        <v>71</v>
      </c>
      <c r="E212" s="43" t="s">
        <v>148</v>
      </c>
      <c r="F212" s="21"/>
      <c r="G212" s="21"/>
      <c r="H212" s="21"/>
      <c r="I212" s="21"/>
    </row>
    <row r="213" spans="1:9" x14ac:dyDescent="0.25">
      <c r="A213" s="7">
        <v>43355</v>
      </c>
      <c r="B213" s="42"/>
      <c r="C213" s="42" t="s">
        <v>149</v>
      </c>
      <c r="D213" s="42" t="s">
        <v>150</v>
      </c>
      <c r="E213" s="43" t="s">
        <v>151</v>
      </c>
      <c r="F213" s="21"/>
      <c r="G213" s="21"/>
      <c r="H213" s="21"/>
      <c r="I213" s="21"/>
    </row>
    <row r="214" spans="1:9" x14ac:dyDescent="0.25">
      <c r="A214" s="7">
        <v>43354</v>
      </c>
      <c r="B214" s="42" t="s">
        <v>16</v>
      </c>
      <c r="C214" s="42" t="s">
        <v>107</v>
      </c>
      <c r="D214" s="42" t="s">
        <v>10</v>
      </c>
      <c r="E214" s="43" t="s">
        <v>140</v>
      </c>
      <c r="F214" s="21"/>
      <c r="G214" s="21"/>
      <c r="H214" s="21"/>
      <c r="I214" s="21"/>
    </row>
    <row r="215" spans="1:9" x14ac:dyDescent="0.25">
      <c r="A215" s="7">
        <v>43354</v>
      </c>
      <c r="B215" s="42" t="s">
        <v>8</v>
      </c>
      <c r="C215" s="42" t="s">
        <v>58</v>
      </c>
      <c r="D215" s="42" t="s">
        <v>71</v>
      </c>
      <c r="E215" s="43" t="s">
        <v>141</v>
      </c>
      <c r="F215" s="21"/>
      <c r="G215" s="21"/>
      <c r="H215" s="21"/>
      <c r="I215" s="21"/>
    </row>
    <row r="216" spans="1:9" x14ac:dyDescent="0.25">
      <c r="A216" s="7">
        <v>43354</v>
      </c>
      <c r="B216" s="42"/>
      <c r="C216" s="42" t="s">
        <v>142</v>
      </c>
      <c r="D216" s="42" t="s">
        <v>143</v>
      </c>
      <c r="E216" s="43" t="s">
        <v>144</v>
      </c>
      <c r="F216" s="21"/>
      <c r="G216" s="21"/>
      <c r="H216" s="21"/>
      <c r="I216" s="21"/>
    </row>
    <row r="217" spans="1:9" x14ac:dyDescent="0.25">
      <c r="A217" s="7">
        <v>43354</v>
      </c>
      <c r="B217" s="42" t="s">
        <v>8</v>
      </c>
      <c r="C217" s="42" t="s">
        <v>67</v>
      </c>
      <c r="D217" s="42" t="s">
        <v>71</v>
      </c>
      <c r="E217" s="43" t="s">
        <v>145</v>
      </c>
      <c r="F217" s="21"/>
      <c r="G217" s="21"/>
      <c r="H217" s="21"/>
      <c r="I217" s="21"/>
    </row>
    <row r="218" spans="1:9" x14ac:dyDescent="0.25">
      <c r="A218" s="7">
        <v>43353</v>
      </c>
      <c r="B218" s="42" t="s">
        <v>16</v>
      </c>
      <c r="C218" s="42" t="s">
        <v>119</v>
      </c>
      <c r="D218" s="42" t="s">
        <v>10</v>
      </c>
      <c r="E218" s="43" t="s">
        <v>132</v>
      </c>
      <c r="F218" s="21"/>
      <c r="G218" s="21"/>
      <c r="H218" s="21"/>
      <c r="I218" s="21"/>
    </row>
    <row r="219" spans="1:9" x14ac:dyDescent="0.25">
      <c r="A219" s="7">
        <v>43353</v>
      </c>
      <c r="B219" s="42" t="s">
        <v>16</v>
      </c>
      <c r="C219" s="42" t="s">
        <v>133</v>
      </c>
      <c r="D219" s="42" t="s">
        <v>134</v>
      </c>
      <c r="E219" s="43" t="s">
        <v>135</v>
      </c>
      <c r="F219" s="21"/>
      <c r="G219" s="21"/>
      <c r="H219" s="21"/>
      <c r="I219" s="21"/>
    </row>
    <row r="220" spans="1:9" x14ac:dyDescent="0.25">
      <c r="A220" s="7">
        <v>43353</v>
      </c>
      <c r="B220" s="42"/>
      <c r="C220" s="42" t="s">
        <v>136</v>
      </c>
      <c r="D220" s="42" t="s">
        <v>122</v>
      </c>
      <c r="E220" s="43" t="s">
        <v>137</v>
      </c>
      <c r="F220" s="21"/>
      <c r="G220" s="21"/>
      <c r="H220" s="21"/>
      <c r="I220" s="21"/>
    </row>
    <row r="221" spans="1:9" x14ac:dyDescent="0.25">
      <c r="A221" s="7">
        <v>43353</v>
      </c>
      <c r="B221" s="42" t="s">
        <v>8</v>
      </c>
      <c r="C221" s="42" t="s">
        <v>92</v>
      </c>
      <c r="D221" s="42" t="s">
        <v>93</v>
      </c>
      <c r="E221" s="43" t="s">
        <v>138</v>
      </c>
      <c r="F221" s="21"/>
      <c r="G221" s="21"/>
      <c r="H221" s="21"/>
      <c r="I221" s="21"/>
    </row>
    <row r="222" spans="1:9" x14ac:dyDescent="0.25">
      <c r="A222" s="7">
        <v>43353</v>
      </c>
      <c r="B222" s="42" t="s">
        <v>8</v>
      </c>
      <c r="C222" s="42" t="s">
        <v>119</v>
      </c>
      <c r="D222" s="42" t="s">
        <v>10</v>
      </c>
      <c r="E222" s="43" t="s">
        <v>139</v>
      </c>
      <c r="F222" s="21"/>
      <c r="G222" s="21"/>
      <c r="H222" s="21"/>
      <c r="I222" s="21"/>
    </row>
    <row r="223" spans="1:9" x14ac:dyDescent="0.25">
      <c r="A223" s="7">
        <v>43350</v>
      </c>
      <c r="B223" s="42" t="s">
        <v>8</v>
      </c>
      <c r="C223" s="42" t="s">
        <v>47</v>
      </c>
      <c r="D223" s="42" t="s">
        <v>122</v>
      </c>
      <c r="E223" s="43" t="s">
        <v>125</v>
      </c>
      <c r="F223" s="21"/>
      <c r="G223" s="21"/>
      <c r="H223" s="21"/>
      <c r="I223" s="21"/>
    </row>
    <row r="224" spans="1:9" x14ac:dyDescent="0.25">
      <c r="A224" s="7">
        <v>43350</v>
      </c>
      <c r="B224" s="42" t="s">
        <v>8</v>
      </c>
      <c r="C224" s="42" t="s">
        <v>126</v>
      </c>
      <c r="D224" s="42" t="s">
        <v>122</v>
      </c>
      <c r="E224" s="43" t="s">
        <v>127</v>
      </c>
      <c r="F224" s="21"/>
      <c r="G224" s="21"/>
      <c r="H224" s="21"/>
      <c r="I224" s="21"/>
    </row>
    <row r="225" spans="1:9" x14ac:dyDescent="0.25">
      <c r="A225" s="7">
        <v>43350</v>
      </c>
      <c r="B225" s="42" t="s">
        <v>8</v>
      </c>
      <c r="C225" s="42" t="s">
        <v>128</v>
      </c>
      <c r="D225" s="42" t="s">
        <v>10</v>
      </c>
      <c r="E225" s="43" t="s">
        <v>129</v>
      </c>
      <c r="F225" s="21"/>
      <c r="G225" s="21"/>
      <c r="H225" s="21"/>
      <c r="I225" s="21"/>
    </row>
    <row r="226" spans="1:9" x14ac:dyDescent="0.25">
      <c r="A226" s="7">
        <v>43350</v>
      </c>
      <c r="B226" s="42" t="s">
        <v>8</v>
      </c>
      <c r="C226" s="42" t="s">
        <v>130</v>
      </c>
      <c r="D226" s="42" t="s">
        <v>113</v>
      </c>
      <c r="E226" s="43" t="s">
        <v>131</v>
      </c>
      <c r="F226" s="21"/>
      <c r="G226" s="21"/>
      <c r="H226" s="21"/>
      <c r="I226" s="21"/>
    </row>
    <row r="227" spans="1:9" x14ac:dyDescent="0.25">
      <c r="A227" s="7">
        <v>43349</v>
      </c>
      <c r="B227" s="42" t="s">
        <v>16</v>
      </c>
      <c r="C227" s="42" t="s">
        <v>58</v>
      </c>
      <c r="D227" s="42" t="s">
        <v>59</v>
      </c>
      <c r="E227" s="43" t="s">
        <v>118</v>
      </c>
      <c r="F227" s="21"/>
      <c r="G227" s="21"/>
      <c r="H227" s="21"/>
      <c r="I227" s="21"/>
    </row>
    <row r="228" spans="1:9" x14ac:dyDescent="0.25">
      <c r="A228" s="7">
        <v>43349</v>
      </c>
      <c r="B228" s="42" t="s">
        <v>16</v>
      </c>
      <c r="C228" s="42" t="s">
        <v>119</v>
      </c>
      <c r="D228" s="42" t="s">
        <v>120</v>
      </c>
      <c r="E228" s="43" t="s">
        <v>121</v>
      </c>
      <c r="F228" s="21"/>
      <c r="G228" s="21"/>
      <c r="H228" s="21"/>
      <c r="I228" s="21"/>
    </row>
    <row r="229" spans="1:9" x14ac:dyDescent="0.25">
      <c r="A229" s="7">
        <v>43349</v>
      </c>
      <c r="B229" s="42" t="s">
        <v>16</v>
      </c>
      <c r="C229" s="42" t="s">
        <v>29</v>
      </c>
      <c r="D229" s="42" t="s">
        <v>122</v>
      </c>
      <c r="E229" s="43" t="s">
        <v>123</v>
      </c>
      <c r="F229" s="21"/>
      <c r="G229" s="21"/>
      <c r="H229" s="21"/>
      <c r="I229" s="21"/>
    </row>
    <row r="230" spans="1:9" x14ac:dyDescent="0.25">
      <c r="A230" s="7">
        <v>43349</v>
      </c>
      <c r="B230" s="42" t="s">
        <v>8</v>
      </c>
      <c r="C230" s="42" t="s">
        <v>31</v>
      </c>
      <c r="D230" s="42" t="s">
        <v>122</v>
      </c>
      <c r="E230" s="43" t="s">
        <v>124</v>
      </c>
      <c r="F230" s="21"/>
      <c r="G230" s="21"/>
      <c r="H230" s="21"/>
      <c r="I230" s="21"/>
    </row>
    <row r="231" spans="1:9" x14ac:dyDescent="0.25">
      <c r="A231" s="7">
        <v>43348</v>
      </c>
      <c r="B231" s="42" t="s">
        <v>8</v>
      </c>
      <c r="C231" s="42" t="s">
        <v>100</v>
      </c>
      <c r="D231" s="42" t="s">
        <v>101</v>
      </c>
      <c r="E231" s="43" t="s">
        <v>102</v>
      </c>
      <c r="F231" s="21"/>
      <c r="G231" s="21"/>
      <c r="H231" s="21"/>
      <c r="I231" s="21"/>
    </row>
    <row r="232" spans="1:9" x14ac:dyDescent="0.25">
      <c r="A232" s="7">
        <v>43348</v>
      </c>
      <c r="B232" s="42" t="s">
        <v>8</v>
      </c>
      <c r="C232" s="42" t="s">
        <v>103</v>
      </c>
      <c r="D232" s="42" t="s">
        <v>104</v>
      </c>
      <c r="E232" s="43" t="s">
        <v>105</v>
      </c>
      <c r="F232" s="21"/>
      <c r="G232" s="21"/>
      <c r="H232" s="21"/>
      <c r="I232" s="21"/>
    </row>
    <row r="233" spans="1:9" x14ac:dyDescent="0.25">
      <c r="A233" s="7">
        <v>43348</v>
      </c>
      <c r="B233" s="42" t="s">
        <v>8</v>
      </c>
      <c r="C233" s="42" t="s">
        <v>92</v>
      </c>
      <c r="D233" s="42" t="s">
        <v>93</v>
      </c>
      <c r="E233" s="43" t="s">
        <v>106</v>
      </c>
      <c r="F233" s="21"/>
      <c r="G233" s="21"/>
      <c r="H233" s="21"/>
      <c r="I233" s="21"/>
    </row>
    <row r="234" spans="1:9" x14ac:dyDescent="0.25">
      <c r="A234" s="7">
        <v>43348</v>
      </c>
      <c r="B234" s="42" t="s">
        <v>8</v>
      </c>
      <c r="C234" s="42" t="s">
        <v>107</v>
      </c>
      <c r="D234" s="42" t="s">
        <v>41</v>
      </c>
      <c r="E234" s="43" t="s">
        <v>108</v>
      </c>
      <c r="F234" s="21"/>
      <c r="G234" s="21"/>
      <c r="H234" s="21"/>
      <c r="I234" s="21"/>
    </row>
    <row r="235" spans="1:9" x14ac:dyDescent="0.25">
      <c r="A235" s="7">
        <v>43348</v>
      </c>
      <c r="B235" s="42" t="s">
        <v>8</v>
      </c>
      <c r="C235" s="42" t="s">
        <v>109</v>
      </c>
      <c r="D235" s="42" t="s">
        <v>10</v>
      </c>
      <c r="E235" s="43" t="s">
        <v>110</v>
      </c>
      <c r="F235" s="21"/>
      <c r="G235" s="21"/>
      <c r="H235" s="21"/>
      <c r="I235" s="21"/>
    </row>
    <row r="236" spans="1:9" x14ac:dyDescent="0.25">
      <c r="A236" s="7">
        <v>43348</v>
      </c>
      <c r="B236" s="42" t="s">
        <v>8</v>
      </c>
      <c r="C236" s="42" t="s">
        <v>47</v>
      </c>
      <c r="D236" s="42" t="s">
        <v>10</v>
      </c>
      <c r="E236" s="43" t="s">
        <v>111</v>
      </c>
      <c r="F236" s="21"/>
      <c r="G236" s="21"/>
      <c r="H236" s="21"/>
      <c r="I236" s="21"/>
    </row>
    <row r="237" spans="1:9" x14ac:dyDescent="0.25">
      <c r="A237" s="7">
        <v>43348</v>
      </c>
      <c r="B237" s="42" t="s">
        <v>8</v>
      </c>
      <c r="C237" s="42" t="s">
        <v>112</v>
      </c>
      <c r="D237" s="42" t="s">
        <v>113</v>
      </c>
      <c r="E237" s="43" t="s">
        <v>114</v>
      </c>
      <c r="F237" s="21"/>
      <c r="G237" s="21"/>
      <c r="H237" s="21"/>
      <c r="I237" s="21"/>
    </row>
    <row r="238" spans="1:9" x14ac:dyDescent="0.25">
      <c r="A238" s="7">
        <v>43348</v>
      </c>
      <c r="B238" s="42" t="s">
        <v>8</v>
      </c>
      <c r="C238" s="42" t="s">
        <v>115</v>
      </c>
      <c r="D238" s="42" t="s">
        <v>116</v>
      </c>
      <c r="E238" s="43" t="s">
        <v>117</v>
      </c>
      <c r="F238" s="21"/>
      <c r="G238" s="21"/>
      <c r="H238" s="21"/>
      <c r="I238" s="21"/>
    </row>
    <row r="239" spans="1:9" x14ac:dyDescent="0.25">
      <c r="A239" s="7">
        <v>43347</v>
      </c>
      <c r="B239" s="42" t="s">
        <v>8</v>
      </c>
      <c r="C239" s="42" t="s">
        <v>97</v>
      </c>
      <c r="D239" s="42" t="s">
        <v>10</v>
      </c>
      <c r="E239" s="43" t="s">
        <v>98</v>
      </c>
      <c r="F239" s="21"/>
      <c r="G239" s="21"/>
      <c r="H239" s="21"/>
      <c r="I239" s="21"/>
    </row>
    <row r="240" spans="1:9" x14ac:dyDescent="0.25">
      <c r="A240" s="7">
        <v>43347</v>
      </c>
      <c r="B240" s="42" t="s">
        <v>8</v>
      </c>
      <c r="C240" s="42" t="s">
        <v>67</v>
      </c>
      <c r="D240" s="42" t="s">
        <v>10</v>
      </c>
      <c r="E240" s="43" t="s">
        <v>99</v>
      </c>
      <c r="F240" s="21"/>
      <c r="G240" s="21"/>
      <c r="H240" s="21"/>
      <c r="I240" s="21"/>
    </row>
    <row r="241" spans="1:9" x14ac:dyDescent="0.25">
      <c r="A241" s="7">
        <v>43346</v>
      </c>
      <c r="B241" s="42" t="s">
        <v>8</v>
      </c>
      <c r="C241" s="42" t="s">
        <v>47</v>
      </c>
      <c r="D241" s="42" t="s">
        <v>41</v>
      </c>
      <c r="E241" s="43" t="s">
        <v>89</v>
      </c>
      <c r="F241" s="21"/>
      <c r="G241" s="21"/>
      <c r="H241" s="21"/>
      <c r="I241" s="21"/>
    </row>
    <row r="242" spans="1:9" x14ac:dyDescent="0.25">
      <c r="A242" s="7">
        <v>43346</v>
      </c>
      <c r="B242" s="42" t="s">
        <v>8</v>
      </c>
      <c r="C242" s="42" t="s">
        <v>90</v>
      </c>
      <c r="D242" s="42" t="s">
        <v>10</v>
      </c>
      <c r="E242" s="43" t="s">
        <v>91</v>
      </c>
      <c r="F242" s="21"/>
      <c r="G242" s="21"/>
      <c r="H242" s="21"/>
      <c r="I242" s="21"/>
    </row>
    <row r="243" spans="1:9" x14ac:dyDescent="0.25">
      <c r="A243" s="7">
        <v>43346</v>
      </c>
      <c r="B243" s="42" t="s">
        <v>8</v>
      </c>
      <c r="C243" s="42" t="s">
        <v>92</v>
      </c>
      <c r="D243" s="42" t="s">
        <v>93</v>
      </c>
      <c r="E243" s="43" t="s">
        <v>94</v>
      </c>
      <c r="F243" s="21"/>
      <c r="G243" s="21"/>
      <c r="H243" s="21"/>
      <c r="I243" s="21"/>
    </row>
    <row r="244" spans="1:9" x14ac:dyDescent="0.25">
      <c r="A244" s="7">
        <v>43346</v>
      </c>
      <c r="B244" s="42" t="s">
        <v>8</v>
      </c>
      <c r="C244" s="42" t="s">
        <v>31</v>
      </c>
      <c r="D244" s="42" t="s">
        <v>10</v>
      </c>
      <c r="E244" s="43" t="s">
        <v>95</v>
      </c>
      <c r="F244" s="21"/>
      <c r="G244" s="21"/>
      <c r="H244" s="21"/>
      <c r="I244" s="21"/>
    </row>
    <row r="245" spans="1:9" x14ac:dyDescent="0.25">
      <c r="A245" s="7">
        <v>43346</v>
      </c>
      <c r="B245" s="42" t="s">
        <v>8</v>
      </c>
      <c r="C245" s="42" t="s">
        <v>86</v>
      </c>
      <c r="D245" s="42" t="s">
        <v>71</v>
      </c>
      <c r="E245" s="43" t="s">
        <v>96</v>
      </c>
      <c r="F245" s="21"/>
      <c r="G245" s="21"/>
      <c r="H245" s="21"/>
      <c r="I245" s="21"/>
    </row>
    <row r="246" spans="1:9" x14ac:dyDescent="0.25">
      <c r="A246" s="7">
        <v>43343</v>
      </c>
      <c r="B246" s="42" t="s">
        <v>16</v>
      </c>
      <c r="C246" s="42" t="s">
        <v>82</v>
      </c>
      <c r="D246" s="42" t="s">
        <v>10</v>
      </c>
      <c r="E246" s="43" t="s">
        <v>84</v>
      </c>
      <c r="F246" s="21"/>
      <c r="G246" s="21"/>
      <c r="H246" s="21"/>
      <c r="I246" s="21"/>
    </row>
    <row r="247" spans="1:9" x14ac:dyDescent="0.25">
      <c r="A247" s="7">
        <v>43343</v>
      </c>
      <c r="B247" s="42" t="s">
        <v>16</v>
      </c>
      <c r="C247" s="42" t="s">
        <v>40</v>
      </c>
      <c r="D247" s="42" t="s">
        <v>41</v>
      </c>
      <c r="E247" s="43" t="s">
        <v>85</v>
      </c>
      <c r="F247" s="21"/>
      <c r="G247" s="21"/>
      <c r="H247" s="21"/>
      <c r="I247" s="21"/>
    </row>
    <row r="248" spans="1:9" x14ac:dyDescent="0.25">
      <c r="A248" s="7">
        <v>43343</v>
      </c>
      <c r="B248" s="42" t="s">
        <v>16</v>
      </c>
      <c r="C248" s="42" t="s">
        <v>86</v>
      </c>
      <c r="D248" s="42" t="s">
        <v>71</v>
      </c>
      <c r="E248" s="43" t="s">
        <v>87</v>
      </c>
      <c r="F248" s="21"/>
      <c r="G248" s="21"/>
      <c r="H248" s="21"/>
      <c r="I248" s="21"/>
    </row>
    <row r="249" spans="1:9" x14ac:dyDescent="0.25">
      <c r="A249" s="7">
        <v>43343</v>
      </c>
      <c r="B249" s="42" t="s">
        <v>16</v>
      </c>
      <c r="C249" s="42" t="s">
        <v>86</v>
      </c>
      <c r="D249" s="42" t="s">
        <v>10</v>
      </c>
      <c r="E249" s="43" t="s">
        <v>88</v>
      </c>
      <c r="F249" s="21"/>
      <c r="G249" s="21"/>
      <c r="H249" s="21"/>
      <c r="I249" s="21"/>
    </row>
    <row r="250" spans="1:9" x14ac:dyDescent="0.25">
      <c r="A250" s="7">
        <v>43341</v>
      </c>
      <c r="B250" s="42" t="s">
        <v>16</v>
      </c>
      <c r="C250" s="42" t="s">
        <v>74</v>
      </c>
      <c r="D250" s="42" t="s">
        <v>65</v>
      </c>
      <c r="E250" s="43" t="s">
        <v>75</v>
      </c>
      <c r="F250" s="21"/>
      <c r="G250" s="21"/>
      <c r="H250" s="21"/>
      <c r="I250" s="21"/>
    </row>
    <row r="251" spans="1:9" x14ac:dyDescent="0.25">
      <c r="A251" s="7">
        <v>43341</v>
      </c>
      <c r="B251" s="42" t="s">
        <v>16</v>
      </c>
      <c r="C251" s="42" t="s">
        <v>38</v>
      </c>
      <c r="D251" s="42" t="s">
        <v>53</v>
      </c>
      <c r="E251" s="43" t="s">
        <v>76</v>
      </c>
      <c r="F251" s="21"/>
      <c r="G251" s="21"/>
      <c r="H251" s="21"/>
      <c r="I251" s="21"/>
    </row>
    <row r="252" spans="1:9" x14ac:dyDescent="0.25">
      <c r="A252" s="7">
        <v>43341</v>
      </c>
      <c r="B252" s="42" t="s">
        <v>16</v>
      </c>
      <c r="C252" s="42" t="s">
        <v>77</v>
      </c>
      <c r="D252" s="42" t="s">
        <v>53</v>
      </c>
      <c r="E252" s="43" t="s">
        <v>78</v>
      </c>
      <c r="F252" s="21"/>
      <c r="G252" s="21"/>
      <c r="H252" s="21"/>
      <c r="I252" s="21"/>
    </row>
    <row r="253" spans="1:9" x14ac:dyDescent="0.25">
      <c r="A253" s="7">
        <v>43341</v>
      </c>
      <c r="B253" s="42" t="s">
        <v>16</v>
      </c>
      <c r="C253" s="42" t="s">
        <v>79</v>
      </c>
      <c r="D253" s="42" t="s">
        <v>80</v>
      </c>
      <c r="E253" s="43" t="s">
        <v>81</v>
      </c>
      <c r="F253" s="21"/>
      <c r="G253" s="21"/>
      <c r="H253" s="21"/>
      <c r="I253" s="21"/>
    </row>
    <row r="254" spans="1:9" x14ac:dyDescent="0.25">
      <c r="A254" s="7">
        <v>43341</v>
      </c>
      <c r="B254" s="42" t="s">
        <v>16</v>
      </c>
      <c r="C254" s="42" t="s">
        <v>82</v>
      </c>
      <c r="D254" s="42" t="s">
        <v>10</v>
      </c>
      <c r="E254" s="43" t="s">
        <v>83</v>
      </c>
      <c r="F254" s="21"/>
      <c r="G254" s="21"/>
      <c r="H254" s="21"/>
      <c r="I254" s="21"/>
    </row>
    <row r="255" spans="1:9" x14ac:dyDescent="0.25">
      <c r="A255" s="7">
        <v>43340</v>
      </c>
      <c r="B255" s="42" t="s">
        <v>16</v>
      </c>
      <c r="C255" s="42" t="s">
        <v>38</v>
      </c>
      <c r="D255" s="42" t="s">
        <v>55</v>
      </c>
      <c r="E255" s="43" t="s">
        <v>56</v>
      </c>
      <c r="F255" s="21"/>
      <c r="G255" s="21"/>
      <c r="H255" s="21"/>
      <c r="I255" s="21"/>
    </row>
    <row r="256" spans="1:9" x14ac:dyDescent="0.25">
      <c r="A256" s="7">
        <v>43340</v>
      </c>
      <c r="B256" s="42" t="s">
        <v>16</v>
      </c>
      <c r="C256" s="42" t="s">
        <v>47</v>
      </c>
      <c r="D256" s="42" t="s">
        <v>10</v>
      </c>
      <c r="E256" s="43" t="s">
        <v>57</v>
      </c>
      <c r="F256" s="21"/>
      <c r="G256" s="21"/>
      <c r="H256" s="21"/>
      <c r="I256" s="21"/>
    </row>
    <row r="257" spans="1:9" x14ac:dyDescent="0.25">
      <c r="A257" s="7">
        <v>43340</v>
      </c>
      <c r="B257" s="42" t="s">
        <v>16</v>
      </c>
      <c r="C257" s="42" t="s">
        <v>58</v>
      </c>
      <c r="D257" s="42" t="s">
        <v>59</v>
      </c>
      <c r="E257" s="43" t="s">
        <v>60</v>
      </c>
      <c r="F257" s="21"/>
      <c r="G257" s="21"/>
      <c r="H257" s="21"/>
      <c r="I257" s="21"/>
    </row>
    <row r="258" spans="1:9" x14ac:dyDescent="0.25">
      <c r="A258" s="7">
        <v>43340</v>
      </c>
      <c r="B258" s="42" t="s">
        <v>8</v>
      </c>
      <c r="C258" s="42" t="s">
        <v>61</v>
      </c>
      <c r="D258" s="42" t="s">
        <v>53</v>
      </c>
      <c r="E258" s="43" t="s">
        <v>62</v>
      </c>
      <c r="F258" s="21"/>
      <c r="G258" s="21"/>
      <c r="H258" s="21"/>
      <c r="I258" s="21"/>
    </row>
    <row r="259" spans="1:9" x14ac:dyDescent="0.25">
      <c r="A259" s="7">
        <v>43340</v>
      </c>
      <c r="B259" s="42" t="s">
        <v>63</v>
      </c>
      <c r="C259" s="42" t="s">
        <v>64</v>
      </c>
      <c r="D259" s="42" t="s">
        <v>65</v>
      </c>
      <c r="E259" s="43" t="s">
        <v>66</v>
      </c>
      <c r="F259" s="21"/>
      <c r="G259" s="21"/>
      <c r="H259" s="21"/>
      <c r="I259" s="21"/>
    </row>
    <row r="260" spans="1:9" x14ac:dyDescent="0.25">
      <c r="A260" s="7">
        <v>43340</v>
      </c>
      <c r="B260" s="42" t="s">
        <v>16</v>
      </c>
      <c r="C260" s="42" t="s">
        <v>67</v>
      </c>
      <c r="D260" s="42" t="s">
        <v>68</v>
      </c>
      <c r="E260" s="43" t="s">
        <v>69</v>
      </c>
      <c r="F260" s="21"/>
      <c r="G260" s="21"/>
      <c r="H260" s="21"/>
      <c r="I260" s="21"/>
    </row>
    <row r="261" spans="1:9" x14ac:dyDescent="0.25">
      <c r="A261" s="7">
        <v>43340</v>
      </c>
      <c r="B261" s="42" t="s">
        <v>16</v>
      </c>
      <c r="C261" s="42" t="s">
        <v>70</v>
      </c>
      <c r="D261" s="42" t="s">
        <v>71</v>
      </c>
      <c r="E261" s="43" t="s">
        <v>72</v>
      </c>
      <c r="F261" s="21"/>
      <c r="G261" s="21"/>
      <c r="H261" s="21"/>
      <c r="I261" s="21"/>
    </row>
    <row r="262" spans="1:9" x14ac:dyDescent="0.25">
      <c r="A262" s="7">
        <v>43340</v>
      </c>
      <c r="B262" s="42" t="s">
        <v>16</v>
      </c>
      <c r="C262" s="42" t="s">
        <v>58</v>
      </c>
      <c r="D262" s="42" t="s">
        <v>71</v>
      </c>
      <c r="E262" s="43" t="s">
        <v>73</v>
      </c>
      <c r="F262" s="21"/>
      <c r="G262" s="21"/>
      <c r="H262" s="21"/>
      <c r="I262" s="21"/>
    </row>
    <row r="263" spans="1:9" x14ac:dyDescent="0.25">
      <c r="A263" s="7">
        <v>43339</v>
      </c>
      <c r="B263" s="42" t="s">
        <v>16</v>
      </c>
      <c r="C263" s="42" t="s">
        <v>31</v>
      </c>
      <c r="D263" s="42" t="s">
        <v>53</v>
      </c>
      <c r="E263" s="43" t="s">
        <v>54</v>
      </c>
      <c r="F263" s="21"/>
      <c r="G263" s="21"/>
      <c r="H263" s="21"/>
      <c r="I263" s="21"/>
    </row>
    <row r="264" spans="1:9" x14ac:dyDescent="0.25">
      <c r="A264" s="7">
        <v>43334</v>
      </c>
      <c r="B264" s="42"/>
      <c r="C264" s="42" t="s">
        <v>47</v>
      </c>
      <c r="D264" s="42" t="s">
        <v>10</v>
      </c>
      <c r="E264" s="43" t="s">
        <v>48</v>
      </c>
      <c r="F264" s="21"/>
      <c r="G264" s="21"/>
      <c r="H264" s="21"/>
      <c r="I264" s="21"/>
    </row>
    <row r="265" spans="1:9" x14ac:dyDescent="0.25">
      <c r="A265" s="7">
        <v>43334</v>
      </c>
      <c r="B265" s="42"/>
      <c r="C265" s="42" t="s">
        <v>49</v>
      </c>
      <c r="D265" s="42" t="s">
        <v>10</v>
      </c>
      <c r="E265" s="43" t="s">
        <v>50</v>
      </c>
      <c r="F265" s="21"/>
      <c r="G265" s="21"/>
      <c r="H265" s="21"/>
      <c r="I265" s="21"/>
    </row>
    <row r="266" spans="1:9" x14ac:dyDescent="0.25">
      <c r="A266" s="7">
        <v>43334</v>
      </c>
      <c r="B266" s="42"/>
      <c r="C266" s="42" t="s">
        <v>51</v>
      </c>
      <c r="D266" s="42" t="s">
        <v>10</v>
      </c>
      <c r="E266" s="43" t="s">
        <v>52</v>
      </c>
      <c r="F266" s="21"/>
      <c r="G266" s="21"/>
      <c r="H266" s="21"/>
      <c r="I266" s="21"/>
    </row>
    <row r="267" spans="1:9" x14ac:dyDescent="0.25">
      <c r="A267" s="7">
        <v>43333</v>
      </c>
      <c r="B267" s="42"/>
      <c r="C267" s="42" t="s">
        <v>45</v>
      </c>
      <c r="D267" s="42" t="s">
        <v>41</v>
      </c>
      <c r="E267" s="43" t="s">
        <v>46</v>
      </c>
      <c r="F267" s="21"/>
      <c r="G267" s="21"/>
      <c r="H267" s="21"/>
      <c r="I267" s="21"/>
    </row>
    <row r="268" spans="1:9" x14ac:dyDescent="0.25">
      <c r="A268" s="7">
        <v>43332</v>
      </c>
      <c r="B268" s="42"/>
      <c r="C268" s="42" t="s">
        <v>43</v>
      </c>
      <c r="D268" s="42" t="s">
        <v>18</v>
      </c>
      <c r="E268" s="43" t="s">
        <v>44</v>
      </c>
      <c r="F268" s="21"/>
      <c r="G268" s="21"/>
      <c r="H268" s="21"/>
      <c r="I268" s="21"/>
    </row>
    <row r="269" spans="1:9" x14ac:dyDescent="0.25">
      <c r="A269" s="7">
        <v>43322</v>
      </c>
      <c r="B269" s="42" t="s">
        <v>16</v>
      </c>
      <c r="C269" s="42" t="s">
        <v>40</v>
      </c>
      <c r="D269" s="42" t="s">
        <v>41</v>
      </c>
      <c r="E269" s="43" t="s">
        <v>42</v>
      </c>
      <c r="F269" s="21"/>
      <c r="G269" s="21"/>
      <c r="H269" s="21"/>
      <c r="I269" s="21"/>
    </row>
    <row r="270" spans="1:9" x14ac:dyDescent="0.25">
      <c r="A270" s="7">
        <v>43321</v>
      </c>
      <c r="B270" s="42" t="s">
        <v>16</v>
      </c>
      <c r="C270" s="42" t="s">
        <v>38</v>
      </c>
      <c r="D270" s="42" t="s">
        <v>18</v>
      </c>
      <c r="E270" s="43" t="s">
        <v>39</v>
      </c>
      <c r="F270" s="21"/>
      <c r="G270" s="21"/>
      <c r="H270" s="21"/>
      <c r="I270" s="21"/>
    </row>
    <row r="271" spans="1:9" x14ac:dyDescent="0.25">
      <c r="A271" s="7">
        <v>43320</v>
      </c>
      <c r="B271" s="42" t="s">
        <v>16</v>
      </c>
      <c r="C271" s="42" t="s">
        <v>26</v>
      </c>
      <c r="D271" s="42" t="s">
        <v>27</v>
      </c>
      <c r="E271" s="43" t="s">
        <v>28</v>
      </c>
      <c r="F271" s="21"/>
      <c r="G271" s="21"/>
      <c r="H271" s="21"/>
      <c r="I271" s="21"/>
    </row>
    <row r="272" spans="1:9" x14ac:dyDescent="0.25">
      <c r="A272" s="7">
        <v>43320</v>
      </c>
      <c r="B272" s="42" t="s">
        <v>16</v>
      </c>
      <c r="C272" s="42" t="s">
        <v>29</v>
      </c>
      <c r="D272" s="42" t="s">
        <v>18</v>
      </c>
      <c r="E272" s="43" t="s">
        <v>30</v>
      </c>
      <c r="F272" s="21"/>
      <c r="G272" s="21"/>
      <c r="H272" s="21"/>
      <c r="I272" s="21"/>
    </row>
    <row r="273" spans="1:9" x14ac:dyDescent="0.25">
      <c r="A273" s="7">
        <v>43320</v>
      </c>
      <c r="B273" s="42" t="s">
        <v>16</v>
      </c>
      <c r="C273" s="42" t="s">
        <v>31</v>
      </c>
      <c r="D273" s="42" t="s">
        <v>10</v>
      </c>
      <c r="E273" s="43" t="s">
        <v>32</v>
      </c>
      <c r="F273" s="21"/>
      <c r="G273" s="21"/>
      <c r="H273" s="21"/>
      <c r="I273" s="21"/>
    </row>
    <row r="274" spans="1:9" x14ac:dyDescent="0.25">
      <c r="A274" s="7">
        <v>43320</v>
      </c>
      <c r="B274" s="42" t="s">
        <v>16</v>
      </c>
      <c r="C274" s="42" t="s">
        <v>33</v>
      </c>
      <c r="D274" s="42" t="s">
        <v>34</v>
      </c>
      <c r="E274" s="43" t="s">
        <v>35</v>
      </c>
      <c r="F274" s="21"/>
      <c r="G274" s="21"/>
      <c r="H274" s="21"/>
      <c r="I274" s="21"/>
    </row>
    <row r="275" spans="1:9" x14ac:dyDescent="0.25">
      <c r="A275" s="7">
        <v>43320</v>
      </c>
      <c r="B275" s="42" t="s">
        <v>16</v>
      </c>
      <c r="C275" s="42" t="s">
        <v>36</v>
      </c>
      <c r="D275" s="42" t="s">
        <v>18</v>
      </c>
      <c r="E275" s="43" t="s">
        <v>37</v>
      </c>
      <c r="F275" s="21"/>
      <c r="G275" s="21"/>
      <c r="H275" s="21"/>
      <c r="I275" s="21"/>
    </row>
    <row r="276" spans="1:9" x14ac:dyDescent="0.25">
      <c r="A276" s="7">
        <v>43318</v>
      </c>
      <c r="B276" s="42" t="s">
        <v>8</v>
      </c>
      <c r="C276" s="42" t="s">
        <v>23</v>
      </c>
      <c r="D276" s="42" t="s">
        <v>10</v>
      </c>
      <c r="E276" s="43" t="s">
        <v>24</v>
      </c>
      <c r="F276" s="21"/>
      <c r="G276" s="21"/>
      <c r="H276" s="21"/>
      <c r="I276" s="21"/>
    </row>
    <row r="277" spans="1:9" x14ac:dyDescent="0.25">
      <c r="A277" s="7">
        <v>43318</v>
      </c>
      <c r="B277" s="42" t="s">
        <v>8</v>
      </c>
      <c r="C277" s="42" t="s">
        <v>17</v>
      </c>
      <c r="D277" s="42" t="s">
        <v>18</v>
      </c>
      <c r="E277" s="43" t="s">
        <v>25</v>
      </c>
      <c r="F277" s="21"/>
      <c r="G277" s="21"/>
      <c r="H277" s="21"/>
      <c r="I277" s="21"/>
    </row>
    <row r="278" spans="1:9" x14ac:dyDescent="0.25">
      <c r="A278" s="7">
        <v>43315</v>
      </c>
      <c r="B278" s="42" t="s">
        <v>16</v>
      </c>
      <c r="C278" s="42" t="s">
        <v>17</v>
      </c>
      <c r="D278" s="42" t="s">
        <v>18</v>
      </c>
      <c r="E278" s="43" t="s">
        <v>19</v>
      </c>
      <c r="F278" s="21"/>
      <c r="G278" s="21"/>
      <c r="H278" s="21"/>
      <c r="I278" s="21"/>
    </row>
    <row r="279" spans="1:9" x14ac:dyDescent="0.25">
      <c r="A279" s="7">
        <v>43315</v>
      </c>
      <c r="B279" s="42" t="s">
        <v>8</v>
      </c>
      <c r="C279" s="42" t="s">
        <v>20</v>
      </c>
      <c r="D279" s="42" t="s">
        <v>21</v>
      </c>
      <c r="E279" s="43" t="s">
        <v>22</v>
      </c>
      <c r="F279" s="21"/>
      <c r="G279" s="21"/>
      <c r="H279" s="21"/>
      <c r="I279" s="21"/>
    </row>
    <row r="280" spans="1:9" x14ac:dyDescent="0.25">
      <c r="A280" s="7">
        <v>43313</v>
      </c>
      <c r="B280" s="42" t="s">
        <v>8</v>
      </c>
      <c r="C280" s="42" t="s">
        <v>9</v>
      </c>
      <c r="D280" s="42" t="s">
        <v>10</v>
      </c>
      <c r="E280" s="43" t="s">
        <v>11</v>
      </c>
      <c r="F280" s="21"/>
      <c r="G280" s="21"/>
      <c r="H280" s="21"/>
      <c r="I280" s="21"/>
    </row>
    <row r="281" spans="1:9" x14ac:dyDescent="0.25">
      <c r="A281" s="7">
        <v>43313</v>
      </c>
      <c r="B281" s="42" t="s">
        <v>8</v>
      </c>
      <c r="C281" s="42" t="s">
        <v>12</v>
      </c>
      <c r="D281" s="42" t="s">
        <v>10</v>
      </c>
      <c r="E281" s="43" t="s">
        <v>13</v>
      </c>
      <c r="F281" s="21"/>
      <c r="G281" s="21"/>
      <c r="H281" s="21"/>
      <c r="I281" s="21"/>
    </row>
    <row r="282" spans="1:9" x14ac:dyDescent="0.25">
      <c r="A282" s="7">
        <v>43313</v>
      </c>
      <c r="B282" s="42" t="s">
        <v>8</v>
      </c>
      <c r="C282" s="42" t="s">
        <v>14</v>
      </c>
      <c r="D282" s="42" t="s">
        <v>10</v>
      </c>
      <c r="E282" s="43" t="s">
        <v>15</v>
      </c>
      <c r="F282" s="21"/>
      <c r="G282" s="21"/>
      <c r="H282" s="21"/>
      <c r="I282" s="21"/>
    </row>
    <row r="283" spans="1:9" x14ac:dyDescent="0.25">
      <c r="A283" s="7"/>
      <c r="B283" s="42" t="s">
        <v>8</v>
      </c>
      <c r="C283" s="42" t="s">
        <v>410</v>
      </c>
      <c r="D283" s="42" t="s">
        <v>10</v>
      </c>
      <c r="E283" s="43" t="s">
        <v>411</v>
      </c>
      <c r="F283" s="21"/>
      <c r="G283" s="21"/>
      <c r="H283" s="21"/>
      <c r="I283" s="21"/>
    </row>
    <row r="284" spans="1:9" x14ac:dyDescent="0.25">
      <c r="A284" s="7"/>
      <c r="B284" s="42" t="s">
        <v>8</v>
      </c>
      <c r="C284" s="42" t="s">
        <v>412</v>
      </c>
      <c r="D284" s="42" t="s">
        <v>378</v>
      </c>
      <c r="E284" s="43" t="s">
        <v>415</v>
      </c>
      <c r="F284" s="21"/>
      <c r="G284" s="21"/>
      <c r="H284" s="21"/>
      <c r="I284" s="21"/>
    </row>
    <row r="285" spans="1:9" x14ac:dyDescent="0.25">
      <c r="A285" s="7"/>
      <c r="B285" s="42" t="s">
        <v>8</v>
      </c>
      <c r="C285" s="42" t="s">
        <v>86</v>
      </c>
      <c r="D285" s="42" t="s">
        <v>417</v>
      </c>
      <c r="E285" s="43" t="s">
        <v>418</v>
      </c>
      <c r="F285" s="21"/>
      <c r="G285" s="21"/>
      <c r="H285" s="21"/>
      <c r="I285" s="21"/>
    </row>
    <row r="286" spans="1:9" x14ac:dyDescent="0.25">
      <c r="A286" s="7"/>
      <c r="B286" s="42"/>
      <c r="C286" s="42" t="s">
        <v>419</v>
      </c>
      <c r="D286" s="42" t="s">
        <v>10</v>
      </c>
      <c r="E286" s="43" t="s">
        <v>420</v>
      </c>
      <c r="F286" s="21"/>
      <c r="G286" s="21"/>
      <c r="H286" s="21"/>
      <c r="I286" s="21"/>
    </row>
    <row r="287" spans="1:9" x14ac:dyDescent="0.25">
      <c r="A287" s="7"/>
      <c r="B287" s="42"/>
      <c r="C287" s="42" t="s">
        <v>26</v>
      </c>
      <c r="D287" s="42" t="s">
        <v>10</v>
      </c>
      <c r="E287" s="43" t="s">
        <v>421</v>
      </c>
      <c r="F287" s="21"/>
      <c r="G287" s="21"/>
      <c r="H287" s="21"/>
      <c r="I287" s="21"/>
    </row>
    <row r="288" spans="1:9" x14ac:dyDescent="0.25">
      <c r="A288" s="7"/>
      <c r="B288" s="42"/>
      <c r="C288" s="42" t="s">
        <v>423</v>
      </c>
      <c r="D288" s="42" t="s">
        <v>134</v>
      </c>
      <c r="E288" s="43" t="s">
        <v>424</v>
      </c>
      <c r="F288" s="21"/>
      <c r="G288" s="21"/>
      <c r="H288" s="21"/>
      <c r="I288" s="21"/>
    </row>
    <row r="289" spans="1:9" x14ac:dyDescent="0.25">
      <c r="A289" s="7"/>
      <c r="B289" s="42"/>
      <c r="C289" s="42" t="s">
        <v>368</v>
      </c>
      <c r="D289" s="42" t="s">
        <v>174</v>
      </c>
      <c r="E289" s="43" t="s">
        <v>427</v>
      </c>
      <c r="F289" s="21"/>
      <c r="G289" s="21"/>
      <c r="H289" s="21"/>
      <c r="I289" s="21"/>
    </row>
    <row r="290" spans="1:9" x14ac:dyDescent="0.25">
      <c r="A290" s="7"/>
      <c r="B290" s="42"/>
      <c r="C290" s="42" t="s">
        <v>428</v>
      </c>
      <c r="D290" s="42" t="s">
        <v>174</v>
      </c>
      <c r="E290" s="43" t="s">
        <v>429</v>
      </c>
      <c r="F290" s="21"/>
      <c r="G290" s="21"/>
      <c r="H290" s="21"/>
      <c r="I290" s="21"/>
    </row>
    <row r="291" spans="1:9" x14ac:dyDescent="0.25">
      <c r="A291" s="7"/>
      <c r="B291" s="42"/>
      <c r="C291" s="42" t="s">
        <v>90</v>
      </c>
      <c r="D291" s="42" t="s">
        <v>10</v>
      </c>
      <c r="E291" s="43" t="s">
        <v>430</v>
      </c>
      <c r="F291" s="21"/>
      <c r="G291" s="21"/>
      <c r="H291" s="21"/>
      <c r="I291" s="21"/>
    </row>
    <row r="292" spans="1:9" x14ac:dyDescent="0.25">
      <c r="A292" s="7"/>
      <c r="B292" s="42" t="s">
        <v>8</v>
      </c>
      <c r="C292" s="42" t="s">
        <v>283</v>
      </c>
      <c r="D292" s="42" t="s">
        <v>122</v>
      </c>
      <c r="E292" s="43" t="s">
        <v>432</v>
      </c>
      <c r="F292" s="21"/>
      <c r="G292" s="21"/>
      <c r="H292" s="21"/>
      <c r="I292" s="21"/>
    </row>
    <row r="293" spans="1:9" x14ac:dyDescent="0.25">
      <c r="A293" s="7"/>
      <c r="B293" s="42" t="s">
        <v>8</v>
      </c>
      <c r="C293" s="42" t="s">
        <v>433</v>
      </c>
      <c r="D293" s="42" t="s">
        <v>10</v>
      </c>
      <c r="E293" s="43" t="s">
        <v>434</v>
      </c>
      <c r="F293" s="21"/>
      <c r="G293" s="21"/>
      <c r="H293" s="21"/>
      <c r="I293" s="21"/>
    </row>
    <row r="294" spans="1:9" x14ac:dyDescent="0.25">
      <c r="A294" s="7"/>
      <c r="B294" s="42"/>
      <c r="C294" s="42" t="s">
        <v>436</v>
      </c>
      <c r="D294" s="42" t="s">
        <v>41</v>
      </c>
      <c r="E294" s="43" t="s">
        <v>437</v>
      </c>
      <c r="F294" s="21"/>
      <c r="G294" s="21"/>
      <c r="H294" s="21"/>
      <c r="I294" s="21"/>
    </row>
    <row r="295" spans="1:9" x14ac:dyDescent="0.25">
      <c r="A295" s="7"/>
      <c r="B295" s="42"/>
      <c r="C295" s="42" t="s">
        <v>438</v>
      </c>
      <c r="D295" s="42" t="s">
        <v>113</v>
      </c>
      <c r="E295" s="43" t="s">
        <v>439</v>
      </c>
      <c r="F295" s="21"/>
      <c r="G295" s="21"/>
      <c r="H295" s="21"/>
      <c r="I295" s="21"/>
    </row>
    <row r="296" spans="1:9" x14ac:dyDescent="0.25">
      <c r="A296" s="7"/>
      <c r="B296" s="42"/>
      <c r="C296" s="42" t="s">
        <v>441</v>
      </c>
      <c r="D296" s="42" t="s">
        <v>10</v>
      </c>
      <c r="E296" s="43" t="s">
        <v>442</v>
      </c>
      <c r="F296" s="21"/>
      <c r="G296" s="21"/>
      <c r="H296" s="21"/>
      <c r="I296" s="21"/>
    </row>
    <row r="297" spans="1:9" x14ac:dyDescent="0.25">
      <c r="A297" s="7"/>
      <c r="B297" s="42"/>
      <c r="C297" s="42"/>
      <c r="D297" s="42"/>
      <c r="E297" s="43"/>
      <c r="F297" s="21"/>
      <c r="G297" s="21"/>
      <c r="H297" s="21"/>
      <c r="I297" s="21"/>
    </row>
    <row r="298" spans="1:9" x14ac:dyDescent="0.25">
      <c r="A298" s="7"/>
      <c r="B298" s="42"/>
      <c r="C298" s="42"/>
      <c r="D298" s="42"/>
      <c r="E298" s="43"/>
      <c r="F298" s="21"/>
      <c r="G298" s="21"/>
      <c r="H298" s="21"/>
      <c r="I298" s="21"/>
    </row>
    <row r="299" spans="1:9" x14ac:dyDescent="0.25">
      <c r="A299" s="7"/>
      <c r="B299" s="42"/>
      <c r="C299" s="42" t="s">
        <v>445</v>
      </c>
      <c r="D299" s="42" t="s">
        <v>330</v>
      </c>
      <c r="E299" s="43" t="s">
        <v>446</v>
      </c>
      <c r="F299" s="21"/>
      <c r="G299" s="21"/>
      <c r="H299" s="21"/>
      <c r="I299" s="21"/>
    </row>
    <row r="300" spans="1:9" x14ac:dyDescent="0.25">
      <c r="A300" s="7"/>
      <c r="B300" s="42"/>
      <c r="C300" s="42" t="s">
        <v>51</v>
      </c>
      <c r="D300" s="42" t="s">
        <v>10</v>
      </c>
      <c r="E300" s="43" t="s">
        <v>447</v>
      </c>
      <c r="F300" s="21"/>
      <c r="G300" s="21"/>
      <c r="H300" s="21"/>
      <c r="I300" s="21"/>
    </row>
    <row r="301" spans="1:9" x14ac:dyDescent="0.25">
      <c r="A301" s="7"/>
      <c r="B301" s="42" t="s">
        <v>197</v>
      </c>
      <c r="C301" s="42" t="s">
        <v>40</v>
      </c>
      <c r="D301" s="42" t="s">
        <v>41</v>
      </c>
      <c r="E301" s="43" t="s">
        <v>449</v>
      </c>
      <c r="F301" s="21"/>
      <c r="G301" s="21"/>
      <c r="H301" s="21"/>
      <c r="I301" s="21"/>
    </row>
    <row r="302" spans="1:9" x14ac:dyDescent="0.25">
      <c r="A302" s="7"/>
      <c r="B302" s="42" t="s">
        <v>197</v>
      </c>
      <c r="C302" s="42" t="s">
        <v>67</v>
      </c>
      <c r="D302" s="42" t="s">
        <v>71</v>
      </c>
      <c r="E302" s="43" t="s">
        <v>450</v>
      </c>
      <c r="F302" s="21"/>
      <c r="G302" s="21"/>
      <c r="H302" s="21"/>
      <c r="I302" s="21"/>
    </row>
    <row r="303" spans="1:9" x14ac:dyDescent="0.25">
      <c r="A303" s="7"/>
      <c r="B303" s="42"/>
      <c r="C303" s="42" t="s">
        <v>70</v>
      </c>
      <c r="D303" s="42" t="s">
        <v>59</v>
      </c>
      <c r="E303" s="43" t="s">
        <v>451</v>
      </c>
      <c r="F303" s="21"/>
      <c r="G303" s="21"/>
      <c r="H303" s="21"/>
      <c r="I303" s="21"/>
    </row>
    <row r="304" spans="1:9" x14ac:dyDescent="0.25">
      <c r="A304" s="7"/>
      <c r="B304" s="42"/>
      <c r="C304" s="42" t="s">
        <v>17</v>
      </c>
      <c r="D304" s="42" t="s">
        <v>10</v>
      </c>
      <c r="E304" s="43" t="s">
        <v>453</v>
      </c>
      <c r="F304" s="21"/>
      <c r="G304" s="21"/>
      <c r="H304" s="21"/>
      <c r="I304" s="21"/>
    </row>
    <row r="305" spans="1:9" x14ac:dyDescent="0.25">
      <c r="A305" s="7"/>
      <c r="B305" s="42"/>
      <c r="C305" s="42" t="s">
        <v>287</v>
      </c>
      <c r="D305" s="42" t="s">
        <v>10</v>
      </c>
      <c r="E305" s="43" t="s">
        <v>454</v>
      </c>
      <c r="F305" s="21"/>
      <c r="G305" s="21"/>
      <c r="H305" s="21"/>
      <c r="I305" s="21"/>
    </row>
    <row r="306" spans="1:9" x14ac:dyDescent="0.25">
      <c r="A306" s="7"/>
      <c r="B306" s="42" t="s">
        <v>455</v>
      </c>
      <c r="C306" s="42" t="s">
        <v>70</v>
      </c>
      <c r="D306" s="42" t="s">
        <v>10</v>
      </c>
      <c r="E306" s="43" t="s">
        <v>457</v>
      </c>
      <c r="F306" s="21"/>
      <c r="G306" s="21"/>
      <c r="H306" s="21"/>
      <c r="I306" s="21"/>
    </row>
    <row r="307" spans="1:9" x14ac:dyDescent="0.25">
      <c r="A307" s="7"/>
      <c r="B307" s="42"/>
      <c r="C307" s="42" t="s">
        <v>459</v>
      </c>
      <c r="D307" s="42" t="s">
        <v>101</v>
      </c>
      <c r="E307" s="43" t="s">
        <v>138</v>
      </c>
      <c r="F307" s="21"/>
      <c r="G307" s="21"/>
      <c r="H307" s="21"/>
      <c r="I307" s="21"/>
    </row>
    <row r="308" spans="1:9" x14ac:dyDescent="0.25">
      <c r="A308" s="7"/>
      <c r="B308" s="42"/>
      <c r="C308" s="42" t="s">
        <v>460</v>
      </c>
      <c r="D308" s="42" t="s">
        <v>390</v>
      </c>
      <c r="E308" s="43" t="s">
        <v>138</v>
      </c>
      <c r="F308" s="21"/>
      <c r="G308" s="21"/>
      <c r="H308" s="21"/>
      <c r="I308" s="21"/>
    </row>
    <row r="309" spans="1:9" x14ac:dyDescent="0.25">
      <c r="A309" s="7"/>
      <c r="B309" s="42" t="s">
        <v>461</v>
      </c>
      <c r="C309" s="42" t="s">
        <v>464</v>
      </c>
      <c r="D309" s="42" t="s">
        <v>465</v>
      </c>
      <c r="E309" s="43" t="s">
        <v>466</v>
      </c>
      <c r="F309" s="21"/>
      <c r="G309" s="21"/>
      <c r="H309" s="21"/>
      <c r="I309" s="21"/>
    </row>
    <row r="310" spans="1:9" x14ac:dyDescent="0.25">
      <c r="A310" s="7"/>
      <c r="B310" s="42"/>
      <c r="C310" s="42" t="s">
        <v>67</v>
      </c>
      <c r="D310" s="42" t="s">
        <v>59</v>
      </c>
      <c r="E310" s="43" t="s">
        <v>468</v>
      </c>
      <c r="F310" s="21"/>
      <c r="G310" s="21"/>
      <c r="H310" s="21"/>
      <c r="I310" s="21"/>
    </row>
    <row r="311" spans="1:9" x14ac:dyDescent="0.25">
      <c r="A311" s="7"/>
      <c r="B311" s="42" t="s">
        <v>461</v>
      </c>
      <c r="C311" s="42" t="s">
        <v>464</v>
      </c>
      <c r="D311" s="42" t="s">
        <v>465</v>
      </c>
      <c r="E311" s="43" t="s">
        <v>466</v>
      </c>
      <c r="F311" s="21"/>
      <c r="G311" s="21"/>
      <c r="H311" s="21"/>
      <c r="I311" s="21"/>
    </row>
    <row r="312" spans="1:9" x14ac:dyDescent="0.25">
      <c r="A312" s="7"/>
      <c r="B312" s="42" t="s">
        <v>455</v>
      </c>
      <c r="C312" s="42" t="s">
        <v>26</v>
      </c>
      <c r="D312" s="42" t="s">
        <v>10</v>
      </c>
      <c r="E312" s="43" t="s">
        <v>138</v>
      </c>
      <c r="F312" s="21"/>
      <c r="G312" s="21"/>
      <c r="H312" s="21"/>
      <c r="I312" s="21"/>
    </row>
    <row r="313" spans="1:9" x14ac:dyDescent="0.25">
      <c r="A313" s="7"/>
      <c r="B313" s="42" t="s">
        <v>455</v>
      </c>
      <c r="C313" s="42" t="s">
        <v>471</v>
      </c>
      <c r="D313" s="42" t="s">
        <v>472</v>
      </c>
      <c r="E313" s="43" t="s">
        <v>473</v>
      </c>
      <c r="F313" s="21"/>
      <c r="G313" s="21"/>
      <c r="H313" s="21"/>
      <c r="I313" s="21"/>
    </row>
    <row r="314" spans="1:9" x14ac:dyDescent="0.25">
      <c r="A314" s="7"/>
      <c r="B314" s="42" t="s">
        <v>461</v>
      </c>
      <c r="C314" s="42" t="s">
        <v>474</v>
      </c>
      <c r="D314" s="42" t="s">
        <v>417</v>
      </c>
      <c r="E314" s="43" t="s">
        <v>475</v>
      </c>
      <c r="F314" s="21"/>
      <c r="G314" s="21"/>
      <c r="H314" s="21"/>
      <c r="I314" s="21"/>
    </row>
    <row r="315" spans="1:9" x14ac:dyDescent="0.25">
      <c r="A315" s="7"/>
      <c r="B315" s="42" t="s">
        <v>461</v>
      </c>
      <c r="C315" s="42" t="s">
        <v>476</v>
      </c>
      <c r="D315" s="42" t="s">
        <v>10</v>
      </c>
      <c r="E315" s="43" t="s">
        <v>477</v>
      </c>
      <c r="F315" s="21"/>
      <c r="G315" s="21"/>
      <c r="H315" s="21"/>
      <c r="I315" s="21"/>
    </row>
    <row r="316" spans="1:9" x14ac:dyDescent="0.25">
      <c r="A316" s="7"/>
      <c r="B316" s="42" t="s">
        <v>197</v>
      </c>
      <c r="C316" s="42" t="s">
        <v>31</v>
      </c>
      <c r="D316" s="42" t="s">
        <v>10</v>
      </c>
      <c r="E316" s="43" t="s">
        <v>479</v>
      </c>
      <c r="F316" s="21"/>
      <c r="G316" s="21"/>
      <c r="H316" s="21"/>
      <c r="I316" s="21"/>
    </row>
    <row r="317" spans="1:9" x14ac:dyDescent="0.25">
      <c r="A317" s="7"/>
      <c r="B317" s="42"/>
      <c r="C317" s="42" t="s">
        <v>480</v>
      </c>
      <c r="D317" s="42" t="s">
        <v>41</v>
      </c>
      <c r="E317" s="43" t="s">
        <v>481</v>
      </c>
      <c r="F317" s="21"/>
      <c r="G317" s="21"/>
      <c r="H317" s="21"/>
      <c r="I317" s="21"/>
    </row>
    <row r="318" spans="1:9" x14ac:dyDescent="0.25">
      <c r="A318" s="7"/>
      <c r="B318" s="42"/>
      <c r="C318" s="42" t="s">
        <v>133</v>
      </c>
      <c r="D318" s="42" t="s">
        <v>465</v>
      </c>
      <c r="E318" s="43" t="s">
        <v>482</v>
      </c>
      <c r="F318" s="21"/>
      <c r="G318" s="21"/>
      <c r="H318" s="21"/>
      <c r="I318" s="21"/>
    </row>
    <row r="319" spans="1:9" x14ac:dyDescent="0.25">
      <c r="A319" s="7"/>
      <c r="B319" s="42" t="s">
        <v>461</v>
      </c>
      <c r="C319" s="42" t="s">
        <v>483</v>
      </c>
      <c r="D319" s="42" t="s">
        <v>484</v>
      </c>
      <c r="E319" s="43" t="s">
        <v>138</v>
      </c>
      <c r="F319" s="21"/>
      <c r="G319" s="21"/>
      <c r="H319" s="21"/>
      <c r="I319" s="21"/>
    </row>
    <row r="320" spans="1:9" x14ac:dyDescent="0.25">
      <c r="A320" s="7"/>
      <c r="B320" s="42" t="s">
        <v>461</v>
      </c>
      <c r="C320" s="42" t="s">
        <v>486</v>
      </c>
      <c r="D320" s="42" t="s">
        <v>113</v>
      </c>
      <c r="E320" s="43" t="s">
        <v>138</v>
      </c>
      <c r="F320" s="21"/>
      <c r="G320" s="21"/>
      <c r="H320" s="21"/>
      <c r="I320" s="21"/>
    </row>
    <row r="321" spans="1:9" x14ac:dyDescent="0.25">
      <c r="A321" s="7"/>
      <c r="B321" s="42" t="s">
        <v>461</v>
      </c>
      <c r="C321" s="42" t="s">
        <v>61</v>
      </c>
      <c r="D321" s="42" t="s">
        <v>41</v>
      </c>
      <c r="E321" s="43" t="s">
        <v>487</v>
      </c>
      <c r="F321" s="21"/>
      <c r="G321" s="21"/>
      <c r="H321" s="21"/>
      <c r="I321" s="21"/>
    </row>
    <row r="322" spans="1:9" x14ac:dyDescent="0.25">
      <c r="A322" s="7"/>
      <c r="B322" s="42" t="s">
        <v>461</v>
      </c>
      <c r="C322" s="42" t="s">
        <v>375</v>
      </c>
      <c r="D322" s="42" t="s">
        <v>10</v>
      </c>
      <c r="E322" s="43" t="s">
        <v>488</v>
      </c>
      <c r="F322" s="21"/>
      <c r="G322" s="21"/>
      <c r="H322" s="21"/>
      <c r="I322" s="21"/>
    </row>
    <row r="323" spans="1:9" x14ac:dyDescent="0.25">
      <c r="A323" s="7"/>
      <c r="B323" s="42"/>
      <c r="C323" s="42" t="s">
        <v>375</v>
      </c>
      <c r="D323" s="42" t="s">
        <v>41</v>
      </c>
      <c r="E323" s="43" t="s">
        <v>490</v>
      </c>
      <c r="F323" s="21"/>
      <c r="G323" s="21"/>
      <c r="H323" s="21"/>
      <c r="I323" s="21"/>
    </row>
    <row r="324" spans="1:9" x14ac:dyDescent="0.25">
      <c r="A324" s="7"/>
      <c r="B324" s="42"/>
      <c r="C324" s="42" t="s">
        <v>491</v>
      </c>
      <c r="D324" s="42" t="s">
        <v>10</v>
      </c>
      <c r="E324" s="43" t="s">
        <v>492</v>
      </c>
      <c r="F324" s="21"/>
      <c r="G324" s="21"/>
      <c r="H324" s="21"/>
      <c r="I324" s="21"/>
    </row>
    <row r="325" spans="1:9" x14ac:dyDescent="0.25">
      <c r="A325" s="7"/>
      <c r="B325" s="42" t="s">
        <v>461</v>
      </c>
      <c r="C325" s="42" t="s">
        <v>287</v>
      </c>
      <c r="D325" s="42" t="s">
        <v>113</v>
      </c>
      <c r="E325" s="43" t="s">
        <v>493</v>
      </c>
      <c r="F325" s="21"/>
      <c r="G325" s="21"/>
      <c r="H325" s="21"/>
      <c r="I325" s="21"/>
    </row>
    <row r="326" spans="1:9" x14ac:dyDescent="0.25">
      <c r="A326" s="7"/>
      <c r="B326" s="42" t="s">
        <v>461</v>
      </c>
      <c r="C326" s="42" t="s">
        <v>494</v>
      </c>
      <c r="D326" s="42" t="s">
        <v>378</v>
      </c>
      <c r="E326" s="43" t="s">
        <v>495</v>
      </c>
      <c r="F326" s="21"/>
      <c r="G326" s="21"/>
      <c r="H326" s="21"/>
      <c r="I326" s="21"/>
    </row>
    <row r="327" spans="1:9" x14ac:dyDescent="0.25">
      <c r="A327" s="7"/>
      <c r="B327" s="42" t="s">
        <v>461</v>
      </c>
      <c r="C327" s="42" t="s">
        <v>496</v>
      </c>
      <c r="D327" s="42" t="s">
        <v>497</v>
      </c>
      <c r="E327" s="43" t="s">
        <v>498</v>
      </c>
      <c r="F327" s="21"/>
      <c r="G327" s="21"/>
      <c r="H327" s="21"/>
      <c r="I327" s="21"/>
    </row>
    <row r="328" spans="1:9" x14ac:dyDescent="0.25">
      <c r="A328" s="7"/>
      <c r="B328" s="42" t="s">
        <v>461</v>
      </c>
      <c r="C328" s="42" t="s">
        <v>499</v>
      </c>
      <c r="D328" s="42" t="s">
        <v>122</v>
      </c>
      <c r="E328" s="43" t="s">
        <v>500</v>
      </c>
      <c r="F328" s="21"/>
      <c r="G328" s="21"/>
      <c r="H328" s="21"/>
      <c r="I328" s="21"/>
    </row>
    <row r="329" spans="1:9" x14ac:dyDescent="0.25">
      <c r="A329" s="7"/>
      <c r="B329" s="42"/>
      <c r="C329" s="42" t="s">
        <v>501</v>
      </c>
      <c r="D329" s="42" t="s">
        <v>10</v>
      </c>
      <c r="E329" s="43" t="s">
        <v>502</v>
      </c>
      <c r="F329" s="21"/>
      <c r="G329" s="21"/>
      <c r="H329" s="21"/>
      <c r="I329" s="21"/>
    </row>
    <row r="330" spans="1:9" x14ac:dyDescent="0.25">
      <c r="A330" s="7"/>
      <c r="B330" s="42"/>
      <c r="C330" s="42" t="s">
        <v>40</v>
      </c>
      <c r="D330" s="42" t="s">
        <v>10</v>
      </c>
      <c r="E330" s="43" t="s">
        <v>504</v>
      </c>
      <c r="F330" s="21"/>
      <c r="G330" s="21"/>
      <c r="H330" s="21"/>
      <c r="I330" s="21"/>
    </row>
    <row r="331" spans="1:9" x14ac:dyDescent="0.25">
      <c r="A331" s="7"/>
      <c r="B331" s="42" t="s">
        <v>197</v>
      </c>
      <c r="C331" s="42" t="s">
        <v>505</v>
      </c>
      <c r="D331" s="42" t="s">
        <v>378</v>
      </c>
      <c r="E331" s="43" t="s">
        <v>506</v>
      </c>
      <c r="F331" s="21"/>
      <c r="G331" s="21"/>
      <c r="H331" s="21"/>
      <c r="I331" s="21"/>
    </row>
    <row r="332" spans="1:9" x14ac:dyDescent="0.25">
      <c r="A332" s="7"/>
      <c r="B332" s="42" t="s">
        <v>461</v>
      </c>
      <c r="C332" s="42" t="s">
        <v>438</v>
      </c>
      <c r="D332" s="42" t="s">
        <v>113</v>
      </c>
      <c r="E332" s="43" t="s">
        <v>511</v>
      </c>
      <c r="F332" s="21"/>
      <c r="G332" s="21"/>
      <c r="H332" s="21"/>
      <c r="I332" s="21"/>
    </row>
    <row r="333" spans="1:9" x14ac:dyDescent="0.25">
      <c r="A333" s="7"/>
      <c r="B333" s="41"/>
      <c r="C333" s="42" t="s">
        <v>514</v>
      </c>
      <c r="D333" s="42" t="s">
        <v>134</v>
      </c>
      <c r="E333" s="43" t="s">
        <v>138</v>
      </c>
      <c r="F333" s="21"/>
      <c r="G333" s="21"/>
      <c r="H333" s="21"/>
      <c r="I333" s="21"/>
    </row>
    <row r="334" spans="1:9" x14ac:dyDescent="0.25">
      <c r="A334" s="7"/>
      <c r="B334" s="41"/>
      <c r="C334" s="42" t="s">
        <v>247</v>
      </c>
      <c r="D334" s="42" t="s">
        <v>41</v>
      </c>
      <c r="E334" s="43" t="s">
        <v>515</v>
      </c>
    </row>
  </sheetData>
  <sortState ref="A12:E334">
    <sortCondition descending="1" ref="A12"/>
  </sortState>
  <mergeCells count="3">
    <mergeCell ref="Y29:Z29"/>
    <mergeCell ref="Y30:Z31"/>
    <mergeCell ref="W12:X12"/>
  </mergeCells>
  <pageMargins left="0.70000000000000007" right="0.70000000000000007" top="0.75" bottom="0.75" header="0.30000000000000004" footer="0.30000000000000004"/>
  <pageSetup paperSize="9" fitToWidth="0" fitToHeight="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4</xdr:col>
                <xdr:colOff>781050</xdr:colOff>
                <xdr:row>5</xdr:row>
                <xdr:rowOff>76200</xdr:rowOff>
              </from>
              <to>
                <xdr:col>4</xdr:col>
                <xdr:colOff>1933575</xdr:colOff>
                <xdr:row>7</xdr:row>
                <xdr:rowOff>38100</xdr:rowOff>
              </to>
            </anchor>
          </controlPr>
        </control>
      </mc:Choice>
      <mc:Fallback>
        <control shapeId="1035" r:id="rId4" name="CommandButton1"/>
      </mc:Fallback>
    </mc:AlternateContent>
    <mc:AlternateContent xmlns:mc="http://schemas.openxmlformats.org/markup-compatibility/2006">
      <mc:Choice Requires="x14">
        <control shapeId="1033" r:id="rId6" name="TextBox1">
          <controlPr defaultSize="0" autoLine="0" autoPict="0" r:id="rId7">
            <anchor moveWithCells="1">
              <from>
                <xdr:col>4</xdr:col>
                <xdr:colOff>828675</xdr:colOff>
                <xdr:row>3</xdr:row>
                <xdr:rowOff>0</xdr:rowOff>
              </from>
              <to>
                <xdr:col>4</xdr:col>
                <xdr:colOff>1885950</xdr:colOff>
                <xdr:row>4</xdr:row>
                <xdr:rowOff>76200</xdr:rowOff>
              </to>
            </anchor>
          </controlPr>
        </control>
      </mc:Choice>
      <mc:Fallback>
        <control shapeId="1033" r:id="rId6" name="TextBox1"/>
      </mc:Fallback>
    </mc:AlternateContent>
    <mc:AlternateContent xmlns:mc="http://schemas.openxmlformats.org/markup-compatibility/2006">
      <mc:Choice Requires="x14">
        <control shapeId="1034" r:id="rId8" name="ListBox1">
          <controlPr defaultSize="0" autoLine="0" r:id="rId9">
            <anchor moveWithCells="1">
              <from>
                <xdr:col>4</xdr:col>
                <xdr:colOff>3705225</xdr:colOff>
                <xdr:row>3</xdr:row>
                <xdr:rowOff>38100</xdr:rowOff>
              </from>
              <to>
                <xdr:col>4</xdr:col>
                <xdr:colOff>4629150</xdr:colOff>
                <xdr:row>4</xdr:row>
                <xdr:rowOff>28575</xdr:rowOff>
              </to>
            </anchor>
          </controlPr>
        </control>
      </mc:Choice>
      <mc:Fallback>
        <control shapeId="1034" r:id="rId8" name="ListBox1"/>
      </mc:Fallback>
    </mc:AlternateContent>
    <mc:AlternateContent xmlns:mc="http://schemas.openxmlformats.org/markup-compatibility/2006">
      <mc:Choice Requires="x14">
        <control shapeId="1032" r:id="rId10" name="Scroll Bar 8">
          <controlPr defaultSize="0" autoPict="0" macro="[0]!Zonecombinée5_QuandChangement">
            <anchor moveWithCells="1">
              <from>
                <xdr:col>11</xdr:col>
                <xdr:colOff>1590675</xdr:colOff>
                <xdr:row>5</xdr:row>
                <xdr:rowOff>0</xdr:rowOff>
              </from>
              <to>
                <xdr:col>11</xdr:col>
                <xdr:colOff>2009775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Scroll Bar 7">
          <controlPr defaultSize="0" autoPict="0" macro="[0]!Zonecombinée5_QuandChangement">
            <anchor moveWithCells="1">
              <from>
                <xdr:col>13</xdr:col>
                <xdr:colOff>1600200</xdr:colOff>
                <xdr:row>5</xdr:row>
                <xdr:rowOff>19050</xdr:rowOff>
              </from>
              <to>
                <xdr:col>13</xdr:col>
                <xdr:colOff>2000250</xdr:colOff>
                <xdr:row>8</xdr:row>
                <xdr:rowOff>190500</xdr:rowOff>
              </to>
            </anchor>
          </controlPr>
        </control>
      </mc:Choice>
    </mc:AlternateContent>
  </controls>
  <tableParts count="2"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</vt:lpstr>
      <vt:lpstr>ARRIVAGE COLIS</vt:lpstr>
      <vt:lpstr>BASE</vt:lpstr>
      <vt:lpstr>'ARRIVAGE COLIS'!Criteres</vt:lpstr>
      <vt:lpstr>critères</vt:lpstr>
      <vt:lpstr>'ARRIVAGE COLIS'!Extraire</vt:lpstr>
      <vt:lpstr>mois</vt:lpstr>
      <vt:lpstr>RECEPTIONNEPAR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BUCHET</dc:creator>
  <cp:lastModifiedBy>thev</cp:lastModifiedBy>
  <cp:lastPrinted>2018-08-01T11:39:20Z</cp:lastPrinted>
  <dcterms:created xsi:type="dcterms:W3CDTF">2018-08-01T13:15:30Z</dcterms:created>
  <dcterms:modified xsi:type="dcterms:W3CDTF">2019-05-06T18:09:24Z</dcterms:modified>
</cp:coreProperties>
</file>