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4555" windowHeight="9480"/>
  </bookViews>
  <sheets>
    <sheet name="Feuil1" sheetId="1" r:id="rId1"/>
  </sheets>
  <definedNames>
    <definedName name="Quantitéligne">Feuil1!$B$8</definedName>
    <definedName name="THM">Feuil1!$P$8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2" i="1" l="1"/>
  <c r="H22" i="1" s="1"/>
  <c r="D23" i="1"/>
  <c r="E23" i="1"/>
  <c r="C23" i="1" l="1"/>
  <c r="I23" i="1" l="1"/>
</calcChain>
</file>

<file path=xl/sharedStrings.xml><?xml version="1.0" encoding="utf-8"?>
<sst xmlns="http://schemas.openxmlformats.org/spreadsheetml/2006/main" count="40" uniqueCount="24">
  <si>
    <t>Phase</t>
  </si>
  <si>
    <t>Menuiserie interieur</t>
  </si>
  <si>
    <t>Menuiserie exterieure</t>
  </si>
  <si>
    <t>Logement témoins</t>
  </si>
  <si>
    <t>Autre</t>
  </si>
  <si>
    <t>Désignation</t>
  </si>
  <si>
    <t>Prix total</t>
  </si>
  <si>
    <t>Fourniture</t>
  </si>
  <si>
    <t>Sous-traitant</t>
  </si>
  <si>
    <t>Quantité</t>
  </si>
  <si>
    <t>Prix untitaire</t>
  </si>
  <si>
    <t>Unité</t>
  </si>
  <si>
    <t>Materiel</t>
  </si>
  <si>
    <t>Main d'œuvre</t>
  </si>
  <si>
    <t>Prix</t>
  </si>
  <si>
    <t>Déboursé unitaire</t>
  </si>
  <si>
    <t>Unitée</t>
  </si>
  <si>
    <t>U</t>
  </si>
  <si>
    <t>ml</t>
  </si>
  <si>
    <t>ens</t>
  </si>
  <si>
    <t>THM</t>
  </si>
  <si>
    <t>Maind'œuvre</t>
  </si>
  <si>
    <t>Total</t>
  </si>
  <si>
    <t>Ouvrage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</si>
</sst>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Border="1"/>
    <xf numFmtId="0" fontId="0" fillId="2" borderId="2" xfId="0" applyFill="1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0" fillId="0" borderId="0" xfId="0" applyFill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2" xfId="0" applyFill="1" applyBorder="1" applyAlignment="1"/>
    <xf numFmtId="0" fontId="0" fillId="0" borderId="1" xfId="0" applyFill="1" applyBorder="1"/>
    <xf numFmtId="0" fontId="0" fillId="0" borderId="2" xfId="0" applyFill="1" applyBorder="1" applyAlignment="1">
      <alignment horizontal="center"/>
    </xf>
    <xf numFmtId="0" fontId="0" fillId="0" borderId="2" xfId="0" applyFill="1" applyBorder="1"/>
    <xf numFmtId="0" fontId="0" fillId="0" borderId="2" xfId="0" applyNumberFormat="1" applyFill="1" applyBorder="1" applyAlignment="1">
      <alignment horizontal="center"/>
    </xf>
  </cellXfs>
  <cellStyles count="1">
    <cellStyle name="Normal" xfId="0" builtinId="0"/>
  </cellStyles>
  <dxfs count="29"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</dxf>
    <dxf>
      <border outline="0">
        <top style="thin">
          <color indexed="64"/>
        </top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76200</xdr:colOff>
          <xdr:row>14</xdr:row>
          <xdr:rowOff>66675</xdr:rowOff>
        </xdr:from>
        <xdr:to>
          <xdr:col>5</xdr:col>
          <xdr:colOff>1019175</xdr:colOff>
          <xdr:row>16</xdr:row>
          <xdr:rowOff>38100</xdr:rowOff>
        </xdr:to>
        <xdr:sp macro="" textlink="">
          <xdr:nvSpPr>
            <xdr:cNvPr id="1028" name="Bou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xmlns="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une ligne au devis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152400</xdr:colOff>
          <xdr:row>14</xdr:row>
          <xdr:rowOff>57150</xdr:rowOff>
        </xdr:from>
        <xdr:to>
          <xdr:col>9</xdr:col>
          <xdr:colOff>800100</xdr:colOff>
          <xdr:row>16</xdr:row>
          <xdr:rowOff>95250</xdr:rowOff>
        </xdr:to>
        <xdr:sp macro="" textlink="">
          <xdr:nvSpPr>
            <xdr:cNvPr id="1032" name="Bou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xmlns="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une ligne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O1:O5" totalsRowShown="0">
  <autoFilter ref="O1:O5"/>
  <tableColumns count="1">
    <tableColumn id="1" name="Phas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21:J23" totalsRowCount="1" headerRowDxfId="28" dataDxfId="26" totalsRowDxfId="24" headerRowBorderDxfId="27" tableBorderDxfId="25">
  <autoFilter ref="A21:J22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tableColumns count="10">
    <tableColumn id="1" name="Désignation" totalsRowLabel="Total" dataDxfId="23" totalsRowDxfId="22"/>
    <tableColumn id="2" name="Fourniture" dataDxfId="21" totalsRowDxfId="20"/>
    <tableColumn id="3" name="Maind'œuvre" totalsRowFunction="sum" dataDxfId="19" totalsRowDxfId="18"/>
    <tableColumn id="4" name="Materiel" totalsRowFunction="sum" dataDxfId="17" totalsRowDxfId="16"/>
    <tableColumn id="5" name="Sous-traitant" totalsRowFunction="sum" dataDxfId="15" totalsRowDxfId="14"/>
    <tableColumn id="6" name="Unité" dataDxfId="13" totalsRowDxfId="12"/>
    <tableColumn id="7" name="Quantité" dataDxfId="11" totalsRowDxfId="10"/>
    <tableColumn id="8" name="Prix untitaire" dataDxfId="9" totalsRowDxfId="8">
      <calculatedColumnFormula>Tableau3[Prix total]*Tableau3[Quantité]</calculatedColumnFormula>
    </tableColumn>
    <tableColumn id="9" name="Prix total" totalsRowFunction="sum" dataDxfId="7" totalsRowDxfId="6">
      <calculatedColumnFormula>Tableau3[Maind''œuvre]+Tableau3[Materiel]+Tableau3[Sous-traitant]+Tableau3[Fourniture]</calculatedColumnFormula>
    </tableColumn>
    <tableColumn id="10" name="Phase" dataDxfId="5" totalsRowDxfId="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B10:C12" totalsRowShown="0" headerRowDxfId="3">
  <autoFilter ref="B10:C12">
    <filterColumn colId="0" hiddenButton="1"/>
    <filterColumn colId="1" hiddenButton="1"/>
  </autoFilter>
  <tableColumns count="2">
    <tableColumn id="1" name="Fourniture"/>
    <tableColumn id="2" name="Prix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5" name="Tableau5" displayName="Tableau5" ref="E10:F12" totalsRowShown="0" headerRowDxfId="2">
  <autoFilter ref="E10:F12">
    <filterColumn colId="0" hiddenButton="1"/>
    <filterColumn colId="1" hiddenButton="1"/>
  </autoFilter>
  <tableColumns count="2">
    <tableColumn id="1" name="Main d'œuvre"/>
    <tableColumn id="2" name="Prix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6" name="Tableau6" displayName="Tableau6" ref="H10:I12" totalsRowShown="0" headerRowDxfId="1">
  <autoFilter ref="H10:I12">
    <filterColumn colId="0" hiddenButton="1"/>
    <filterColumn colId="1" hiddenButton="1"/>
  </autoFilter>
  <tableColumns count="2">
    <tableColumn id="1" name="Sous-traitant"/>
    <tableColumn id="2" name="Prix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7" name="Tableau7" displayName="Tableau7" ref="K10:L11" totalsRowShown="0" headerRowDxfId="0">
  <autoFilter ref="K10:L11">
    <filterColumn colId="0" hiddenButton="1"/>
    <filterColumn colId="1" hiddenButton="1"/>
  </autoFilter>
  <tableColumns count="2">
    <tableColumn id="1" name="Materiel"/>
    <tableColumn id="2" name="Prix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8" name="Tableau8" displayName="Tableau8" ref="O10:O13" totalsRowShown="0">
  <autoFilter ref="O10:O13"/>
  <tableColumns count="1">
    <tableColumn id="1" name="Unité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3.xml"/><Relationship Id="rId3" Type="http://schemas.openxmlformats.org/officeDocument/2006/relationships/vmlDrawing" Target="../drawings/vmlDrawing1.vml"/><Relationship Id="rId7" Type="http://schemas.openxmlformats.org/officeDocument/2006/relationships/table" Target="../tables/table2.xml"/><Relationship Id="rId12" Type="http://schemas.openxmlformats.org/officeDocument/2006/relationships/table" Target="../tables/table7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11" Type="http://schemas.openxmlformats.org/officeDocument/2006/relationships/table" Target="../tables/table6.xml"/><Relationship Id="rId5" Type="http://schemas.openxmlformats.org/officeDocument/2006/relationships/ctrlProp" Target="../ctrlProps/ctrlProp2.xml"/><Relationship Id="rId10" Type="http://schemas.openxmlformats.org/officeDocument/2006/relationships/table" Target="../tables/table5.xml"/><Relationship Id="rId4" Type="http://schemas.openxmlformats.org/officeDocument/2006/relationships/ctrlProp" Target="../ctrlProps/ctrlProp1.xml"/><Relationship Id="rId9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23"/>
  <sheetViews>
    <sheetView tabSelected="1" workbookViewId="0">
      <selection activeCell="A2" sqref="A2"/>
    </sheetView>
  </sheetViews>
  <sheetFormatPr baseColWidth="10" defaultRowHeight="15" x14ac:dyDescent="0.25"/>
  <cols>
    <col min="1" max="1" width="13.7109375" customWidth="1"/>
    <col min="2" max="2" width="21.28515625" bestFit="1" customWidth="1"/>
    <col min="3" max="3" width="13" customWidth="1"/>
    <col min="4" max="4" width="12" customWidth="1"/>
    <col min="5" max="5" width="16" customWidth="1"/>
    <col min="6" max="6" width="8.85546875" customWidth="1"/>
    <col min="7" max="7" width="8.5703125" customWidth="1"/>
    <col min="8" max="8" width="12.5703125" customWidth="1"/>
    <col min="9" max="9" width="13" customWidth="1"/>
    <col min="10" max="10" width="22" customWidth="1"/>
    <col min="11" max="11" width="15.85546875" customWidth="1"/>
    <col min="12" max="12" width="11.5703125" customWidth="1"/>
    <col min="13" max="13" width="11.140625" customWidth="1"/>
    <col min="14" max="14" width="8.5703125" bestFit="1" customWidth="1"/>
    <col min="15" max="15" width="21.28515625" bestFit="1" customWidth="1"/>
  </cols>
  <sheetData>
    <row r="1" spans="1:16" x14ac:dyDescent="0.25">
      <c r="O1" t="s">
        <v>0</v>
      </c>
    </row>
    <row r="2" spans="1:16" x14ac:dyDescent="0.25">
      <c r="A2" t="s">
        <v>0</v>
      </c>
      <c r="B2" s="2" t="s">
        <v>2</v>
      </c>
      <c r="C2" s="1"/>
      <c r="O2" t="s">
        <v>1</v>
      </c>
    </row>
    <row r="3" spans="1:16" x14ac:dyDescent="0.25">
      <c r="O3" t="s">
        <v>2</v>
      </c>
    </row>
    <row r="4" spans="1:16" x14ac:dyDescent="0.25">
      <c r="A4" t="s">
        <v>5</v>
      </c>
      <c r="B4" s="7" t="s">
        <v>23</v>
      </c>
      <c r="C4" s="7"/>
      <c r="D4" s="7"/>
      <c r="E4" s="7"/>
      <c r="F4" s="7"/>
      <c r="O4" t="s">
        <v>3</v>
      </c>
    </row>
    <row r="5" spans="1:16" x14ac:dyDescent="0.25">
      <c r="B5" s="5"/>
      <c r="C5" s="5"/>
      <c r="D5" s="5"/>
      <c r="E5" s="5"/>
      <c r="F5" s="5"/>
      <c r="O5" t="s">
        <v>4</v>
      </c>
    </row>
    <row r="6" spans="1:16" x14ac:dyDescent="0.25">
      <c r="A6" t="s">
        <v>16</v>
      </c>
      <c r="B6" s="6" t="s">
        <v>19</v>
      </c>
      <c r="C6" s="5"/>
      <c r="D6" s="5"/>
      <c r="E6" s="5"/>
      <c r="F6" s="5"/>
    </row>
    <row r="8" spans="1:16" x14ac:dyDescent="0.25">
      <c r="A8" t="s">
        <v>9</v>
      </c>
      <c r="B8" s="2">
        <v>2</v>
      </c>
      <c r="O8" t="s">
        <v>20</v>
      </c>
      <c r="P8">
        <v>21.8</v>
      </c>
    </row>
    <row r="10" spans="1:16" ht="30" x14ac:dyDescent="0.25">
      <c r="A10" s="4" t="s">
        <v>15</v>
      </c>
      <c r="B10" s="3" t="s">
        <v>7</v>
      </c>
      <c r="C10" s="3" t="s">
        <v>14</v>
      </c>
      <c r="D10" s="3"/>
      <c r="E10" s="3" t="s">
        <v>13</v>
      </c>
      <c r="F10" s="3" t="s">
        <v>14</v>
      </c>
      <c r="G10" s="3"/>
      <c r="H10" s="3" t="s">
        <v>8</v>
      </c>
      <c r="I10" s="3" t="s">
        <v>14</v>
      </c>
      <c r="J10" s="3"/>
      <c r="K10" s="3" t="s">
        <v>12</v>
      </c>
      <c r="L10" s="3" t="s">
        <v>14</v>
      </c>
      <c r="O10" t="s">
        <v>11</v>
      </c>
    </row>
    <row r="11" spans="1:16" x14ac:dyDescent="0.25">
      <c r="C11">
        <v>75</v>
      </c>
      <c r="F11">
        <v>5</v>
      </c>
      <c r="I11">
        <v>8</v>
      </c>
      <c r="L11">
        <v>15</v>
      </c>
      <c r="O11" t="s">
        <v>17</v>
      </c>
    </row>
    <row r="12" spans="1:16" x14ac:dyDescent="0.25">
      <c r="C12">
        <v>8</v>
      </c>
      <c r="F12">
        <v>5</v>
      </c>
      <c r="I12">
        <v>1</v>
      </c>
      <c r="O12" t="s">
        <v>19</v>
      </c>
    </row>
    <row r="13" spans="1:16" x14ac:dyDescent="0.25">
      <c r="O13" t="s">
        <v>18</v>
      </c>
    </row>
    <row r="21" spans="1:10" x14ac:dyDescent="0.25">
      <c r="A21" s="8" t="s">
        <v>5</v>
      </c>
      <c r="B21" s="8" t="s">
        <v>7</v>
      </c>
      <c r="C21" s="8" t="s">
        <v>21</v>
      </c>
      <c r="D21" s="8" t="s">
        <v>12</v>
      </c>
      <c r="E21" s="8" t="s">
        <v>8</v>
      </c>
      <c r="F21" s="8" t="s">
        <v>11</v>
      </c>
      <c r="G21" s="8" t="s">
        <v>9</v>
      </c>
      <c r="H21" s="8" t="s">
        <v>10</v>
      </c>
      <c r="I21" s="8" t="s">
        <v>6</v>
      </c>
      <c r="J21" s="8" t="s">
        <v>0</v>
      </c>
    </row>
    <row r="22" spans="1:10" x14ac:dyDescent="0.25">
      <c r="A22" s="9" t="s">
        <v>23</v>
      </c>
      <c r="B22" s="11">
        <v>83</v>
      </c>
      <c r="C22" s="11">
        <v>218</v>
      </c>
      <c r="D22" s="11">
        <v>15</v>
      </c>
      <c r="E22" s="11">
        <v>9</v>
      </c>
      <c r="F22" s="10" t="s">
        <v>19</v>
      </c>
      <c r="G22" s="10">
        <v>2</v>
      </c>
      <c r="H22" s="10">
        <f>Tableau3[Prix total]*Tableau3[Quantité]</f>
        <v>650</v>
      </c>
      <c r="I22" s="10">
        <f>Tableau3[Maind''œuvre]+Tableau3[Materiel]+Tableau3[Sous-traitant]+Tableau3[Fourniture]</f>
        <v>325</v>
      </c>
      <c r="J22" s="10" t="s">
        <v>2</v>
      </c>
    </row>
    <row r="23" spans="1:10" x14ac:dyDescent="0.25">
      <c r="A23" s="9" t="s">
        <v>22</v>
      </c>
      <c r="B23" s="9"/>
      <c r="C23" s="9">
        <f>SUBTOTAL(109,Tableau3[Maind''œuvre])</f>
        <v>218</v>
      </c>
      <c r="D23" s="9">
        <f>SUBTOTAL(109,Tableau3[Materiel])</f>
        <v>15</v>
      </c>
      <c r="E23" s="9">
        <f>SUBTOTAL(109,Tableau3[Sous-traitant])</f>
        <v>9</v>
      </c>
      <c r="F23" s="10"/>
      <c r="G23" s="10"/>
      <c r="H23" s="10"/>
      <c r="I23" s="10">
        <f>SUBTOTAL(109,Tableau3[Prix total])</f>
        <v>325</v>
      </c>
      <c r="J23" s="10"/>
    </row>
  </sheetData>
  <dataValidations count="2">
    <dataValidation type="list" allowBlank="1" showInputMessage="1" showErrorMessage="1" sqref="B2:C2">
      <formula1>$O$2:$O$5</formula1>
    </dataValidation>
    <dataValidation type="list" allowBlank="1" showInputMessage="1" showErrorMessage="1" sqref="B6">
      <formula1>$O$11:$O$13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outon 4">
              <controlPr defaultSize="0" print="0" autoFill="0" autoPict="0" macro="[0]!Macro3">
                <anchor moveWithCells="1" sizeWithCells="1">
                  <from>
                    <xdr:col>4</xdr:col>
                    <xdr:colOff>76200</xdr:colOff>
                    <xdr:row>14</xdr:row>
                    <xdr:rowOff>66675</xdr:rowOff>
                  </from>
                  <to>
                    <xdr:col>5</xdr:col>
                    <xdr:colOff>1019175</xdr:colOff>
                    <xdr:row>16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5" name="Bouton 8">
              <controlPr defaultSize="0" print="0" autoFill="0" autoPict="0" macro="[0]!macro4">
                <anchor moveWithCells="1">
                  <from>
                    <xdr:col>8</xdr:col>
                    <xdr:colOff>152400</xdr:colOff>
                    <xdr:row>14</xdr:row>
                    <xdr:rowOff>57150</xdr:rowOff>
                  </from>
                  <to>
                    <xdr:col>9</xdr:col>
                    <xdr:colOff>800100</xdr:colOff>
                    <xdr:row>16</xdr:row>
                    <xdr:rowOff>95250</xdr:rowOff>
                  </to>
                </anchor>
              </controlPr>
            </control>
          </mc:Choice>
        </mc:AlternateContent>
      </controls>
    </mc:Choice>
  </mc:AlternateContent>
  <tableParts count="7">
    <tablePart r:id="rId6"/>
    <tablePart r:id="rId7"/>
    <tablePart r:id="rId8"/>
    <tablePart r:id="rId9"/>
    <tablePart r:id="rId10"/>
    <tablePart r:id="rId11"/>
    <tablePart r:id="rId1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Quantitéligne</vt:lpstr>
      <vt:lpstr>THM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Geze</dc:creator>
  <cp:lastModifiedBy>patrice phishert</cp:lastModifiedBy>
  <dcterms:created xsi:type="dcterms:W3CDTF">2017-11-03T19:28:44Z</dcterms:created>
  <dcterms:modified xsi:type="dcterms:W3CDTF">2017-11-07T10:04:40Z</dcterms:modified>
</cp:coreProperties>
</file>