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240" yWindow="75" windowWidth="20115" windowHeight="7995"/>
  </bookViews>
  <sheets>
    <sheet name="Feuil1" sheetId="2" r:id="rId1"/>
  </sheets>
  <functionGroups builtInGroupCount="18"/>
  <definedNames>
    <definedName name="AN_Ref">Feuil1!$A$1</definedName>
    <definedName name="cycle1">Feuil1!$A$44:$B$54</definedName>
    <definedName name="départ">Feuil1!$A$43</definedName>
  </definedNames>
  <calcPr calcId="152511"/>
</workbook>
</file>

<file path=xl/calcChain.xml><?xml version="1.0" encoding="utf-8"?>
<calcChain xmlns="http://schemas.openxmlformats.org/spreadsheetml/2006/main">
  <c r="A7" i="2" l="1"/>
  <c r="A9" i="2" s="1"/>
  <c r="B9" i="2" s="1"/>
  <c r="A10" i="2" l="1"/>
  <c r="B10" i="2" s="1"/>
  <c r="B18" i="2"/>
  <c r="D7" i="2"/>
  <c r="A11" i="2" l="1"/>
  <c r="B11" i="2" s="1"/>
  <c r="D9" i="2"/>
  <c r="E9" i="2" s="1"/>
  <c r="G7" i="2"/>
  <c r="D10" i="2" l="1"/>
  <c r="E10" i="2" s="1"/>
  <c r="A12" i="2"/>
  <c r="B12" i="2" s="1"/>
  <c r="G9" i="2"/>
  <c r="H9" i="2" s="1"/>
  <c r="J7" i="2"/>
  <c r="G10" i="2" l="1"/>
  <c r="H10" i="2" s="1"/>
  <c r="A13" i="2"/>
  <c r="B13" i="2" s="1"/>
  <c r="D11" i="2"/>
  <c r="E11" i="2" s="1"/>
  <c r="M7" i="2"/>
  <c r="J9" i="2"/>
  <c r="K9" i="2" s="1"/>
  <c r="J10" i="2" l="1"/>
  <c r="K10" i="2" s="1"/>
  <c r="D12" i="2"/>
  <c r="E12" i="2" s="1"/>
  <c r="A14" i="2"/>
  <c r="B14" i="2" s="1"/>
  <c r="G11" i="2"/>
  <c r="H11" i="2" s="1"/>
  <c r="P7" i="2"/>
  <c r="M9" i="2"/>
  <c r="N9" i="2" s="1"/>
  <c r="D13" i="2" l="1"/>
  <c r="E13" i="2" s="1"/>
  <c r="M10" i="2"/>
  <c r="N10" i="2" s="1"/>
  <c r="G12" i="2"/>
  <c r="H12" i="2" s="1"/>
  <c r="A15" i="2"/>
  <c r="B15" i="2" s="1"/>
  <c r="J11" i="2"/>
  <c r="K11" i="2" s="1"/>
  <c r="S7" i="2"/>
  <c r="P9" i="2"/>
  <c r="Q9" i="2" s="1"/>
  <c r="A16" i="2" l="1"/>
  <c r="B16" i="2" s="1"/>
  <c r="G13" i="2"/>
  <c r="H13" i="2" s="1"/>
  <c r="M11" i="2"/>
  <c r="N11" i="2" s="1"/>
  <c r="P10" i="2"/>
  <c r="Q10" i="2" s="1"/>
  <c r="J12" i="2"/>
  <c r="K12" i="2" s="1"/>
  <c r="D14" i="2"/>
  <c r="E14" i="2" s="1"/>
  <c r="V7" i="2"/>
  <c r="S9" i="2"/>
  <c r="T9" i="2" s="1"/>
  <c r="P11" i="2" l="1"/>
  <c r="Q11" i="2" s="1"/>
  <c r="S10" i="2"/>
  <c r="T10" i="2" s="1"/>
  <c r="G14" i="2"/>
  <c r="H14" i="2" s="1"/>
  <c r="M12" i="2"/>
  <c r="N12" i="2" s="1"/>
  <c r="D15" i="2"/>
  <c r="E15" i="2" s="1"/>
  <c r="J13" i="2"/>
  <c r="K13" i="2" s="1"/>
  <c r="A17" i="2"/>
  <c r="B17" i="2" s="1"/>
  <c r="Y7" i="2"/>
  <c r="V9" i="2"/>
  <c r="W9" i="2" s="1"/>
  <c r="V10" i="2" l="1"/>
  <c r="W10" i="2" s="1"/>
  <c r="M13" i="2"/>
  <c r="N13" i="2" s="1"/>
  <c r="A18" i="2"/>
  <c r="A19" i="2" s="1"/>
  <c r="B19" i="2" s="1"/>
  <c r="G15" i="2"/>
  <c r="H15" i="2" s="1"/>
  <c r="J14" i="2"/>
  <c r="K14" i="2" s="1"/>
  <c r="S11" i="2"/>
  <c r="T11" i="2" s="1"/>
  <c r="D16" i="2"/>
  <c r="E16" i="2" s="1"/>
  <c r="P12" i="2"/>
  <c r="Q12" i="2" s="1"/>
  <c r="AB7" i="2"/>
  <c r="Y9" i="2"/>
  <c r="Z9" i="2" s="1"/>
  <c r="P13" i="2" l="1"/>
  <c r="Q13" i="2" s="1"/>
  <c r="G16" i="2"/>
  <c r="H16" i="2" s="1"/>
  <c r="D17" i="2"/>
  <c r="E17" i="2" s="1"/>
  <c r="A20" i="2"/>
  <c r="B20" i="2" s="1"/>
  <c r="S12" i="2"/>
  <c r="T12" i="2" s="1"/>
  <c r="M14" i="2"/>
  <c r="N14" i="2" s="1"/>
  <c r="Y10" i="2"/>
  <c r="Z10" i="2" s="1"/>
  <c r="J15" i="2"/>
  <c r="K15" i="2" s="1"/>
  <c r="V11" i="2"/>
  <c r="W11" i="2" s="1"/>
  <c r="AE7" i="2"/>
  <c r="AB9" i="2"/>
  <c r="AC9" i="2" s="1"/>
  <c r="A21" i="2" l="1"/>
  <c r="B21" i="2" s="1"/>
  <c r="J16" i="2"/>
  <c r="K16" i="2" s="1"/>
  <c r="Y11" i="2"/>
  <c r="Z11" i="2" s="1"/>
  <c r="D18" i="2"/>
  <c r="E18" i="2" s="1"/>
  <c r="AB10" i="2"/>
  <c r="AC10" i="2" s="1"/>
  <c r="M15" i="2"/>
  <c r="N15" i="2" s="1"/>
  <c r="G17" i="2"/>
  <c r="H17" i="2" s="1"/>
  <c r="V12" i="2"/>
  <c r="W12" i="2" s="1"/>
  <c r="S13" i="2"/>
  <c r="T13" i="2" s="1"/>
  <c r="P14" i="2"/>
  <c r="Q14" i="2" s="1"/>
  <c r="AH7" i="2"/>
  <c r="AH9" i="2" s="1"/>
  <c r="AI9" i="2" s="1"/>
  <c r="AE9" i="2"/>
  <c r="AF9" i="2" s="1"/>
  <c r="D19" i="2" l="1"/>
  <c r="E19" i="2" s="1"/>
  <c r="V13" i="2"/>
  <c r="W13" i="2" s="1"/>
  <c r="AE10" i="2"/>
  <c r="AF10" i="2" s="1"/>
  <c r="Y12" i="2"/>
  <c r="Z12" i="2" s="1"/>
  <c r="AH10" i="2"/>
  <c r="AI10" i="2" s="1"/>
  <c r="G18" i="2"/>
  <c r="H18" i="2" s="1"/>
  <c r="P15" i="2"/>
  <c r="Q15" i="2" s="1"/>
  <c r="M16" i="2"/>
  <c r="N16" i="2" s="1"/>
  <c r="J17" i="2"/>
  <c r="K17" i="2" s="1"/>
  <c r="S14" i="2"/>
  <c r="T14" i="2" s="1"/>
  <c r="AB11" i="2"/>
  <c r="AC11" i="2" s="1"/>
  <c r="A22" i="2"/>
  <c r="B22" i="2" s="1"/>
  <c r="P16" i="2" l="1"/>
  <c r="Q16" i="2" s="1"/>
  <c r="AE11" i="2"/>
  <c r="AF11" i="2" s="1"/>
  <c r="A23" i="2"/>
  <c r="B23" i="2" s="1"/>
  <c r="M17" i="2"/>
  <c r="N17" i="2" s="1"/>
  <c r="Y13" i="2"/>
  <c r="Z13" i="2" s="1"/>
  <c r="AB12" i="2"/>
  <c r="AC12" i="2" s="1"/>
  <c r="S15" i="2"/>
  <c r="T15" i="2" s="1"/>
  <c r="G19" i="2"/>
  <c r="H19" i="2" s="1"/>
  <c r="V14" i="2"/>
  <c r="W14" i="2" s="1"/>
  <c r="J18" i="2"/>
  <c r="K18" i="2" s="1"/>
  <c r="AH11" i="2"/>
  <c r="AI11" i="2" s="1"/>
  <c r="D20" i="2"/>
  <c r="E20" i="2" s="1"/>
  <c r="G20" i="2" l="1"/>
  <c r="H20" i="2" s="1"/>
  <c r="D21" i="2"/>
  <c r="E21" i="2" s="1"/>
  <c r="M18" i="2"/>
  <c r="N18" i="2" s="1"/>
  <c r="AH12" i="2"/>
  <c r="AI12" i="2" s="1"/>
  <c r="S16" i="2"/>
  <c r="T16" i="2" s="1"/>
  <c r="A24" i="2"/>
  <c r="B24" i="2" s="1"/>
  <c r="J19" i="2"/>
  <c r="K19" i="2" s="1"/>
  <c r="AB13" i="2"/>
  <c r="AC13" i="2" s="1"/>
  <c r="AE12" i="2"/>
  <c r="AF12" i="2" s="1"/>
  <c r="V15" i="2"/>
  <c r="W15" i="2" s="1"/>
  <c r="Y14" i="2"/>
  <c r="Z14" i="2" s="1"/>
  <c r="P17" i="2"/>
  <c r="Q17" i="2" s="1"/>
  <c r="P18" i="2" l="1"/>
  <c r="Q18" i="2" s="1"/>
  <c r="AB14" i="2"/>
  <c r="AC14" i="2" s="1"/>
  <c r="AH13" i="2"/>
  <c r="AI13" i="2" s="1"/>
  <c r="Y15" i="2"/>
  <c r="Z15" i="2" s="1"/>
  <c r="J20" i="2"/>
  <c r="K20" i="2" s="1"/>
  <c r="M19" i="2"/>
  <c r="N19" i="2" s="1"/>
  <c r="V16" i="2"/>
  <c r="W16" i="2" s="1"/>
  <c r="A25" i="2"/>
  <c r="B25" i="2" s="1"/>
  <c r="D22" i="2"/>
  <c r="E22" i="2" s="1"/>
  <c r="AE13" i="2"/>
  <c r="AF13" i="2" s="1"/>
  <c r="S17" i="2"/>
  <c r="T17" i="2" s="1"/>
  <c r="G21" i="2"/>
  <c r="H21" i="2" s="1"/>
  <c r="G22" i="2" l="1"/>
  <c r="H22" i="2" s="1"/>
  <c r="A26" i="2"/>
  <c r="B26" i="2" s="1"/>
  <c r="Y16" i="2"/>
  <c r="Z16" i="2" s="1"/>
  <c r="S18" i="2"/>
  <c r="T18" i="2" s="1"/>
  <c r="AH14" i="2"/>
  <c r="AI14" i="2" s="1"/>
  <c r="V17" i="2"/>
  <c r="W17" i="2" s="1"/>
  <c r="AE14" i="2"/>
  <c r="AF14" i="2" s="1"/>
  <c r="M20" i="2"/>
  <c r="N20" i="2" s="1"/>
  <c r="AB15" i="2"/>
  <c r="AC15" i="2" s="1"/>
  <c r="D23" i="2"/>
  <c r="E23" i="2" s="1"/>
  <c r="J21" i="2"/>
  <c r="K21" i="2" s="1"/>
  <c r="P19" i="2"/>
  <c r="Q19" i="2" s="1"/>
  <c r="M21" i="2" l="1"/>
  <c r="N21" i="2" s="1"/>
  <c r="AE15" i="2"/>
  <c r="AF15" i="2" s="1"/>
  <c r="Y17" i="2"/>
  <c r="Z17" i="2" s="1"/>
  <c r="P20" i="2"/>
  <c r="Q20" i="2" s="1"/>
  <c r="S19" i="2"/>
  <c r="T19" i="2" s="1"/>
  <c r="J22" i="2"/>
  <c r="K22" i="2" s="1"/>
  <c r="D24" i="2"/>
  <c r="E24" i="2" s="1"/>
  <c r="V18" i="2"/>
  <c r="W18" i="2" s="1"/>
  <c r="A27" i="2"/>
  <c r="B27" i="2" s="1"/>
  <c r="AB16" i="2"/>
  <c r="AC16" i="2" s="1"/>
  <c r="AH15" i="2"/>
  <c r="AI15" i="2" s="1"/>
  <c r="G23" i="2"/>
  <c r="H23" i="2" s="1"/>
  <c r="G24" i="2" l="1"/>
  <c r="H24" i="2" s="1"/>
  <c r="P21" i="2"/>
  <c r="Q21" i="2" s="1"/>
  <c r="AH16" i="2"/>
  <c r="AI16" i="2" s="1"/>
  <c r="D25" i="2"/>
  <c r="E25" i="2" s="1"/>
  <c r="Y18" i="2"/>
  <c r="Z18" i="2" s="1"/>
  <c r="V19" i="2"/>
  <c r="W19" i="2" s="1"/>
  <c r="AB17" i="2"/>
  <c r="AC17" i="2" s="1"/>
  <c r="J23" i="2"/>
  <c r="K23" i="2" s="1"/>
  <c r="AE16" i="2"/>
  <c r="AF16" i="2" s="1"/>
  <c r="A28" i="2"/>
  <c r="B28" i="2" s="1"/>
  <c r="S20" i="2"/>
  <c r="T20" i="2" s="1"/>
  <c r="M22" i="2"/>
  <c r="N22" i="2" s="1"/>
  <c r="M23" i="2" l="1"/>
  <c r="N23" i="2" s="1"/>
  <c r="J24" i="2"/>
  <c r="K24" i="2" s="1"/>
  <c r="S21" i="2"/>
  <c r="T21" i="2" s="1"/>
  <c r="AB18" i="2"/>
  <c r="AC18" i="2" s="1"/>
  <c r="AH17" i="2"/>
  <c r="AI17" i="2" s="1"/>
  <c r="V20" i="2"/>
  <c r="W20" i="2" s="1"/>
  <c r="P22" i="2"/>
  <c r="Q22" i="2" s="1"/>
  <c r="D26" i="2"/>
  <c r="E26" i="2" s="1"/>
  <c r="A29" i="2"/>
  <c r="B29" i="2" s="1"/>
  <c r="AE17" i="2"/>
  <c r="AF17" i="2" s="1"/>
  <c r="Y19" i="2"/>
  <c r="Z19" i="2" s="1"/>
  <c r="G25" i="2"/>
  <c r="H25" i="2" s="1"/>
  <c r="Y20" i="2" l="1"/>
  <c r="Z20" i="2" s="1"/>
  <c r="S22" i="2"/>
  <c r="T22" i="2" s="1"/>
  <c r="G26" i="2"/>
  <c r="H26" i="2" s="1"/>
  <c r="D27" i="2"/>
  <c r="E27" i="2" s="1"/>
  <c r="AB19" i="2"/>
  <c r="AC19" i="2" s="1"/>
  <c r="P23" i="2"/>
  <c r="Q23" i="2" s="1"/>
  <c r="AE18" i="2"/>
  <c r="AF18" i="2" s="1"/>
  <c r="V21" i="2"/>
  <c r="W21" i="2" s="1"/>
  <c r="J25" i="2"/>
  <c r="K25" i="2" s="1"/>
  <c r="A30" i="2"/>
  <c r="B30" i="2" s="1"/>
  <c r="AH18" i="2"/>
  <c r="AI18" i="2" s="1"/>
  <c r="M24" i="2"/>
  <c r="N24" i="2" s="1"/>
  <c r="M25" i="2" l="1"/>
  <c r="N25" i="2" s="1"/>
  <c r="AE19" i="2"/>
  <c r="AF19" i="2" s="1"/>
  <c r="V22" i="2"/>
  <c r="W22" i="2" s="1"/>
  <c r="D28" i="2"/>
  <c r="E28" i="2" s="1"/>
  <c r="AH19" i="2"/>
  <c r="AI19" i="2" s="1"/>
  <c r="G27" i="2"/>
  <c r="H27" i="2" s="1"/>
  <c r="A31" i="2"/>
  <c r="B31" i="2" s="1"/>
  <c r="P24" i="2"/>
  <c r="Q24" i="2" s="1"/>
  <c r="S23" i="2"/>
  <c r="T23" i="2" s="1"/>
  <c r="J26" i="2"/>
  <c r="K26" i="2" s="1"/>
  <c r="AB20" i="2"/>
  <c r="AC20" i="2" s="1"/>
  <c r="Y21" i="2"/>
  <c r="Z21" i="2" s="1"/>
  <c r="AB21" i="2" l="1"/>
  <c r="AC21" i="2" s="1"/>
  <c r="V23" i="2"/>
  <c r="W23" i="2" s="1"/>
  <c r="Y22" i="2"/>
  <c r="Z22" i="2" s="1"/>
  <c r="P25" i="2"/>
  <c r="Q25" i="2" s="1"/>
  <c r="D29" i="2"/>
  <c r="E29" i="2" s="1"/>
  <c r="A32" i="2"/>
  <c r="B32" i="2" s="1"/>
  <c r="J27" i="2"/>
  <c r="K27" i="2" s="1"/>
  <c r="G28" i="2"/>
  <c r="H28" i="2" s="1"/>
  <c r="AE20" i="2"/>
  <c r="AF20" i="2" s="1"/>
  <c r="S24" i="2"/>
  <c r="T24" i="2" s="1"/>
  <c r="AH20" i="2"/>
  <c r="AI20" i="2" s="1"/>
  <c r="M26" i="2"/>
  <c r="N26" i="2" s="1"/>
  <c r="AH21" i="2" l="1"/>
  <c r="AI21" i="2" s="1"/>
  <c r="Y23" i="2"/>
  <c r="Z23" i="2" s="1"/>
  <c r="M27" i="2"/>
  <c r="N27" i="2" s="1"/>
  <c r="G29" i="2"/>
  <c r="H29" i="2" s="1"/>
  <c r="P26" i="2"/>
  <c r="Q26" i="2" s="1"/>
  <c r="J28" i="2"/>
  <c r="K28" i="2" s="1"/>
  <c r="S25" i="2"/>
  <c r="T25" i="2" s="1"/>
  <c r="A33" i="2"/>
  <c r="B33" i="2" s="1"/>
  <c r="V24" i="2"/>
  <c r="W24" i="2" s="1"/>
  <c r="AE21" i="2"/>
  <c r="AF21" i="2" s="1"/>
  <c r="D30" i="2"/>
  <c r="E30" i="2" s="1"/>
  <c r="AB22" i="2"/>
  <c r="AC22" i="2" s="1"/>
  <c r="AB23" i="2" l="1"/>
  <c r="AC23" i="2" s="1"/>
  <c r="A34" i="2"/>
  <c r="B34" i="2" s="1"/>
  <c r="G30" i="2"/>
  <c r="H30" i="2" s="1"/>
  <c r="D31" i="2"/>
  <c r="E31" i="2" s="1"/>
  <c r="S26" i="2"/>
  <c r="T26" i="2" s="1"/>
  <c r="M28" i="2"/>
  <c r="N28" i="2" s="1"/>
  <c r="AE22" i="2"/>
  <c r="AF22" i="2" s="1"/>
  <c r="J29" i="2"/>
  <c r="K29" i="2" s="1"/>
  <c r="Y24" i="2"/>
  <c r="Z24" i="2" s="1"/>
  <c r="V25" i="2"/>
  <c r="W25" i="2" s="1"/>
  <c r="P27" i="2"/>
  <c r="Q27" i="2" s="1"/>
  <c r="AH22" i="2"/>
  <c r="AI22" i="2" s="1"/>
  <c r="J30" i="2" l="1"/>
  <c r="K30" i="2" s="1"/>
  <c r="D32" i="2"/>
  <c r="E32" i="2" s="1"/>
  <c r="P28" i="2"/>
  <c r="Q28" i="2" s="1"/>
  <c r="AE23" i="2"/>
  <c r="AF23" i="2" s="1"/>
  <c r="G31" i="2"/>
  <c r="H31" i="2" s="1"/>
  <c r="AH23" i="2"/>
  <c r="AI23" i="2" s="1"/>
  <c r="V26" i="2"/>
  <c r="W26" i="2" s="1"/>
  <c r="M29" i="2"/>
  <c r="N29" i="2" s="1"/>
  <c r="A35" i="2"/>
  <c r="B35" i="2" s="1"/>
  <c r="Y25" i="2"/>
  <c r="Z25" i="2" s="1"/>
  <c r="S27" i="2"/>
  <c r="T27" i="2" s="1"/>
  <c r="AB24" i="2"/>
  <c r="AC24" i="2" s="1"/>
  <c r="AB25" i="2" l="1"/>
  <c r="AC25" i="2" s="1"/>
  <c r="V27" i="2"/>
  <c r="W27" i="2" s="1"/>
  <c r="P29" i="2"/>
  <c r="Q29" i="2" s="1"/>
  <c r="M30" i="2"/>
  <c r="N30" i="2" s="1"/>
  <c r="AE24" i="2"/>
  <c r="AF24" i="2" s="1"/>
  <c r="S28" i="2"/>
  <c r="T28" i="2" s="1"/>
  <c r="Y26" i="2"/>
  <c r="Z26" i="2" s="1"/>
  <c r="AH24" i="2"/>
  <c r="AI24" i="2" s="1"/>
  <c r="D33" i="2"/>
  <c r="E33" i="2" s="1"/>
  <c r="A36" i="2"/>
  <c r="B36" i="2" s="1"/>
  <c r="G32" i="2"/>
  <c r="H32" i="2" s="1"/>
  <c r="J31" i="2"/>
  <c r="K31" i="2" s="1"/>
  <c r="J32" i="2" l="1"/>
  <c r="K32" i="2" s="1"/>
  <c r="AH25" i="2"/>
  <c r="AI25" i="2" s="1"/>
  <c r="M31" i="2"/>
  <c r="N31" i="2" s="1"/>
  <c r="G33" i="2"/>
  <c r="H33" i="2" s="1"/>
  <c r="Y27" i="2"/>
  <c r="Z27" i="2" s="1"/>
  <c r="P30" i="2"/>
  <c r="Q30" i="2" s="1"/>
  <c r="A37" i="2"/>
  <c r="B37" i="2" s="1"/>
  <c r="S29" i="2"/>
  <c r="T29" i="2" s="1"/>
  <c r="V28" i="2"/>
  <c r="W28" i="2" s="1"/>
  <c r="D34" i="2"/>
  <c r="E34" i="2" s="1"/>
  <c r="AE25" i="2"/>
  <c r="AF25" i="2" s="1"/>
  <c r="AB26" i="2"/>
  <c r="AC26" i="2" s="1"/>
  <c r="A38" i="2" l="1"/>
  <c r="B38" i="2" s="1"/>
  <c r="M32" i="2"/>
  <c r="N32" i="2" s="1"/>
  <c r="AB27" i="2"/>
  <c r="AC27" i="2" s="1"/>
  <c r="S30" i="2"/>
  <c r="T30" i="2" s="1"/>
  <c r="G34" i="2"/>
  <c r="H34" i="2" s="1"/>
  <c r="AE26" i="2"/>
  <c r="AF26" i="2" s="1"/>
  <c r="D35" i="2"/>
  <c r="E35" i="2" s="1"/>
  <c r="P31" i="2"/>
  <c r="Q31" i="2" s="1"/>
  <c r="AH26" i="2"/>
  <c r="AI26" i="2" s="1"/>
  <c r="V29" i="2"/>
  <c r="W29" i="2" s="1"/>
  <c r="Y28" i="2"/>
  <c r="Z28" i="2" s="1"/>
  <c r="J33" i="2"/>
  <c r="K33" i="2" s="1"/>
  <c r="P32" i="2" l="1"/>
  <c r="Q32" i="2" s="1"/>
  <c r="AB28" i="2"/>
  <c r="AC28" i="2" s="1"/>
  <c r="J34" i="2"/>
  <c r="K34" i="2" s="1"/>
  <c r="S31" i="2"/>
  <c r="T31" i="2" s="1"/>
  <c r="Y29" i="2"/>
  <c r="Z29" i="2" s="1"/>
  <c r="D36" i="2"/>
  <c r="E36" i="2" s="1"/>
  <c r="V30" i="2"/>
  <c r="W30" i="2" s="1"/>
  <c r="AE27" i="2"/>
  <c r="AF27" i="2" s="1"/>
  <c r="M33" i="2"/>
  <c r="N33" i="2" s="1"/>
  <c r="AH27" i="2"/>
  <c r="AI27" i="2" s="1"/>
  <c r="G35" i="2"/>
  <c r="H35" i="2" s="1"/>
  <c r="A39" i="2"/>
  <c r="B39" i="2" s="1"/>
  <c r="AE28" i="2" l="1"/>
  <c r="AF28" i="2" s="1"/>
  <c r="G36" i="2"/>
  <c r="H36" i="2" s="1"/>
  <c r="J35" i="2"/>
  <c r="K35" i="2" s="1"/>
  <c r="S32" i="2"/>
  <c r="T32" i="2" s="1"/>
  <c r="V31" i="2"/>
  <c r="W31" i="2" s="1"/>
  <c r="AH28" i="2"/>
  <c r="AI28" i="2" s="1"/>
  <c r="D37" i="2"/>
  <c r="E37" i="2" s="1"/>
  <c r="AB29" i="2"/>
  <c r="AC29" i="2" s="1"/>
  <c r="M34" i="2"/>
  <c r="N34" i="2" s="1"/>
  <c r="Y30" i="2"/>
  <c r="Z30" i="2" s="1"/>
  <c r="P33" i="2"/>
  <c r="Q33" i="2" s="1"/>
  <c r="S33" i="2" l="1"/>
  <c r="T33" i="2" s="1"/>
  <c r="AB30" i="2"/>
  <c r="AC30" i="2" s="1"/>
  <c r="P34" i="2"/>
  <c r="Q34" i="2" s="1"/>
  <c r="J36" i="2"/>
  <c r="K36" i="2" s="1"/>
  <c r="Y31" i="2"/>
  <c r="Z31" i="2" s="1"/>
  <c r="AH29" i="2"/>
  <c r="AI29" i="2" s="1"/>
  <c r="G37" i="2"/>
  <c r="H37" i="2" s="1"/>
  <c r="M35" i="2"/>
  <c r="N35" i="2" s="1"/>
  <c r="V32" i="2"/>
  <c r="W32" i="2" s="1"/>
  <c r="AE29" i="2"/>
  <c r="AF29" i="2" s="1"/>
  <c r="G38" i="2" l="1"/>
  <c r="H38" i="2" s="1"/>
  <c r="P35" i="2"/>
  <c r="Q35" i="2" s="1"/>
  <c r="AE30" i="2"/>
  <c r="AF30" i="2" s="1"/>
  <c r="AH30" i="2"/>
  <c r="AI30" i="2" s="1"/>
  <c r="AB31" i="2"/>
  <c r="AC31" i="2" s="1"/>
  <c r="M36" i="2"/>
  <c r="N36" i="2" s="1"/>
  <c r="J37" i="2"/>
  <c r="K37" i="2" s="1"/>
  <c r="V33" i="2"/>
  <c r="W33" i="2" s="1"/>
  <c r="Y32" i="2"/>
  <c r="Z32" i="2" s="1"/>
  <c r="S34" i="2"/>
  <c r="T34" i="2" s="1"/>
  <c r="V34" i="2" l="1"/>
  <c r="W34" i="2" s="1"/>
  <c r="AH31" i="2"/>
  <c r="AI31" i="2" s="1"/>
  <c r="J38" i="2"/>
  <c r="K38" i="2" s="1"/>
  <c r="AE31" i="2"/>
  <c r="AF31" i="2" s="1"/>
  <c r="S35" i="2"/>
  <c r="T35" i="2" s="1"/>
  <c r="M37" i="2"/>
  <c r="N37" i="2" s="1"/>
  <c r="P36" i="2"/>
  <c r="Q36" i="2" s="1"/>
  <c r="Y33" i="2"/>
  <c r="Z33" i="2" s="1"/>
  <c r="AB32" i="2"/>
  <c r="AC32" i="2" s="1"/>
  <c r="G39" i="2"/>
  <c r="H39" i="2" s="1"/>
  <c r="P37" i="2" l="1"/>
  <c r="Q37" i="2" s="1"/>
  <c r="Y34" i="2"/>
  <c r="Z34" i="2" s="1"/>
  <c r="AE32" i="2"/>
  <c r="AF32" i="2" s="1"/>
  <c r="M38" i="2"/>
  <c r="N38" i="2" s="1"/>
  <c r="AH32" i="2"/>
  <c r="AI32" i="2" s="1"/>
  <c r="AB33" i="2"/>
  <c r="AC33" i="2" s="1"/>
  <c r="S36" i="2"/>
  <c r="T36" i="2" s="1"/>
  <c r="V35" i="2"/>
  <c r="W35" i="2" s="1"/>
  <c r="V36" i="2" l="1"/>
  <c r="W36" i="2" s="1"/>
  <c r="AE33" i="2"/>
  <c r="AF33" i="2" s="1"/>
  <c r="M39" i="2"/>
  <c r="N39" i="2" s="1"/>
  <c r="S37" i="2"/>
  <c r="T37" i="2" s="1"/>
  <c r="AB34" i="2"/>
  <c r="AC34" i="2" s="1"/>
  <c r="Y35" i="2"/>
  <c r="Z35" i="2" s="1"/>
  <c r="AH33" i="2"/>
  <c r="AI33" i="2" s="1"/>
  <c r="P38" i="2"/>
  <c r="Q38" i="2" s="1"/>
  <c r="S38" i="2" l="1"/>
  <c r="T38" i="2" s="1"/>
  <c r="AH34" i="2"/>
  <c r="AI34" i="2" s="1"/>
  <c r="Y36" i="2"/>
  <c r="Z36" i="2" s="1"/>
  <c r="AE34" i="2"/>
  <c r="AF34" i="2" s="1"/>
  <c r="AB35" i="2"/>
  <c r="AC35" i="2" s="1"/>
  <c r="V37" i="2"/>
  <c r="W37" i="2" s="1"/>
  <c r="AH35" i="2" l="1"/>
  <c r="AI35" i="2" s="1"/>
  <c r="AE35" i="2"/>
  <c r="AF35" i="2" s="1"/>
  <c r="Y37" i="2"/>
  <c r="Z37" i="2" s="1"/>
  <c r="V38" i="2"/>
  <c r="W38" i="2" s="1"/>
  <c r="AB36" i="2"/>
  <c r="AC36" i="2" s="1"/>
  <c r="S39" i="2"/>
  <c r="T39" i="2" s="1"/>
  <c r="V39" i="2" l="1"/>
  <c r="W39" i="2" s="1"/>
  <c r="Y38" i="2"/>
  <c r="Z38" i="2" s="1"/>
  <c r="AE36" i="2"/>
  <c r="AF36" i="2" s="1"/>
  <c r="AB37" i="2"/>
  <c r="AC37" i="2" s="1"/>
  <c r="AH36" i="2"/>
  <c r="AI36" i="2" s="1"/>
  <c r="AE37" i="2" l="1"/>
  <c r="AF37" i="2" s="1"/>
  <c r="AB38" i="2"/>
  <c r="AC38" i="2" s="1"/>
  <c r="AH37" i="2"/>
  <c r="AI37" i="2" s="1"/>
  <c r="AH38" i="2" l="1"/>
  <c r="AI38" i="2" s="1"/>
  <c r="AB39" i="2"/>
  <c r="AC39" i="2" s="1"/>
  <c r="AE38" i="2"/>
  <c r="AF38" i="2" s="1"/>
  <c r="AH39" i="2" l="1"/>
  <c r="AI39" i="2" s="1"/>
</calcChain>
</file>

<file path=xl/sharedStrings.xml><?xml version="1.0" encoding="utf-8"?>
<sst xmlns="http://schemas.openxmlformats.org/spreadsheetml/2006/main" count="100" uniqueCount="13">
  <si>
    <t>B</t>
  </si>
  <si>
    <t>I</t>
  </si>
  <si>
    <t>Jours</t>
  </si>
  <si>
    <t>m</t>
  </si>
  <si>
    <t>a</t>
  </si>
  <si>
    <t>n</t>
  </si>
  <si>
    <t>cycle1</t>
  </si>
  <si>
    <t>cycle2</t>
  </si>
  <si>
    <t>nb férié dimanche à récupérer</t>
  </si>
  <si>
    <t>matin</t>
  </si>
  <si>
    <t>midi</t>
  </si>
  <si>
    <t>nuit</t>
  </si>
  <si>
    <t>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</si>
</sst>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\ ddd"/>
    <numFmt numFmtId="165" formatCode="[$-40C]d\ mmmm\ yyyy;@"/>
    <numFmt numFmtId="166" formatCode="mmmm"/>
    <numFmt numFmtId="167" formatCode="#"/>
    <numFmt numFmtId="170" formatCode="&quot;Départ au &quot;d\ mmmm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3" borderId="0" xfId="0" applyFill="1" applyAlignment="1">
      <alignment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64" fontId="1" fillId="5" borderId="10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64" fontId="0" fillId="6" borderId="3" xfId="0" applyNumberForma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165" fontId="0" fillId="2" borderId="0" xfId="0" applyNumberFormat="1" applyFill="1" applyAlignment="1">
      <alignment horizontal="left" vertical="center"/>
    </xf>
    <xf numFmtId="1" fontId="0" fillId="2" borderId="0" xfId="0" applyNumberFormat="1" applyFill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1" fillId="6" borderId="0" xfId="0" applyNumberFormat="1" applyFont="1" applyFill="1" applyAlignment="1">
      <alignment horizontal="center" vertical="center"/>
    </xf>
    <xf numFmtId="167" fontId="0" fillId="3" borderId="1" xfId="0" applyNumberFormat="1" applyFill="1" applyBorder="1" applyAlignment="1">
      <alignment horizontal="center" vertical="center"/>
    </xf>
    <xf numFmtId="167" fontId="0" fillId="6" borderId="0" xfId="0" applyNumberFormat="1" applyFill="1" applyAlignment="1">
      <alignment horizontal="center" vertical="center"/>
    </xf>
    <xf numFmtId="166" fontId="1" fillId="4" borderId="5" xfId="0" applyNumberFormat="1" applyFont="1" applyFill="1" applyBorder="1" applyAlignment="1">
      <alignment horizontal="center" vertical="center"/>
    </xf>
    <xf numFmtId="166" fontId="1" fillId="4" borderId="8" xfId="0" applyNumberFormat="1" applyFont="1" applyFill="1" applyBorder="1" applyAlignment="1">
      <alignment horizontal="center" vertical="center"/>
    </xf>
    <xf numFmtId="166" fontId="1" fillId="4" borderId="9" xfId="0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0" fontId="3" fillId="6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rgb="FF00B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 patternType="gray125">
          <fgColor rgb="FFFF0000"/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</dxf>
    <dxf>
      <fill>
        <patternFill>
          <bgColor rgb="FF00B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 patternType="gray125">
          <fgColor rgb="FFFF0000"/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ill>
        <patternFill>
          <bgColor rgb="FF00B050"/>
        </patternFill>
      </fill>
    </dxf>
    <dxf>
      <fill>
        <patternFill>
          <bgColor rgb="FF002060"/>
        </patternFill>
      </fill>
    </dxf>
    <dxf>
      <fill>
        <patternFill>
          <bgColor rgb="FFFF0000"/>
        </patternFill>
      </fill>
    </dxf>
    <dxf>
      <fill>
        <patternFill patternType="gray125">
          <fgColor rgb="FFFF0000"/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A$1" max="3000" min="2000" page="10" val="201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0</xdr:row>
          <xdr:rowOff>28575</xdr:rowOff>
        </xdr:from>
        <xdr:to>
          <xdr:col>3</xdr:col>
          <xdr:colOff>381000</xdr:colOff>
          <xdr:row>4</xdr:row>
          <xdr:rowOff>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59"/>
  <sheetViews>
    <sheetView tabSelected="1" workbookViewId="0">
      <selection sqref="A1:C4"/>
    </sheetView>
  </sheetViews>
  <sheetFormatPr baseColWidth="10" defaultRowHeight="15" x14ac:dyDescent="0.25"/>
  <cols>
    <col min="1" max="1" width="8.28515625" style="1" customWidth="1"/>
    <col min="2" max="2" width="3.7109375" style="34" customWidth="1"/>
    <col min="3" max="3" width="4" style="30" customWidth="1"/>
    <col min="4" max="4" width="8.28515625" style="1" customWidth="1"/>
    <col min="5" max="5" width="3.7109375" style="2" customWidth="1"/>
    <col min="6" max="6" width="3.7109375" style="1" customWidth="1"/>
    <col min="7" max="7" width="8.28515625" style="1" customWidth="1"/>
    <col min="8" max="8" width="3.7109375" style="2" customWidth="1"/>
    <col min="9" max="9" width="3.7109375" style="1" customWidth="1"/>
    <col min="10" max="10" width="8.28515625" style="1" customWidth="1"/>
    <col min="11" max="11" width="3.7109375" style="2" customWidth="1"/>
    <col min="12" max="12" width="3.7109375" style="1" customWidth="1"/>
    <col min="13" max="13" width="8.28515625" style="1" customWidth="1"/>
    <col min="14" max="14" width="3.7109375" style="2" customWidth="1"/>
    <col min="15" max="15" width="3.7109375" style="1" customWidth="1"/>
    <col min="16" max="16" width="8.28515625" style="1" customWidth="1"/>
    <col min="17" max="17" width="3.7109375" style="2" customWidth="1"/>
    <col min="18" max="18" width="3.7109375" style="1" customWidth="1"/>
    <col min="19" max="19" width="8.28515625" style="1" customWidth="1"/>
    <col min="20" max="20" width="3.7109375" style="2" customWidth="1"/>
    <col min="21" max="21" width="3.7109375" style="1" customWidth="1"/>
    <col min="22" max="22" width="8.28515625" style="1" customWidth="1"/>
    <col min="23" max="23" width="3.7109375" style="2" customWidth="1"/>
    <col min="24" max="24" width="3.7109375" style="1" customWidth="1"/>
    <col min="25" max="25" width="8.28515625" style="1" customWidth="1"/>
    <col min="26" max="26" width="3.7109375" style="2" customWidth="1"/>
    <col min="27" max="27" width="3.7109375" style="1" customWidth="1"/>
    <col min="28" max="28" width="8.28515625" style="1" customWidth="1"/>
    <col min="29" max="29" width="3.7109375" style="2" customWidth="1"/>
    <col min="30" max="30" width="3.7109375" style="1" customWidth="1"/>
    <col min="31" max="31" width="8.28515625" style="1" customWidth="1"/>
    <col min="32" max="32" width="3.7109375" style="2" customWidth="1"/>
    <col min="33" max="33" width="3.7109375" style="1" customWidth="1"/>
    <col min="34" max="34" width="8.28515625" style="1" customWidth="1"/>
    <col min="35" max="35" width="3.7109375" style="2" customWidth="1"/>
    <col min="36" max="36" width="3.7109375" style="1" customWidth="1"/>
    <col min="37" max="37" width="11.42578125" style="1"/>
    <col min="38" max="38" width="23.42578125" style="1" customWidth="1"/>
    <col min="39" max="39" width="34" style="1" customWidth="1"/>
    <col min="40" max="16384" width="11.42578125" style="1"/>
  </cols>
  <sheetData>
    <row r="1" spans="1:36" ht="15" customHeight="1" x14ac:dyDescent="0.25">
      <c r="A1" s="43">
        <v>2018</v>
      </c>
      <c r="B1" s="43"/>
      <c r="C1" s="43"/>
      <c r="F1" s="4"/>
      <c r="J1" s="45"/>
    </row>
    <row r="2" spans="1:36" ht="15.75" customHeight="1" x14ac:dyDescent="0.25">
      <c r="A2" s="44"/>
      <c r="B2" s="44"/>
      <c r="C2" s="44"/>
    </row>
    <row r="3" spans="1:36" x14ac:dyDescent="0.25">
      <c r="A3" s="44"/>
      <c r="B3" s="44"/>
      <c r="C3" s="44"/>
    </row>
    <row r="4" spans="1:36" x14ac:dyDescent="0.25">
      <c r="A4" s="44"/>
      <c r="B4" s="44"/>
      <c r="C4" s="44"/>
    </row>
    <row r="6" spans="1:36" ht="15.75" thickBot="1" x14ac:dyDescent="0.3"/>
    <row r="7" spans="1:36" x14ac:dyDescent="0.25">
      <c r="A7" s="40">
        <f>DATE(AN_Ref,1,1)</f>
        <v>43101</v>
      </c>
      <c r="B7" s="41"/>
      <c r="C7" s="42"/>
      <c r="D7" s="40">
        <f>EDATE(A7,1)</f>
        <v>43132</v>
      </c>
      <c r="E7" s="41"/>
      <c r="F7" s="42"/>
      <c r="G7" s="40">
        <f>EDATE(D7,1)</f>
        <v>43160</v>
      </c>
      <c r="H7" s="41"/>
      <c r="I7" s="42"/>
      <c r="J7" s="40">
        <f t="shared" ref="J7" si="0">EDATE(G7,1)</f>
        <v>43191</v>
      </c>
      <c r="K7" s="41"/>
      <c r="L7" s="42"/>
      <c r="M7" s="40">
        <f t="shared" ref="M7" si="1">EDATE(J7,1)</f>
        <v>43221</v>
      </c>
      <c r="N7" s="41"/>
      <c r="O7" s="42"/>
      <c r="P7" s="40">
        <f t="shared" ref="P7" si="2">EDATE(M7,1)</f>
        <v>43252</v>
      </c>
      <c r="Q7" s="41"/>
      <c r="R7" s="42"/>
      <c r="S7" s="40">
        <f t="shared" ref="S7" si="3">EDATE(P7,1)</f>
        <v>43282</v>
      </c>
      <c r="T7" s="41"/>
      <c r="U7" s="42"/>
      <c r="V7" s="40">
        <f t="shared" ref="V7" si="4">EDATE(S7,1)</f>
        <v>43313</v>
      </c>
      <c r="W7" s="41"/>
      <c r="X7" s="42"/>
      <c r="Y7" s="40">
        <f t="shared" ref="Y7" si="5">EDATE(V7,1)</f>
        <v>43344</v>
      </c>
      <c r="Z7" s="41"/>
      <c r="AA7" s="42"/>
      <c r="AB7" s="40">
        <f t="shared" ref="AB7" si="6">EDATE(Y7,1)</f>
        <v>43374</v>
      </c>
      <c r="AC7" s="41"/>
      <c r="AD7" s="42"/>
      <c r="AE7" s="40">
        <f t="shared" ref="AE7" si="7">EDATE(AB7,1)</f>
        <v>43405</v>
      </c>
      <c r="AF7" s="41"/>
      <c r="AG7" s="42"/>
      <c r="AH7" s="40">
        <f t="shared" ref="AH7" si="8">EDATE(AE7,1)</f>
        <v>43435</v>
      </c>
      <c r="AI7" s="41"/>
      <c r="AJ7" s="42"/>
    </row>
    <row r="8" spans="1:36" x14ac:dyDescent="0.25">
      <c r="A8" s="17" t="s">
        <v>2</v>
      </c>
      <c r="B8" s="35" t="s">
        <v>0</v>
      </c>
      <c r="C8" s="31" t="s">
        <v>1</v>
      </c>
      <c r="D8" s="17" t="s">
        <v>2</v>
      </c>
      <c r="E8" s="14" t="s">
        <v>0</v>
      </c>
      <c r="F8" s="15" t="s">
        <v>1</v>
      </c>
      <c r="G8" s="17" t="s">
        <v>2</v>
      </c>
      <c r="H8" s="14" t="s">
        <v>0</v>
      </c>
      <c r="I8" s="16" t="s">
        <v>1</v>
      </c>
      <c r="J8" s="18" t="s">
        <v>2</v>
      </c>
      <c r="K8" s="14" t="s">
        <v>0</v>
      </c>
      <c r="L8" s="15" t="s">
        <v>1</v>
      </c>
      <c r="M8" s="17" t="s">
        <v>2</v>
      </c>
      <c r="N8" s="14" t="s">
        <v>0</v>
      </c>
      <c r="O8" s="15" t="s">
        <v>1</v>
      </c>
      <c r="P8" s="17" t="s">
        <v>2</v>
      </c>
      <c r="Q8" s="14" t="s">
        <v>0</v>
      </c>
      <c r="R8" s="15" t="s">
        <v>1</v>
      </c>
      <c r="S8" s="17" t="s">
        <v>2</v>
      </c>
      <c r="T8" s="14" t="s">
        <v>0</v>
      </c>
      <c r="U8" s="16" t="s">
        <v>1</v>
      </c>
      <c r="V8" s="18" t="s">
        <v>2</v>
      </c>
      <c r="W8" s="14" t="s">
        <v>0</v>
      </c>
      <c r="X8" s="15" t="s">
        <v>1</v>
      </c>
      <c r="Y8" s="17" t="s">
        <v>2</v>
      </c>
      <c r="Z8" s="14" t="s">
        <v>0</v>
      </c>
      <c r="AA8" s="16" t="s">
        <v>1</v>
      </c>
      <c r="AB8" s="18" t="s">
        <v>2</v>
      </c>
      <c r="AC8" s="14" t="s">
        <v>0</v>
      </c>
      <c r="AD8" s="16" t="s">
        <v>1</v>
      </c>
      <c r="AE8" s="18" t="s">
        <v>2</v>
      </c>
      <c r="AF8" s="14" t="s">
        <v>0</v>
      </c>
      <c r="AG8" s="16" t="s">
        <v>1</v>
      </c>
      <c r="AH8" s="18" t="s">
        <v>2</v>
      </c>
      <c r="AI8" s="14" t="s">
        <v>0</v>
      </c>
      <c r="AJ8" s="16" t="s">
        <v>1</v>
      </c>
    </row>
    <row r="9" spans="1:36" x14ac:dyDescent="0.25">
      <c r="A9" s="6">
        <f>A7</f>
        <v>43101</v>
      </c>
      <c r="B9" s="36" t="str">
        <f>VLOOKUP(MOD(A9-départ,10)+1,cycle1,2,FALSE)</f>
        <v>m</v>
      </c>
      <c r="C9" s="32"/>
      <c r="D9" s="6">
        <f>D7</f>
        <v>43132</v>
      </c>
      <c r="E9" s="36" t="str">
        <f>VLOOKUP(MOD(D9-départ,10)+1,cycle1,2,FALSE)</f>
        <v>a</v>
      </c>
      <c r="F9" s="9"/>
      <c r="G9" s="6">
        <f>G7</f>
        <v>43160</v>
      </c>
      <c r="H9" s="36" t="str">
        <f>VLOOKUP(MOD(G9-départ,10)+1,cycle1,2,FALSE)</f>
        <v>m</v>
      </c>
      <c r="I9" s="7" t="s">
        <v>4</v>
      </c>
      <c r="J9" s="12">
        <f>J7</f>
        <v>43191</v>
      </c>
      <c r="K9" s="36" t="str">
        <f>VLOOKUP(MOD(J9-départ,10)+1,cycle1,2,FALSE)</f>
        <v>m</v>
      </c>
      <c r="L9" s="9"/>
      <c r="M9" s="6">
        <f>M7</f>
        <v>43221</v>
      </c>
      <c r="N9" s="36" t="str">
        <f>VLOOKUP(MOD(M9-départ,10)+1,cycle1,2,FALSE)</f>
        <v>m</v>
      </c>
      <c r="O9" s="9"/>
      <c r="P9" s="6">
        <f>P7</f>
        <v>43252</v>
      </c>
      <c r="Q9" s="36" t="str">
        <f>VLOOKUP(MOD(P9-départ,10)+1,cycle1,2,FALSE)</f>
        <v>a</v>
      </c>
      <c r="R9" s="9"/>
      <c r="S9" s="6">
        <f>S7</f>
        <v>43282</v>
      </c>
      <c r="T9" s="36" t="str">
        <f>VLOOKUP(MOD(S9-départ,10)+1,cycle1,2,FALSE)</f>
        <v>a</v>
      </c>
      <c r="U9" s="7"/>
      <c r="V9" s="12">
        <f>V7</f>
        <v>43313</v>
      </c>
      <c r="W9" s="36" t="str">
        <f>VLOOKUP(MOD(V9-départ,10)+1,cycle1,2,FALSE)</f>
        <v>a</v>
      </c>
      <c r="X9" s="9"/>
      <c r="Y9" s="6">
        <f>Y7</f>
        <v>43344</v>
      </c>
      <c r="Z9" s="36" t="str">
        <f>VLOOKUP(MOD(Y9-départ,10)+1,cycle1,2,FALSE)</f>
        <v>n</v>
      </c>
      <c r="AA9" s="7"/>
      <c r="AB9" s="12">
        <f>AB7</f>
        <v>43374</v>
      </c>
      <c r="AC9" s="36" t="str">
        <f>VLOOKUP(MOD(AB9-départ,10)+1,cycle1,2,FALSE)</f>
        <v>n</v>
      </c>
      <c r="AD9" s="7"/>
      <c r="AE9" s="12">
        <f>AE7</f>
        <v>43405</v>
      </c>
      <c r="AF9" s="36" t="str">
        <f>VLOOKUP(MOD(AE9-départ,10)+1,cycle1,2,FALSE)</f>
        <v>n</v>
      </c>
      <c r="AG9" s="7"/>
      <c r="AH9" s="12">
        <f>AH7</f>
        <v>43435</v>
      </c>
      <c r="AI9" s="36" t="str">
        <f>VLOOKUP(MOD(AH9-départ,10)+1,cycle1,2,FALSE)</f>
        <v>n</v>
      </c>
      <c r="AJ9" s="13"/>
    </row>
    <row r="10" spans="1:36" x14ac:dyDescent="0.25">
      <c r="A10" s="6">
        <f>A9+1</f>
        <v>43102</v>
      </c>
      <c r="B10" s="36" t="str">
        <f>VLOOKUP(MOD(A10-départ,10)+1,cycle1,2,FALSE)</f>
        <v>a</v>
      </c>
      <c r="C10" s="32"/>
      <c r="D10" s="6">
        <f t="shared" ref="D10:D36" si="9">D9+1</f>
        <v>43133</v>
      </c>
      <c r="E10" s="36" t="str">
        <f>VLOOKUP(MOD(D10-départ,10)+1,cycle1,2,FALSE)</f>
        <v>a</v>
      </c>
      <c r="F10" s="9"/>
      <c r="G10" s="6">
        <f t="shared" ref="G10:G39" si="10">G9+1</f>
        <v>43161</v>
      </c>
      <c r="H10" s="36" t="str">
        <f>VLOOKUP(MOD(G10-départ,10)+1,cycle1,2,FALSE)</f>
        <v>m</v>
      </c>
      <c r="I10" s="7" t="s">
        <v>4</v>
      </c>
      <c r="J10" s="6">
        <f t="shared" ref="J10:J38" si="11">J9+1</f>
        <v>43192</v>
      </c>
      <c r="K10" s="36" t="str">
        <f>VLOOKUP(MOD(J10-départ,10)+1,cycle1,2,FALSE)</f>
        <v>a</v>
      </c>
      <c r="L10" s="9"/>
      <c r="M10" s="6">
        <f t="shared" ref="M10:M39" si="12">M9+1</f>
        <v>43222</v>
      </c>
      <c r="N10" s="36" t="str">
        <f>VLOOKUP(MOD(M10-départ,10)+1,cycle1,2,FALSE)</f>
        <v>a</v>
      </c>
      <c r="O10" s="9"/>
      <c r="P10" s="6">
        <f t="shared" ref="P10:P38" si="13">P9+1</f>
        <v>43253</v>
      </c>
      <c r="Q10" s="36" t="str">
        <f>VLOOKUP(MOD(P10-départ,10)+1,cycle1,2,FALSE)</f>
        <v>a</v>
      </c>
      <c r="R10" s="9"/>
      <c r="S10" s="6">
        <f t="shared" ref="S10:S39" si="14">S9+1</f>
        <v>43283</v>
      </c>
      <c r="T10" s="36" t="str">
        <f>VLOOKUP(MOD(S10-départ,10)+1,cycle1,2,FALSE)</f>
        <v>a</v>
      </c>
      <c r="U10" s="7"/>
      <c r="V10" s="6">
        <f t="shared" ref="V10:V39" si="15">V9+1</f>
        <v>43314</v>
      </c>
      <c r="W10" s="36" t="str">
        <f>VLOOKUP(MOD(V10-départ,10)+1,cycle1,2,FALSE)</f>
        <v>n</v>
      </c>
      <c r="X10" s="9"/>
      <c r="Y10" s="6">
        <f t="shared" ref="Y10:Y38" si="16">Y9+1</f>
        <v>43345</v>
      </c>
      <c r="Z10" s="36" t="str">
        <f>VLOOKUP(MOD(Y10-départ,10)+1,cycle1,2,FALSE)</f>
        <v>n</v>
      </c>
      <c r="AA10" s="7"/>
      <c r="AB10" s="6">
        <f t="shared" ref="AB10:AB39" si="17">AB9+1</f>
        <v>43375</v>
      </c>
      <c r="AC10" s="36" t="str">
        <f>VLOOKUP(MOD(AB10-départ,10)+1,cycle1,2,FALSE)</f>
        <v>n</v>
      </c>
      <c r="AD10" s="7"/>
      <c r="AE10" s="6">
        <f t="shared" ref="AE10:AE38" si="18">AE9+1</f>
        <v>43406</v>
      </c>
      <c r="AF10" s="36">
        <f>VLOOKUP(MOD(AE10-départ,10)+1,cycle1,2,FALSE)</f>
        <v>0</v>
      </c>
      <c r="AG10" s="7"/>
      <c r="AH10" s="6">
        <f t="shared" ref="AH10:AH39" si="19">AH9+1</f>
        <v>43436</v>
      </c>
      <c r="AI10" s="36">
        <f>VLOOKUP(MOD(AH10-départ,10)+1,cycle1,2,FALSE)</f>
        <v>0</v>
      </c>
      <c r="AJ10" s="13"/>
    </row>
    <row r="11" spans="1:36" x14ac:dyDescent="0.25">
      <c r="A11" s="6">
        <f t="shared" ref="A11:A39" si="20">A10+1</f>
        <v>43103</v>
      </c>
      <c r="B11" s="36" t="str">
        <f>VLOOKUP(MOD(A11-départ,10)+1,cycle1,2,FALSE)</f>
        <v>a</v>
      </c>
      <c r="C11" s="32"/>
      <c r="D11" s="6">
        <f t="shared" si="9"/>
        <v>43134</v>
      </c>
      <c r="E11" s="36" t="str">
        <f>VLOOKUP(MOD(D11-départ,10)+1,cycle1,2,FALSE)</f>
        <v>n</v>
      </c>
      <c r="F11" s="9"/>
      <c r="G11" s="6">
        <f t="shared" si="10"/>
        <v>43162</v>
      </c>
      <c r="H11" s="36" t="str">
        <f>VLOOKUP(MOD(G11-départ,10)+1,cycle1,2,FALSE)</f>
        <v>a</v>
      </c>
      <c r="I11" s="7" t="s">
        <v>3</v>
      </c>
      <c r="J11" s="6">
        <f t="shared" si="11"/>
        <v>43193</v>
      </c>
      <c r="K11" s="36" t="str">
        <f>VLOOKUP(MOD(J11-départ,10)+1,cycle1,2,FALSE)</f>
        <v>a</v>
      </c>
      <c r="L11" s="9"/>
      <c r="M11" s="6">
        <f t="shared" si="12"/>
        <v>43223</v>
      </c>
      <c r="N11" s="36" t="str">
        <f>VLOOKUP(MOD(M11-départ,10)+1,cycle1,2,FALSE)</f>
        <v>a</v>
      </c>
      <c r="O11" s="9"/>
      <c r="P11" s="6">
        <f t="shared" si="13"/>
        <v>43254</v>
      </c>
      <c r="Q11" s="36" t="str">
        <f>VLOOKUP(MOD(P11-départ,10)+1,cycle1,2,FALSE)</f>
        <v>n</v>
      </c>
      <c r="R11" s="9"/>
      <c r="S11" s="6">
        <f t="shared" si="14"/>
        <v>43284</v>
      </c>
      <c r="T11" s="36" t="str">
        <f>VLOOKUP(MOD(S11-départ,10)+1,cycle1,2,FALSE)</f>
        <v>n</v>
      </c>
      <c r="U11" s="7"/>
      <c r="V11" s="6">
        <f t="shared" si="15"/>
        <v>43315</v>
      </c>
      <c r="W11" s="36" t="str">
        <f>VLOOKUP(MOD(V11-départ,10)+1,cycle1,2,FALSE)</f>
        <v>n</v>
      </c>
      <c r="X11" s="9"/>
      <c r="Y11" s="6">
        <f t="shared" si="16"/>
        <v>43346</v>
      </c>
      <c r="Z11" s="36">
        <f>VLOOKUP(MOD(Y11-départ,10)+1,cycle1,2,FALSE)</f>
        <v>0</v>
      </c>
      <c r="AA11" s="7"/>
      <c r="AB11" s="6">
        <f t="shared" si="17"/>
        <v>43376</v>
      </c>
      <c r="AC11" s="36">
        <f>VLOOKUP(MOD(AB11-départ,10)+1,cycle1,2,FALSE)</f>
        <v>0</v>
      </c>
      <c r="AD11" s="7"/>
      <c r="AE11" s="6">
        <f t="shared" si="18"/>
        <v>43407</v>
      </c>
      <c r="AF11" s="36">
        <f>VLOOKUP(MOD(AE11-départ,10)+1,cycle1,2,FALSE)</f>
        <v>0</v>
      </c>
      <c r="AG11" s="7"/>
      <c r="AH11" s="6">
        <f t="shared" si="19"/>
        <v>43437</v>
      </c>
      <c r="AI11" s="36">
        <f>VLOOKUP(MOD(AH11-départ,10)+1,cycle1,2,FALSE)</f>
        <v>0</v>
      </c>
      <c r="AJ11" s="13"/>
    </row>
    <row r="12" spans="1:36" x14ac:dyDescent="0.25">
      <c r="A12" s="6">
        <f t="shared" si="20"/>
        <v>43104</v>
      </c>
      <c r="B12" s="36" t="str">
        <f>VLOOKUP(MOD(A12-départ,10)+1,cycle1,2,FALSE)</f>
        <v>n</v>
      </c>
      <c r="C12" s="32"/>
      <c r="D12" s="6">
        <f t="shared" si="9"/>
        <v>43135</v>
      </c>
      <c r="E12" s="36" t="str">
        <f>VLOOKUP(MOD(D12-départ,10)+1,cycle1,2,FALSE)</f>
        <v>n</v>
      </c>
      <c r="F12" s="9"/>
      <c r="G12" s="6">
        <f t="shared" si="10"/>
        <v>43163</v>
      </c>
      <c r="H12" s="36" t="str">
        <f>VLOOKUP(MOD(G12-départ,10)+1,cycle1,2,FALSE)</f>
        <v>a</v>
      </c>
      <c r="I12" s="7"/>
      <c r="J12" s="6">
        <f t="shared" si="11"/>
        <v>43194</v>
      </c>
      <c r="K12" s="36" t="str">
        <f>VLOOKUP(MOD(J12-départ,10)+1,cycle1,2,FALSE)</f>
        <v>n</v>
      </c>
      <c r="L12" s="9"/>
      <c r="M12" s="6">
        <f t="shared" si="12"/>
        <v>43224</v>
      </c>
      <c r="N12" s="36" t="str">
        <f>VLOOKUP(MOD(M12-départ,10)+1,cycle1,2,FALSE)</f>
        <v>n</v>
      </c>
      <c r="O12" s="9"/>
      <c r="P12" s="6">
        <f t="shared" si="13"/>
        <v>43255</v>
      </c>
      <c r="Q12" s="36" t="str">
        <f>VLOOKUP(MOD(P12-départ,10)+1,cycle1,2,FALSE)</f>
        <v>n</v>
      </c>
      <c r="R12" s="9"/>
      <c r="S12" s="6">
        <f t="shared" si="14"/>
        <v>43285</v>
      </c>
      <c r="T12" s="36" t="str">
        <f>VLOOKUP(MOD(S12-départ,10)+1,cycle1,2,FALSE)</f>
        <v>n</v>
      </c>
      <c r="U12" s="7"/>
      <c r="V12" s="6">
        <f t="shared" si="15"/>
        <v>43316</v>
      </c>
      <c r="W12" s="36">
        <f>VLOOKUP(MOD(V12-départ,10)+1,cycle1,2,FALSE)</f>
        <v>0</v>
      </c>
      <c r="X12" s="9"/>
      <c r="Y12" s="6">
        <f t="shared" si="16"/>
        <v>43347</v>
      </c>
      <c r="Z12" s="36">
        <f>VLOOKUP(MOD(Y12-départ,10)+1,cycle1,2,FALSE)</f>
        <v>0</v>
      </c>
      <c r="AA12" s="7"/>
      <c r="AB12" s="6">
        <f t="shared" si="17"/>
        <v>43377</v>
      </c>
      <c r="AC12" s="36">
        <f>VLOOKUP(MOD(AB12-départ,10)+1,cycle1,2,FALSE)</f>
        <v>0</v>
      </c>
      <c r="AD12" s="7"/>
      <c r="AE12" s="6">
        <f t="shared" si="18"/>
        <v>43408</v>
      </c>
      <c r="AF12" s="36">
        <f>VLOOKUP(MOD(AE12-départ,10)+1,cycle1,2,FALSE)</f>
        <v>0</v>
      </c>
      <c r="AG12" s="7"/>
      <c r="AH12" s="6">
        <f t="shared" si="19"/>
        <v>43438</v>
      </c>
      <c r="AI12" s="36">
        <f>VLOOKUP(MOD(AH12-départ,10)+1,cycle1,2,FALSE)</f>
        <v>0</v>
      </c>
      <c r="AJ12" s="13"/>
    </row>
    <row r="13" spans="1:36" x14ac:dyDescent="0.25">
      <c r="A13" s="6">
        <f t="shared" si="20"/>
        <v>43105</v>
      </c>
      <c r="B13" s="36" t="str">
        <f>VLOOKUP(MOD(A13-départ,10)+1,cycle1,2,FALSE)</f>
        <v>n</v>
      </c>
      <c r="C13" s="32"/>
      <c r="D13" s="6">
        <f t="shared" si="9"/>
        <v>43136</v>
      </c>
      <c r="E13" s="36">
        <f>VLOOKUP(MOD(D13-départ,10)+1,cycle1,2,FALSE)</f>
        <v>0</v>
      </c>
      <c r="F13" s="9"/>
      <c r="G13" s="6">
        <f t="shared" si="10"/>
        <v>43164</v>
      </c>
      <c r="H13" s="36" t="str">
        <f>VLOOKUP(MOD(G13-départ,10)+1,cycle1,2,FALSE)</f>
        <v>n</v>
      </c>
      <c r="I13" s="7" t="s">
        <v>4</v>
      </c>
      <c r="J13" s="6">
        <f t="shared" si="11"/>
        <v>43195</v>
      </c>
      <c r="K13" s="36" t="str">
        <f>VLOOKUP(MOD(J13-départ,10)+1,cycle1,2,FALSE)</f>
        <v>n</v>
      </c>
      <c r="L13" s="9"/>
      <c r="M13" s="6">
        <f t="shared" si="12"/>
        <v>43225</v>
      </c>
      <c r="N13" s="36" t="str">
        <f>VLOOKUP(MOD(M13-départ,10)+1,cycle1,2,FALSE)</f>
        <v>n</v>
      </c>
      <c r="O13" s="9"/>
      <c r="P13" s="6">
        <f t="shared" si="13"/>
        <v>43256</v>
      </c>
      <c r="Q13" s="36">
        <f>VLOOKUP(MOD(P13-départ,10)+1,cycle1,2,FALSE)</f>
        <v>0</v>
      </c>
      <c r="R13" s="9"/>
      <c r="S13" s="6">
        <f t="shared" si="14"/>
        <v>43286</v>
      </c>
      <c r="T13" s="36">
        <f>VLOOKUP(MOD(S13-départ,10)+1,cycle1,2,FALSE)</f>
        <v>0</v>
      </c>
      <c r="U13" s="7"/>
      <c r="V13" s="6">
        <f t="shared" si="15"/>
        <v>43317</v>
      </c>
      <c r="W13" s="36">
        <f>VLOOKUP(MOD(V13-départ,10)+1,cycle1,2,FALSE)</f>
        <v>0</v>
      </c>
      <c r="X13" s="9"/>
      <c r="Y13" s="6">
        <f t="shared" si="16"/>
        <v>43348</v>
      </c>
      <c r="Z13" s="36">
        <f>VLOOKUP(MOD(Y13-départ,10)+1,cycle1,2,FALSE)</f>
        <v>0</v>
      </c>
      <c r="AA13" s="7"/>
      <c r="AB13" s="6">
        <f t="shared" si="17"/>
        <v>43378</v>
      </c>
      <c r="AC13" s="36">
        <f>VLOOKUP(MOD(AB13-départ,10)+1,cycle1,2,FALSE)</f>
        <v>0</v>
      </c>
      <c r="AD13" s="7"/>
      <c r="AE13" s="6">
        <f t="shared" si="18"/>
        <v>43409</v>
      </c>
      <c r="AF13" s="36">
        <f>VLOOKUP(MOD(AE13-départ,10)+1,cycle1,2,FALSE)</f>
        <v>0</v>
      </c>
      <c r="AG13" s="7"/>
      <c r="AH13" s="6">
        <f t="shared" si="19"/>
        <v>43439</v>
      </c>
      <c r="AI13" s="36">
        <f>VLOOKUP(MOD(AH13-départ,10)+1,cycle1,2,FALSE)</f>
        <v>0</v>
      </c>
      <c r="AJ13" s="13"/>
    </row>
    <row r="14" spans="1:36" x14ac:dyDescent="0.25">
      <c r="A14" s="6">
        <f t="shared" si="20"/>
        <v>43106</v>
      </c>
      <c r="B14" s="36">
        <f>VLOOKUP(MOD(A14-départ,10)+1,cycle1,2,FALSE)</f>
        <v>0</v>
      </c>
      <c r="C14" s="32"/>
      <c r="D14" s="6">
        <f t="shared" si="9"/>
        <v>43137</v>
      </c>
      <c r="E14" s="36">
        <f>VLOOKUP(MOD(D14-départ,10)+1,cycle1,2,FALSE)</f>
        <v>0</v>
      </c>
      <c r="F14" s="9"/>
      <c r="G14" s="6">
        <f t="shared" si="10"/>
        <v>43165</v>
      </c>
      <c r="H14" s="36" t="str">
        <f>VLOOKUP(MOD(G14-départ,10)+1,cycle1,2,FALSE)</f>
        <v>n</v>
      </c>
      <c r="I14" s="7" t="s">
        <v>3</v>
      </c>
      <c r="J14" s="6">
        <f t="shared" si="11"/>
        <v>43196</v>
      </c>
      <c r="K14" s="36">
        <f>VLOOKUP(MOD(J14-départ,10)+1,cycle1,2,FALSE)</f>
        <v>0</v>
      </c>
      <c r="L14" s="9"/>
      <c r="M14" s="6">
        <f t="shared" si="12"/>
        <v>43226</v>
      </c>
      <c r="N14" s="36">
        <f>VLOOKUP(MOD(M14-départ,10)+1,cycle1,2,FALSE)</f>
        <v>0</v>
      </c>
      <c r="O14" s="9"/>
      <c r="P14" s="6">
        <f t="shared" si="13"/>
        <v>43257</v>
      </c>
      <c r="Q14" s="36">
        <f>VLOOKUP(MOD(P14-départ,10)+1,cycle1,2,FALSE)</f>
        <v>0</v>
      </c>
      <c r="R14" s="9"/>
      <c r="S14" s="6">
        <f t="shared" si="14"/>
        <v>43287</v>
      </c>
      <c r="T14" s="36">
        <f>VLOOKUP(MOD(S14-départ,10)+1,cycle1,2,FALSE)</f>
        <v>0</v>
      </c>
      <c r="U14" s="7"/>
      <c r="V14" s="6">
        <f t="shared" si="15"/>
        <v>43318</v>
      </c>
      <c r="W14" s="36">
        <f>VLOOKUP(MOD(V14-départ,10)+1,cycle1,2,FALSE)</f>
        <v>0</v>
      </c>
      <c r="X14" s="9"/>
      <c r="Y14" s="6">
        <f t="shared" si="16"/>
        <v>43349</v>
      </c>
      <c r="Z14" s="36">
        <f>VLOOKUP(MOD(Y14-départ,10)+1,cycle1,2,FALSE)</f>
        <v>0</v>
      </c>
      <c r="AA14" s="7"/>
      <c r="AB14" s="6">
        <f t="shared" si="17"/>
        <v>43379</v>
      </c>
      <c r="AC14" s="36">
        <f>VLOOKUP(MOD(AB14-départ,10)+1,cycle1,2,FALSE)</f>
        <v>0</v>
      </c>
      <c r="AD14" s="7"/>
      <c r="AE14" s="6">
        <f t="shared" si="18"/>
        <v>43410</v>
      </c>
      <c r="AF14" s="36" t="str">
        <f>VLOOKUP(MOD(AE14-départ,10)+1,cycle1,2,FALSE)</f>
        <v>m</v>
      </c>
      <c r="AG14" s="7"/>
      <c r="AH14" s="6">
        <f t="shared" si="19"/>
        <v>43440</v>
      </c>
      <c r="AI14" s="36" t="str">
        <f>VLOOKUP(MOD(AH14-départ,10)+1,cycle1,2,FALSE)</f>
        <v>m</v>
      </c>
      <c r="AJ14" s="13"/>
    </row>
    <row r="15" spans="1:36" x14ac:dyDescent="0.25">
      <c r="A15" s="6">
        <f t="shared" si="20"/>
        <v>43107</v>
      </c>
      <c r="B15" s="36">
        <f>VLOOKUP(MOD(A15-départ,10)+1,cycle1,2,FALSE)</f>
        <v>0</v>
      </c>
      <c r="C15" s="32"/>
      <c r="D15" s="6">
        <f t="shared" si="9"/>
        <v>43138</v>
      </c>
      <c r="E15" s="36">
        <f>VLOOKUP(MOD(D15-départ,10)+1,cycle1,2,FALSE)</f>
        <v>0</v>
      </c>
      <c r="F15" s="9"/>
      <c r="G15" s="6">
        <f t="shared" si="10"/>
        <v>43166</v>
      </c>
      <c r="H15" s="36">
        <f>VLOOKUP(MOD(G15-départ,10)+1,cycle1,2,FALSE)</f>
        <v>0</v>
      </c>
      <c r="I15" s="7" t="s">
        <v>4</v>
      </c>
      <c r="J15" s="6">
        <f t="shared" si="11"/>
        <v>43197</v>
      </c>
      <c r="K15" s="36">
        <f>VLOOKUP(MOD(J15-départ,10)+1,cycle1,2,FALSE)</f>
        <v>0</v>
      </c>
      <c r="L15" s="9"/>
      <c r="M15" s="6">
        <f t="shared" si="12"/>
        <v>43227</v>
      </c>
      <c r="N15" s="36">
        <f>VLOOKUP(MOD(M15-départ,10)+1,cycle1,2,FALSE)</f>
        <v>0</v>
      </c>
      <c r="O15" s="9"/>
      <c r="P15" s="6">
        <f t="shared" si="13"/>
        <v>43258</v>
      </c>
      <c r="Q15" s="36">
        <f>VLOOKUP(MOD(P15-départ,10)+1,cycle1,2,FALSE)</f>
        <v>0</v>
      </c>
      <c r="R15" s="9"/>
      <c r="S15" s="6">
        <f t="shared" si="14"/>
        <v>43288</v>
      </c>
      <c r="T15" s="36">
        <f>VLOOKUP(MOD(S15-départ,10)+1,cycle1,2,FALSE)</f>
        <v>0</v>
      </c>
      <c r="U15" s="7"/>
      <c r="V15" s="6">
        <f t="shared" si="15"/>
        <v>43319</v>
      </c>
      <c r="W15" s="36">
        <f>VLOOKUP(MOD(V15-départ,10)+1,cycle1,2,FALSE)</f>
        <v>0</v>
      </c>
      <c r="X15" s="9"/>
      <c r="Y15" s="6">
        <f t="shared" si="16"/>
        <v>43350</v>
      </c>
      <c r="Z15" s="36" t="str">
        <f>VLOOKUP(MOD(Y15-départ,10)+1,cycle1,2,FALSE)</f>
        <v>m</v>
      </c>
      <c r="AA15" s="7"/>
      <c r="AB15" s="6">
        <f t="shared" si="17"/>
        <v>43380</v>
      </c>
      <c r="AC15" s="36" t="str">
        <f>VLOOKUP(MOD(AB15-départ,10)+1,cycle1,2,FALSE)</f>
        <v>m</v>
      </c>
      <c r="AD15" s="7"/>
      <c r="AE15" s="6">
        <f t="shared" si="18"/>
        <v>43411</v>
      </c>
      <c r="AF15" s="36" t="str">
        <f>VLOOKUP(MOD(AE15-départ,10)+1,cycle1,2,FALSE)</f>
        <v>m</v>
      </c>
      <c r="AG15" s="7"/>
      <c r="AH15" s="6">
        <f t="shared" si="19"/>
        <v>43441</v>
      </c>
      <c r="AI15" s="36" t="str">
        <f>VLOOKUP(MOD(AH15-départ,10)+1,cycle1,2,FALSE)</f>
        <v>m</v>
      </c>
      <c r="AJ15" s="13"/>
    </row>
    <row r="16" spans="1:36" x14ac:dyDescent="0.25">
      <c r="A16" s="6">
        <f t="shared" si="20"/>
        <v>43108</v>
      </c>
      <c r="B16" s="36">
        <f>VLOOKUP(MOD(A16-départ,10)+1,cycle1,2,FALSE)</f>
        <v>0</v>
      </c>
      <c r="C16" s="32"/>
      <c r="D16" s="6">
        <f t="shared" si="9"/>
        <v>43139</v>
      </c>
      <c r="E16" s="36">
        <f>VLOOKUP(MOD(D16-départ,10)+1,cycle1,2,FALSE)</f>
        <v>0</v>
      </c>
      <c r="F16" s="9"/>
      <c r="G16" s="6">
        <f t="shared" si="10"/>
        <v>43167</v>
      </c>
      <c r="H16" s="36">
        <f>VLOOKUP(MOD(G16-départ,10)+1,cycle1,2,FALSE)</f>
        <v>0</v>
      </c>
      <c r="I16" s="7" t="s">
        <v>3</v>
      </c>
      <c r="J16" s="6">
        <f t="shared" si="11"/>
        <v>43198</v>
      </c>
      <c r="K16" s="36">
        <f>VLOOKUP(MOD(J16-départ,10)+1,cycle1,2,FALSE)</f>
        <v>0</v>
      </c>
      <c r="L16" s="9"/>
      <c r="M16" s="6">
        <f t="shared" si="12"/>
        <v>43228</v>
      </c>
      <c r="N16" s="36">
        <f>VLOOKUP(MOD(M16-départ,10)+1,cycle1,2,FALSE)</f>
        <v>0</v>
      </c>
      <c r="O16" s="9"/>
      <c r="P16" s="6">
        <f t="shared" si="13"/>
        <v>43259</v>
      </c>
      <c r="Q16" s="36">
        <f>VLOOKUP(MOD(P16-départ,10)+1,cycle1,2,FALSE)</f>
        <v>0</v>
      </c>
      <c r="R16" s="9"/>
      <c r="S16" s="6">
        <f t="shared" si="14"/>
        <v>43289</v>
      </c>
      <c r="T16" s="36">
        <f>VLOOKUP(MOD(S16-départ,10)+1,cycle1,2,FALSE)</f>
        <v>0</v>
      </c>
      <c r="U16" s="7"/>
      <c r="V16" s="6">
        <f t="shared" si="15"/>
        <v>43320</v>
      </c>
      <c r="W16" s="36" t="str">
        <f>VLOOKUP(MOD(V16-départ,10)+1,cycle1,2,FALSE)</f>
        <v>m</v>
      </c>
      <c r="X16" s="9"/>
      <c r="Y16" s="6">
        <f t="shared" si="16"/>
        <v>43351</v>
      </c>
      <c r="Z16" s="36" t="str">
        <f>VLOOKUP(MOD(Y16-départ,10)+1,cycle1,2,FALSE)</f>
        <v>m</v>
      </c>
      <c r="AA16" s="7"/>
      <c r="AB16" s="6">
        <f t="shared" si="17"/>
        <v>43381</v>
      </c>
      <c r="AC16" s="36" t="str">
        <f>VLOOKUP(MOD(AB16-départ,10)+1,cycle1,2,FALSE)</f>
        <v>m</v>
      </c>
      <c r="AD16" s="7"/>
      <c r="AE16" s="6">
        <f t="shared" si="18"/>
        <v>43412</v>
      </c>
      <c r="AF16" s="36" t="str">
        <f>VLOOKUP(MOD(AE16-départ,10)+1,cycle1,2,FALSE)</f>
        <v>a</v>
      </c>
      <c r="AG16" s="7"/>
      <c r="AH16" s="6">
        <f t="shared" si="19"/>
        <v>43442</v>
      </c>
      <c r="AI16" s="36" t="str">
        <f>VLOOKUP(MOD(AH16-départ,10)+1,cycle1,2,FALSE)</f>
        <v>a</v>
      </c>
      <c r="AJ16" s="13"/>
    </row>
    <row r="17" spans="1:40" x14ac:dyDescent="0.25">
      <c r="A17" s="6">
        <f t="shared" si="20"/>
        <v>43109</v>
      </c>
      <c r="B17" s="36">
        <f>VLOOKUP(MOD(A17-départ,10)+1,cycle1,2,FALSE)</f>
        <v>0</v>
      </c>
      <c r="C17" s="32"/>
      <c r="D17" s="6">
        <f t="shared" si="9"/>
        <v>43140</v>
      </c>
      <c r="E17" s="36" t="str">
        <f>VLOOKUP(MOD(D17-départ,10)+1,cycle1,2,FALSE)</f>
        <v>m</v>
      </c>
      <c r="F17" s="9"/>
      <c r="G17" s="6">
        <f t="shared" si="10"/>
        <v>43168</v>
      </c>
      <c r="H17" s="36">
        <f>VLOOKUP(MOD(G17-départ,10)+1,cycle1,2,FALSE)</f>
        <v>0</v>
      </c>
      <c r="I17" s="7" t="s">
        <v>3</v>
      </c>
      <c r="J17" s="6">
        <f t="shared" si="11"/>
        <v>43199</v>
      </c>
      <c r="K17" s="36">
        <f>VLOOKUP(MOD(J17-départ,10)+1,cycle1,2,FALSE)</f>
        <v>0</v>
      </c>
      <c r="L17" s="9"/>
      <c r="M17" s="6">
        <f t="shared" si="12"/>
        <v>43229</v>
      </c>
      <c r="N17" s="36">
        <f>VLOOKUP(MOD(M17-départ,10)+1,cycle1,2,FALSE)</f>
        <v>0</v>
      </c>
      <c r="O17" s="9"/>
      <c r="P17" s="6">
        <f t="shared" si="13"/>
        <v>43260</v>
      </c>
      <c r="Q17" s="36" t="str">
        <f>VLOOKUP(MOD(P17-départ,10)+1,cycle1,2,FALSE)</f>
        <v>m</v>
      </c>
      <c r="R17" s="9"/>
      <c r="S17" s="6">
        <f t="shared" si="14"/>
        <v>43290</v>
      </c>
      <c r="T17" s="36" t="str">
        <f>VLOOKUP(MOD(S17-départ,10)+1,cycle1,2,FALSE)</f>
        <v>m</v>
      </c>
      <c r="U17" s="7"/>
      <c r="V17" s="6">
        <f t="shared" si="15"/>
        <v>43321</v>
      </c>
      <c r="W17" s="36" t="str">
        <f>VLOOKUP(MOD(V17-départ,10)+1,cycle1,2,FALSE)</f>
        <v>m</v>
      </c>
      <c r="X17" s="9"/>
      <c r="Y17" s="6">
        <f t="shared" si="16"/>
        <v>43352</v>
      </c>
      <c r="Z17" s="36" t="str">
        <f>VLOOKUP(MOD(Y17-départ,10)+1,cycle1,2,FALSE)</f>
        <v>a</v>
      </c>
      <c r="AA17" s="7"/>
      <c r="AB17" s="6">
        <f t="shared" si="17"/>
        <v>43382</v>
      </c>
      <c r="AC17" s="36" t="str">
        <f>VLOOKUP(MOD(AB17-départ,10)+1,cycle1,2,FALSE)</f>
        <v>a</v>
      </c>
      <c r="AD17" s="7"/>
      <c r="AE17" s="6">
        <f t="shared" si="18"/>
        <v>43413</v>
      </c>
      <c r="AF17" s="36" t="str">
        <f>VLOOKUP(MOD(AE17-départ,10)+1,cycle1,2,FALSE)</f>
        <v>a</v>
      </c>
      <c r="AG17" s="7"/>
      <c r="AH17" s="6">
        <f t="shared" si="19"/>
        <v>43443</v>
      </c>
      <c r="AI17" s="36" t="str">
        <f>VLOOKUP(MOD(AH17-départ,10)+1,cycle1,2,FALSE)</f>
        <v>a</v>
      </c>
      <c r="AJ17" s="13"/>
    </row>
    <row r="18" spans="1:40" x14ac:dyDescent="0.25">
      <c r="A18" s="6">
        <f t="shared" si="20"/>
        <v>43110</v>
      </c>
      <c r="B18" s="36" t="str">
        <f>B9</f>
        <v>m</v>
      </c>
      <c r="C18" s="32"/>
      <c r="D18" s="6">
        <f t="shared" si="9"/>
        <v>43141</v>
      </c>
      <c r="E18" s="36" t="str">
        <f>VLOOKUP(MOD(D18-départ,10)+1,cycle1,2,FALSE)</f>
        <v>m</v>
      </c>
      <c r="F18" s="9"/>
      <c r="G18" s="6">
        <f t="shared" si="10"/>
        <v>43169</v>
      </c>
      <c r="H18" s="36">
        <f>VLOOKUP(MOD(G18-départ,10)+1,cycle1,2,FALSE)</f>
        <v>0</v>
      </c>
      <c r="I18" s="7"/>
      <c r="J18" s="6">
        <f t="shared" si="11"/>
        <v>43200</v>
      </c>
      <c r="K18" s="36" t="str">
        <f>VLOOKUP(MOD(J18-départ,10)+1,cycle1,2,FALSE)</f>
        <v>m</v>
      </c>
      <c r="L18" s="9"/>
      <c r="M18" s="6">
        <f t="shared" si="12"/>
        <v>43230</v>
      </c>
      <c r="N18" s="36" t="str">
        <f>VLOOKUP(MOD(M18-départ,10)+1,cycle1,2,FALSE)</f>
        <v>m</v>
      </c>
      <c r="O18" s="9"/>
      <c r="P18" s="6">
        <f t="shared" si="13"/>
        <v>43261</v>
      </c>
      <c r="Q18" s="36" t="str">
        <f>VLOOKUP(MOD(P18-départ,10)+1,cycle1,2,FALSE)</f>
        <v>m</v>
      </c>
      <c r="R18" s="9"/>
      <c r="S18" s="6">
        <f t="shared" si="14"/>
        <v>43291</v>
      </c>
      <c r="T18" s="36" t="str">
        <f>VLOOKUP(MOD(S18-départ,10)+1,cycle1,2,FALSE)</f>
        <v>m</v>
      </c>
      <c r="U18" s="7"/>
      <c r="V18" s="6">
        <f t="shared" si="15"/>
        <v>43322</v>
      </c>
      <c r="W18" s="36" t="str">
        <f>VLOOKUP(MOD(V18-départ,10)+1,cycle1,2,FALSE)</f>
        <v>a</v>
      </c>
      <c r="X18" s="9"/>
      <c r="Y18" s="6">
        <f t="shared" si="16"/>
        <v>43353</v>
      </c>
      <c r="Z18" s="36" t="str">
        <f>VLOOKUP(MOD(Y18-départ,10)+1,cycle1,2,FALSE)</f>
        <v>a</v>
      </c>
      <c r="AA18" s="7"/>
      <c r="AB18" s="6">
        <f t="shared" si="17"/>
        <v>43383</v>
      </c>
      <c r="AC18" s="36" t="str">
        <f>VLOOKUP(MOD(AB18-départ,10)+1,cycle1,2,FALSE)</f>
        <v>a</v>
      </c>
      <c r="AD18" s="7"/>
      <c r="AE18" s="6">
        <f t="shared" si="18"/>
        <v>43414</v>
      </c>
      <c r="AF18" s="36" t="str">
        <f>VLOOKUP(MOD(AE18-départ,10)+1,cycle1,2,FALSE)</f>
        <v>n</v>
      </c>
      <c r="AG18" s="7"/>
      <c r="AH18" s="6">
        <f t="shared" si="19"/>
        <v>43444</v>
      </c>
      <c r="AI18" s="36" t="str">
        <f>VLOOKUP(MOD(AH18-départ,10)+1,cycle1,2,FALSE)</f>
        <v>n</v>
      </c>
      <c r="AJ18" s="13"/>
    </row>
    <row r="19" spans="1:40" x14ac:dyDescent="0.25">
      <c r="A19" s="6">
        <f t="shared" si="20"/>
        <v>43111</v>
      </c>
      <c r="B19" s="36" t="str">
        <f>VLOOKUP(MOD(A19-départ,10)+1,cycle1,2,FALSE)</f>
        <v>m</v>
      </c>
      <c r="C19" s="32"/>
      <c r="D19" s="6">
        <f t="shared" si="9"/>
        <v>43142</v>
      </c>
      <c r="E19" s="36" t="str">
        <f>VLOOKUP(MOD(D19-départ,10)+1,cycle1,2,FALSE)</f>
        <v>a</v>
      </c>
      <c r="F19" s="9"/>
      <c r="G19" s="6">
        <f t="shared" si="10"/>
        <v>43170</v>
      </c>
      <c r="H19" s="36" t="str">
        <f>VLOOKUP(MOD(G19-départ,10)+1,cycle1,2,FALSE)</f>
        <v>m</v>
      </c>
      <c r="I19" s="7"/>
      <c r="J19" s="6">
        <f t="shared" si="11"/>
        <v>43201</v>
      </c>
      <c r="K19" s="36" t="str">
        <f>VLOOKUP(MOD(J19-départ,10)+1,cycle1,2,FALSE)</f>
        <v>m</v>
      </c>
      <c r="L19" s="9"/>
      <c r="M19" s="6">
        <f t="shared" si="12"/>
        <v>43231</v>
      </c>
      <c r="N19" s="36" t="str">
        <f>VLOOKUP(MOD(M19-départ,10)+1,cycle1,2,FALSE)</f>
        <v>m</v>
      </c>
      <c r="O19" s="9"/>
      <c r="P19" s="6">
        <f t="shared" si="13"/>
        <v>43262</v>
      </c>
      <c r="Q19" s="36" t="str">
        <f>VLOOKUP(MOD(P19-départ,10)+1,cycle1,2,FALSE)</f>
        <v>a</v>
      </c>
      <c r="R19" s="9"/>
      <c r="S19" s="6">
        <f t="shared" si="14"/>
        <v>43292</v>
      </c>
      <c r="T19" s="36" t="str">
        <f>VLOOKUP(MOD(S19-départ,10)+1,cycle1,2,FALSE)</f>
        <v>a</v>
      </c>
      <c r="U19" s="7"/>
      <c r="V19" s="6">
        <f t="shared" si="15"/>
        <v>43323</v>
      </c>
      <c r="W19" s="36" t="str">
        <f>VLOOKUP(MOD(V19-départ,10)+1,cycle1,2,FALSE)</f>
        <v>a</v>
      </c>
      <c r="X19" s="9"/>
      <c r="Y19" s="6">
        <f t="shared" si="16"/>
        <v>43354</v>
      </c>
      <c r="Z19" s="36" t="str">
        <f>VLOOKUP(MOD(Y19-départ,10)+1,cycle1,2,FALSE)</f>
        <v>n</v>
      </c>
      <c r="AA19" s="7"/>
      <c r="AB19" s="6">
        <f t="shared" si="17"/>
        <v>43384</v>
      </c>
      <c r="AC19" s="36" t="str">
        <f>VLOOKUP(MOD(AB19-départ,10)+1,cycle1,2,FALSE)</f>
        <v>n</v>
      </c>
      <c r="AD19" s="7"/>
      <c r="AE19" s="6">
        <f t="shared" si="18"/>
        <v>43415</v>
      </c>
      <c r="AF19" s="36" t="str">
        <f>VLOOKUP(MOD(AE19-départ,10)+1,cycle1,2,FALSE)</f>
        <v>n</v>
      </c>
      <c r="AG19" s="7"/>
      <c r="AH19" s="6">
        <f t="shared" si="19"/>
        <v>43445</v>
      </c>
      <c r="AI19" s="36" t="str">
        <f>VLOOKUP(MOD(AH19-départ,10)+1,cycle1,2,FALSE)</f>
        <v>n</v>
      </c>
      <c r="AJ19" s="13"/>
    </row>
    <row r="20" spans="1:40" x14ac:dyDescent="0.25">
      <c r="A20" s="6">
        <f t="shared" si="20"/>
        <v>43112</v>
      </c>
      <c r="B20" s="36" t="str">
        <f>VLOOKUP(MOD(A20-départ,10)+1,cycle1,2,FALSE)</f>
        <v>a</v>
      </c>
      <c r="C20" s="32"/>
      <c r="D20" s="6">
        <f t="shared" si="9"/>
        <v>43143</v>
      </c>
      <c r="E20" s="36" t="str">
        <f>VLOOKUP(MOD(D20-départ,10)+1,cycle1,2,FALSE)</f>
        <v>a</v>
      </c>
      <c r="F20" s="9"/>
      <c r="G20" s="6">
        <f t="shared" si="10"/>
        <v>43171</v>
      </c>
      <c r="H20" s="36" t="str">
        <f>VLOOKUP(MOD(G20-départ,10)+1,cycle1,2,FALSE)</f>
        <v>m</v>
      </c>
      <c r="I20" s="7" t="s">
        <v>3</v>
      </c>
      <c r="J20" s="6">
        <f t="shared" si="11"/>
        <v>43202</v>
      </c>
      <c r="K20" s="36" t="str">
        <f>VLOOKUP(MOD(J20-départ,10)+1,cycle1,2,FALSE)</f>
        <v>a</v>
      </c>
      <c r="L20" s="9"/>
      <c r="M20" s="6">
        <f t="shared" si="12"/>
        <v>43232</v>
      </c>
      <c r="N20" s="36" t="str">
        <f>VLOOKUP(MOD(M20-départ,10)+1,cycle1,2,FALSE)</f>
        <v>a</v>
      </c>
      <c r="O20" s="9"/>
      <c r="P20" s="6">
        <f t="shared" si="13"/>
        <v>43263</v>
      </c>
      <c r="Q20" s="36" t="str">
        <f>VLOOKUP(MOD(P20-départ,10)+1,cycle1,2,FALSE)</f>
        <v>a</v>
      </c>
      <c r="R20" s="9"/>
      <c r="S20" s="6">
        <f t="shared" si="14"/>
        <v>43293</v>
      </c>
      <c r="T20" s="36" t="str">
        <f>VLOOKUP(MOD(S20-départ,10)+1,cycle1,2,FALSE)</f>
        <v>a</v>
      </c>
      <c r="U20" s="7"/>
      <c r="V20" s="6">
        <f t="shared" si="15"/>
        <v>43324</v>
      </c>
      <c r="W20" s="36" t="str">
        <f>VLOOKUP(MOD(V20-départ,10)+1,cycle1,2,FALSE)</f>
        <v>n</v>
      </c>
      <c r="X20" s="9"/>
      <c r="Y20" s="6">
        <f t="shared" si="16"/>
        <v>43355</v>
      </c>
      <c r="Z20" s="36" t="str">
        <f>VLOOKUP(MOD(Y20-départ,10)+1,cycle1,2,FALSE)</f>
        <v>n</v>
      </c>
      <c r="AA20" s="7"/>
      <c r="AB20" s="6">
        <f t="shared" si="17"/>
        <v>43385</v>
      </c>
      <c r="AC20" s="36" t="str">
        <f>VLOOKUP(MOD(AB20-départ,10)+1,cycle1,2,FALSE)</f>
        <v>n</v>
      </c>
      <c r="AD20" s="7"/>
      <c r="AE20" s="6">
        <f t="shared" si="18"/>
        <v>43416</v>
      </c>
      <c r="AF20" s="36">
        <f>VLOOKUP(MOD(AE20-départ,10)+1,cycle1,2,FALSE)</f>
        <v>0</v>
      </c>
      <c r="AG20" s="7"/>
      <c r="AH20" s="6">
        <f t="shared" si="19"/>
        <v>43446</v>
      </c>
      <c r="AI20" s="36">
        <f>VLOOKUP(MOD(AH20-départ,10)+1,cycle1,2,FALSE)</f>
        <v>0</v>
      </c>
      <c r="AJ20" s="13"/>
      <c r="AL20" s="5"/>
      <c r="AM20" s="22" t="s">
        <v>8</v>
      </c>
      <c r="AN20" s="23">
        <v>1</v>
      </c>
    </row>
    <row r="21" spans="1:40" x14ac:dyDescent="0.25">
      <c r="A21" s="6">
        <f t="shared" si="20"/>
        <v>43113</v>
      </c>
      <c r="B21" s="36" t="str">
        <f>VLOOKUP(MOD(A21-départ,10)+1,cycle1,2,FALSE)</f>
        <v>a</v>
      </c>
      <c r="C21" s="32"/>
      <c r="D21" s="6">
        <f t="shared" si="9"/>
        <v>43144</v>
      </c>
      <c r="E21" s="36" t="str">
        <f>VLOOKUP(MOD(D21-départ,10)+1,cycle1,2,FALSE)</f>
        <v>n</v>
      </c>
      <c r="F21" s="9"/>
      <c r="G21" s="6">
        <f t="shared" si="10"/>
        <v>43172</v>
      </c>
      <c r="H21" s="36" t="str">
        <f>VLOOKUP(MOD(G21-départ,10)+1,cycle1,2,FALSE)</f>
        <v>a</v>
      </c>
      <c r="I21" s="7" t="s">
        <v>4</v>
      </c>
      <c r="J21" s="6">
        <f t="shared" si="11"/>
        <v>43203</v>
      </c>
      <c r="K21" s="36" t="str">
        <f>VLOOKUP(MOD(J21-départ,10)+1,cycle1,2,FALSE)</f>
        <v>a</v>
      </c>
      <c r="L21" s="9"/>
      <c r="M21" s="6">
        <f t="shared" si="12"/>
        <v>43233</v>
      </c>
      <c r="N21" s="36" t="str">
        <f>VLOOKUP(MOD(M21-départ,10)+1,cycle1,2,FALSE)</f>
        <v>a</v>
      </c>
      <c r="O21" s="9"/>
      <c r="P21" s="6">
        <f t="shared" si="13"/>
        <v>43264</v>
      </c>
      <c r="Q21" s="36" t="str">
        <f>VLOOKUP(MOD(P21-départ,10)+1,cycle1,2,FALSE)</f>
        <v>n</v>
      </c>
      <c r="R21" s="9"/>
      <c r="S21" s="6">
        <f t="shared" si="14"/>
        <v>43294</v>
      </c>
      <c r="T21" s="36" t="str">
        <f>VLOOKUP(MOD(S21-départ,10)+1,cycle1,2,FALSE)</f>
        <v>n</v>
      </c>
      <c r="U21" s="7"/>
      <c r="V21" s="6">
        <f t="shared" si="15"/>
        <v>43325</v>
      </c>
      <c r="W21" s="36" t="str">
        <f>VLOOKUP(MOD(V21-départ,10)+1,cycle1,2,FALSE)</f>
        <v>n</v>
      </c>
      <c r="X21" s="9"/>
      <c r="Y21" s="6">
        <f t="shared" si="16"/>
        <v>43356</v>
      </c>
      <c r="Z21" s="36">
        <f>VLOOKUP(MOD(Y21-départ,10)+1,cycle1,2,FALSE)</f>
        <v>0</v>
      </c>
      <c r="AA21" s="7"/>
      <c r="AB21" s="6">
        <f t="shared" si="17"/>
        <v>43386</v>
      </c>
      <c r="AC21" s="36">
        <f>VLOOKUP(MOD(AB21-départ,10)+1,cycle1,2,FALSE)</f>
        <v>0</v>
      </c>
      <c r="AD21" s="7"/>
      <c r="AE21" s="6">
        <f t="shared" si="18"/>
        <v>43417</v>
      </c>
      <c r="AF21" s="36">
        <f>VLOOKUP(MOD(AE21-départ,10)+1,cycle1,2,FALSE)</f>
        <v>0</v>
      </c>
      <c r="AG21" s="7"/>
      <c r="AH21" s="6">
        <f t="shared" si="19"/>
        <v>43447</v>
      </c>
      <c r="AI21" s="36">
        <f>VLOOKUP(MOD(AH21-départ,10)+1,cycle1,2,FALSE)</f>
        <v>0</v>
      </c>
      <c r="AJ21" s="13"/>
    </row>
    <row r="22" spans="1:40" x14ac:dyDescent="0.25">
      <c r="A22" s="6">
        <f t="shared" si="20"/>
        <v>43114</v>
      </c>
      <c r="B22" s="36" t="str">
        <f>VLOOKUP(MOD(A22-départ,10)+1,cycle1,2,FALSE)</f>
        <v>n</v>
      </c>
      <c r="C22" s="32"/>
      <c r="D22" s="6">
        <f t="shared" si="9"/>
        <v>43145</v>
      </c>
      <c r="E22" s="36" t="str">
        <f>VLOOKUP(MOD(D22-départ,10)+1,cycle1,2,FALSE)</f>
        <v>n</v>
      </c>
      <c r="F22" s="9"/>
      <c r="G22" s="6">
        <f t="shared" si="10"/>
        <v>43173</v>
      </c>
      <c r="H22" s="36" t="str">
        <f>VLOOKUP(MOD(G22-départ,10)+1,cycle1,2,FALSE)</f>
        <v>a</v>
      </c>
      <c r="I22" s="7" t="s">
        <v>3</v>
      </c>
      <c r="J22" s="6">
        <f t="shared" si="11"/>
        <v>43204</v>
      </c>
      <c r="K22" s="36" t="str">
        <f>VLOOKUP(MOD(J22-départ,10)+1,cycle1,2,FALSE)</f>
        <v>n</v>
      </c>
      <c r="L22" s="9"/>
      <c r="M22" s="6">
        <f t="shared" si="12"/>
        <v>43234</v>
      </c>
      <c r="N22" s="36" t="str">
        <f>VLOOKUP(MOD(M22-départ,10)+1,cycle1,2,FALSE)</f>
        <v>n</v>
      </c>
      <c r="O22" s="9"/>
      <c r="P22" s="6">
        <f t="shared" si="13"/>
        <v>43265</v>
      </c>
      <c r="Q22" s="36" t="str">
        <f>VLOOKUP(MOD(P22-départ,10)+1,cycle1,2,FALSE)</f>
        <v>n</v>
      </c>
      <c r="R22" s="9"/>
      <c r="S22" s="6">
        <f t="shared" si="14"/>
        <v>43295</v>
      </c>
      <c r="T22" s="36" t="str">
        <f>VLOOKUP(MOD(S22-départ,10)+1,cycle1,2,FALSE)</f>
        <v>n</v>
      </c>
      <c r="U22" s="7"/>
      <c r="V22" s="6">
        <f t="shared" si="15"/>
        <v>43326</v>
      </c>
      <c r="W22" s="36">
        <f>VLOOKUP(MOD(V22-départ,10)+1,cycle1,2,FALSE)</f>
        <v>0</v>
      </c>
      <c r="X22" s="9"/>
      <c r="Y22" s="6">
        <f t="shared" si="16"/>
        <v>43357</v>
      </c>
      <c r="Z22" s="36">
        <f>VLOOKUP(MOD(Y22-départ,10)+1,cycle1,2,FALSE)</f>
        <v>0</v>
      </c>
      <c r="AA22" s="7"/>
      <c r="AB22" s="6">
        <f t="shared" si="17"/>
        <v>43387</v>
      </c>
      <c r="AC22" s="36">
        <f>VLOOKUP(MOD(AB22-départ,10)+1,cycle1,2,FALSE)</f>
        <v>0</v>
      </c>
      <c r="AD22" s="7"/>
      <c r="AE22" s="6">
        <f t="shared" si="18"/>
        <v>43418</v>
      </c>
      <c r="AF22" s="36">
        <f>VLOOKUP(MOD(AE22-départ,10)+1,cycle1,2,FALSE)</f>
        <v>0</v>
      </c>
      <c r="AG22" s="7"/>
      <c r="AH22" s="6">
        <f t="shared" si="19"/>
        <v>43448</v>
      </c>
      <c r="AI22" s="36">
        <f>VLOOKUP(MOD(AH22-départ,10)+1,cycle1,2,FALSE)</f>
        <v>0</v>
      </c>
      <c r="AJ22" s="13"/>
    </row>
    <row r="23" spans="1:40" x14ac:dyDescent="0.25">
      <c r="A23" s="6">
        <f t="shared" si="20"/>
        <v>43115</v>
      </c>
      <c r="B23" s="36" t="str">
        <f>VLOOKUP(MOD(A23-départ,10)+1,cycle1,2,FALSE)</f>
        <v>n</v>
      </c>
      <c r="C23" s="32"/>
      <c r="D23" s="6">
        <f t="shared" si="9"/>
        <v>43146</v>
      </c>
      <c r="E23" s="36">
        <f>VLOOKUP(MOD(D23-départ,10)+1,cycle1,2,FALSE)</f>
        <v>0</v>
      </c>
      <c r="F23" s="9"/>
      <c r="G23" s="6">
        <f t="shared" si="10"/>
        <v>43174</v>
      </c>
      <c r="H23" s="36" t="str">
        <f>VLOOKUP(MOD(G23-départ,10)+1,cycle1,2,FALSE)</f>
        <v>n</v>
      </c>
      <c r="I23" s="7" t="s">
        <v>4</v>
      </c>
      <c r="J23" s="6">
        <f t="shared" si="11"/>
        <v>43205</v>
      </c>
      <c r="K23" s="36" t="str">
        <f>VLOOKUP(MOD(J23-départ,10)+1,cycle1,2,FALSE)</f>
        <v>n</v>
      </c>
      <c r="L23" s="9"/>
      <c r="M23" s="6">
        <f t="shared" si="12"/>
        <v>43235</v>
      </c>
      <c r="N23" s="36" t="str">
        <f>VLOOKUP(MOD(M23-départ,10)+1,cycle1,2,FALSE)</f>
        <v>n</v>
      </c>
      <c r="O23" s="9"/>
      <c r="P23" s="6">
        <f t="shared" si="13"/>
        <v>43266</v>
      </c>
      <c r="Q23" s="36">
        <f>VLOOKUP(MOD(P23-départ,10)+1,cycle1,2,FALSE)</f>
        <v>0</v>
      </c>
      <c r="R23" s="9"/>
      <c r="S23" s="6">
        <f t="shared" si="14"/>
        <v>43296</v>
      </c>
      <c r="T23" s="36">
        <f>VLOOKUP(MOD(S23-départ,10)+1,cycle1,2,FALSE)</f>
        <v>0</v>
      </c>
      <c r="U23" s="7"/>
      <c r="V23" s="6">
        <f t="shared" si="15"/>
        <v>43327</v>
      </c>
      <c r="W23" s="36">
        <f>VLOOKUP(MOD(V23-départ,10)+1,cycle1,2,FALSE)</f>
        <v>0</v>
      </c>
      <c r="X23" s="9"/>
      <c r="Y23" s="6">
        <f t="shared" si="16"/>
        <v>43358</v>
      </c>
      <c r="Z23" s="36">
        <f>VLOOKUP(MOD(Y23-départ,10)+1,cycle1,2,FALSE)</f>
        <v>0</v>
      </c>
      <c r="AA23" s="7"/>
      <c r="AB23" s="6">
        <f t="shared" si="17"/>
        <v>43388</v>
      </c>
      <c r="AC23" s="36">
        <f>VLOOKUP(MOD(AB23-départ,10)+1,cycle1,2,FALSE)</f>
        <v>0</v>
      </c>
      <c r="AD23" s="7"/>
      <c r="AE23" s="6">
        <f t="shared" si="18"/>
        <v>43419</v>
      </c>
      <c r="AF23" s="36">
        <f>VLOOKUP(MOD(AE23-départ,10)+1,cycle1,2,FALSE)</f>
        <v>0</v>
      </c>
      <c r="AG23" s="7"/>
      <c r="AH23" s="6">
        <f t="shared" si="19"/>
        <v>43449</v>
      </c>
      <c r="AI23" s="36">
        <f>VLOOKUP(MOD(AH23-départ,10)+1,cycle1,2,FALSE)</f>
        <v>0</v>
      </c>
      <c r="AJ23" s="13"/>
    </row>
    <row r="24" spans="1:40" x14ac:dyDescent="0.25">
      <c r="A24" s="6">
        <f t="shared" si="20"/>
        <v>43116</v>
      </c>
      <c r="B24" s="36">
        <f>VLOOKUP(MOD(A24-départ,10)+1,cycle1,2,FALSE)</f>
        <v>0</v>
      </c>
      <c r="C24" s="32"/>
      <c r="D24" s="6">
        <f t="shared" si="9"/>
        <v>43147</v>
      </c>
      <c r="E24" s="36">
        <f>VLOOKUP(MOD(D24-départ,10)+1,cycle1,2,FALSE)</f>
        <v>0</v>
      </c>
      <c r="F24" s="9" t="s">
        <v>4</v>
      </c>
      <c r="G24" s="6">
        <f t="shared" si="10"/>
        <v>43175</v>
      </c>
      <c r="H24" s="36" t="str">
        <f>VLOOKUP(MOD(G24-départ,10)+1,cycle1,2,FALSE)</f>
        <v>n</v>
      </c>
      <c r="I24" s="7" t="s">
        <v>4</v>
      </c>
      <c r="J24" s="6">
        <f t="shared" si="11"/>
        <v>43206</v>
      </c>
      <c r="K24" s="36">
        <f>VLOOKUP(MOD(J24-départ,10)+1,cycle1,2,FALSE)</f>
        <v>0</v>
      </c>
      <c r="L24" s="9"/>
      <c r="M24" s="6">
        <f t="shared" si="12"/>
        <v>43236</v>
      </c>
      <c r="N24" s="36">
        <f>VLOOKUP(MOD(M24-départ,10)+1,cycle1,2,FALSE)</f>
        <v>0</v>
      </c>
      <c r="O24" s="9"/>
      <c r="P24" s="6">
        <f t="shared" si="13"/>
        <v>43267</v>
      </c>
      <c r="Q24" s="36">
        <f>VLOOKUP(MOD(P24-départ,10)+1,cycle1,2,FALSE)</f>
        <v>0</v>
      </c>
      <c r="R24" s="9"/>
      <c r="S24" s="6">
        <f t="shared" si="14"/>
        <v>43297</v>
      </c>
      <c r="T24" s="36">
        <f>VLOOKUP(MOD(S24-départ,10)+1,cycle1,2,FALSE)</f>
        <v>0</v>
      </c>
      <c r="U24" s="7"/>
      <c r="V24" s="6">
        <f t="shared" si="15"/>
        <v>43328</v>
      </c>
      <c r="W24" s="36">
        <f>VLOOKUP(MOD(V24-départ,10)+1,cycle1,2,FALSE)</f>
        <v>0</v>
      </c>
      <c r="X24" s="9"/>
      <c r="Y24" s="6">
        <f t="shared" si="16"/>
        <v>43359</v>
      </c>
      <c r="Z24" s="36">
        <f>VLOOKUP(MOD(Y24-départ,10)+1,cycle1,2,FALSE)</f>
        <v>0</v>
      </c>
      <c r="AA24" s="7"/>
      <c r="AB24" s="6">
        <f t="shared" si="17"/>
        <v>43389</v>
      </c>
      <c r="AC24" s="36">
        <f>VLOOKUP(MOD(AB24-départ,10)+1,cycle1,2,FALSE)</f>
        <v>0</v>
      </c>
      <c r="AD24" s="7"/>
      <c r="AE24" s="6">
        <f t="shared" si="18"/>
        <v>43420</v>
      </c>
      <c r="AF24" s="36" t="str">
        <f>VLOOKUP(MOD(AE24-départ,10)+1,cycle1,2,FALSE)</f>
        <v>m</v>
      </c>
      <c r="AG24" s="7"/>
      <c r="AH24" s="6">
        <f t="shared" si="19"/>
        <v>43450</v>
      </c>
      <c r="AI24" s="36" t="str">
        <f>VLOOKUP(MOD(AH24-départ,10)+1,cycle1,2,FALSE)</f>
        <v>m</v>
      </c>
      <c r="AJ24" s="13"/>
    </row>
    <row r="25" spans="1:40" x14ac:dyDescent="0.25">
      <c r="A25" s="6">
        <f t="shared" si="20"/>
        <v>43117</v>
      </c>
      <c r="B25" s="36">
        <f>VLOOKUP(MOD(A25-départ,10)+1,cycle1,2,FALSE)</f>
        <v>0</v>
      </c>
      <c r="C25" s="32"/>
      <c r="D25" s="6">
        <f t="shared" si="9"/>
        <v>43148</v>
      </c>
      <c r="E25" s="36">
        <f>VLOOKUP(MOD(D25-départ,10)+1,cycle1,2,FALSE)</f>
        <v>0</v>
      </c>
      <c r="F25" s="9" t="s">
        <v>3</v>
      </c>
      <c r="G25" s="6">
        <f t="shared" si="10"/>
        <v>43176</v>
      </c>
      <c r="H25" s="36">
        <f>VLOOKUP(MOD(G25-départ,10)+1,cycle1,2,FALSE)</f>
        <v>0</v>
      </c>
      <c r="I25" s="7" t="s">
        <v>3</v>
      </c>
      <c r="J25" s="6">
        <f t="shared" si="11"/>
        <v>43207</v>
      </c>
      <c r="K25" s="36">
        <f>VLOOKUP(MOD(J25-départ,10)+1,cycle1,2,FALSE)</f>
        <v>0</v>
      </c>
      <c r="L25" s="9"/>
      <c r="M25" s="6">
        <f t="shared" si="12"/>
        <v>43237</v>
      </c>
      <c r="N25" s="36">
        <f>VLOOKUP(MOD(M25-départ,10)+1,cycle1,2,FALSE)</f>
        <v>0</v>
      </c>
      <c r="O25" s="9"/>
      <c r="P25" s="6">
        <f t="shared" si="13"/>
        <v>43268</v>
      </c>
      <c r="Q25" s="36">
        <f>VLOOKUP(MOD(P25-départ,10)+1,cycle1,2,FALSE)</f>
        <v>0</v>
      </c>
      <c r="R25" s="9"/>
      <c r="S25" s="6">
        <f t="shared" si="14"/>
        <v>43298</v>
      </c>
      <c r="T25" s="36">
        <f>VLOOKUP(MOD(S25-départ,10)+1,cycle1,2,FALSE)</f>
        <v>0</v>
      </c>
      <c r="U25" s="7"/>
      <c r="V25" s="6">
        <f t="shared" si="15"/>
        <v>43329</v>
      </c>
      <c r="W25" s="36">
        <f>VLOOKUP(MOD(V25-départ,10)+1,cycle1,2,FALSE)</f>
        <v>0</v>
      </c>
      <c r="X25" s="9"/>
      <c r="Y25" s="6">
        <f t="shared" si="16"/>
        <v>43360</v>
      </c>
      <c r="Z25" s="36" t="str">
        <f>VLOOKUP(MOD(Y25-départ,10)+1,cycle1,2,FALSE)</f>
        <v>m</v>
      </c>
      <c r="AA25" s="7"/>
      <c r="AB25" s="6">
        <f t="shared" si="17"/>
        <v>43390</v>
      </c>
      <c r="AC25" s="36" t="str">
        <f>VLOOKUP(MOD(AB25-départ,10)+1,cycle1,2,FALSE)</f>
        <v>m</v>
      </c>
      <c r="AD25" s="7"/>
      <c r="AE25" s="6">
        <f t="shared" si="18"/>
        <v>43421</v>
      </c>
      <c r="AF25" s="36" t="str">
        <f>VLOOKUP(MOD(AE25-départ,10)+1,cycle1,2,FALSE)</f>
        <v>m</v>
      </c>
      <c r="AG25" s="7"/>
      <c r="AH25" s="6">
        <f t="shared" si="19"/>
        <v>43451</v>
      </c>
      <c r="AI25" s="36" t="str">
        <f>VLOOKUP(MOD(AH25-départ,10)+1,cycle1,2,FALSE)</f>
        <v>m</v>
      </c>
      <c r="AJ25" s="13"/>
    </row>
    <row r="26" spans="1:40" x14ac:dyDescent="0.25">
      <c r="A26" s="6">
        <f t="shared" si="20"/>
        <v>43118</v>
      </c>
      <c r="B26" s="36">
        <f>VLOOKUP(MOD(A26-départ,10)+1,cycle1,2,FALSE)</f>
        <v>0</v>
      </c>
      <c r="C26" s="32"/>
      <c r="D26" s="6">
        <f t="shared" si="9"/>
        <v>43149</v>
      </c>
      <c r="E26" s="36">
        <f>VLOOKUP(MOD(D26-départ,10)+1,cycle1,2,FALSE)</f>
        <v>0</v>
      </c>
      <c r="F26" s="9"/>
      <c r="G26" s="6">
        <f t="shared" si="10"/>
        <v>43177</v>
      </c>
      <c r="H26" s="36">
        <f>VLOOKUP(MOD(G26-départ,10)+1,cycle1,2,FALSE)</f>
        <v>0</v>
      </c>
      <c r="I26" s="7"/>
      <c r="J26" s="6">
        <f t="shared" si="11"/>
        <v>43208</v>
      </c>
      <c r="K26" s="36">
        <f>VLOOKUP(MOD(J26-départ,10)+1,cycle1,2,FALSE)</f>
        <v>0</v>
      </c>
      <c r="L26" s="9"/>
      <c r="M26" s="6">
        <f t="shared" si="12"/>
        <v>43238</v>
      </c>
      <c r="N26" s="36">
        <f>VLOOKUP(MOD(M26-départ,10)+1,cycle1,2,FALSE)</f>
        <v>0</v>
      </c>
      <c r="O26" s="9"/>
      <c r="P26" s="6">
        <f t="shared" si="13"/>
        <v>43269</v>
      </c>
      <c r="Q26" s="36">
        <f>VLOOKUP(MOD(P26-départ,10)+1,cycle1,2,FALSE)</f>
        <v>0</v>
      </c>
      <c r="R26" s="9"/>
      <c r="S26" s="6">
        <f t="shared" si="14"/>
        <v>43299</v>
      </c>
      <c r="T26" s="36">
        <f>VLOOKUP(MOD(S26-départ,10)+1,cycle1,2,FALSE)</f>
        <v>0</v>
      </c>
      <c r="U26" s="7"/>
      <c r="V26" s="6">
        <f t="shared" si="15"/>
        <v>43330</v>
      </c>
      <c r="W26" s="36" t="str">
        <f>VLOOKUP(MOD(V26-départ,10)+1,cycle1,2,FALSE)</f>
        <v>m</v>
      </c>
      <c r="X26" s="9"/>
      <c r="Y26" s="6">
        <f t="shared" si="16"/>
        <v>43361</v>
      </c>
      <c r="Z26" s="36" t="str">
        <f>VLOOKUP(MOD(Y26-départ,10)+1,cycle1,2,FALSE)</f>
        <v>m</v>
      </c>
      <c r="AA26" s="7"/>
      <c r="AB26" s="6">
        <f t="shared" si="17"/>
        <v>43391</v>
      </c>
      <c r="AC26" s="36" t="str">
        <f>VLOOKUP(MOD(AB26-départ,10)+1,cycle1,2,FALSE)</f>
        <v>m</v>
      </c>
      <c r="AD26" s="7"/>
      <c r="AE26" s="6">
        <f t="shared" si="18"/>
        <v>43422</v>
      </c>
      <c r="AF26" s="36" t="str">
        <f>VLOOKUP(MOD(AE26-départ,10)+1,cycle1,2,FALSE)</f>
        <v>a</v>
      </c>
      <c r="AG26" s="7"/>
      <c r="AH26" s="6">
        <f t="shared" si="19"/>
        <v>43452</v>
      </c>
      <c r="AI26" s="36" t="str">
        <f>VLOOKUP(MOD(AH26-départ,10)+1,cycle1,2,FALSE)</f>
        <v>a</v>
      </c>
      <c r="AJ26" s="13"/>
    </row>
    <row r="27" spans="1:40" x14ac:dyDescent="0.25">
      <c r="A27" s="6">
        <f t="shared" si="20"/>
        <v>43119</v>
      </c>
      <c r="B27" s="36">
        <f>VLOOKUP(MOD(A27-départ,10)+1,cycle1,2,FALSE)</f>
        <v>0</v>
      </c>
      <c r="C27" s="32"/>
      <c r="D27" s="6">
        <f t="shared" si="9"/>
        <v>43150</v>
      </c>
      <c r="E27" s="36" t="str">
        <f>VLOOKUP(MOD(D27-départ,10)+1,cycle1,2,FALSE)</f>
        <v>m</v>
      </c>
      <c r="F27" s="9" t="s">
        <v>4</v>
      </c>
      <c r="G27" s="6">
        <f t="shared" si="10"/>
        <v>43178</v>
      </c>
      <c r="H27" s="36">
        <f>VLOOKUP(MOD(G27-départ,10)+1,cycle1,2,FALSE)</f>
        <v>0</v>
      </c>
      <c r="I27" s="7" t="s">
        <v>4</v>
      </c>
      <c r="J27" s="6">
        <f t="shared" si="11"/>
        <v>43209</v>
      </c>
      <c r="K27" s="36">
        <f>VLOOKUP(MOD(J27-départ,10)+1,cycle1,2,FALSE)</f>
        <v>0</v>
      </c>
      <c r="L27" s="9"/>
      <c r="M27" s="6">
        <f t="shared" si="12"/>
        <v>43239</v>
      </c>
      <c r="N27" s="36">
        <f>VLOOKUP(MOD(M27-départ,10)+1,cycle1,2,FALSE)</f>
        <v>0</v>
      </c>
      <c r="O27" s="9"/>
      <c r="P27" s="6">
        <f t="shared" si="13"/>
        <v>43270</v>
      </c>
      <c r="Q27" s="36" t="str">
        <f>VLOOKUP(MOD(P27-départ,10)+1,cycle1,2,FALSE)</f>
        <v>m</v>
      </c>
      <c r="R27" s="9"/>
      <c r="S27" s="6">
        <f t="shared" si="14"/>
        <v>43300</v>
      </c>
      <c r="T27" s="36" t="str">
        <f>VLOOKUP(MOD(S27-départ,10)+1,cycle1,2,FALSE)</f>
        <v>m</v>
      </c>
      <c r="U27" s="7"/>
      <c r="V27" s="6">
        <f t="shared" si="15"/>
        <v>43331</v>
      </c>
      <c r="W27" s="36" t="str">
        <f>VLOOKUP(MOD(V27-départ,10)+1,cycle1,2,FALSE)</f>
        <v>m</v>
      </c>
      <c r="X27" s="9"/>
      <c r="Y27" s="6">
        <f t="shared" si="16"/>
        <v>43362</v>
      </c>
      <c r="Z27" s="36" t="str">
        <f>VLOOKUP(MOD(Y27-départ,10)+1,cycle1,2,FALSE)</f>
        <v>a</v>
      </c>
      <c r="AA27" s="7"/>
      <c r="AB27" s="6">
        <f t="shared" si="17"/>
        <v>43392</v>
      </c>
      <c r="AC27" s="36" t="str">
        <f>VLOOKUP(MOD(AB27-départ,10)+1,cycle1,2,FALSE)</f>
        <v>a</v>
      </c>
      <c r="AD27" s="7"/>
      <c r="AE27" s="6">
        <f t="shared" si="18"/>
        <v>43423</v>
      </c>
      <c r="AF27" s="36" t="str">
        <f>VLOOKUP(MOD(AE27-départ,10)+1,cycle1,2,FALSE)</f>
        <v>a</v>
      </c>
      <c r="AG27" s="7"/>
      <c r="AH27" s="6">
        <f t="shared" si="19"/>
        <v>43453</v>
      </c>
      <c r="AI27" s="36" t="str">
        <f>VLOOKUP(MOD(AH27-départ,10)+1,cycle1,2,FALSE)</f>
        <v>a</v>
      </c>
      <c r="AJ27" s="13"/>
    </row>
    <row r="28" spans="1:40" x14ac:dyDescent="0.25">
      <c r="A28" s="6">
        <f t="shared" si="20"/>
        <v>43120</v>
      </c>
      <c r="B28" s="36" t="str">
        <f>VLOOKUP(MOD(A28-départ,10)+1,cycle1,2,FALSE)</f>
        <v>m</v>
      </c>
      <c r="C28" s="32"/>
      <c r="D28" s="6">
        <f t="shared" si="9"/>
        <v>43151</v>
      </c>
      <c r="E28" s="36" t="str">
        <f>VLOOKUP(MOD(D28-départ,10)+1,cycle1,2,FALSE)</f>
        <v>m</v>
      </c>
      <c r="F28" s="9" t="s">
        <v>3</v>
      </c>
      <c r="G28" s="6">
        <f t="shared" si="10"/>
        <v>43179</v>
      </c>
      <c r="H28" s="36">
        <f>VLOOKUP(MOD(G28-départ,10)+1,cycle1,2,FALSE)</f>
        <v>0</v>
      </c>
      <c r="I28" s="7" t="s">
        <v>3</v>
      </c>
      <c r="J28" s="6">
        <f t="shared" si="11"/>
        <v>43210</v>
      </c>
      <c r="K28" s="36" t="str">
        <f>VLOOKUP(MOD(J28-départ,10)+1,cycle1,2,FALSE)</f>
        <v>m</v>
      </c>
      <c r="L28" s="9"/>
      <c r="M28" s="6">
        <f t="shared" si="12"/>
        <v>43240</v>
      </c>
      <c r="N28" s="36" t="str">
        <f>VLOOKUP(MOD(M28-départ,10)+1,cycle1,2,FALSE)</f>
        <v>m</v>
      </c>
      <c r="O28" s="9"/>
      <c r="P28" s="6">
        <f t="shared" si="13"/>
        <v>43271</v>
      </c>
      <c r="Q28" s="36" t="str">
        <f>VLOOKUP(MOD(P28-départ,10)+1,cycle1,2,FALSE)</f>
        <v>m</v>
      </c>
      <c r="R28" s="9"/>
      <c r="S28" s="6">
        <f t="shared" si="14"/>
        <v>43301</v>
      </c>
      <c r="T28" s="36" t="str">
        <f>VLOOKUP(MOD(S28-départ,10)+1,cycle1,2,FALSE)</f>
        <v>m</v>
      </c>
      <c r="U28" s="7"/>
      <c r="V28" s="6">
        <f t="shared" si="15"/>
        <v>43332</v>
      </c>
      <c r="W28" s="36" t="str">
        <f>VLOOKUP(MOD(V28-départ,10)+1,cycle1,2,FALSE)</f>
        <v>a</v>
      </c>
      <c r="X28" s="9"/>
      <c r="Y28" s="6">
        <f t="shared" si="16"/>
        <v>43363</v>
      </c>
      <c r="Z28" s="36" t="str">
        <f>VLOOKUP(MOD(Y28-départ,10)+1,cycle1,2,FALSE)</f>
        <v>a</v>
      </c>
      <c r="AA28" s="7"/>
      <c r="AB28" s="6">
        <f t="shared" si="17"/>
        <v>43393</v>
      </c>
      <c r="AC28" s="36" t="str">
        <f>VLOOKUP(MOD(AB28-départ,10)+1,cycle1,2,FALSE)</f>
        <v>a</v>
      </c>
      <c r="AD28" s="7"/>
      <c r="AE28" s="6">
        <f t="shared" si="18"/>
        <v>43424</v>
      </c>
      <c r="AF28" s="36" t="str">
        <f>VLOOKUP(MOD(AE28-départ,10)+1,cycle1,2,FALSE)</f>
        <v>n</v>
      </c>
      <c r="AG28" s="7"/>
      <c r="AH28" s="6">
        <f t="shared" si="19"/>
        <v>43454</v>
      </c>
      <c r="AI28" s="36" t="str">
        <f>VLOOKUP(MOD(AH28-départ,10)+1,cycle1,2,FALSE)</f>
        <v>n</v>
      </c>
      <c r="AJ28" s="13"/>
    </row>
    <row r="29" spans="1:40" x14ac:dyDescent="0.25">
      <c r="A29" s="6">
        <f t="shared" si="20"/>
        <v>43121</v>
      </c>
      <c r="B29" s="36" t="str">
        <f>VLOOKUP(MOD(A29-départ,10)+1,cycle1,2,FALSE)</f>
        <v>m</v>
      </c>
      <c r="C29" s="32"/>
      <c r="D29" s="6">
        <f t="shared" si="9"/>
        <v>43152</v>
      </c>
      <c r="E29" s="36" t="str">
        <f>VLOOKUP(MOD(D29-départ,10)+1,cycle1,2,FALSE)</f>
        <v>a</v>
      </c>
      <c r="F29" s="9" t="s">
        <v>4</v>
      </c>
      <c r="G29" s="6">
        <f t="shared" si="10"/>
        <v>43180</v>
      </c>
      <c r="H29" s="36" t="str">
        <f>VLOOKUP(MOD(G29-départ,10)+1,cycle1,2,FALSE)</f>
        <v>m</v>
      </c>
      <c r="I29" s="7" t="s">
        <v>4</v>
      </c>
      <c r="J29" s="6">
        <f t="shared" si="11"/>
        <v>43211</v>
      </c>
      <c r="K29" s="36" t="str">
        <f>VLOOKUP(MOD(J29-départ,10)+1,cycle1,2,FALSE)</f>
        <v>m</v>
      </c>
      <c r="L29" s="9"/>
      <c r="M29" s="6">
        <f t="shared" si="12"/>
        <v>43241</v>
      </c>
      <c r="N29" s="36" t="str">
        <f>VLOOKUP(MOD(M29-départ,10)+1,cycle1,2,FALSE)</f>
        <v>m</v>
      </c>
      <c r="O29" s="9"/>
      <c r="P29" s="6">
        <f t="shared" si="13"/>
        <v>43272</v>
      </c>
      <c r="Q29" s="36" t="str">
        <f>VLOOKUP(MOD(P29-départ,10)+1,cycle1,2,FALSE)</f>
        <v>a</v>
      </c>
      <c r="R29" s="9"/>
      <c r="S29" s="6">
        <f t="shared" si="14"/>
        <v>43302</v>
      </c>
      <c r="T29" s="36" t="str">
        <f>VLOOKUP(MOD(S29-départ,10)+1,cycle1,2,FALSE)</f>
        <v>a</v>
      </c>
      <c r="U29" s="7"/>
      <c r="V29" s="6">
        <f t="shared" si="15"/>
        <v>43333</v>
      </c>
      <c r="W29" s="36" t="str">
        <f>VLOOKUP(MOD(V29-départ,10)+1,cycle1,2,FALSE)</f>
        <v>a</v>
      </c>
      <c r="X29" s="9"/>
      <c r="Y29" s="6">
        <f t="shared" si="16"/>
        <v>43364</v>
      </c>
      <c r="Z29" s="36" t="str">
        <f>VLOOKUP(MOD(Y29-départ,10)+1,cycle1,2,FALSE)</f>
        <v>n</v>
      </c>
      <c r="AA29" s="7"/>
      <c r="AB29" s="6">
        <f t="shared" si="17"/>
        <v>43394</v>
      </c>
      <c r="AC29" s="36" t="str">
        <f>VLOOKUP(MOD(AB29-départ,10)+1,cycle1,2,FALSE)</f>
        <v>n</v>
      </c>
      <c r="AD29" s="7"/>
      <c r="AE29" s="6">
        <f t="shared" si="18"/>
        <v>43425</v>
      </c>
      <c r="AF29" s="36" t="str">
        <f>VLOOKUP(MOD(AE29-départ,10)+1,cycle1,2,FALSE)</f>
        <v>n</v>
      </c>
      <c r="AG29" s="7"/>
      <c r="AH29" s="6">
        <f t="shared" si="19"/>
        <v>43455</v>
      </c>
      <c r="AI29" s="36" t="str">
        <f>VLOOKUP(MOD(AH29-départ,10)+1,cycle1,2,FALSE)</f>
        <v>n</v>
      </c>
      <c r="AJ29" s="13"/>
    </row>
    <row r="30" spans="1:40" x14ac:dyDescent="0.25">
      <c r="A30" s="6">
        <f t="shared" si="20"/>
        <v>43122</v>
      </c>
      <c r="B30" s="36" t="str">
        <f>VLOOKUP(MOD(A30-départ,10)+1,cycle1,2,FALSE)</f>
        <v>a</v>
      </c>
      <c r="C30" s="32"/>
      <c r="D30" s="6">
        <f t="shared" si="9"/>
        <v>43153</v>
      </c>
      <c r="E30" s="36" t="str">
        <f>VLOOKUP(MOD(D30-départ,10)+1,cycle1,2,FALSE)</f>
        <v>a</v>
      </c>
      <c r="F30" s="9" t="s">
        <v>3</v>
      </c>
      <c r="G30" s="6">
        <f t="shared" si="10"/>
        <v>43181</v>
      </c>
      <c r="H30" s="36" t="str">
        <f>VLOOKUP(MOD(G30-départ,10)+1,cycle1,2,FALSE)</f>
        <v>m</v>
      </c>
      <c r="I30" s="7" t="s">
        <v>3</v>
      </c>
      <c r="J30" s="6">
        <f t="shared" si="11"/>
        <v>43212</v>
      </c>
      <c r="K30" s="36" t="str">
        <f>VLOOKUP(MOD(J30-départ,10)+1,cycle1,2,FALSE)</f>
        <v>a</v>
      </c>
      <c r="L30" s="9"/>
      <c r="M30" s="6">
        <f t="shared" si="12"/>
        <v>43242</v>
      </c>
      <c r="N30" s="36" t="str">
        <f>VLOOKUP(MOD(M30-départ,10)+1,cycle1,2,FALSE)</f>
        <v>a</v>
      </c>
      <c r="O30" s="9"/>
      <c r="P30" s="6">
        <f t="shared" si="13"/>
        <v>43273</v>
      </c>
      <c r="Q30" s="36" t="str">
        <f>VLOOKUP(MOD(P30-départ,10)+1,cycle1,2,FALSE)</f>
        <v>a</v>
      </c>
      <c r="R30" s="9"/>
      <c r="S30" s="6">
        <f t="shared" si="14"/>
        <v>43303</v>
      </c>
      <c r="T30" s="36" t="str">
        <f>VLOOKUP(MOD(S30-départ,10)+1,cycle1,2,FALSE)</f>
        <v>a</v>
      </c>
      <c r="U30" s="7"/>
      <c r="V30" s="6">
        <f t="shared" si="15"/>
        <v>43334</v>
      </c>
      <c r="W30" s="36" t="str">
        <f>VLOOKUP(MOD(V30-départ,10)+1,cycle1,2,FALSE)</f>
        <v>n</v>
      </c>
      <c r="X30" s="9"/>
      <c r="Y30" s="6">
        <f t="shared" si="16"/>
        <v>43365</v>
      </c>
      <c r="Z30" s="36" t="str">
        <f>VLOOKUP(MOD(Y30-départ,10)+1,cycle1,2,FALSE)</f>
        <v>n</v>
      </c>
      <c r="AA30" s="7"/>
      <c r="AB30" s="6">
        <f t="shared" si="17"/>
        <v>43395</v>
      </c>
      <c r="AC30" s="36" t="str">
        <f>VLOOKUP(MOD(AB30-départ,10)+1,cycle1,2,FALSE)</f>
        <v>n</v>
      </c>
      <c r="AD30" s="7"/>
      <c r="AE30" s="6">
        <f t="shared" si="18"/>
        <v>43426</v>
      </c>
      <c r="AF30" s="36">
        <f>VLOOKUP(MOD(AE30-départ,10)+1,cycle1,2,FALSE)</f>
        <v>0</v>
      </c>
      <c r="AG30" s="7"/>
      <c r="AH30" s="6">
        <f t="shared" si="19"/>
        <v>43456</v>
      </c>
      <c r="AI30" s="36">
        <f>VLOOKUP(MOD(AH30-départ,10)+1,cycle1,2,FALSE)</f>
        <v>0</v>
      </c>
      <c r="AJ30" s="13"/>
    </row>
    <row r="31" spans="1:40" x14ac:dyDescent="0.25">
      <c r="A31" s="6">
        <f t="shared" si="20"/>
        <v>43123</v>
      </c>
      <c r="B31" s="36" t="str">
        <f>VLOOKUP(MOD(A31-départ,10)+1,cycle1,2,FALSE)</f>
        <v>a</v>
      </c>
      <c r="C31" s="32"/>
      <c r="D31" s="6">
        <f t="shared" si="9"/>
        <v>43154</v>
      </c>
      <c r="E31" s="36" t="str">
        <f>VLOOKUP(MOD(D31-départ,10)+1,cycle1,2,FALSE)</f>
        <v>n</v>
      </c>
      <c r="F31" s="9" t="s">
        <v>3</v>
      </c>
      <c r="G31" s="6">
        <f t="shared" si="10"/>
        <v>43182</v>
      </c>
      <c r="H31" s="36" t="str">
        <f>VLOOKUP(MOD(G31-départ,10)+1,cycle1,2,FALSE)</f>
        <v>a</v>
      </c>
      <c r="I31" s="7" t="s">
        <v>3</v>
      </c>
      <c r="J31" s="6">
        <f t="shared" si="11"/>
        <v>43213</v>
      </c>
      <c r="K31" s="36" t="str">
        <f>VLOOKUP(MOD(J31-départ,10)+1,cycle1,2,FALSE)</f>
        <v>a</v>
      </c>
      <c r="L31" s="9"/>
      <c r="M31" s="6">
        <f t="shared" si="12"/>
        <v>43243</v>
      </c>
      <c r="N31" s="36" t="str">
        <f>VLOOKUP(MOD(M31-départ,10)+1,cycle1,2,FALSE)</f>
        <v>a</v>
      </c>
      <c r="O31" s="9"/>
      <c r="P31" s="6">
        <f t="shared" si="13"/>
        <v>43274</v>
      </c>
      <c r="Q31" s="36" t="str">
        <f>VLOOKUP(MOD(P31-départ,10)+1,cycle1,2,FALSE)</f>
        <v>n</v>
      </c>
      <c r="R31" s="9"/>
      <c r="S31" s="6">
        <f t="shared" si="14"/>
        <v>43304</v>
      </c>
      <c r="T31" s="36" t="str">
        <f>VLOOKUP(MOD(S31-départ,10)+1,cycle1,2,FALSE)</f>
        <v>n</v>
      </c>
      <c r="U31" s="7"/>
      <c r="V31" s="6">
        <f t="shared" si="15"/>
        <v>43335</v>
      </c>
      <c r="W31" s="36" t="str">
        <f>VLOOKUP(MOD(V31-départ,10)+1,cycle1,2,FALSE)</f>
        <v>n</v>
      </c>
      <c r="X31" s="9"/>
      <c r="Y31" s="6">
        <f t="shared" si="16"/>
        <v>43366</v>
      </c>
      <c r="Z31" s="36">
        <f>VLOOKUP(MOD(Y31-départ,10)+1,cycle1,2,FALSE)</f>
        <v>0</v>
      </c>
      <c r="AA31" s="7"/>
      <c r="AB31" s="6">
        <f t="shared" si="17"/>
        <v>43396</v>
      </c>
      <c r="AC31" s="36">
        <f>VLOOKUP(MOD(AB31-départ,10)+1,cycle1,2,FALSE)</f>
        <v>0</v>
      </c>
      <c r="AD31" s="7"/>
      <c r="AE31" s="6">
        <f t="shared" si="18"/>
        <v>43427</v>
      </c>
      <c r="AF31" s="36">
        <f>VLOOKUP(MOD(AE31-départ,10)+1,cycle1,2,FALSE)</f>
        <v>0</v>
      </c>
      <c r="AG31" s="7"/>
      <c r="AH31" s="6">
        <f t="shared" si="19"/>
        <v>43457</v>
      </c>
      <c r="AI31" s="36">
        <f>VLOOKUP(MOD(AH31-départ,10)+1,cycle1,2,FALSE)</f>
        <v>0</v>
      </c>
      <c r="AJ31" s="13"/>
    </row>
    <row r="32" spans="1:40" x14ac:dyDescent="0.25">
      <c r="A32" s="6">
        <f t="shared" si="20"/>
        <v>43124</v>
      </c>
      <c r="B32" s="36" t="str">
        <f>VLOOKUP(MOD(A32-départ,10)+1,cycle1,2,FALSE)</f>
        <v>n</v>
      </c>
      <c r="C32" s="32"/>
      <c r="D32" s="6">
        <f t="shared" si="9"/>
        <v>43155</v>
      </c>
      <c r="E32" s="36" t="str">
        <f>VLOOKUP(MOD(D32-départ,10)+1,cycle1,2,FALSE)</f>
        <v>n</v>
      </c>
      <c r="F32" s="9"/>
      <c r="G32" s="6">
        <f t="shared" si="10"/>
        <v>43183</v>
      </c>
      <c r="H32" s="36" t="str">
        <f>VLOOKUP(MOD(G32-départ,10)+1,cycle1,2,FALSE)</f>
        <v>a</v>
      </c>
      <c r="I32" s="7"/>
      <c r="J32" s="6">
        <f t="shared" si="11"/>
        <v>43214</v>
      </c>
      <c r="K32" s="36" t="str">
        <f>VLOOKUP(MOD(J32-départ,10)+1,cycle1,2,FALSE)</f>
        <v>n</v>
      </c>
      <c r="L32" s="9"/>
      <c r="M32" s="6">
        <f t="shared" si="12"/>
        <v>43244</v>
      </c>
      <c r="N32" s="36" t="str">
        <f>VLOOKUP(MOD(M32-départ,10)+1,cycle1,2,FALSE)</f>
        <v>n</v>
      </c>
      <c r="O32" s="9"/>
      <c r="P32" s="6">
        <f t="shared" si="13"/>
        <v>43275</v>
      </c>
      <c r="Q32" s="36" t="str">
        <f>VLOOKUP(MOD(P32-départ,10)+1,cycle1,2,FALSE)</f>
        <v>n</v>
      </c>
      <c r="R32" s="9"/>
      <c r="S32" s="6">
        <f t="shared" si="14"/>
        <v>43305</v>
      </c>
      <c r="T32" s="36" t="str">
        <f>VLOOKUP(MOD(S32-départ,10)+1,cycle1,2,FALSE)</f>
        <v>n</v>
      </c>
      <c r="U32" s="7"/>
      <c r="V32" s="6">
        <f t="shared" si="15"/>
        <v>43336</v>
      </c>
      <c r="W32" s="36">
        <f>VLOOKUP(MOD(V32-départ,10)+1,cycle1,2,FALSE)</f>
        <v>0</v>
      </c>
      <c r="X32" s="9"/>
      <c r="Y32" s="6">
        <f t="shared" si="16"/>
        <v>43367</v>
      </c>
      <c r="Z32" s="36">
        <f>VLOOKUP(MOD(Y32-départ,10)+1,cycle1,2,FALSE)</f>
        <v>0</v>
      </c>
      <c r="AA32" s="7"/>
      <c r="AB32" s="6">
        <f t="shared" si="17"/>
        <v>43397</v>
      </c>
      <c r="AC32" s="36">
        <f>VLOOKUP(MOD(AB32-départ,10)+1,cycle1,2,FALSE)</f>
        <v>0</v>
      </c>
      <c r="AD32" s="7"/>
      <c r="AE32" s="6">
        <f t="shared" si="18"/>
        <v>43428</v>
      </c>
      <c r="AF32" s="36">
        <f>VLOOKUP(MOD(AE32-départ,10)+1,cycle1,2,FALSE)</f>
        <v>0</v>
      </c>
      <c r="AG32" s="7"/>
      <c r="AH32" s="6">
        <f t="shared" si="19"/>
        <v>43458</v>
      </c>
      <c r="AI32" s="36">
        <f>VLOOKUP(MOD(AH32-départ,10)+1,cycle1,2,FALSE)</f>
        <v>0</v>
      </c>
      <c r="AJ32" s="13"/>
    </row>
    <row r="33" spans="1:36" x14ac:dyDescent="0.25">
      <c r="A33" s="6">
        <f t="shared" si="20"/>
        <v>43125</v>
      </c>
      <c r="B33" s="36" t="str">
        <f>VLOOKUP(MOD(A33-départ,10)+1,cycle1,2,FALSE)</f>
        <v>n</v>
      </c>
      <c r="C33" s="32"/>
      <c r="D33" s="6">
        <f t="shared" si="9"/>
        <v>43156</v>
      </c>
      <c r="E33" s="36">
        <f>VLOOKUP(MOD(D33-départ,10)+1,cycle1,2,FALSE)</f>
        <v>0</v>
      </c>
      <c r="F33" s="9"/>
      <c r="G33" s="6">
        <f t="shared" si="10"/>
        <v>43184</v>
      </c>
      <c r="H33" s="36" t="str">
        <f>VLOOKUP(MOD(G33-départ,10)+1,cycle1,2,FALSE)</f>
        <v>n</v>
      </c>
      <c r="I33" s="7"/>
      <c r="J33" s="6">
        <f t="shared" si="11"/>
        <v>43215</v>
      </c>
      <c r="K33" s="36" t="str">
        <f>VLOOKUP(MOD(J33-départ,10)+1,cycle1,2,FALSE)</f>
        <v>n</v>
      </c>
      <c r="L33" s="9"/>
      <c r="M33" s="6">
        <f t="shared" si="12"/>
        <v>43245</v>
      </c>
      <c r="N33" s="36" t="str">
        <f>VLOOKUP(MOD(M33-départ,10)+1,cycle1,2,FALSE)</f>
        <v>n</v>
      </c>
      <c r="O33" s="9"/>
      <c r="P33" s="6">
        <f t="shared" si="13"/>
        <v>43276</v>
      </c>
      <c r="Q33" s="36">
        <f>VLOOKUP(MOD(P33-départ,10)+1,cycle1,2,FALSE)</f>
        <v>0</v>
      </c>
      <c r="R33" s="9"/>
      <c r="S33" s="6">
        <f t="shared" si="14"/>
        <v>43306</v>
      </c>
      <c r="T33" s="36">
        <f>VLOOKUP(MOD(S33-départ,10)+1,cycle1,2,FALSE)</f>
        <v>0</v>
      </c>
      <c r="U33" s="7"/>
      <c r="V33" s="6">
        <f t="shared" si="15"/>
        <v>43337</v>
      </c>
      <c r="W33" s="36">
        <f>VLOOKUP(MOD(V33-départ,10)+1,cycle1,2,FALSE)</f>
        <v>0</v>
      </c>
      <c r="X33" s="9"/>
      <c r="Y33" s="6">
        <f t="shared" si="16"/>
        <v>43368</v>
      </c>
      <c r="Z33" s="36">
        <f>VLOOKUP(MOD(Y33-départ,10)+1,cycle1,2,FALSE)</f>
        <v>0</v>
      </c>
      <c r="AA33" s="7"/>
      <c r="AB33" s="6">
        <f t="shared" si="17"/>
        <v>43398</v>
      </c>
      <c r="AC33" s="36">
        <f>VLOOKUP(MOD(AB33-départ,10)+1,cycle1,2,FALSE)</f>
        <v>0</v>
      </c>
      <c r="AD33" s="7"/>
      <c r="AE33" s="6">
        <f t="shared" si="18"/>
        <v>43429</v>
      </c>
      <c r="AF33" s="36">
        <f>VLOOKUP(MOD(AE33-départ,10)+1,cycle1,2,FALSE)</f>
        <v>0</v>
      </c>
      <c r="AG33" s="7"/>
      <c r="AH33" s="6">
        <f t="shared" si="19"/>
        <v>43459</v>
      </c>
      <c r="AI33" s="36">
        <f>VLOOKUP(MOD(AH33-départ,10)+1,cycle1,2,FALSE)</f>
        <v>0</v>
      </c>
      <c r="AJ33" s="13"/>
    </row>
    <row r="34" spans="1:36" x14ac:dyDescent="0.25">
      <c r="A34" s="6">
        <f t="shared" si="20"/>
        <v>43126</v>
      </c>
      <c r="B34" s="36">
        <f>VLOOKUP(MOD(A34-départ,10)+1,cycle1,2,FALSE)</f>
        <v>0</v>
      </c>
      <c r="C34" s="32"/>
      <c r="D34" s="6">
        <f t="shared" si="9"/>
        <v>43157</v>
      </c>
      <c r="E34" s="36">
        <f>VLOOKUP(MOD(D34-départ,10)+1,cycle1,2,FALSE)</f>
        <v>0</v>
      </c>
      <c r="F34" s="9" t="s">
        <v>3</v>
      </c>
      <c r="G34" s="6">
        <f t="shared" si="10"/>
        <v>43185</v>
      </c>
      <c r="H34" s="36" t="str">
        <f>VLOOKUP(MOD(G34-départ,10)+1,cycle1,2,FALSE)</f>
        <v>n</v>
      </c>
      <c r="I34" s="7" t="s">
        <v>3</v>
      </c>
      <c r="J34" s="6">
        <f t="shared" si="11"/>
        <v>43216</v>
      </c>
      <c r="K34" s="36">
        <f>VLOOKUP(MOD(J34-départ,10)+1,cycle1,2,FALSE)</f>
        <v>0</v>
      </c>
      <c r="L34" s="9"/>
      <c r="M34" s="6">
        <f t="shared" si="12"/>
        <v>43246</v>
      </c>
      <c r="N34" s="36">
        <f>VLOOKUP(MOD(M34-départ,10)+1,cycle1,2,FALSE)</f>
        <v>0</v>
      </c>
      <c r="O34" s="9"/>
      <c r="P34" s="6">
        <f t="shared" si="13"/>
        <v>43277</v>
      </c>
      <c r="Q34" s="36">
        <f>VLOOKUP(MOD(P34-départ,10)+1,cycle1,2,FALSE)</f>
        <v>0</v>
      </c>
      <c r="R34" s="9"/>
      <c r="S34" s="6">
        <f t="shared" si="14"/>
        <v>43307</v>
      </c>
      <c r="T34" s="36">
        <f>VLOOKUP(MOD(S34-départ,10)+1,cycle1,2,FALSE)</f>
        <v>0</v>
      </c>
      <c r="U34" s="7"/>
      <c r="V34" s="6">
        <f t="shared" si="15"/>
        <v>43338</v>
      </c>
      <c r="W34" s="36">
        <f>VLOOKUP(MOD(V34-départ,10)+1,cycle1,2,FALSE)</f>
        <v>0</v>
      </c>
      <c r="X34" s="9"/>
      <c r="Y34" s="6">
        <f t="shared" si="16"/>
        <v>43369</v>
      </c>
      <c r="Z34" s="36">
        <f>VLOOKUP(MOD(Y34-départ,10)+1,cycle1,2,FALSE)</f>
        <v>0</v>
      </c>
      <c r="AA34" s="7"/>
      <c r="AB34" s="6">
        <f t="shared" si="17"/>
        <v>43399</v>
      </c>
      <c r="AC34" s="36">
        <f>VLOOKUP(MOD(AB34-départ,10)+1,cycle1,2,FALSE)</f>
        <v>0</v>
      </c>
      <c r="AD34" s="7"/>
      <c r="AE34" s="6">
        <f t="shared" si="18"/>
        <v>43430</v>
      </c>
      <c r="AF34" s="36" t="str">
        <f>VLOOKUP(MOD(AE34-départ,10)+1,cycle1,2,FALSE)</f>
        <v>m</v>
      </c>
      <c r="AG34" s="7"/>
      <c r="AH34" s="6">
        <f t="shared" si="19"/>
        <v>43460</v>
      </c>
      <c r="AI34" s="36" t="str">
        <f>VLOOKUP(MOD(AH34-départ,10)+1,cycle1,2,FALSE)</f>
        <v>m</v>
      </c>
      <c r="AJ34" s="13"/>
    </row>
    <row r="35" spans="1:36" x14ac:dyDescent="0.25">
      <c r="A35" s="6">
        <f t="shared" si="20"/>
        <v>43127</v>
      </c>
      <c r="B35" s="36">
        <f>VLOOKUP(MOD(A35-départ,10)+1,cycle1,2,FALSE)</f>
        <v>0</v>
      </c>
      <c r="C35" s="32"/>
      <c r="D35" s="6">
        <f t="shared" si="9"/>
        <v>43158</v>
      </c>
      <c r="E35" s="36">
        <f>VLOOKUP(MOD(D35-départ,10)+1,cycle1,2,FALSE)</f>
        <v>0</v>
      </c>
      <c r="F35" s="9" t="s">
        <v>4</v>
      </c>
      <c r="G35" s="6">
        <f t="shared" si="10"/>
        <v>43186</v>
      </c>
      <c r="H35" s="36">
        <f>VLOOKUP(MOD(G35-départ,10)+1,cycle1,2,FALSE)</f>
        <v>0</v>
      </c>
      <c r="I35" s="7" t="s">
        <v>4</v>
      </c>
      <c r="J35" s="6">
        <f t="shared" si="11"/>
        <v>43217</v>
      </c>
      <c r="K35" s="36">
        <f>VLOOKUP(MOD(J35-départ,10)+1,cycle1,2,FALSE)</f>
        <v>0</v>
      </c>
      <c r="L35" s="9"/>
      <c r="M35" s="6">
        <f t="shared" si="12"/>
        <v>43247</v>
      </c>
      <c r="N35" s="36">
        <f>VLOOKUP(MOD(M35-départ,10)+1,cycle1,2,FALSE)</f>
        <v>0</v>
      </c>
      <c r="O35" s="9"/>
      <c r="P35" s="6">
        <f t="shared" si="13"/>
        <v>43278</v>
      </c>
      <c r="Q35" s="36">
        <f>VLOOKUP(MOD(P35-départ,10)+1,cycle1,2,FALSE)</f>
        <v>0</v>
      </c>
      <c r="R35" s="9"/>
      <c r="S35" s="6">
        <f t="shared" si="14"/>
        <v>43308</v>
      </c>
      <c r="T35" s="36">
        <f>VLOOKUP(MOD(S35-départ,10)+1,cycle1,2,FALSE)</f>
        <v>0</v>
      </c>
      <c r="U35" s="7"/>
      <c r="V35" s="6">
        <f t="shared" si="15"/>
        <v>43339</v>
      </c>
      <c r="W35" s="36">
        <f>VLOOKUP(MOD(V35-départ,10)+1,cycle1,2,FALSE)</f>
        <v>0</v>
      </c>
      <c r="X35" s="9"/>
      <c r="Y35" s="6">
        <f t="shared" si="16"/>
        <v>43370</v>
      </c>
      <c r="Z35" s="36" t="str">
        <f>VLOOKUP(MOD(Y35-départ,10)+1,cycle1,2,FALSE)</f>
        <v>m</v>
      </c>
      <c r="AA35" s="7"/>
      <c r="AB35" s="6">
        <f t="shared" si="17"/>
        <v>43400</v>
      </c>
      <c r="AC35" s="36" t="str">
        <f>VLOOKUP(MOD(AB35-départ,10)+1,cycle1,2,FALSE)</f>
        <v>m</v>
      </c>
      <c r="AD35" s="7"/>
      <c r="AE35" s="6">
        <f t="shared" si="18"/>
        <v>43431</v>
      </c>
      <c r="AF35" s="36" t="str">
        <f>VLOOKUP(MOD(AE35-départ,10)+1,cycle1,2,FALSE)</f>
        <v>m</v>
      </c>
      <c r="AG35" s="7"/>
      <c r="AH35" s="6">
        <f t="shared" si="19"/>
        <v>43461</v>
      </c>
      <c r="AI35" s="36" t="str">
        <f>VLOOKUP(MOD(AH35-départ,10)+1,cycle1,2,FALSE)</f>
        <v>m</v>
      </c>
      <c r="AJ35" s="13"/>
    </row>
    <row r="36" spans="1:36" x14ac:dyDescent="0.25">
      <c r="A36" s="6">
        <f t="shared" si="20"/>
        <v>43128</v>
      </c>
      <c r="B36" s="36">
        <f>VLOOKUP(MOD(A36-départ,10)+1,cycle1,2,FALSE)</f>
        <v>0</v>
      </c>
      <c r="C36" s="32"/>
      <c r="D36" s="6">
        <f t="shared" si="9"/>
        <v>43159</v>
      </c>
      <c r="E36" s="36">
        <f>VLOOKUP(MOD(D36-départ,10)+1,cycle1,2,FALSE)</f>
        <v>0</v>
      </c>
      <c r="F36" s="9" t="s">
        <v>3</v>
      </c>
      <c r="G36" s="6">
        <f t="shared" si="10"/>
        <v>43187</v>
      </c>
      <c r="H36" s="36">
        <f>VLOOKUP(MOD(G36-départ,10)+1,cycle1,2,FALSE)</f>
        <v>0</v>
      </c>
      <c r="I36" s="7" t="s">
        <v>3</v>
      </c>
      <c r="J36" s="6">
        <f t="shared" si="11"/>
        <v>43218</v>
      </c>
      <c r="K36" s="36">
        <f>VLOOKUP(MOD(J36-départ,10)+1,cycle1,2,FALSE)</f>
        <v>0</v>
      </c>
      <c r="L36" s="9"/>
      <c r="M36" s="6">
        <f t="shared" si="12"/>
        <v>43248</v>
      </c>
      <c r="N36" s="36">
        <f>VLOOKUP(MOD(M36-départ,10)+1,cycle1,2,FALSE)</f>
        <v>0</v>
      </c>
      <c r="O36" s="9"/>
      <c r="P36" s="6">
        <f t="shared" si="13"/>
        <v>43279</v>
      </c>
      <c r="Q36" s="36">
        <f>VLOOKUP(MOD(P36-départ,10)+1,cycle1,2,FALSE)</f>
        <v>0</v>
      </c>
      <c r="R36" s="9"/>
      <c r="S36" s="6">
        <f t="shared" si="14"/>
        <v>43309</v>
      </c>
      <c r="T36" s="36">
        <f>VLOOKUP(MOD(S36-départ,10)+1,cycle1,2,FALSE)</f>
        <v>0</v>
      </c>
      <c r="U36" s="7"/>
      <c r="V36" s="6">
        <f t="shared" si="15"/>
        <v>43340</v>
      </c>
      <c r="W36" s="36" t="str">
        <f>VLOOKUP(MOD(V36-départ,10)+1,cycle1,2,FALSE)</f>
        <v>m</v>
      </c>
      <c r="X36" s="9"/>
      <c r="Y36" s="6">
        <f t="shared" si="16"/>
        <v>43371</v>
      </c>
      <c r="Z36" s="36" t="str">
        <f>VLOOKUP(MOD(Y36-départ,10)+1,cycle1,2,FALSE)</f>
        <v>m</v>
      </c>
      <c r="AA36" s="7"/>
      <c r="AB36" s="6">
        <f t="shared" si="17"/>
        <v>43401</v>
      </c>
      <c r="AC36" s="36" t="str">
        <f>VLOOKUP(MOD(AB36-départ,10)+1,cycle1,2,FALSE)</f>
        <v>m</v>
      </c>
      <c r="AD36" s="7"/>
      <c r="AE36" s="6">
        <f t="shared" si="18"/>
        <v>43432</v>
      </c>
      <c r="AF36" s="36" t="str">
        <f>VLOOKUP(MOD(AE36-départ,10)+1,cycle1,2,FALSE)</f>
        <v>a</v>
      </c>
      <c r="AG36" s="7"/>
      <c r="AH36" s="6">
        <f t="shared" si="19"/>
        <v>43462</v>
      </c>
      <c r="AI36" s="36" t="str">
        <f>VLOOKUP(MOD(AH36-départ,10)+1,cycle1,2,FALSE)</f>
        <v>a</v>
      </c>
      <c r="AJ36" s="13"/>
    </row>
    <row r="37" spans="1:36" ht="15.75" thickBot="1" x14ac:dyDescent="0.3">
      <c r="A37" s="6">
        <f t="shared" si="20"/>
        <v>43129</v>
      </c>
      <c r="B37" s="36">
        <f>VLOOKUP(MOD(A37-départ,10)+1,cycle1,2,FALSE)</f>
        <v>0</v>
      </c>
      <c r="C37" s="32"/>
      <c r="D37" s="6" t="str">
        <f t="shared" ref="D37" si="21">IF(MONTH(D36+1)&lt;&gt;MONTH(D36),"",D36+1)</f>
        <v/>
      </c>
      <c r="E37" s="36" t="str">
        <f>IF(D37&lt;&gt;"",VLOOKUP(MOD(D37-départ,10)+1,cycle1,2,FALSE),"")</f>
        <v/>
      </c>
      <c r="F37" s="11"/>
      <c r="G37" s="6">
        <f t="shared" si="10"/>
        <v>43188</v>
      </c>
      <c r="H37" s="36">
        <f>VLOOKUP(MOD(G37-départ,10)+1,cycle1,2,FALSE)</f>
        <v>0</v>
      </c>
      <c r="I37" s="7" t="s">
        <v>4</v>
      </c>
      <c r="J37" s="6">
        <f t="shared" si="11"/>
        <v>43219</v>
      </c>
      <c r="K37" s="36">
        <f>VLOOKUP(MOD(J37-départ,10)+1,cycle1,2,FALSE)</f>
        <v>0</v>
      </c>
      <c r="L37" s="9"/>
      <c r="M37" s="6">
        <f t="shared" si="12"/>
        <v>43249</v>
      </c>
      <c r="N37" s="36">
        <f>VLOOKUP(MOD(M37-départ,10)+1,cycle1,2,FALSE)</f>
        <v>0</v>
      </c>
      <c r="O37" s="9"/>
      <c r="P37" s="6">
        <f t="shared" si="13"/>
        <v>43280</v>
      </c>
      <c r="Q37" s="36" t="str">
        <f>VLOOKUP(MOD(P37-départ,10)+1,cycle1,2,FALSE)</f>
        <v>m</v>
      </c>
      <c r="R37" s="9"/>
      <c r="S37" s="6">
        <f t="shared" si="14"/>
        <v>43310</v>
      </c>
      <c r="T37" s="36" t="str">
        <f>VLOOKUP(MOD(S37-départ,10)+1,cycle1,2,FALSE)</f>
        <v>m</v>
      </c>
      <c r="U37" s="7"/>
      <c r="V37" s="6">
        <f t="shared" si="15"/>
        <v>43341</v>
      </c>
      <c r="W37" s="36" t="str">
        <f>VLOOKUP(MOD(V37-départ,10)+1,cycle1,2,FALSE)</f>
        <v>m</v>
      </c>
      <c r="X37" s="9"/>
      <c r="Y37" s="6">
        <f t="shared" si="16"/>
        <v>43372</v>
      </c>
      <c r="Z37" s="36" t="str">
        <f>VLOOKUP(MOD(Y37-départ,10)+1,cycle1,2,FALSE)</f>
        <v>a</v>
      </c>
      <c r="AA37" s="7"/>
      <c r="AB37" s="6">
        <f t="shared" si="17"/>
        <v>43402</v>
      </c>
      <c r="AC37" s="36" t="str">
        <f>VLOOKUP(MOD(AB37-départ,10)+1,cycle1,2,FALSE)</f>
        <v>a</v>
      </c>
      <c r="AD37" s="7"/>
      <c r="AE37" s="6">
        <f t="shared" si="18"/>
        <v>43433</v>
      </c>
      <c r="AF37" s="36" t="str">
        <f>VLOOKUP(MOD(AE37-départ,10)+1,cycle1,2,FALSE)</f>
        <v>a</v>
      </c>
      <c r="AG37" s="7"/>
      <c r="AH37" s="6">
        <f t="shared" si="19"/>
        <v>43463</v>
      </c>
      <c r="AI37" s="36" t="str">
        <f>VLOOKUP(MOD(AH37-départ,10)+1,cycle1,2,FALSE)</f>
        <v>a</v>
      </c>
      <c r="AJ37" s="13"/>
    </row>
    <row r="38" spans="1:36" ht="15.75" thickBot="1" x14ac:dyDescent="0.3">
      <c r="A38" s="6">
        <f t="shared" si="20"/>
        <v>43130</v>
      </c>
      <c r="B38" s="36" t="str">
        <f>VLOOKUP(MOD(A38-départ,10)+1,cycle1,2,FALSE)</f>
        <v>m</v>
      </c>
      <c r="C38" s="7"/>
      <c r="D38" s="3"/>
      <c r="E38" s="3"/>
      <c r="F38" s="3"/>
      <c r="G38" s="6">
        <f t="shared" si="10"/>
        <v>43189</v>
      </c>
      <c r="H38" s="36">
        <f>VLOOKUP(MOD(G38-départ,10)+1,cycle1,2,FALSE)</f>
        <v>0</v>
      </c>
      <c r="I38" s="7" t="s">
        <v>4</v>
      </c>
      <c r="J38" s="6">
        <f t="shared" si="11"/>
        <v>43220</v>
      </c>
      <c r="K38" s="36" t="str">
        <f>VLOOKUP(MOD(J38-départ,10)+1,cycle1,2,FALSE)</f>
        <v>m</v>
      </c>
      <c r="L38" s="11"/>
      <c r="M38" s="6">
        <f t="shared" si="12"/>
        <v>43250</v>
      </c>
      <c r="N38" s="36" t="str">
        <f>VLOOKUP(MOD(M38-départ,10)+1,cycle1,2,FALSE)</f>
        <v>m</v>
      </c>
      <c r="O38" s="9"/>
      <c r="P38" s="6">
        <f t="shared" si="13"/>
        <v>43281</v>
      </c>
      <c r="Q38" s="36" t="str">
        <f>VLOOKUP(MOD(P38-départ,10)+1,cycle1,2,FALSE)</f>
        <v>m</v>
      </c>
      <c r="R38" s="11"/>
      <c r="S38" s="6">
        <f t="shared" si="14"/>
        <v>43311</v>
      </c>
      <c r="T38" s="36" t="str">
        <f>VLOOKUP(MOD(S38-départ,10)+1,cycle1,2,FALSE)</f>
        <v>m</v>
      </c>
      <c r="U38" s="7"/>
      <c r="V38" s="6">
        <f t="shared" si="15"/>
        <v>43342</v>
      </c>
      <c r="W38" s="36" t="str">
        <f>VLOOKUP(MOD(V38-départ,10)+1,cycle1,2,FALSE)</f>
        <v>a</v>
      </c>
      <c r="X38" s="9"/>
      <c r="Y38" s="6">
        <f t="shared" si="16"/>
        <v>43373</v>
      </c>
      <c r="Z38" s="36" t="str">
        <f>VLOOKUP(MOD(Y38-départ,10)+1,cycle1,2,FALSE)</f>
        <v>a</v>
      </c>
      <c r="AA38" s="10"/>
      <c r="AB38" s="6">
        <f t="shared" si="17"/>
        <v>43403</v>
      </c>
      <c r="AC38" s="36" t="str">
        <f>VLOOKUP(MOD(AB38-départ,10)+1,cycle1,2,FALSE)</f>
        <v>a</v>
      </c>
      <c r="AD38" s="7"/>
      <c r="AE38" s="6">
        <f t="shared" si="18"/>
        <v>43434</v>
      </c>
      <c r="AF38" s="36" t="str">
        <f>VLOOKUP(MOD(AE38-départ,10)+1,cycle1,2,FALSE)</f>
        <v>n</v>
      </c>
      <c r="AG38" s="10"/>
      <c r="AH38" s="6">
        <f t="shared" si="19"/>
        <v>43464</v>
      </c>
      <c r="AI38" s="36" t="str">
        <f>VLOOKUP(MOD(AH38-départ,10)+1,cycle1,2,FALSE)</f>
        <v>n</v>
      </c>
      <c r="AJ38" s="13"/>
    </row>
    <row r="39" spans="1:36" ht="15.75" thickBot="1" x14ac:dyDescent="0.3">
      <c r="A39" s="6">
        <f t="shared" si="20"/>
        <v>43131</v>
      </c>
      <c r="B39" s="36" t="str">
        <f>VLOOKUP(MOD(A39-départ,10)+1,cycle1,2,FALSE)</f>
        <v>m</v>
      </c>
      <c r="C39" s="8"/>
      <c r="D39" s="3"/>
      <c r="E39" s="3"/>
      <c r="G39" s="6">
        <f t="shared" si="10"/>
        <v>43190</v>
      </c>
      <c r="H39" s="36" t="str">
        <f>VLOOKUP(MOD(G39-départ,10)+1,cycle1,2,FALSE)</f>
        <v>m</v>
      </c>
      <c r="I39" s="10" t="s">
        <v>3</v>
      </c>
      <c r="J39" s="3"/>
      <c r="K39" s="3"/>
      <c r="M39" s="6">
        <f t="shared" si="12"/>
        <v>43251</v>
      </c>
      <c r="N39" s="36" t="str">
        <f>VLOOKUP(MOD(M39-départ,10)+1,cycle1,2,FALSE)</f>
        <v>m</v>
      </c>
      <c r="O39" s="8"/>
      <c r="P39" s="3"/>
      <c r="Q39" s="3"/>
      <c r="S39" s="6">
        <f t="shared" si="14"/>
        <v>43312</v>
      </c>
      <c r="T39" s="36" t="str">
        <f>VLOOKUP(MOD(S39-départ,10)+1,cycle1,2,FALSE)</f>
        <v>a</v>
      </c>
      <c r="U39" s="8"/>
      <c r="V39" s="6">
        <f t="shared" si="15"/>
        <v>43343</v>
      </c>
      <c r="W39" s="36" t="str">
        <f>VLOOKUP(MOD(V39-départ,10)+1,cycle1,2,FALSE)</f>
        <v>a</v>
      </c>
      <c r="X39" s="8"/>
      <c r="Y39" s="3"/>
      <c r="Z39" s="3"/>
      <c r="AB39" s="6">
        <f t="shared" si="17"/>
        <v>43404</v>
      </c>
      <c r="AC39" s="36" t="str">
        <f>VLOOKUP(MOD(AB39-départ,10)+1,cycle1,2,FALSE)</f>
        <v>n</v>
      </c>
      <c r="AD39" s="8"/>
      <c r="AE39" s="3"/>
      <c r="AF39" s="3"/>
      <c r="AH39" s="6">
        <f t="shared" si="19"/>
        <v>43465</v>
      </c>
      <c r="AI39" s="36" t="str">
        <f>VLOOKUP(MOD(AH39-départ,10)+1,cycle1,2,FALSE)</f>
        <v>n</v>
      </c>
      <c r="AJ39" s="8"/>
    </row>
    <row r="43" spans="1:36" x14ac:dyDescent="0.25">
      <c r="A43" s="46">
        <v>43101</v>
      </c>
      <c r="B43" s="46"/>
      <c r="C43" s="46"/>
      <c r="D43" s="46"/>
      <c r="E43" s="46"/>
      <c r="F43" s="46"/>
    </row>
    <row r="44" spans="1:36" x14ac:dyDescent="0.25">
      <c r="A44" s="19" t="s">
        <v>6</v>
      </c>
      <c r="B44" s="37" t="s">
        <v>0</v>
      </c>
      <c r="C44" s="33"/>
      <c r="D44" s="19" t="s">
        <v>7</v>
      </c>
      <c r="E44" s="21" t="s">
        <v>1</v>
      </c>
      <c r="F44" s="19"/>
      <c r="H44" s="28"/>
      <c r="I44" s="28"/>
      <c r="J44" s="28"/>
      <c r="K44" s="28"/>
      <c r="P44" s="2"/>
    </row>
    <row r="45" spans="1:36" x14ac:dyDescent="0.25">
      <c r="A45" s="19">
        <v>1</v>
      </c>
      <c r="B45" s="38" t="s">
        <v>3</v>
      </c>
      <c r="C45" s="33"/>
      <c r="D45" s="19"/>
      <c r="E45" s="20" t="s">
        <v>3</v>
      </c>
      <c r="F45" s="19"/>
      <c r="H45" s="28"/>
      <c r="I45" s="24" t="s">
        <v>3</v>
      </c>
      <c r="J45" s="25" t="s">
        <v>9</v>
      </c>
      <c r="K45" s="28"/>
    </row>
    <row r="46" spans="1:36" x14ac:dyDescent="0.25">
      <c r="A46" s="19">
        <v>2</v>
      </c>
      <c r="B46" s="38" t="s">
        <v>4</v>
      </c>
      <c r="C46" s="33"/>
      <c r="D46" s="19"/>
      <c r="E46" s="20" t="s">
        <v>4</v>
      </c>
      <c r="F46" s="19"/>
      <c r="H46" s="28"/>
      <c r="I46" s="26" t="s">
        <v>4</v>
      </c>
      <c r="J46" s="25" t="s">
        <v>10</v>
      </c>
      <c r="K46" s="28"/>
    </row>
    <row r="47" spans="1:36" x14ac:dyDescent="0.25">
      <c r="A47" s="19">
        <v>3</v>
      </c>
      <c r="B47" s="38" t="s">
        <v>4</v>
      </c>
      <c r="C47" s="33"/>
      <c r="D47" s="19"/>
      <c r="E47" s="20" t="s">
        <v>3</v>
      </c>
      <c r="F47" s="19"/>
      <c r="H47" s="28"/>
      <c r="I47" s="27" t="s">
        <v>5</v>
      </c>
      <c r="J47" s="25" t="s">
        <v>11</v>
      </c>
      <c r="K47" s="28"/>
    </row>
    <row r="48" spans="1:36" x14ac:dyDescent="0.25">
      <c r="A48" s="19">
        <v>4</v>
      </c>
      <c r="B48" s="38" t="s">
        <v>5</v>
      </c>
      <c r="C48" s="33"/>
      <c r="D48" s="19"/>
      <c r="E48" s="20" t="s">
        <v>4</v>
      </c>
      <c r="F48" s="19"/>
      <c r="H48" s="28"/>
      <c r="I48" s="25"/>
      <c r="J48" s="25" t="s">
        <v>12</v>
      </c>
      <c r="K48" s="28"/>
    </row>
    <row r="49" spans="1:11" x14ac:dyDescent="0.25">
      <c r="A49" s="19">
        <v>5</v>
      </c>
      <c r="B49" s="38" t="s">
        <v>5</v>
      </c>
      <c r="C49" s="33"/>
      <c r="D49" s="19"/>
      <c r="E49" s="20" t="s">
        <v>4</v>
      </c>
      <c r="F49" s="19"/>
      <c r="H49" s="28"/>
      <c r="I49" s="28"/>
      <c r="J49" s="28"/>
      <c r="K49" s="28"/>
    </row>
    <row r="50" spans="1:11" x14ac:dyDescent="0.25">
      <c r="A50" s="19">
        <v>6</v>
      </c>
      <c r="B50" s="38"/>
      <c r="C50" s="33"/>
      <c r="D50" s="19"/>
      <c r="E50" s="20" t="s">
        <v>3</v>
      </c>
      <c r="F50" s="19"/>
    </row>
    <row r="51" spans="1:11" x14ac:dyDescent="0.25">
      <c r="A51" s="19">
        <v>7</v>
      </c>
      <c r="B51" s="38"/>
      <c r="C51" s="33"/>
      <c r="D51" s="19"/>
      <c r="E51" s="29"/>
      <c r="F51" s="19"/>
    </row>
    <row r="52" spans="1:11" x14ac:dyDescent="0.25">
      <c r="A52" s="19">
        <v>8</v>
      </c>
      <c r="B52" s="38"/>
      <c r="C52" s="33"/>
      <c r="D52" s="19"/>
      <c r="E52" s="20" t="s">
        <v>4</v>
      </c>
      <c r="F52" s="19"/>
    </row>
    <row r="53" spans="1:11" x14ac:dyDescent="0.25">
      <c r="A53" s="19">
        <v>9</v>
      </c>
      <c r="B53" s="38"/>
      <c r="C53" s="33"/>
      <c r="D53" s="19"/>
      <c r="E53" s="20" t="s">
        <v>3</v>
      </c>
      <c r="F53" s="19"/>
    </row>
    <row r="54" spans="1:11" x14ac:dyDescent="0.25">
      <c r="A54" s="19">
        <v>10</v>
      </c>
      <c r="B54" s="38" t="s">
        <v>3</v>
      </c>
      <c r="C54" s="33"/>
      <c r="D54" s="19"/>
      <c r="E54" s="20" t="s">
        <v>4</v>
      </c>
      <c r="F54" s="19"/>
    </row>
    <row r="55" spans="1:11" x14ac:dyDescent="0.25">
      <c r="A55" s="19"/>
      <c r="B55" s="39"/>
      <c r="C55" s="33"/>
      <c r="D55" s="19"/>
      <c r="E55" s="20" t="s">
        <v>3</v>
      </c>
      <c r="F55" s="19"/>
    </row>
    <row r="56" spans="1:11" x14ac:dyDescent="0.25">
      <c r="A56" s="19"/>
      <c r="B56" s="39"/>
      <c r="C56" s="33"/>
      <c r="D56" s="19"/>
      <c r="E56" s="20" t="s">
        <v>3</v>
      </c>
      <c r="F56" s="19"/>
    </row>
    <row r="57" spans="1:11" x14ac:dyDescent="0.25">
      <c r="A57" s="19"/>
      <c r="B57" s="39"/>
      <c r="C57" s="33"/>
      <c r="D57" s="19"/>
      <c r="E57" s="29"/>
      <c r="F57" s="19"/>
    </row>
    <row r="58" spans="1:11" x14ac:dyDescent="0.25">
      <c r="A58" s="19"/>
      <c r="B58" s="39"/>
      <c r="C58" s="33"/>
      <c r="D58" s="19"/>
      <c r="E58" s="29"/>
      <c r="F58" s="19"/>
    </row>
    <row r="59" spans="1:11" x14ac:dyDescent="0.25">
      <c r="A59" s="19"/>
      <c r="B59" s="39"/>
      <c r="C59" s="33"/>
      <c r="D59" s="19"/>
      <c r="E59" s="19"/>
      <c r="F59" s="19"/>
    </row>
  </sheetData>
  <mergeCells count="14">
    <mergeCell ref="A1:C4"/>
    <mergeCell ref="A43:F43"/>
    <mergeCell ref="A7:C7"/>
    <mergeCell ref="D7:F7"/>
    <mergeCell ref="G7:I7"/>
    <mergeCell ref="Y7:AA7"/>
    <mergeCell ref="AB7:AD7"/>
    <mergeCell ref="AE7:AG7"/>
    <mergeCell ref="AH7:AJ7"/>
    <mergeCell ref="J7:L7"/>
    <mergeCell ref="M7:O7"/>
    <mergeCell ref="P7:R7"/>
    <mergeCell ref="S7:U7"/>
    <mergeCell ref="V7:X7"/>
  </mergeCells>
  <conditionalFormatting sqref="A9:AI39">
    <cfRule type="expression" dxfId="17" priority="13">
      <formula>MONTH(A9)&lt;&gt;MONTH(A$9)</formula>
    </cfRule>
    <cfRule type="expression" dxfId="16" priority="15">
      <formula>jour_férié(A9)</formula>
    </cfRule>
  </conditionalFormatting>
  <conditionalFormatting sqref="A9:AJ39">
    <cfRule type="expression" dxfId="15" priority="16">
      <formula>WEEKDAY(A9)=1</formula>
    </cfRule>
    <cfRule type="expression" dxfId="14" priority="17">
      <formula>A9="A"</formula>
    </cfRule>
    <cfRule type="expression" dxfId="13" priority="18">
      <formula>A9="N"</formula>
    </cfRule>
    <cfRule type="expression" dxfId="12" priority="19">
      <formula>A9="M"</formula>
    </cfRule>
  </conditionalFormatting>
  <conditionalFormatting sqref="B45:B54">
    <cfRule type="expression" dxfId="11" priority="7">
      <formula>MONTH(B45)&lt;&gt;MONTH(B$9)</formula>
    </cfRule>
    <cfRule type="expression" dxfId="10" priority="8">
      <formula>COUNTIF(FERIES,B45)=1</formula>
    </cfRule>
  </conditionalFormatting>
  <conditionalFormatting sqref="B45:B54">
    <cfRule type="expression" dxfId="9" priority="9">
      <formula>WEEKDAY(B45)=1</formula>
    </cfRule>
    <cfRule type="expression" dxfId="8" priority="10">
      <formula>B45="A"</formula>
    </cfRule>
    <cfRule type="expression" dxfId="7" priority="11">
      <formula>B45="N"</formula>
    </cfRule>
    <cfRule type="expression" dxfId="6" priority="12">
      <formula>B45="M"</formula>
    </cfRule>
  </conditionalFormatting>
  <conditionalFormatting sqref="E45:E58">
    <cfRule type="expression" dxfId="5" priority="1">
      <formula>MONTH(E45)&lt;&gt;MONTH(E$9)</formula>
    </cfRule>
    <cfRule type="expression" dxfId="4" priority="2">
      <formula>COUNTIF(FERIES,E45)=1</formula>
    </cfRule>
  </conditionalFormatting>
  <conditionalFormatting sqref="E45:E58">
    <cfRule type="expression" dxfId="3" priority="3">
      <formula>WEEKDAY(E45)=1</formula>
    </cfRule>
    <cfRule type="expression" dxfId="2" priority="4">
      <formula>E45="A"</formula>
    </cfRule>
    <cfRule type="expression" dxfId="1" priority="5">
      <formula>E45="N"</formula>
    </cfRule>
    <cfRule type="expression" dxfId="0" priority="6">
      <formula>E45="M"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Spinner 3">
              <controlPr defaultSize="0" autoPict="0">
                <anchor moveWithCells="1" sizeWithCells="1">
                  <from>
                    <xdr:col>3</xdr:col>
                    <xdr:colOff>19050</xdr:colOff>
                    <xdr:row>0</xdr:row>
                    <xdr:rowOff>28575</xdr:rowOff>
                  </from>
                  <to>
                    <xdr:col>3</xdr:col>
                    <xdr:colOff>381000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AN_Ref</vt:lpstr>
      <vt:lpstr>cycle1</vt:lpstr>
      <vt:lpstr>départ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patrice phishert</cp:lastModifiedBy>
  <dcterms:created xsi:type="dcterms:W3CDTF">2018-01-17T16:07:11Z</dcterms:created>
  <dcterms:modified xsi:type="dcterms:W3CDTF">2018-03-08T08:16:34Z</dcterms:modified>
</cp:coreProperties>
</file>