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codeName="{AE6600E7-7A62-396C-DE95-9942FA9DD81E}"/>
  <workbookPr codeName="ThisWorkbook" defaultThemeVersion="124226"/>
  <mc:AlternateContent xmlns:mc="http://schemas.openxmlformats.org/markup-compatibility/2006">
    <mc:Choice Requires="x15">
      <x15ac:absPath xmlns:x15ac="http://schemas.microsoft.com/office/spreadsheetml/2010/11/ac" url="D:\Downloads\"/>
    </mc:Choice>
  </mc:AlternateContent>
  <xr:revisionPtr revIDLastSave="0" documentId="13_ncr:1_{6B04FD2A-DE08-46C0-95F4-2915D5301766}" xr6:coauthVersionLast="47" xr6:coauthVersionMax="47" xr10:uidLastSave="{00000000-0000-0000-0000-000000000000}"/>
  <bookViews>
    <workbookView xWindow="1152" yWindow="1152" windowWidth="26316" windowHeight="11820" xr2:uid="{00000000-000D-0000-FFFF-FFFF00000000}"/>
  </bookViews>
  <sheets>
    <sheet name="Accueil création" sheetId="1" r:id="rId1"/>
    <sheet name="Listes" sheetId="2" r:id="rId2"/>
    <sheet name="BD articles menus"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9" i="3" l="1"/>
  <c r="M11" i="3"/>
  <c r="M8" i="3" l="1"/>
  <c r="M7" i="3"/>
  <c r="M5" i="3"/>
  <c r="M4" i="3"/>
  <c r="M3" i="3"/>
  <c r="M2" i="3"/>
  <c r="M10" i="3"/>
  <c r="M6" i="3" l="1"/>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<sst xmlns="http://schemas.openxmlformats.org/spreadsheetml/2006/main" count="659" uniqueCount="402">
  <si>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</si>
  <si>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</si>
  <si>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</si>
  <si>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</si>
  <si>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</si>
  <si>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</si>
  <si>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</si>
  <si>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</si>
  <si>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</si>
  <si>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</si>
  <si>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</si>
  <si>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</si>
  <si>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</si>
  <si>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</si>
  <si>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</si>
  <si>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</si>
  <si>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</si>
  <si>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</si>
  <si>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</si>
  <si>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</si>
  <si>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</si>
  <si>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</si>
  <si>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</si>
  <si>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</si>
  <si>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</si>
  <si>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</si>
  <si>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</si>
  <si>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</si>
  <si>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</si>
  <si>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</si>
  <si>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</si>
  <si>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</si>
  <si>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</si>
  <si>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</si>
  <si>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</si>
  <si>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</si>
  <si>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</si>
  <si>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</si>
  <si>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</si>
  <si>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</si>
  <si>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</si>
  <si>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</si>
  <si>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</si>
  <si>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</si>
  <si>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</si>
  <si>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</si>
  <si>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</si>
  <si>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</si>
  <si>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</si>
  <si>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</si>
  <si>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</si>
  <si>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</si>
  <si>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</si>
  <si>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</si>
  <si>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</si>
  <si>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</si>
  <si>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</si>
  <si>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</si>
  <si>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</si>
  <si>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</si>
  <si>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</si>
  <si>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</si>
  <si>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</si>
  <si>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</si>
  <si>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</si>
  <si>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</si>
  <si>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</si>
  <si>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</si>
  <si>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</si>
  <si>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</si>
  <si>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</si>
  <si>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</si>
  <si>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</si>
  <si>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</si>
  <si>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</si>
  <si>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</si>
  <si>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</si>
  <si>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</si>
  <si>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</si>
  <si>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</si>
  <si>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</si>
  <si>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</si>
  <si>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</si>
  <si>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</si>
  <si>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</si>
  <si>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</si>
  <si>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</si>
  <si>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</si>
  <si>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</si>
  <si>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</si>
  <si>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</si>
  <si>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</si>
  <si>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</si>
  <si>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</si>
  <si>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</si>
  <si>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</si>
  <si>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</si>
  <si>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</si>
  <si>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</si>
  <si>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</si>
  <si>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</si>
  <si>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</si>
  <si>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</si>
  <si>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</si>
  <si>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</si>
  <si>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</si>
  <si>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</si>
  <si>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</si>
  <si>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</si>
  <si>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</si>
  <si>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</si>
  <si>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</si>
  <si>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</si>
  <si>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</si>
  <si>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</si>
  <si>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</si>
  <si>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</si>
  <si>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</si>
  <si>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</si>
  <si>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</si>
  <si>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</si>
  <si>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</si>
  <si>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</si>
  <si>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</si>
  <si>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</si>
  <si>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</si>
  <si>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</si>
  <si>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</si>
  <si>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</si>
  <si>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</si>
  <si>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</si>
  <si>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</si>
  <si>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</si>
  <si>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</si>
  <si>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</si>
  <si>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</si>
  <si>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</si>
  <si>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</si>
  <si>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</si>
  <si>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</si>
  <si>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</si>
  <si>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</si>
  <si>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</si>
  <si>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</si>
  <si>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</si>
  <si>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</si>
  <si>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</si>
  <si>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</si>
  <si>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</si>
  <si>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</si>
  <si>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</si>
  <si>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</si>
  <si>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</si>
  <si>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</si>
  <si>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</si>
  <si>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</si>
  <si>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</si>
  <si>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</si>
  <si>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</si>
  <si>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</si>
  <si>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</si>
  <si>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</si>
  <si>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</si>
  <si>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</si>
  <si>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</si>
  <si>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</si>
  <si>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</si>
  <si>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</si>
  <si>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</si>
  <si>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</si>
  <si>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</si>
  <si>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</si>
  <si>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</si>
  <si>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</si>
  <si>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</si>
  <si>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</si>
  <si>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</si>
  <si>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</si>
  <si>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</si>
  <si>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</si>
  <si>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</si>
  <si>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</si>
  <si>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</si>
  <si>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</si>
  <si>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</si>
  <si>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</si>
  <si>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</si>
  <si>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</si>
  <si>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</si>
  <si>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</si>
  <si>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</si>
  <si>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</si>
  <si>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</si>
  <si>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</si>
  <si>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</si>
  <si>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</si>
  <si>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</si>
  <si>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</si>
  <si>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</si>
  <si>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</si>
  <si>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</si>
  <si>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</si>
  <si>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</si>
  <si>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</si>
  <si>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</si>
  <si>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</si>
  <si>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</si>
  <si>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</si>
  <si>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</si>
  <si>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</si>
  <si>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</si>
  <si>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</si>
  <si>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</si>
  <si>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</si>
  <si>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</si>
  <si>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</si>
  <si>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</si>
  <si>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</si>
  <si>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</si>
  <si>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</si>
  <si>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</si>
  <si>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</si>
  <si>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</si>
  <si>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</si>
  <si>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</si>
  <si>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</si>
  <si>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</si>
  <si>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</si>
  <si>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</si>
  <si>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</si>
  <si>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</si>
  <si>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</si>
  <si>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</si>
  <si>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</si>
  <si>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</si>
  <si>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</si>
  <si>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</si>
  <si>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</si>
  <si>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</si>
  <si>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</si>
  <si>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</si>
  <si>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</si>
  <si>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</si>
  <si>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</si>
  <si>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</si>
  <si>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</si>
  <si>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</si>
  <si>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</si>
  <si>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</si>
  <si>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</si>
  <si>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</si>
  <si>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</si>
  <si>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</si>
  <si>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</si>
  <si>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</si>
  <si>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</si>
  <si>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</si>
  <si>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</si>
  <si>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</si>
  <si>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</si>
  <si>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</si>
  <si>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</si>
  <si>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</si>
  <si>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</si>
  <si>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</si>
  <si>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</si>
  <si>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</si>
  <si>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</si>
  <si>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</si>
  <si>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</si>
  <si>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</si>
  <si>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</si>
  <si>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</si>
  <si>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</si>
  <si>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</si>
  <si>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</si>
  <si>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</si>
  <si>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</si>
  <si>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</si>
  <si>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</si>
  <si>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</si>
  <si>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</si>
  <si>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</si>
  <si>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</si>
  <si>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</si>
  <si>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</si>
  <si>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</si>
  <si>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</si>
  <si>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</si>
  <si>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</si>
  <si>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</si>
  <si>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</si>
  <si>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</si>
  <si>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</si>
  <si>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</si>
  <si>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</si>
  <si>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</si>
  <si>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</si>
  <si>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</si>
  <si>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</si>
  <si>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</si>
  <si>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</si>
  <si>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</si>
  <si>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</si>
  <si>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</si>
  <si>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</si>
  <si>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</si>
  <si>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</si>
  <si>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</si>
  <si>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</si>
  <si>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</si>
  <si>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</si>
  <si>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</si>
  <si>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</si>
  <si>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</si>
  <si>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</si>
  <si>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</si>
  <si>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</si>
  <si>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</si>
  <si>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</si>
  <si>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</si>
  <si>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</si>
  <si>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</si>
  <si>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</si>
  <si>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</si>
  <si>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</si>
  <si>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</si>
  <si>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</si>
  <si>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</si>
  <si>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</si>
  <si>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</si>
  <si>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</si>
  <si>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</si>
  <si>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</si>
  <si>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</si>
  <si>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</si>
  <si>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</si>
  <si>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</si>
  <si>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</si>
  <si>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</si>
  <si>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</si>
  <si>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</si>
  <si>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</si>
  <si>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</si>
  <si>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</si>
  <si>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</si>
  <si>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</si>
  <si>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</si>
  <si>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</si>
  <si>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</si>
  <si>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</si>
  <si>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</si>
  <si>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</si>
  <si>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</si>
  <si>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</si>
  <si>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</si>
  <si>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</si>
  <si>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</si>
  <si>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</si>
  <si>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</si>
  <si>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</si>
  <si>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</si>
  <si>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</si>
  <si>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</si>
  <si>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</si>
  <si>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</si>
  <si>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</si>
  <si>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</si>
  <si>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</si>
  <si>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</si>
  <si>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</si>
  <si>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</si>
  <si>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</si>
  <si>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</si>
  <si>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</si>
  <si>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</si>
  <si>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</si>
  <si>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</si>
  <si>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</si>
  <si>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</si>
  <si>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</si>
  <si>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</si>
  <si>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</si>
  <si>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</si>
  <si>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</si>
  <si>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</si>
  <si>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</si>
  <si>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</si>
  <si>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</si>
  <si>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</si>
  <si>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19 janvier 2023</t>
  </si>
  <si>
    <t>LSV-01</t>
  </si>
  <si>
    <t>20 janvier 2023</t>
  </si>
  <si>
    <t>LWS-01</t>
  </si>
  <si>
    <t>LMR-01</t>
  </si>
  <si>
    <t>LMR-02</t>
  </si>
  <si>
    <t>LSLM-01</t>
  </si>
  <si>
    <t>LSMJ-01</t>
  </si>
  <si>
    <t>LSV-03</t>
  </si>
  <si>
    <t>LSV-04</t>
  </si>
  <si>
    <t>VMW-01</t>
  </si>
  <si>
    <t>1 paquet pour 5 repas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</si>
</sst>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cellXfs>
  <cellStyles count="2">
    <cellStyle name="Normal" xfId="0" builtinId="0"/>
    <cellStyle name="Normal 2" xfId="1" xr:uid="{00000000-0005-0000-0000-000001000000}"/>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34" dataDxfId="33">
  <autoFilter ref="A3:B21" xr:uid="{00000000-0009-0000-0100-000001000000}"/>
  <tableColumns count="2">
    <tableColumn id="1" xr3:uid="{00000000-0010-0000-0000-000001000000}" name="Nom nature création" dataDxfId="32"/>
    <tableColumn id="2" xr3:uid="{00000000-0010-0000-0000-000002000000}"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30">
  <autoFilter ref="D3:E15" xr:uid="{00000000-0009-0000-0100-000002000000}"/>
  <tableColumns count="2">
    <tableColumn id="1" xr3:uid="{00000000-0010-0000-0100-000001000000}" name="Nom nature article menu" dataDxfId="29"/>
    <tableColumn id="2" xr3:uid="{00000000-0010-0000-0100-000002000000}"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27">
  <autoFilter ref="G3:J121" xr:uid="{00000000-0009-0000-0100-000003000000}"/>
  <tableColumns count="4">
    <tableColumn id="2" xr3:uid="{00000000-0010-0000-0200-000002000000}" name="Code produit" dataDxfId="26"/>
    <tableColumn id="1" xr3:uid="{00000000-0010-0000-0200-000001000000}" name="Nom produit" dataDxfId="25" dataCellStyle="Normal 2"/>
    <tableColumn id="3" xr3:uid="{00000000-0010-0000-0200-000003000000}" name="Libellé produit" dataDxfId="24" dataCellStyle="Normal 2"/>
    <tableColumn id="4" xr3:uid="{00000000-0010-0000-0200-000004000000}"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22" dataDxfId="21">
  <autoFilter ref="L3:M15" xr:uid="{00000000-0009-0000-0100-000004000000}"/>
  <tableColumns count="2">
    <tableColumn id="1" xr3:uid="{00000000-0010-0000-0300-000001000000}" name="Nom période" dataDxfId="20" dataCellStyle="Normal 2"/>
    <tableColumn id="2" xr3:uid="{00000000-0010-0000-0300-000002000000}" name="Code période" dataDxfId="1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18" dataDxfId="17">
  <autoFilter ref="O3:P39" xr:uid="{00000000-0009-0000-0100-000005000000}"/>
  <tableColumns count="2">
    <tableColumn id="1" xr3:uid="{00000000-0010-0000-0400-000001000000}" name="Nom conditionnement" dataDxfId="16" dataCellStyle="Normal 2"/>
    <tableColumn id="2" xr3:uid="{00000000-0010-0000-0400-000002000000}"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BDArticlesMenus" displayName="TabBDArticlesMenus" ref="A1:M11" totalsRowShown="0" headerRowDxfId="14" dataDxfId="13">
  <autoFilter ref="A1:M11" xr:uid="{00000000-0009-0000-0100-000006000000}"/>
  <tableColumns count="13">
    <tableColumn id="1" xr3:uid="{00000000-0010-0000-0500-000001000000}" name="Nom nature création" dataDxfId="12"/>
    <tableColumn id="2" xr3:uid="{00000000-0010-0000-0500-000002000000}" name="Code nature création" dataDxfId="11"/>
    <tableColumn id="3" xr3:uid="{00000000-0010-0000-0500-000003000000}" name="Nom nature article menu" dataDxfId="10"/>
    <tableColumn id="4" xr3:uid="{00000000-0010-0000-0500-000004000000}" name="Code nature article menu" dataDxfId="9"/>
    <tableColumn id="5" xr3:uid="{00000000-0010-0000-0500-000005000000}" name="Nom article menu" dataDxfId="8"/>
    <tableColumn id="6" xr3:uid="{00000000-0010-0000-0500-000006000000}" name="Code article menu" dataDxfId="7"/>
    <tableColumn id="7" xr3:uid="{00000000-0010-0000-0500-000007000000}" name="Nom période article menu" dataDxfId="6"/>
    <tableColumn id="8" xr3:uid="{00000000-0010-0000-0500-000008000000}" name="Code période article menu" dataDxfId="5"/>
    <tableColumn id="9" xr3:uid="{00000000-0010-0000-0500-000009000000}" name="Nom conditionnement article menu" dataDxfId="4" dataCellStyle="Normal 2"/>
    <tableColumn id="10" xr3:uid="{00000000-0010-0000-0500-00000A000000}" name="Code conditionnement article menu" dataDxfId="3"/>
    <tableColumn id="11" xr3:uid="{00000000-0010-0000-0500-00000B000000}" name="Date création article menu" dataDxfId="2"/>
    <tableColumn id="12" xr3:uid="{00000000-0010-0000-0500-00000C000000}" name="Numéro création article menu" dataDxfId="1"/>
    <tableColumn id="13" xr3:uid="{00000000-0010-0000-0500-00000D000000}" name="clé 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G1:H203"/>
  <sheetViews>
    <sheetView tabSelected="1" workbookViewId="0">
      <selection activeCell="T3" sqref="T3"/>
    </sheetView>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44945.701550925929</v>
      </c>
      <c r="H50" s="2">
        <v>44930.454421296294</v>
      </c>
    </row>
    <row r="51" spans="7:8" x14ac:dyDescent="0.25">
      <c r="G51" s="2">
        <v>44945.735150462962</v>
      </c>
      <c r="H51" s="2">
        <v>44930.477847222224</v>
      </c>
    </row>
    <row r="52" spans="7:8" x14ac:dyDescent="0.25">
      <c r="G52" s="2">
        <v>44945.83185185185</v>
      </c>
      <c r="H52" s="2">
        <v>44930.483923611115</v>
      </c>
    </row>
    <row r="53" spans="7:8" x14ac:dyDescent="0.25">
      <c r="G53" s="2">
        <v>44945.869571759256</v>
      </c>
      <c r="H53" s="2">
        <v>44930.487500000003</v>
      </c>
    </row>
    <row r="54" spans="7:8" x14ac:dyDescent="0.25">
      <c r="G54" s="2">
        <v>44945.8905787037</v>
      </c>
      <c r="H54" s="2">
        <v>44934.793043981481</v>
      </c>
    </row>
    <row r="55" spans="7:8" x14ac:dyDescent="0.25">
      <c r="G55" s="2">
        <v>44946.382905092592</v>
      </c>
      <c r="H55" s="2">
        <v>44937.450092592589</v>
      </c>
    </row>
    <row r="56" spans="7:8" x14ac:dyDescent="0.25">
      <c r="G56" s="2">
        <v>44946.486273148148</v>
      </c>
      <c r="H56" s="2">
        <v>44937.466678240744</v>
      </c>
    </row>
    <row r="57" spans="7:8" x14ac:dyDescent="0.25">
      <c r="G57" s="2">
        <v>44946.828611111108</v>
      </c>
      <c r="H57" s="2">
        <v>44937.467893518522</v>
      </c>
    </row>
    <row r="58" spans="7:8" x14ac:dyDescent="0.25">
      <c r="G58" s="2">
        <v>44946.849490740744</v>
      </c>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44945.710555555554</v>
      </c>
    </row>
    <row r="160" spans="8:8" x14ac:dyDescent="0.25">
      <c r="H160" s="2">
        <v>44945.711516203701</v>
      </c>
    </row>
    <row r="161" spans="8:8" x14ac:dyDescent="0.25">
      <c r="H161" s="2">
        <v>44945.712766203702</v>
      </c>
    </row>
    <row r="162" spans="8:8" x14ac:dyDescent="0.25">
      <c r="H162" s="2">
        <v>44945.714907407404</v>
      </c>
    </row>
    <row r="163" spans="8:8" x14ac:dyDescent="0.25">
      <c r="H163" s="2">
        <v>44945.716249999998</v>
      </c>
    </row>
    <row r="164" spans="8:8" x14ac:dyDescent="0.25">
      <c r="H164" s="2">
        <v>44945.727141203701</v>
      </c>
    </row>
    <row r="165" spans="8:8" x14ac:dyDescent="0.25">
      <c r="H165" s="2">
        <v>44945.728067129632</v>
      </c>
    </row>
    <row r="166" spans="8:8" x14ac:dyDescent="0.25">
      <c r="H166" s="2">
        <v>44945.728356481479</v>
      </c>
    </row>
    <row r="167" spans="8:8" x14ac:dyDescent="0.25">
      <c r="H167" s="2">
        <v>44945.72855324074</v>
      </c>
    </row>
    <row r="168" spans="8:8" x14ac:dyDescent="0.25">
      <c r="H168" s="2">
        <v>44945.731574074074</v>
      </c>
    </row>
    <row r="169" spans="8:8" x14ac:dyDescent="0.25">
      <c r="H169" s="2">
        <v>44945.732164351852</v>
      </c>
    </row>
    <row r="170" spans="8:8" x14ac:dyDescent="0.25">
      <c r="H170" s="2">
        <v>44945.738344907404</v>
      </c>
    </row>
    <row r="171" spans="8:8" x14ac:dyDescent="0.25">
      <c r="H171" s="2">
        <v>44945.742291666669</v>
      </c>
    </row>
    <row r="172" spans="8:8" x14ac:dyDescent="0.25">
      <c r="H172" s="2">
        <v>44945.742546296293</v>
      </c>
    </row>
    <row r="173" spans="8:8" x14ac:dyDescent="0.25">
      <c r="H173" s="2">
        <v>44945.831956018519</v>
      </c>
    </row>
    <row r="174" spans="8:8" x14ac:dyDescent="0.25">
      <c r="H174" s="2">
        <v>44945.8747337963</v>
      </c>
    </row>
    <row r="175" spans="8:8" x14ac:dyDescent="0.25">
      <c r="H175" s="2">
        <v>44945.880173611113</v>
      </c>
    </row>
    <row r="176" spans="8:8" x14ac:dyDescent="0.25">
      <c r="H176" s="2">
        <v>44945.881712962961</v>
      </c>
    </row>
    <row r="177" spans="8:8" x14ac:dyDescent="0.25">
      <c r="H177" s="2">
        <v>44945.882835648146</v>
      </c>
    </row>
    <row r="178" spans="8:8" x14ac:dyDescent="0.25">
      <c r="H178" s="2">
        <v>44945.898252314815</v>
      </c>
    </row>
    <row r="179" spans="8:8" x14ac:dyDescent="0.25">
      <c r="H179" s="2">
        <v>44946.383194444446</v>
      </c>
    </row>
    <row r="180" spans="8:8" x14ac:dyDescent="0.25">
      <c r="H180" s="2">
        <v>44946.391006944446</v>
      </c>
    </row>
    <row r="181" spans="8:8" x14ac:dyDescent="0.25">
      <c r="H181" s="2">
        <v>44946.394942129627</v>
      </c>
    </row>
    <row r="182" spans="8:8" x14ac:dyDescent="0.25">
      <c r="H182" s="2">
        <v>44946.40388888889</v>
      </c>
    </row>
    <row r="183" spans="8:8" x14ac:dyDescent="0.25">
      <c r="H183" s="2">
        <v>44946.427777777775</v>
      </c>
    </row>
    <row r="184" spans="8:8" x14ac:dyDescent="0.25">
      <c r="H184" s="2">
        <v>44946.492037037038</v>
      </c>
    </row>
    <row r="185" spans="8:8" x14ac:dyDescent="0.25">
      <c r="H185" s="2">
        <v>44946.831435185188</v>
      </c>
    </row>
    <row r="186" spans="8:8" x14ac:dyDescent="0.25">
      <c r="H186" s="2">
        <v>44946.833298611113</v>
      </c>
    </row>
    <row r="187" spans="8:8" x14ac:dyDescent="0.25">
      <c r="H187" s="2">
        <v>44946.834166666667</v>
      </c>
    </row>
    <row r="188" spans="8:8" x14ac:dyDescent="0.25">
      <c r="H188" s="2">
        <v>44946.838726851849</v>
      </c>
    </row>
    <row r="189" spans="8:8" x14ac:dyDescent="0.25">
      <c r="H189" s="2">
        <v>44946.842951388891</v>
      </c>
    </row>
    <row r="190" spans="8:8" x14ac:dyDescent="0.25">
      <c r="H190" s="2">
        <v>44946.845150462963</v>
      </c>
    </row>
    <row r="191" spans="8:8" x14ac:dyDescent="0.25">
      <c r="H191" s="2">
        <v>44946.846631944441</v>
      </c>
    </row>
    <row r="192" spans="8:8" x14ac:dyDescent="0.25">
      <c r="H192" s="2">
        <v>44946.846817129626</v>
      </c>
    </row>
    <row r="193" spans="8:8" x14ac:dyDescent="0.25">
      <c r="H193" s="2">
        <v>44946.847013888888</v>
      </c>
    </row>
    <row r="194" spans="8:8" x14ac:dyDescent="0.25">
      <c r="H194" s="2">
        <v>44946.848645833335</v>
      </c>
    </row>
    <row r="195" spans="8:8" x14ac:dyDescent="0.25">
      <c r="H195" s="2">
        <v>44946.84883101852</v>
      </c>
    </row>
    <row r="196" spans="8:8" x14ac:dyDescent="0.25">
      <c r="H196" s="2">
        <v>44946.849594907406</v>
      </c>
    </row>
    <row r="197" spans="8:8" x14ac:dyDescent="0.25">
      <c r="H197" s="2">
        <v>44946.849652777775</v>
      </c>
    </row>
    <row r="198" spans="8:8" x14ac:dyDescent="0.25">
      <c r="H198" s="2">
        <v>44946.854027777779</v>
      </c>
    </row>
    <row r="199" spans="8:8" x14ac:dyDescent="0.25">
      <c r="H199" s="2">
        <v>44946.854930555557</v>
      </c>
    </row>
    <row r="200" spans="8:8" x14ac:dyDescent="0.25">
      <c r="H200" s="2">
        <v>44946.857361111113</v>
      </c>
    </row>
    <row r="201" spans="8:8" x14ac:dyDescent="0.25">
      <c r="H201" s="2">
        <v>44946.857581018521</v>
      </c>
    </row>
    <row r="202" spans="8:8" x14ac:dyDescent="0.25">
      <c r="H202" s="2">
        <v>44946.85832175926</v>
      </c>
    </row>
    <row r="203" spans="8:8" x14ac:dyDescent="0.25">
      <c r="H203" s="2">
        <v>44946.858472222222</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P121"/>
  <sheetViews>
    <sheetView workbookViewId="0"/>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48.88671875" style="1" bestFit="1" customWidth="1"/>
    <col min="16"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380</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342</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343</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344</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345</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346</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347</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348</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349</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350</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351</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352</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353</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354</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355</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356</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401</v>
      </c>
      <c r="P19" s="1" t="s">
        <v>357</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322</v>
      </c>
      <c r="P20" s="1" t="s">
        <v>358</v>
      </c>
    </row>
    <row r="21" spans="1:16" x14ac:dyDescent="0.25">
      <c r="A21" s="5" t="s">
        <v>35</v>
      </c>
      <c r="B21" s="1" t="s">
        <v>37</v>
      </c>
      <c r="G21" s="10" t="s">
        <v>101</v>
      </c>
      <c r="H21" s="10" t="s">
        <v>100</v>
      </c>
      <c r="I21" s="8" t="s">
        <v>44</v>
      </c>
      <c r="J21" s="10" t="str">
        <f>TabProduits[[#This Row],[Nom produit]]&amp;TabProduits[[#This Row],[Libellé produit]]</f>
        <v>OrangesDesserts weekend</v>
      </c>
      <c r="O21" s="11" t="s">
        <v>323</v>
      </c>
      <c r="P21" s="1" t="s">
        <v>359</v>
      </c>
    </row>
    <row r="22" spans="1:16" x14ac:dyDescent="0.25">
      <c r="G22" s="10" t="s">
        <v>103</v>
      </c>
      <c r="H22" s="10" t="s">
        <v>102</v>
      </c>
      <c r="I22" s="8" t="s">
        <v>44</v>
      </c>
      <c r="J22" s="10" t="str">
        <f>TabProduits[[#This Row],[Nom produit]]&amp;TabProduits[[#This Row],[Libellé produit]]</f>
        <v>Petits suissesDesserts weekend</v>
      </c>
      <c r="O22" s="11" t="s">
        <v>324</v>
      </c>
      <c r="P22" s="1" t="s">
        <v>360</v>
      </c>
    </row>
    <row r="23" spans="1:16" x14ac:dyDescent="0.25">
      <c r="G23" s="10" t="s">
        <v>105</v>
      </c>
      <c r="H23" s="10" t="s">
        <v>104</v>
      </c>
      <c r="I23" s="8" t="s">
        <v>44</v>
      </c>
      <c r="J23" s="10" t="str">
        <f>TabProduits[[#This Row],[Nom produit]]&amp;TabProduits[[#This Row],[Libellé produit]]</f>
        <v>PruneauxDesserts weekend</v>
      </c>
      <c r="O23" s="11" t="s">
        <v>325</v>
      </c>
      <c r="P23" s="1" t="s">
        <v>361</v>
      </c>
    </row>
    <row r="24" spans="1:16" x14ac:dyDescent="0.25">
      <c r="G24" s="10" t="s">
        <v>107</v>
      </c>
      <c r="H24" s="10" t="s">
        <v>106</v>
      </c>
      <c r="I24" s="8" t="s">
        <v>44</v>
      </c>
      <c r="J24" s="10" t="str">
        <f>TabProduits[[#This Row],[Nom produit]]&amp;TabProduits[[#This Row],[Libellé produit]]</f>
        <v>Riz au laitDesserts weekend</v>
      </c>
      <c r="O24" s="11" t="s">
        <v>326</v>
      </c>
      <c r="P24" s="1" t="s">
        <v>362</v>
      </c>
    </row>
    <row r="25" spans="1:16" x14ac:dyDescent="0.25">
      <c r="G25" s="10" t="s">
        <v>109</v>
      </c>
      <c r="H25" s="10" t="s">
        <v>108</v>
      </c>
      <c r="I25" s="8" t="s">
        <v>44</v>
      </c>
      <c r="J25" s="10" t="str">
        <f>TabProduits[[#This Row],[Nom produit]]&amp;TabProduits[[#This Row],[Libellé produit]]</f>
        <v>TapiocaDesserts weekend</v>
      </c>
      <c r="O25" s="11" t="s">
        <v>327</v>
      </c>
      <c r="P25" s="1" t="s">
        <v>363</v>
      </c>
    </row>
    <row r="26" spans="1:16" x14ac:dyDescent="0.25">
      <c r="G26" s="10" t="s">
        <v>111</v>
      </c>
      <c r="H26" s="10" t="s">
        <v>110</v>
      </c>
      <c r="I26" s="8" t="s">
        <v>44</v>
      </c>
      <c r="J26" s="10" t="str">
        <f>TabProduits[[#This Row],[Nom produit]]&amp;TabProduits[[#This Row],[Libellé produit]]</f>
        <v>YaourtsDesserts weekend</v>
      </c>
      <c r="O26" s="11" t="s">
        <v>328</v>
      </c>
      <c r="P26" s="1" t="s">
        <v>364</v>
      </c>
    </row>
    <row r="27" spans="1:16" x14ac:dyDescent="0.25">
      <c r="G27" s="8" t="s">
        <v>113</v>
      </c>
      <c r="H27" s="10" t="s">
        <v>112</v>
      </c>
      <c r="I27" s="8" t="s">
        <v>46</v>
      </c>
      <c r="J27" s="10" t="str">
        <f>TabProduits[[#This Row],[Nom produit]]&amp;TabProduits[[#This Row],[Libellé produit]]</f>
        <v>AspergesLégumes midi retraite</v>
      </c>
      <c r="O27" s="11" t="s">
        <v>329</v>
      </c>
      <c r="P27" s="1" t="s">
        <v>365</v>
      </c>
    </row>
    <row r="28" spans="1:16" x14ac:dyDescent="0.25">
      <c r="G28" s="8" t="s">
        <v>115</v>
      </c>
      <c r="H28" s="10" t="s">
        <v>114</v>
      </c>
      <c r="I28" s="8" t="s">
        <v>46</v>
      </c>
      <c r="J28" s="10" t="str">
        <f>TabProduits[[#This Row],[Nom produit]]&amp;TabProduits[[#This Row],[Libellé produit]]</f>
        <v>AvocatLégumes midi retraite</v>
      </c>
      <c r="O28" s="11" t="s">
        <v>330</v>
      </c>
      <c r="P28" s="1" t="s">
        <v>366</v>
      </c>
    </row>
    <row r="29" spans="1:16" x14ac:dyDescent="0.25">
      <c r="G29" s="8" t="s">
        <v>117</v>
      </c>
      <c r="H29" s="10" t="s">
        <v>116</v>
      </c>
      <c r="I29" s="8" t="s">
        <v>46</v>
      </c>
      <c r="J29" s="10" t="str">
        <f>TabProduits[[#This Row],[Nom produit]]&amp;TabProduits[[#This Row],[Libellé produit]]</f>
        <v>CarottesLégumes midi retraite</v>
      </c>
      <c r="O29" s="11" t="s">
        <v>331</v>
      </c>
      <c r="P29" s="1" t="s">
        <v>367</v>
      </c>
    </row>
    <row r="30" spans="1:16" x14ac:dyDescent="0.25">
      <c r="G30" s="8" t="s">
        <v>119</v>
      </c>
      <c r="H30" s="10" t="s">
        <v>118</v>
      </c>
      <c r="I30" s="8" t="s">
        <v>46</v>
      </c>
      <c r="J30" s="10" t="str">
        <f>TabProduits[[#This Row],[Nom produit]]&amp;TabProduits[[#This Row],[Libellé produit]]</f>
        <v>CéleriLégumes midi retraite</v>
      </c>
      <c r="O30" s="11" t="s">
        <v>332</v>
      </c>
      <c r="P30" s="1" t="s">
        <v>368</v>
      </c>
    </row>
    <row r="31" spans="1:16" x14ac:dyDescent="0.25">
      <c r="G31" s="8" t="s">
        <v>121</v>
      </c>
      <c r="H31" s="10" t="s">
        <v>120</v>
      </c>
      <c r="I31" s="8" t="s">
        <v>46</v>
      </c>
      <c r="J31" s="10" t="str">
        <f>TabProduits[[#This Row],[Nom produit]]&amp;TabProduits[[#This Row],[Libellé produit]]</f>
        <v>ChampignonsLégumes midi retraite</v>
      </c>
      <c r="O31" s="11" t="s">
        <v>333</v>
      </c>
      <c r="P31" s="1" t="s">
        <v>369</v>
      </c>
    </row>
    <row r="32" spans="1:16" x14ac:dyDescent="0.25">
      <c r="G32" s="8" t="s">
        <v>123</v>
      </c>
      <c r="H32" s="10" t="s">
        <v>122</v>
      </c>
      <c r="I32" s="8" t="s">
        <v>46</v>
      </c>
      <c r="J32" s="10" t="str">
        <f>TabProduits[[#This Row],[Nom produit]]&amp;TabProduits[[#This Row],[Libellé produit]]</f>
        <v>ConcombreLégumes midi retraite</v>
      </c>
      <c r="O32" s="11" t="s">
        <v>334</v>
      </c>
      <c r="P32" s="1" t="s">
        <v>370</v>
      </c>
    </row>
    <row r="33" spans="7:16" x14ac:dyDescent="0.25">
      <c r="G33" s="8" t="s">
        <v>125</v>
      </c>
      <c r="H33" s="10" t="s">
        <v>124</v>
      </c>
      <c r="I33" s="8" t="s">
        <v>46</v>
      </c>
      <c r="J33" s="10" t="str">
        <f>TabProduits[[#This Row],[Nom produit]]&amp;TabProduits[[#This Row],[Libellé produit]]</f>
        <v>CouscousLégumes midi retraite</v>
      </c>
      <c r="O33" s="11" t="s">
        <v>335</v>
      </c>
      <c r="P33" s="1" t="s">
        <v>371</v>
      </c>
    </row>
    <row r="34" spans="7:16" x14ac:dyDescent="0.25">
      <c r="G34" s="8" t="s">
        <v>127</v>
      </c>
      <c r="H34" s="10" t="s">
        <v>126</v>
      </c>
      <c r="I34" s="8" t="s">
        <v>46</v>
      </c>
      <c r="J34" s="10" t="str">
        <f>TabProduits[[#This Row],[Nom produit]]&amp;TabProduits[[#This Row],[Libellé produit]]</f>
        <v>MaïsLégumes midi retraite</v>
      </c>
      <c r="O34" s="11" t="s">
        <v>336</v>
      </c>
      <c r="P34" s="1" t="s">
        <v>372</v>
      </c>
    </row>
    <row r="35" spans="7:16" x14ac:dyDescent="0.25">
      <c r="G35" s="8" t="s">
        <v>129</v>
      </c>
      <c r="H35" s="10" t="s">
        <v>128</v>
      </c>
      <c r="I35" s="8" t="s">
        <v>46</v>
      </c>
      <c r="J35" s="10" t="str">
        <f>TabProduits[[#This Row],[Nom produit]]&amp;TabProduits[[#This Row],[Libellé produit]]</f>
        <v>Pâtes à la sauce tomatesLégumes midi retraite</v>
      </c>
      <c r="O35" s="11" t="s">
        <v>337</v>
      </c>
      <c r="P35" s="1" t="s">
        <v>373</v>
      </c>
    </row>
    <row r="36" spans="7:16" x14ac:dyDescent="0.25">
      <c r="G36" s="8" t="s">
        <v>131</v>
      </c>
      <c r="H36" s="10" t="s">
        <v>130</v>
      </c>
      <c r="I36" s="8" t="s">
        <v>46</v>
      </c>
      <c r="J36" s="10" t="str">
        <f>TabProduits[[#This Row],[Nom produit]]&amp;TabProduits[[#This Row],[Libellé produit]]</f>
        <v>Pâtes au beurreLégumes midi retraite</v>
      </c>
      <c r="O36" s="11" t="s">
        <v>338</v>
      </c>
      <c r="P36" s="1" t="s">
        <v>374</v>
      </c>
    </row>
    <row r="37" spans="7:16" x14ac:dyDescent="0.25">
      <c r="G37" s="8" t="s">
        <v>133</v>
      </c>
      <c r="H37" s="10" t="s">
        <v>132</v>
      </c>
      <c r="I37" s="8" t="s">
        <v>46</v>
      </c>
      <c r="J37" s="10" t="str">
        <f>TabProduits[[#This Row],[Nom produit]]&amp;TabProduits[[#This Row],[Libellé produit]]</f>
        <v>PoireauLégumes midi retraite</v>
      </c>
      <c r="O37" s="11" t="s">
        <v>339</v>
      </c>
      <c r="P37" s="1" t="s">
        <v>375</v>
      </c>
    </row>
    <row r="38" spans="7:16" x14ac:dyDescent="0.25">
      <c r="G38" s="8" t="s">
        <v>135</v>
      </c>
      <c r="H38" s="10" t="s">
        <v>134</v>
      </c>
      <c r="I38" s="8" t="s">
        <v>46</v>
      </c>
      <c r="J38" s="10" t="str">
        <f>TabProduits[[#This Row],[Nom produit]]&amp;TabProduits[[#This Row],[Libellé produit]]</f>
        <v>Pomme de terreLégumes midi retraite</v>
      </c>
      <c r="O38" s="11" t="s">
        <v>340</v>
      </c>
      <c r="P38" s="1" t="s">
        <v>376</v>
      </c>
    </row>
    <row r="39" spans="7:16" x14ac:dyDescent="0.25">
      <c r="G39" s="8" t="s">
        <v>137</v>
      </c>
      <c r="H39" s="10" t="s">
        <v>136</v>
      </c>
      <c r="I39" s="8" t="s">
        <v>46</v>
      </c>
      <c r="J39" s="10" t="str">
        <f>TabProduits[[#This Row],[Nom produit]]&amp;TabProduits[[#This Row],[Libellé produit]]</f>
        <v>PuréeLégumes midi retraite</v>
      </c>
      <c r="O39" s="11" t="s">
        <v>341</v>
      </c>
      <c r="P39" s="1" t="s">
        <v>377</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4"/>
  <sheetViews>
    <sheetView workbookViewId="0">
      <selection activeCell="G1" sqref="G1"/>
    </sheetView>
  </sheetViews>
  <sheetFormatPr baseColWidth="10" defaultRowHeight="13.2" x14ac:dyDescent="0.25"/>
  <cols>
    <col min="1" max="1" width="26.3320312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33.21875" style="1" customWidth="1"/>
    <col min="14" max="16384" width="11.5546875" style="1"/>
  </cols>
  <sheetData>
    <row r="1" spans="1:13" x14ac:dyDescent="0.25">
      <c r="A1" s="1" t="s">
        <v>2</v>
      </c>
      <c r="B1" s="1" t="s">
        <v>3</v>
      </c>
      <c r="C1" s="1" t="s">
        <v>38</v>
      </c>
      <c r="D1" s="1" t="s">
        <v>39</v>
      </c>
      <c r="E1" s="1" t="s">
        <v>382</v>
      </c>
      <c r="F1" s="1" t="s">
        <v>383</v>
      </c>
      <c r="G1" s="1" t="s">
        <v>384</v>
      </c>
      <c r="H1" s="1" t="s">
        <v>385</v>
      </c>
      <c r="I1" s="1" t="s">
        <v>386</v>
      </c>
      <c r="J1" s="1" t="s">
        <v>387</v>
      </c>
      <c r="K1" s="1" t="s">
        <v>388</v>
      </c>
      <c r="L1" s="1" t="s">
        <v>389</v>
      </c>
      <c r="M1" s="1" t="s">
        <v>381</v>
      </c>
    </row>
    <row r="2" spans="1:13" x14ac:dyDescent="0.25">
      <c r="A2" s="1" t="s">
        <v>31</v>
      </c>
      <c r="B2" s="1" t="s">
        <v>27</v>
      </c>
      <c r="C2" s="1" t="s">
        <v>46</v>
      </c>
      <c r="D2" s="1" t="s">
        <v>47</v>
      </c>
      <c r="E2" s="1" t="s">
        <v>112</v>
      </c>
      <c r="F2" s="1" t="s">
        <v>113</v>
      </c>
      <c r="G2" s="1" t="s">
        <v>285</v>
      </c>
      <c r="H2" s="1" t="s">
        <v>297</v>
      </c>
      <c r="I2" s="11" t="s">
        <v>310</v>
      </c>
      <c r="J2" s="1" t="s">
        <v>345</v>
      </c>
      <c r="K2" s="1" t="s">
        <v>392</v>
      </c>
      <c r="L2" s="1" t="s">
        <v>394</v>
      </c>
      <c r="M2" s="1" t="str">
        <f>TabBDArticlesMenus[[#This Row],[Code nature article menu]]&amp;TabBDArticlesMenus[[#This Row],[Nom article menu]]</f>
        <v>LMRAsperges</v>
      </c>
    </row>
    <row r="3" spans="1:13" x14ac:dyDescent="0.25">
      <c r="A3" s="1" t="s">
        <v>31</v>
      </c>
      <c r="B3" s="1" t="s">
        <v>27</v>
      </c>
      <c r="C3" s="1" t="s">
        <v>46</v>
      </c>
      <c r="D3" s="1" t="s">
        <v>47</v>
      </c>
      <c r="E3" s="1" t="s">
        <v>114</v>
      </c>
      <c r="F3" s="1" t="s">
        <v>115</v>
      </c>
      <c r="G3" s="1" t="s">
        <v>285</v>
      </c>
      <c r="H3" s="1" t="s">
        <v>297</v>
      </c>
      <c r="I3" s="11" t="s">
        <v>336</v>
      </c>
      <c r="J3" s="1" t="s">
        <v>372</v>
      </c>
      <c r="K3" s="1" t="s">
        <v>392</v>
      </c>
      <c r="L3" s="1" t="s">
        <v>395</v>
      </c>
      <c r="M3" s="1" t="str">
        <f>TabBDArticlesMenus[[#This Row],[Code nature article menu]]&amp;TabBDArticlesMenus[[#This Row],[Nom article menu]]</f>
        <v>LMRAvocat</v>
      </c>
    </row>
    <row r="4" spans="1:13" x14ac:dyDescent="0.25">
      <c r="A4" s="1" t="s">
        <v>31</v>
      </c>
      <c r="B4" s="1" t="s">
        <v>27</v>
      </c>
      <c r="C4" s="1" t="s">
        <v>48</v>
      </c>
      <c r="D4" s="1" t="s">
        <v>49</v>
      </c>
      <c r="E4" s="1" t="s">
        <v>146</v>
      </c>
      <c r="F4" s="1" t="s">
        <v>147</v>
      </c>
      <c r="G4" s="1" t="s">
        <v>287</v>
      </c>
      <c r="H4" s="1" t="s">
        <v>299</v>
      </c>
      <c r="I4" s="11" t="s">
        <v>311</v>
      </c>
      <c r="J4" s="1" t="s">
        <v>346</v>
      </c>
      <c r="K4" s="1" t="s">
        <v>392</v>
      </c>
      <c r="L4" s="1" t="s">
        <v>396</v>
      </c>
      <c r="M4" s="1" t="str">
        <f>TabBDArticlesMenus[[#This Row],[Code nature article menu]]&amp;TabBDArticlesMenus[[#This Row],[Nom article menu]]</f>
        <v>LSLMCassoulet</v>
      </c>
    </row>
    <row r="5" spans="1:13" x14ac:dyDescent="0.25">
      <c r="A5" s="1" t="s">
        <v>31</v>
      </c>
      <c r="B5" s="1" t="s">
        <v>27</v>
      </c>
      <c r="C5" s="1" t="s">
        <v>50</v>
      </c>
      <c r="D5" s="1" t="s">
        <v>51</v>
      </c>
      <c r="E5" s="1" t="s">
        <v>168</v>
      </c>
      <c r="F5" s="1" t="s">
        <v>169</v>
      </c>
      <c r="G5" s="1" t="s">
        <v>288</v>
      </c>
      <c r="H5" s="1" t="s">
        <v>300</v>
      </c>
      <c r="I5" s="11" t="s">
        <v>311</v>
      </c>
      <c r="J5" s="1" t="s">
        <v>346</v>
      </c>
      <c r="K5" s="1" t="s">
        <v>392</v>
      </c>
      <c r="L5" s="1" t="s">
        <v>397</v>
      </c>
      <c r="M5" s="1" t="str">
        <f>TabBDArticlesMenus[[#This Row],[Code nature article menu]]&amp;TabBDArticlesMenus[[#This Row],[Nom article menu]]</f>
        <v>LSMJMacédoine de légumes</v>
      </c>
    </row>
    <row r="6" spans="1:13" x14ac:dyDescent="0.25">
      <c r="A6" s="1" t="s">
        <v>31</v>
      </c>
      <c r="B6" s="1" t="s">
        <v>27</v>
      </c>
      <c r="C6" s="1" t="s">
        <v>52</v>
      </c>
      <c r="D6" s="1" t="s">
        <v>53</v>
      </c>
      <c r="E6" s="1" t="s">
        <v>120</v>
      </c>
      <c r="F6" s="1" t="s">
        <v>186</v>
      </c>
      <c r="G6" s="1" t="s">
        <v>292</v>
      </c>
      <c r="H6" s="1" t="s">
        <v>304</v>
      </c>
      <c r="I6" s="11" t="s">
        <v>310</v>
      </c>
      <c r="J6" s="1" t="s">
        <v>345</v>
      </c>
      <c r="K6" s="1" t="s">
        <v>390</v>
      </c>
      <c r="L6" s="1" t="s">
        <v>391</v>
      </c>
      <c r="M6" s="1" t="str">
        <f>TabBDArticlesMenus[[#This Row],[Code nature article menu]]&amp;TabBDArticlesMenus[[#This Row],[Nom article menu]]</f>
        <v>LSVChampignons</v>
      </c>
    </row>
    <row r="7" spans="1:13" x14ac:dyDescent="0.25">
      <c r="A7" s="1" t="s">
        <v>31</v>
      </c>
      <c r="B7" s="1" t="s">
        <v>27</v>
      </c>
      <c r="C7" s="1" t="s">
        <v>52</v>
      </c>
      <c r="D7" s="1" t="s">
        <v>53</v>
      </c>
      <c r="E7" s="1" t="s">
        <v>112</v>
      </c>
      <c r="F7" s="1" t="s">
        <v>180</v>
      </c>
      <c r="G7" s="1" t="s">
        <v>292</v>
      </c>
      <c r="H7" s="1" t="s">
        <v>304</v>
      </c>
      <c r="I7" s="11" t="s">
        <v>310</v>
      </c>
      <c r="J7" s="1" t="s">
        <v>345</v>
      </c>
      <c r="K7" s="1" t="s">
        <v>392</v>
      </c>
      <c r="L7" s="1" t="s">
        <v>398</v>
      </c>
      <c r="M7" s="1" t="str">
        <f>TabBDArticlesMenus[[#This Row],[Code nature article menu]]&amp;TabBDArticlesMenus[[#This Row],[Nom article menu]]</f>
        <v>LSVAsperges</v>
      </c>
    </row>
    <row r="8" spans="1:13" x14ac:dyDescent="0.25">
      <c r="A8" s="1" t="s">
        <v>31</v>
      </c>
      <c r="B8" s="1" t="s">
        <v>27</v>
      </c>
      <c r="C8" s="1" t="s">
        <v>52</v>
      </c>
      <c r="D8" s="1" t="s">
        <v>53</v>
      </c>
      <c r="E8" s="1" t="s">
        <v>114</v>
      </c>
      <c r="F8" s="1" t="s">
        <v>181</v>
      </c>
      <c r="G8" s="1" t="s">
        <v>292</v>
      </c>
      <c r="H8" s="1" t="s">
        <v>304</v>
      </c>
      <c r="I8" s="11" t="s">
        <v>336</v>
      </c>
      <c r="J8" s="1" t="s">
        <v>372</v>
      </c>
      <c r="K8" s="1" t="s">
        <v>392</v>
      </c>
      <c r="L8" s="1" t="s">
        <v>399</v>
      </c>
      <c r="M8" s="1" t="str">
        <f>TabBDArticlesMenus[[#This Row],[Code nature article menu]]&amp;TabBDArticlesMenus[[#This Row],[Nom article menu]]</f>
        <v>LSVAvocat</v>
      </c>
    </row>
    <row r="9" spans="1:13" x14ac:dyDescent="0.25">
      <c r="A9" s="1" t="s">
        <v>31</v>
      </c>
      <c r="B9" s="1" t="s">
        <v>27</v>
      </c>
      <c r="C9" s="1" t="s">
        <v>52</v>
      </c>
      <c r="D9" s="1" t="s">
        <v>53</v>
      </c>
      <c r="E9" s="1" t="s">
        <v>118</v>
      </c>
      <c r="F9" s="1" t="s">
        <v>185</v>
      </c>
      <c r="G9" s="1" t="s">
        <v>292</v>
      </c>
      <c r="H9" s="1" t="s">
        <v>304</v>
      </c>
      <c r="I9" s="11" t="s">
        <v>334</v>
      </c>
      <c r="J9" s="1" t="s">
        <v>370</v>
      </c>
      <c r="K9" s="1" t="s">
        <v>392</v>
      </c>
      <c r="L9" s="1" t="s">
        <v>399</v>
      </c>
      <c r="M9" s="1" t="str">
        <f>TabBDArticlesMenus[[#This Row],[Code nature article menu]]&amp;TabBDArticlesMenus[[#This Row],[Nom article menu]]</f>
        <v>LSVCéleri</v>
      </c>
    </row>
    <row r="10" spans="1:13" x14ac:dyDescent="0.25">
      <c r="A10" s="1" t="s">
        <v>31</v>
      </c>
      <c r="B10" s="1" t="s">
        <v>27</v>
      </c>
      <c r="C10" s="1" t="s">
        <v>54</v>
      </c>
      <c r="D10" s="1" t="s">
        <v>55</v>
      </c>
      <c r="E10" s="1" t="s">
        <v>128</v>
      </c>
      <c r="F10" s="1" t="s">
        <v>193</v>
      </c>
      <c r="G10" s="1" t="s">
        <v>291</v>
      </c>
      <c r="H10" s="1" t="s">
        <v>303</v>
      </c>
      <c r="I10" s="11" t="s">
        <v>332</v>
      </c>
      <c r="J10" s="1" t="s">
        <v>368</v>
      </c>
      <c r="K10" s="1" t="s">
        <v>392</v>
      </c>
      <c r="L10" s="1" t="s">
        <v>393</v>
      </c>
      <c r="M10" s="1" t="str">
        <f>TabBDArticlesMenus[[#This Row],[Code nature article menu]]&amp;TabBDArticlesMenus[[#This Row],[Nom article menu]]</f>
        <v>LWSPâtes à la sauce tomates</v>
      </c>
    </row>
    <row r="11" spans="1:13" x14ac:dyDescent="0.25">
      <c r="A11" s="1" t="s">
        <v>31</v>
      </c>
      <c r="B11" s="1" t="s">
        <v>27</v>
      </c>
      <c r="C11" s="1" t="s">
        <v>60</v>
      </c>
      <c r="D11" s="1" t="s">
        <v>61</v>
      </c>
      <c r="E11" s="1" t="s">
        <v>210</v>
      </c>
      <c r="F11" s="1" t="s">
        <v>211</v>
      </c>
      <c r="G11" s="1" t="s">
        <v>289</v>
      </c>
      <c r="H11" s="1" t="s">
        <v>301</v>
      </c>
      <c r="I11" s="11" t="s">
        <v>326</v>
      </c>
      <c r="J11" s="1" t="s">
        <v>362</v>
      </c>
      <c r="K11" s="1" t="s">
        <v>392</v>
      </c>
      <c r="L11" s="1" t="s">
        <v>400</v>
      </c>
      <c r="M11" s="1" t="str">
        <f>TabBDArticlesMenus[[#This Row],[Code nature article menu]]&amp;TabBDArticlesMenus[[#This Row],[Nom article menu]]</f>
        <v>VMWAgneau</v>
      </c>
    </row>
    <row r="13" spans="1:13" x14ac:dyDescent="0.25">
      <c r="A13" s="1" t="s">
        <v>378</v>
      </c>
    </row>
    <row r="14" spans="1:13" x14ac:dyDescent="0.25">
      <c r="A14" s="1" t="s">
        <v>379</v>
      </c>
    </row>
  </sheetData>
  <sortState xmlns:xlrd2="http://schemas.microsoft.com/office/spreadsheetml/2017/richdata2" ref="A2:M11">
    <sortCondition ref="D2"/>
    <sortCondition ref="L2"/>
  </sortState>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patrice</cp:lastModifiedBy>
  <dcterms:created xsi:type="dcterms:W3CDTF">2022-12-15T09:48:43Z</dcterms:created>
  <dcterms:modified xsi:type="dcterms:W3CDTF">2023-01-20T19:36:12Z</dcterms:modified>
</cp:coreProperties>
</file>