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10ECCD6-F5A0-40EF-B9F2-D5235B4287EF}" xr6:coauthVersionLast="47" xr6:coauthVersionMax="47" xr10:uidLastSave="{00000000-0000-0000-0000-000000000000}"/>
  <bookViews>
    <workbookView xWindow="5556" yWindow="2688" windowWidth="24528" windowHeight="13872" xr2:uid="{75AB5B82-3E15-4670-8994-C176F5DBB5B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/>
  <c r="E4" i="1"/>
  <c r="D2" i="1"/>
  <c r="D3" i="1"/>
  <c r="E3" i="1" s="1"/>
  <c r="E5" i="1" s="1"/>
  <c r="D4" i="1"/>
</calcChain>
</file>

<file path=xl/sharedStrings.xml><?xml version="1.0" encoding="utf-8"?>
<sst xmlns="http://schemas.openxmlformats.org/spreadsheetml/2006/main" count="15" uniqueCount="13">
  <si>
    <t>Article</t>
  </si>
  <si>
    <t>Quantité</t>
  </si>
  <si>
    <t>Tarif</t>
  </si>
  <si>
    <t>Rabais</t>
  </si>
  <si>
    <t>Total</t>
  </si>
  <si>
    <t>A1</t>
  </si>
  <si>
    <t>A2</t>
  </si>
  <si>
    <t>A3</t>
  </si>
  <si>
    <t>Unités</t>
  </si>
  <si>
    <t>Tranche</t>
  </si>
  <si>
    <t>50+ unités</t>
  </si>
  <si>
    <t>10-49 unités</t>
  </si>
  <si>
    <t>0-9 unités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</si>
</sst>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9" fontId="0" fillId="0" borderId="0" xfId="0" applyNumberFormat="1"/>
    <xf numFmtId="49" fontId="0" fillId="0" borderId="0" xfId="0" applyNumberFormat="1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numFmt numFmtId="30" formatCode="@"/>
    </dxf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5B7DD1-A259-4FBC-814B-450F93E54668}" name="Articles" displayName="Articles" ref="A1:E5" totalsRowCount="1">
  <autoFilter ref="A1:E4" xr:uid="{3D5B7DD1-A259-4FBC-814B-450F93E5466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285E6598-72E9-42C7-A2F9-DEF25BDA1AFE}" name="Article" totalsRowLabel="Total"/>
    <tableColumn id="2" xr3:uid="{E3E277D8-EA45-4C7D-89A0-17DA36654D7E}" name="Quantité"/>
    <tableColumn id="3" xr3:uid="{4AF495B5-6E00-482F-B74E-611F5773488E}" name="Tarif"/>
    <tableColumn id="4" xr3:uid="{CBFEDC69-5859-49C7-B61A-D8D33E8DE29C}" name="Rabais" dataDxfId="4">
      <calculatedColumnFormula>VLOOKUP(Articles[[#This Row],[Quantité]],Rabais[],2)</calculatedColumnFormula>
    </tableColumn>
    <tableColumn id="5" xr3:uid="{EEE7CCE1-D38C-4144-8089-CA47280D4747}" name="Total" totalsRowFunction="sum" dataDxfId="3">
      <calculatedColumnFormula>Articles[[#This Row],[Tarif]]*Articles[[#This Row],[Quantité]]*(1-Articles[[#This Row],[Rabais]])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22C5DC3-A197-4E3F-A2E8-A0FE8E4CE14C}" name="Rabais" displayName="Rabais" ref="H1:J4" totalsRowShown="0">
  <autoFilter ref="H1:J4" xr:uid="{222C5DC3-A197-4E3F-A2E8-A0FE8E4CE14C}">
    <filterColumn colId="0" hiddenButton="1"/>
    <filterColumn colId="1" hiddenButton="1"/>
    <filterColumn colId="2" hiddenButton="1"/>
  </autoFilter>
  <tableColumns count="3">
    <tableColumn id="1" xr3:uid="{EC1EF29B-278A-4B53-9BBD-A5CACCD3138D}" name="Unités" dataDxfId="2"/>
    <tableColumn id="2" xr3:uid="{47CBB714-142A-442D-AAF0-23BDDFF767C9}" name="Rabais" dataDxfId="1"/>
    <tableColumn id="3" xr3:uid="{A4E146FC-8D76-4A16-979C-DC80265376ED}" name="Tranche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04442-4730-4F86-9322-E7C63408ECCD}">
  <dimension ref="A1:J5"/>
  <sheetViews>
    <sheetView tabSelected="1" workbookViewId="0"/>
  </sheetViews>
  <sheetFormatPr baseColWidth="10" defaultRowHeight="14.4" x14ac:dyDescent="0.3"/>
  <cols>
    <col min="4" max="4" width="11.5546875" style="1"/>
    <col min="8" max="9" width="11.5546875" style="3"/>
    <col min="10" max="10" width="11.5546875" style="2"/>
  </cols>
  <sheetData>
    <row r="1" spans="1:10" x14ac:dyDescent="0.3">
      <c r="A1" t="s">
        <v>0</v>
      </c>
      <c r="B1" t="s">
        <v>1</v>
      </c>
      <c r="C1" t="s">
        <v>2</v>
      </c>
      <c r="D1" s="1" t="s">
        <v>3</v>
      </c>
      <c r="E1" t="s">
        <v>4</v>
      </c>
      <c r="H1" s="3" t="s">
        <v>8</v>
      </c>
      <c r="I1" s="3" t="s">
        <v>3</v>
      </c>
      <c r="J1" s="2" t="s">
        <v>9</v>
      </c>
    </row>
    <row r="2" spans="1:10" x14ac:dyDescent="0.3">
      <c r="A2" t="s">
        <v>5</v>
      </c>
      <c r="B2">
        <v>5</v>
      </c>
      <c r="C2">
        <v>245.9</v>
      </c>
      <c r="D2" s="1">
        <f>VLOOKUP(Articles[[#This Row],[Quantité]],Rabais[],2)</f>
        <v>0</v>
      </c>
      <c r="E2">
        <f>Articles[[#This Row],[Tarif]]*Articles[[#This Row],[Quantité]]*(1-Articles[[#This Row],[Rabais]])</f>
        <v>1229.5</v>
      </c>
      <c r="H2" s="3">
        <v>0</v>
      </c>
      <c r="I2" s="4">
        <v>0</v>
      </c>
      <c r="J2" s="2" t="s">
        <v>12</v>
      </c>
    </row>
    <row r="3" spans="1:10" x14ac:dyDescent="0.3">
      <c r="A3" t="s">
        <v>6</v>
      </c>
      <c r="B3">
        <v>65</v>
      </c>
      <c r="C3">
        <v>26.75</v>
      </c>
      <c r="D3" s="1">
        <f>VLOOKUP(Articles[[#This Row],[Quantité]],Rabais[],2)</f>
        <v>0.1</v>
      </c>
      <c r="E3">
        <f>Articles[[#This Row],[Tarif]]*Articles[[#This Row],[Quantité]]*(1-Articles[[#This Row],[Rabais]])</f>
        <v>1564.875</v>
      </c>
      <c r="H3" s="3">
        <v>10</v>
      </c>
      <c r="I3" s="4">
        <v>0.05</v>
      </c>
      <c r="J3" s="2" t="s">
        <v>11</v>
      </c>
    </row>
    <row r="4" spans="1:10" x14ac:dyDescent="0.3">
      <c r="A4" t="s">
        <v>7</v>
      </c>
      <c r="B4">
        <v>32</v>
      </c>
      <c r="C4">
        <v>12</v>
      </c>
      <c r="D4" s="1">
        <f>VLOOKUP(Articles[[#This Row],[Quantité]],Rabais[],2)</f>
        <v>0.05</v>
      </c>
      <c r="E4">
        <f>Articles[[#This Row],[Tarif]]*Articles[[#This Row],[Quantité]]*(1-Articles[[#This Row],[Rabais]])</f>
        <v>364.79999999999995</v>
      </c>
      <c r="H4" s="3">
        <v>50</v>
      </c>
      <c r="I4" s="4">
        <v>0.1</v>
      </c>
      <c r="J4" s="2" t="s">
        <v>10</v>
      </c>
    </row>
    <row r="5" spans="1:10" x14ac:dyDescent="0.3">
      <c r="A5" t="s">
        <v>4</v>
      </c>
      <c r="D5"/>
      <c r="E5">
        <f>SUBTOTAL(109,Articles[Total])</f>
        <v>3159.1750000000002</v>
      </c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2022-09-29T09:01:46Z</dcterms:created>
  <dcterms:modified xsi:type="dcterms:W3CDTF">2022-09-29T09:23:14Z</dcterms:modified>
</cp:coreProperties>
</file>