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 codeName="{4D1C537B-E38A-612A-F078-A93A15B4B7F4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2F67CDAC-0D3A-4D4D-8159-838DCCC4D777}" xr6:coauthVersionLast="46" xr6:coauthVersionMax="46" xr10:uidLastSave="{00000000-0000-0000-0000-000000000000}"/>
  <bookViews>
    <workbookView xWindow="630" yWindow="945" windowWidth="27045" windowHeight="15480" tabRatio="500" activeTab="1" xr2:uid="{00000000-000D-0000-FFFF-FFFF00000000}"/>
  </bookViews>
  <sheets>
    <sheet name="Taches" sheetId="2" r:id="rId1"/>
    <sheet name="Planning Global" sheetId="13" r:id="rId2"/>
  </sheets>
  <functionGroups builtInGroupCount="19"/>
  <definedNames>
    <definedName name="_xlnm._FilterDatabase" localSheetId="1" hidden="1">'Planning Global'!#REF!</definedName>
    <definedName name="date_début" localSheetId="1">'Planning Global'!$D$4</definedName>
    <definedName name="dates_planning" localSheetId="1">'Planning Global'!$F$4:$NO$4</definedName>
    <definedName name="mois_planning" localSheetId="1">'Planning Global'!$F$6:$NG$6</definedName>
    <definedName name="Mois_texte">'Planning Global'!$F$2:$NO$2</definedName>
    <definedName name="Tâches">OFFSET(Taches!$B$4,,,COUNTA(Taches!$F:$F)-1,8)</definedName>
    <definedName name="Tâches_planning" localSheetId="1">'Planning Global'!$A$6:$E$28</definedName>
    <definedName name="Z_42E92B7C_CDDB_4046_BB14_6E79D8A7188E_.wvu.Cols" localSheetId="1" hidden="1">'Planning Global'!$FC:$NO</definedName>
    <definedName name="Z_42E92B7C_CDDB_4046_BB14_6E79D8A7188E_.wvu.FilterData" localSheetId="1" hidden="1">'Planning Global'!#REF!</definedName>
  </definedNames>
  <calcPr calcId="19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G2" i="13" l="1"/>
  <c r="MB2" i="13"/>
  <c r="KZ2" i="13"/>
  <c r="JU2" i="13"/>
  <c r="IP2" i="13"/>
  <c r="HL2" i="13"/>
  <c r="GG2" i="13"/>
  <c r="FC2" i="13"/>
  <c r="DX2" i="13"/>
  <c r="CS2" i="13"/>
  <c r="BO2" i="13"/>
  <c r="AJ2" i="13"/>
  <c r="F2" i="13"/>
  <c r="F4" i="13"/>
  <c r="G4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AD4" i="13"/>
  <c r="AE4" i="13"/>
  <c r="AF4" i="13"/>
  <c r="AG4" i="13"/>
  <c r="AH4" i="13"/>
  <c r="AI4" i="13"/>
  <c r="AJ4" i="13"/>
  <c r="AK4" i="13"/>
  <c r="AL4" i="13"/>
  <c r="AM4" i="13"/>
  <c r="AN4" i="13"/>
  <c r="AO4" i="13"/>
  <c r="AP4" i="13"/>
  <c r="AQ4" i="13"/>
  <c r="AR4" i="13"/>
  <c r="AS4" i="13"/>
  <c r="AT4" i="13"/>
  <c r="AU4" i="13"/>
  <c r="AV4" i="13"/>
  <c r="AW4" i="13"/>
  <c r="AX4" i="13"/>
  <c r="AY4" i="13"/>
  <c r="AZ4" i="13"/>
  <c r="BA4" i="13"/>
  <c r="BB4" i="13"/>
  <c r="BC4" i="13"/>
  <c r="BD4" i="13"/>
  <c r="BE4" i="13"/>
  <c r="BF4" i="13"/>
  <c r="BG4" i="13"/>
  <c r="BH4" i="13"/>
  <c r="BI4" i="13"/>
  <c r="BJ4" i="13"/>
  <c r="BK4" i="13"/>
  <c r="BL4" i="13"/>
  <c r="BM4" i="13"/>
  <c r="BN4" i="13"/>
  <c r="BO4" i="13"/>
  <c r="BP4" i="13"/>
  <c r="BQ4" i="13"/>
  <c r="BR4" i="13"/>
  <c r="BS4" i="13"/>
  <c r="BT4" i="13"/>
  <c r="BU4" i="13"/>
  <c r="BV4" i="13"/>
  <c r="BW4" i="13"/>
  <c r="BX4" i="13"/>
  <c r="BY4" i="13"/>
  <c r="BZ4" i="13"/>
  <c r="CA4" i="13"/>
  <c r="CB4" i="13"/>
  <c r="CC4" i="13"/>
  <c r="CD4" i="13"/>
  <c r="CE4" i="13"/>
  <c r="CF4" i="13"/>
  <c r="CG4" i="13"/>
  <c r="CH4" i="13"/>
  <c r="CI4" i="13"/>
  <c r="CJ4" i="13"/>
  <c r="CK4" i="13"/>
  <c r="CL4" i="13"/>
  <c r="CM4" i="13"/>
  <c r="CN4" i="13"/>
  <c r="CO4" i="13"/>
  <c r="CP4" i="13"/>
  <c r="CQ4" i="13"/>
  <c r="CR4" i="13"/>
  <c r="CS4" i="13"/>
  <c r="CT4" i="13"/>
  <c r="CU4" i="13"/>
  <c r="CV4" i="13"/>
  <c r="CW4" i="13"/>
  <c r="CX4" i="13"/>
  <c r="CY4" i="13"/>
  <c r="CZ4" i="13"/>
  <c r="DA4" i="13"/>
  <c r="DB4" i="13"/>
  <c r="DC4" i="13"/>
  <c r="DD4" i="13"/>
  <c r="DE4" i="13"/>
  <c r="DF4" i="13"/>
  <c r="DG4" i="13"/>
  <c r="DH4" i="13"/>
  <c r="DI4" i="13"/>
  <c r="DJ4" i="13"/>
  <c r="DK4" i="13"/>
  <c r="DL4" i="13"/>
  <c r="DM4" i="13"/>
  <c r="DN4" i="13"/>
  <c r="DO4" i="13"/>
  <c r="DP4" i="13"/>
  <c r="DQ4" i="13"/>
  <c r="DR4" i="13"/>
  <c r="DS4" i="13"/>
  <c r="DT4" i="13"/>
  <c r="DU4" i="13"/>
  <c r="DV4" i="13"/>
  <c r="DW4" i="13"/>
  <c r="DX4" i="13"/>
  <c r="DY4" i="13"/>
  <c r="DZ4" i="13"/>
  <c r="EA4" i="13"/>
  <c r="EB4" i="13"/>
  <c r="EC4" i="13"/>
  <c r="ED4" i="13"/>
  <c r="EE4" i="13"/>
  <c r="EF4" i="13"/>
  <c r="EG4" i="13"/>
  <c r="EH4" i="13"/>
  <c r="EI4" i="13"/>
  <c r="EJ4" i="13"/>
  <c r="EK4" i="13"/>
  <c r="EL4" i="13"/>
  <c r="EM4" i="13"/>
  <c r="EN4" i="13"/>
  <c r="EO4" i="13"/>
  <c r="EP4" i="13"/>
  <c r="EQ4" i="13"/>
  <c r="ER4" i="13"/>
  <c r="ES4" i="13"/>
  <c r="ET4" i="13"/>
  <c r="EU4" i="13"/>
  <c r="EV4" i="13"/>
  <c r="EW4" i="13"/>
  <c r="EX4" i="13"/>
  <c r="EY4" i="13"/>
  <c r="EZ4" i="13"/>
  <c r="FA4" i="13"/>
  <c r="FB4" i="13"/>
  <c r="FC4" i="13"/>
  <c r="FD4" i="13"/>
  <c r="FE4" i="13"/>
  <c r="FF4" i="13"/>
  <c r="FG4" i="13"/>
  <c r="FH4" i="13"/>
  <c r="FI4" i="13"/>
  <c r="FJ4" i="13"/>
  <c r="FK4" i="13"/>
  <c r="FL4" i="13"/>
  <c r="FM4" i="13"/>
  <c r="FN4" i="13"/>
  <c r="FO4" i="13"/>
  <c r="FP4" i="13"/>
  <c r="FQ4" i="13"/>
  <c r="FR4" i="13"/>
  <c r="FS4" i="13"/>
  <c r="FT4" i="13"/>
  <c r="FU4" i="13"/>
  <c r="FV4" i="13"/>
  <c r="FW4" i="13"/>
  <c r="FX4" i="13"/>
  <c r="FY4" i="13"/>
  <c r="FZ4" i="13"/>
  <c r="GA4" i="13"/>
  <c r="GB4" i="13"/>
  <c r="GC4" i="13"/>
  <c r="GD4" i="13"/>
  <c r="GE4" i="13"/>
  <c r="GF4" i="13"/>
  <c r="GG4" i="13"/>
  <c r="GH4" i="13"/>
  <c r="GI4" i="13"/>
  <c r="GJ4" i="13"/>
  <c r="GK4" i="13"/>
  <c r="GL4" i="13"/>
  <c r="GM4" i="13"/>
  <c r="GN4" i="13"/>
  <c r="GO4" i="13"/>
  <c r="GP4" i="13"/>
  <c r="GQ4" i="13"/>
  <c r="GR4" i="13"/>
  <c r="GS4" i="13"/>
  <c r="GT4" i="13"/>
  <c r="GU4" i="13"/>
  <c r="GV4" i="13"/>
  <c r="GW4" i="13"/>
  <c r="GX4" i="13"/>
  <c r="GY4" i="13"/>
  <c r="GZ4" i="13"/>
  <c r="HA4" i="13"/>
  <c r="HB4" i="13"/>
  <c r="HC4" i="13"/>
  <c r="HD4" i="13"/>
  <c r="HE4" i="13"/>
  <c r="HF4" i="13"/>
  <c r="HG4" i="13"/>
  <c r="HH4" i="13"/>
  <c r="HI4" i="13"/>
  <c r="HJ4" i="13"/>
  <c r="HK4" i="13"/>
  <c r="HL4" i="13"/>
  <c r="HM4" i="13"/>
  <c r="HN4" i="13"/>
  <c r="HO4" i="13"/>
  <c r="HP4" i="13"/>
  <c r="HQ4" i="13"/>
  <c r="HR4" i="13"/>
  <c r="HS4" i="13"/>
  <c r="HT4" i="13"/>
  <c r="HU4" i="13"/>
  <c r="HV4" i="13"/>
  <c r="HW4" i="13"/>
  <c r="HX4" i="13"/>
  <c r="HY4" i="13"/>
  <c r="HZ4" i="13"/>
  <c r="IA4" i="13"/>
  <c r="IB4" i="13"/>
  <c r="IC4" i="13"/>
  <c r="ID4" i="13"/>
  <c r="IE4" i="13"/>
  <c r="IF4" i="13"/>
  <c r="IG4" i="13"/>
  <c r="IH4" i="13"/>
  <c r="II4" i="13"/>
  <c r="IJ4" i="13"/>
  <c r="IK4" i="13"/>
  <c r="IL4" i="13"/>
  <c r="IM4" i="13"/>
  <c r="IN4" i="13"/>
  <c r="IO4" i="13"/>
  <c r="IP4" i="13"/>
  <c r="IQ4" i="13"/>
  <c r="IR4" i="13"/>
  <c r="IS4" i="13"/>
  <c r="IT4" i="13"/>
  <c r="IU4" i="13"/>
  <c r="IV4" i="13"/>
  <c r="IW4" i="13"/>
  <c r="IX4" i="13"/>
  <c r="IY4" i="13"/>
  <c r="IZ4" i="13"/>
  <c r="JA4" i="13"/>
  <c r="JB4" i="13"/>
  <c r="JC4" i="13"/>
  <c r="JD4" i="13"/>
  <c r="JE4" i="13"/>
  <c r="JF4" i="13"/>
  <c r="JG4" i="13"/>
  <c r="JH4" i="13"/>
  <c r="JI4" i="13"/>
  <c r="JJ4" i="13"/>
  <c r="JK4" i="13"/>
  <c r="JL4" i="13"/>
  <c r="JM4" i="13"/>
  <c r="JN4" i="13"/>
  <c r="JO4" i="13"/>
  <c r="JP4" i="13"/>
  <c r="JQ4" i="13"/>
  <c r="JR4" i="13"/>
  <c r="JS4" i="13"/>
  <c r="JT4" i="13"/>
  <c r="JU4" i="13"/>
  <c r="JV4" i="13"/>
  <c r="JW4" i="13"/>
  <c r="JX4" i="13"/>
  <c r="JY4" i="13"/>
  <c r="JZ4" i="13"/>
  <c r="KA4" i="13"/>
  <c r="KB4" i="13"/>
  <c r="KC4" i="13"/>
  <c r="KD4" i="13"/>
  <c r="KE4" i="13"/>
  <c r="KF4" i="13"/>
  <c r="KG4" i="13"/>
  <c r="KH4" i="13"/>
  <c r="KI4" i="13"/>
  <c r="KJ4" i="13"/>
  <c r="KK4" i="13"/>
  <c r="KL4" i="13"/>
  <c r="KM4" i="13"/>
  <c r="KN4" i="13"/>
  <c r="KO4" i="13"/>
  <c r="KP4" i="13"/>
  <c r="KQ4" i="13"/>
  <c r="KR4" i="13"/>
  <c r="KS4" i="13"/>
  <c r="KT4" i="13"/>
  <c r="KU4" i="13"/>
  <c r="KV4" i="13"/>
  <c r="KW4" i="13"/>
  <c r="KX4" i="13"/>
  <c r="KY4" i="13"/>
  <c r="KZ4" i="13"/>
  <c r="LA4" i="13"/>
  <c r="LB4" i="13"/>
  <c r="LC4" i="13"/>
  <c r="LD4" i="13"/>
  <c r="LE4" i="13"/>
  <c r="LF4" i="13"/>
  <c r="LG4" i="13"/>
  <c r="LH4" i="13"/>
  <c r="LI4" i="13"/>
  <c r="LJ4" i="13"/>
  <c r="LK4" i="13"/>
  <c r="LL4" i="13"/>
  <c r="LM4" i="13"/>
  <c r="LN4" i="13"/>
  <c r="LO4" i="13"/>
  <c r="LP4" i="13"/>
  <c r="LQ4" i="13"/>
  <c r="LR4" i="13"/>
  <c r="LS4" i="13"/>
  <c r="LT4" i="13"/>
  <c r="LU4" i="13"/>
  <c r="LV4" i="13"/>
  <c r="LW4" i="13"/>
  <c r="LX4" i="13"/>
  <c r="LY4" i="13"/>
  <c r="LZ4" i="13"/>
  <c r="MA4" i="13"/>
  <c r="MB4" i="13"/>
  <c r="MC4" i="13"/>
  <c r="MD4" i="13"/>
  <c r="ME4" i="13"/>
  <c r="MF4" i="13"/>
  <c r="MG4" i="13"/>
  <c r="MH4" i="13"/>
  <c r="MI4" i="13"/>
  <c r="MJ4" i="13"/>
  <c r="MK4" i="13"/>
  <c r="ML4" i="13"/>
  <c r="MM4" i="13"/>
  <c r="MN4" i="13"/>
  <c r="MO4" i="13"/>
  <c r="MP4" i="13"/>
  <c r="MQ4" i="13"/>
  <c r="MR4" i="13"/>
  <c r="MS4" i="13"/>
  <c r="MT4" i="13"/>
  <c r="MU4" i="13"/>
  <c r="MV4" i="13"/>
  <c r="MW4" i="13"/>
  <c r="MX4" i="13"/>
  <c r="F3" i="13"/>
  <c r="MY4" i="13"/>
  <c r="MZ4" i="13"/>
  <c r="NA4" i="13"/>
  <c r="NB4" i="13"/>
  <c r="NC4" i="13"/>
  <c r="ND4" i="13"/>
  <c r="NE4" i="13"/>
  <c r="NF4" i="13"/>
  <c r="NG4" i="13"/>
  <c r="NH4" i="13"/>
  <c r="NI4" i="13"/>
  <c r="NJ4" i="13"/>
  <c r="NK4" i="13"/>
  <c r="NL4" i="13"/>
  <c r="NM4" i="13"/>
  <c r="NN4" i="13"/>
  <c r="NO4" i="13"/>
  <c r="NO5" i="13"/>
  <c r="NN5" i="13"/>
  <c r="NM5" i="13"/>
  <c r="NL5" i="13"/>
  <c r="NK5" i="13"/>
  <c r="NJ5" i="13"/>
  <c r="NI5" i="13"/>
  <c r="NH5" i="13"/>
  <c r="NG5" i="13"/>
  <c r="NF5" i="13"/>
  <c r="NE5" i="13"/>
  <c r="ND5" i="13"/>
  <c r="NC5" i="13"/>
  <c r="NB5" i="13"/>
  <c r="NA5" i="13"/>
  <c r="MZ5" i="13"/>
  <c r="MY5" i="13"/>
  <c r="MX5" i="13"/>
  <c r="MW5" i="13"/>
  <c r="MV5" i="13"/>
  <c r="MU5" i="13"/>
  <c r="MT5" i="13"/>
  <c r="MS5" i="13"/>
  <c r="MR5" i="13"/>
  <c r="MQ5" i="13"/>
  <c r="MP5" i="13"/>
  <c r="MO5" i="13"/>
  <c r="MN5" i="13"/>
  <c r="MM5" i="13"/>
  <c r="ML5" i="13"/>
  <c r="MK5" i="13"/>
  <c r="MJ5" i="13"/>
  <c r="MI5" i="13"/>
  <c r="MH5" i="13"/>
  <c r="MG5" i="13"/>
  <c r="MF5" i="13"/>
  <c r="ME5" i="13"/>
  <c r="MD5" i="13"/>
  <c r="MC5" i="13"/>
  <c r="MB5" i="13"/>
  <c r="MA5" i="13"/>
  <c r="LZ5" i="13"/>
  <c r="LY5" i="13"/>
  <c r="LX5" i="13"/>
  <c r="LW5" i="13"/>
  <c r="LV5" i="13"/>
  <c r="LU5" i="13"/>
  <c r="LT5" i="13"/>
  <c r="LS5" i="13"/>
  <c r="LR5" i="13"/>
  <c r="LQ5" i="13"/>
  <c r="LP5" i="13"/>
  <c r="LO5" i="13"/>
  <c r="LN5" i="13"/>
  <c r="LM5" i="13"/>
  <c r="LL5" i="13"/>
  <c r="LK5" i="13"/>
  <c r="LJ5" i="13"/>
  <c r="LI5" i="13"/>
  <c r="LH5" i="13"/>
  <c r="LG5" i="13"/>
  <c r="LF5" i="13"/>
  <c r="LE5" i="13"/>
  <c r="LD5" i="13"/>
  <c r="LC5" i="13"/>
  <c r="LB5" i="13"/>
  <c r="LA5" i="13"/>
  <c r="KZ5" i="13"/>
  <c r="KY5" i="13"/>
  <c r="KX5" i="13"/>
  <c r="KW5" i="13"/>
  <c r="KV5" i="13"/>
  <c r="KU5" i="13"/>
  <c r="KT5" i="13"/>
  <c r="KS5" i="13"/>
  <c r="KR5" i="13"/>
  <c r="KQ5" i="13"/>
  <c r="KP5" i="13"/>
  <c r="KO5" i="13"/>
  <c r="KN5" i="13"/>
  <c r="KM5" i="13"/>
  <c r="KL5" i="13"/>
  <c r="KK5" i="13"/>
  <c r="KJ5" i="13"/>
  <c r="KI5" i="13"/>
  <c r="KH5" i="13"/>
  <c r="KG5" i="13"/>
  <c r="KF5" i="13"/>
  <c r="KE5" i="13"/>
  <c r="KD5" i="13"/>
  <c r="KC5" i="13"/>
  <c r="KB5" i="13"/>
  <c r="KA5" i="13"/>
  <c r="JZ5" i="13"/>
  <c r="JY5" i="13"/>
  <c r="JX5" i="13"/>
  <c r="JW5" i="13"/>
  <c r="JV5" i="13"/>
  <c r="JU5" i="13"/>
  <c r="JT5" i="13"/>
  <c r="JS5" i="13"/>
  <c r="JR5" i="13"/>
  <c r="JQ5" i="13"/>
  <c r="JP5" i="13"/>
  <c r="JO5" i="13"/>
  <c r="JN5" i="13"/>
  <c r="JM5" i="13"/>
  <c r="JL5" i="13"/>
  <c r="JK5" i="13"/>
  <c r="JJ5" i="13"/>
  <c r="JI5" i="13"/>
  <c r="JH5" i="13"/>
  <c r="JG5" i="13"/>
  <c r="JF5" i="13"/>
  <c r="JE5" i="13"/>
  <c r="JD5" i="13"/>
  <c r="JC5" i="13"/>
  <c r="JB5" i="13"/>
  <c r="JA5" i="13"/>
  <c r="IZ5" i="13"/>
  <c r="IY5" i="13"/>
  <c r="IX5" i="13"/>
  <c r="IW5" i="13"/>
  <c r="IV5" i="13"/>
  <c r="IU5" i="13"/>
  <c r="IT5" i="13"/>
  <c r="IS5" i="13"/>
  <c r="IR5" i="13"/>
  <c r="IQ5" i="13"/>
  <c r="IP5" i="13"/>
  <c r="IO5" i="13"/>
  <c r="IN5" i="13"/>
  <c r="IM5" i="13"/>
  <c r="IL5" i="13"/>
  <c r="IK5" i="13"/>
  <c r="IJ5" i="13"/>
  <c r="II5" i="13"/>
  <c r="IH5" i="13"/>
  <c r="IG5" i="13"/>
  <c r="IF5" i="13"/>
  <c r="IE5" i="13"/>
  <c r="ID5" i="13"/>
  <c r="IC5" i="13"/>
  <c r="IB5" i="13"/>
  <c r="IA5" i="13"/>
  <c r="HZ5" i="13"/>
  <c r="HY5" i="13"/>
  <c r="HX5" i="13"/>
  <c r="HW5" i="13"/>
  <c r="HV5" i="13"/>
  <c r="HU5" i="13"/>
  <c r="HT5" i="13"/>
  <c r="HS5" i="13"/>
  <c r="HR5" i="13"/>
  <c r="HQ5" i="13"/>
  <c r="HP5" i="13"/>
  <c r="HO5" i="13"/>
  <c r="HN5" i="13"/>
  <c r="HM5" i="13"/>
  <c r="HL5" i="13"/>
  <c r="HK5" i="13"/>
  <c r="HJ5" i="13"/>
  <c r="HI5" i="13"/>
  <c r="HH5" i="13"/>
  <c r="HG5" i="13"/>
  <c r="HF5" i="13"/>
  <c r="HE5" i="13"/>
  <c r="HD5" i="13"/>
  <c r="HC5" i="13"/>
  <c r="HB5" i="13"/>
  <c r="HA5" i="13"/>
  <c r="GZ5" i="13"/>
  <c r="GY5" i="13"/>
  <c r="GX5" i="13"/>
  <c r="GW5" i="13"/>
  <c r="GV5" i="13"/>
  <c r="GU5" i="13"/>
  <c r="GT5" i="13"/>
  <c r="GS5" i="13"/>
  <c r="GR5" i="13"/>
  <c r="GQ5" i="13"/>
  <c r="GP5" i="13"/>
  <c r="GO5" i="13"/>
  <c r="GN5" i="13"/>
  <c r="GM5" i="13"/>
  <c r="GL5" i="13"/>
  <c r="GK5" i="13"/>
  <c r="GJ5" i="13"/>
  <c r="GI5" i="13"/>
  <c r="GH5" i="13"/>
  <c r="GG5" i="13"/>
  <c r="GF5" i="13"/>
  <c r="GE5" i="13"/>
  <c r="GD5" i="13"/>
  <c r="GC5" i="13"/>
  <c r="GB5" i="13"/>
  <c r="GA5" i="13"/>
  <c r="FZ5" i="13"/>
  <c r="FY5" i="13"/>
  <c r="FX5" i="13"/>
  <c r="FW5" i="13"/>
  <c r="FV5" i="13"/>
  <c r="FU5" i="13"/>
  <c r="FT5" i="13"/>
  <c r="FS5" i="13"/>
  <c r="FR5" i="13"/>
  <c r="FQ5" i="13"/>
  <c r="FP5" i="13"/>
  <c r="FO5" i="13"/>
  <c r="FN5" i="13"/>
  <c r="FM5" i="13"/>
  <c r="FL5" i="13"/>
  <c r="FK5" i="13"/>
  <c r="FJ5" i="13"/>
  <c r="FI5" i="13"/>
  <c r="FH5" i="13"/>
  <c r="FG5" i="13"/>
  <c r="FF5" i="13"/>
  <c r="FE5" i="13"/>
  <c r="FD5" i="13"/>
  <c r="FC5" i="13"/>
  <c r="FB5" i="13"/>
  <c r="FA5" i="13"/>
  <c r="EZ5" i="13"/>
  <c r="EY5" i="13"/>
  <c r="EX5" i="13"/>
  <c r="EW5" i="13"/>
  <c r="EV5" i="13"/>
  <c r="EU5" i="13"/>
  <c r="ET5" i="13"/>
  <c r="ES5" i="13"/>
  <c r="ER5" i="13"/>
  <c r="EQ5" i="13"/>
  <c r="EP5" i="13"/>
  <c r="EO5" i="13"/>
  <c r="EN5" i="13"/>
  <c r="EM5" i="13"/>
  <c r="EL5" i="13"/>
  <c r="EK5" i="13"/>
  <c r="EJ5" i="13"/>
  <c r="EI5" i="13"/>
  <c r="EH5" i="13"/>
  <c r="EG5" i="13"/>
  <c r="EF5" i="13"/>
  <c r="EE5" i="13"/>
  <c r="ED5" i="13"/>
  <c r="EC5" i="13"/>
  <c r="EB5" i="13"/>
  <c r="EA5" i="13"/>
  <c r="DZ5" i="13"/>
  <c r="DY5" i="13"/>
  <c r="DX5" i="13"/>
  <c r="DW5" i="13"/>
  <c r="DV5" i="13"/>
  <c r="DU5" i="13"/>
  <c r="DT5" i="13"/>
  <c r="DS5" i="13"/>
  <c r="DR5" i="13"/>
  <c r="DQ5" i="13"/>
  <c r="DP5" i="13"/>
  <c r="DO5" i="13"/>
  <c r="DN5" i="13"/>
  <c r="DM5" i="13"/>
  <c r="DL5" i="13"/>
  <c r="DK5" i="13"/>
  <c r="DJ5" i="13"/>
  <c r="DI5" i="13"/>
  <c r="DH5" i="13"/>
  <c r="DG5" i="13"/>
  <c r="DF5" i="13"/>
  <c r="DE5" i="13"/>
  <c r="DD5" i="13"/>
  <c r="DC5" i="13"/>
  <c r="DB5" i="13"/>
  <c r="DA5" i="13"/>
  <c r="CZ5" i="13"/>
  <c r="CY5" i="13"/>
  <c r="CX5" i="13"/>
  <c r="CW5" i="13"/>
  <c r="CV5" i="13"/>
  <c r="CU5" i="13"/>
  <c r="CT5" i="13"/>
  <c r="CS5" i="13"/>
  <c r="CR5" i="13"/>
  <c r="CQ5" i="13"/>
  <c r="CP5" i="13"/>
  <c r="CO5" i="13"/>
  <c r="CN5" i="13"/>
  <c r="CM5" i="13"/>
  <c r="CL5" i="13"/>
  <c r="CK5" i="13"/>
  <c r="CJ5" i="13"/>
  <c r="CI5" i="13"/>
  <c r="CH5" i="13"/>
  <c r="CG5" i="13"/>
  <c r="CF5" i="13"/>
  <c r="CE5" i="13"/>
  <c r="CD5" i="13"/>
  <c r="CC5" i="13"/>
  <c r="CB5" i="13"/>
  <c r="CA5" i="13"/>
  <c r="BZ5" i="13"/>
  <c r="BY5" i="13"/>
  <c r="BX5" i="13"/>
  <c r="BW5" i="13"/>
  <c r="BV5" i="13"/>
  <c r="BU5" i="13"/>
  <c r="BT5" i="13"/>
  <c r="BS5" i="13"/>
  <c r="BR5" i="13"/>
  <c r="BQ5" i="13"/>
  <c r="BP5" i="13"/>
  <c r="BO5" i="13"/>
  <c r="BN5" i="13"/>
  <c r="BM5" i="13"/>
  <c r="BL5" i="13"/>
  <c r="BK5" i="13"/>
  <c r="BJ5" i="13"/>
  <c r="BI5" i="13"/>
  <c r="BH5" i="13"/>
  <c r="BG5" i="13"/>
  <c r="BF5" i="13"/>
  <c r="BE5" i="13"/>
  <c r="BD5" i="13"/>
  <c r="BC5" i="13"/>
  <c r="BB5" i="13"/>
  <c r="BA5" i="13"/>
  <c r="AZ5" i="13"/>
  <c r="AY5" i="13"/>
  <c r="AX5" i="13"/>
  <c r="AW5" i="13"/>
  <c r="AV5" i="13"/>
  <c r="AU5" i="13"/>
  <c r="AT5" i="13"/>
  <c r="AS5" i="13"/>
  <c r="AR5" i="13"/>
  <c r="AQ5" i="13"/>
  <c r="AP5" i="13"/>
  <c r="AO5" i="13"/>
  <c r="AN5" i="13"/>
  <c r="AM5" i="13"/>
  <c r="AL5" i="13"/>
  <c r="AK5" i="13"/>
  <c r="AJ5" i="13"/>
  <c r="AI5" i="13"/>
  <c r="AH5" i="13"/>
  <c r="AG5" i="13"/>
  <c r="AF5" i="13"/>
  <c r="AE5" i="13"/>
  <c r="AD5" i="13"/>
  <c r="AC5" i="13"/>
  <c r="AB5" i="13"/>
  <c r="AA5" i="13"/>
  <c r="Z5" i="13"/>
  <c r="Y5" i="13"/>
  <c r="X5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NO3" i="13"/>
  <c r="NM3" i="13"/>
  <c r="NL3" i="13"/>
  <c r="NK3" i="13"/>
  <c r="NJ3" i="13"/>
  <c r="NI3" i="13"/>
  <c r="NH3" i="13"/>
  <c r="NG3" i="13"/>
  <c r="NF3" i="13"/>
  <c r="NE3" i="13"/>
  <c r="ND3" i="13"/>
  <c r="NC3" i="13"/>
  <c r="NB3" i="13"/>
  <c r="NA3" i="13"/>
  <c r="MZ3" i="13"/>
  <c r="MY3" i="13"/>
  <c r="MX3" i="13"/>
  <c r="MW3" i="13"/>
  <c r="MV3" i="13"/>
  <c r="MU3" i="13"/>
  <c r="MT3" i="13"/>
  <c r="MS3" i="13"/>
  <c r="MR3" i="13"/>
  <c r="MQ3" i="13"/>
  <c r="MP3" i="13"/>
  <c r="MO3" i="13"/>
  <c r="MN3" i="13"/>
  <c r="MM3" i="13"/>
  <c r="ML3" i="13"/>
  <c r="MK3" i="13"/>
  <c r="MJ3" i="13"/>
  <c r="MI3" i="13"/>
  <c r="MH3" i="13"/>
  <c r="MG3" i="13"/>
  <c r="MF3" i="13"/>
  <c r="ME3" i="13"/>
  <c r="MD3" i="13"/>
  <c r="MC3" i="13"/>
  <c r="MB3" i="13"/>
  <c r="MA3" i="13"/>
  <c r="LZ3" i="13"/>
  <c r="LY3" i="13"/>
  <c r="LX3" i="13"/>
  <c r="LW3" i="13"/>
  <c r="LV3" i="13"/>
  <c r="LU3" i="13"/>
  <c r="LT3" i="13"/>
  <c r="LS3" i="13"/>
  <c r="LR3" i="13"/>
  <c r="LQ3" i="13"/>
  <c r="LP3" i="13"/>
  <c r="LO3" i="13"/>
  <c r="LN3" i="13"/>
  <c r="LM3" i="13"/>
  <c r="LL3" i="13"/>
  <c r="LK3" i="13"/>
  <c r="LJ3" i="13"/>
  <c r="LI3" i="13"/>
  <c r="LH3" i="13"/>
  <c r="LG3" i="13"/>
  <c r="LF3" i="13"/>
  <c r="LE3" i="13"/>
  <c r="LD3" i="13"/>
  <c r="LC3" i="13"/>
  <c r="LB3" i="13"/>
  <c r="LA3" i="13"/>
  <c r="KZ3" i="13"/>
  <c r="KY3" i="13"/>
  <c r="KX3" i="13"/>
  <c r="KW3" i="13"/>
  <c r="KV3" i="13"/>
  <c r="KU3" i="13"/>
  <c r="KT3" i="13"/>
  <c r="KS3" i="13"/>
  <c r="KR3" i="13"/>
  <c r="KQ3" i="13"/>
  <c r="KP3" i="13"/>
  <c r="KO3" i="13"/>
  <c r="KN3" i="13"/>
  <c r="KM3" i="13"/>
  <c r="KL3" i="13"/>
  <c r="KK3" i="13"/>
  <c r="KJ3" i="13"/>
  <c r="KI3" i="13"/>
  <c r="KH3" i="13"/>
  <c r="KG3" i="13"/>
  <c r="KF3" i="13"/>
  <c r="KE3" i="13"/>
  <c r="KD3" i="13"/>
  <c r="KC3" i="13"/>
  <c r="KB3" i="13"/>
  <c r="KA3" i="13"/>
  <c r="JZ3" i="13"/>
  <c r="JY3" i="13"/>
  <c r="JX3" i="13"/>
  <c r="JW3" i="13"/>
  <c r="JV3" i="13"/>
  <c r="JU3" i="13"/>
  <c r="JT3" i="13"/>
  <c r="JS3" i="13"/>
  <c r="JR3" i="13"/>
  <c r="JQ3" i="13"/>
  <c r="JP3" i="13"/>
  <c r="JO3" i="13"/>
  <c r="JN3" i="13"/>
  <c r="JM3" i="13"/>
  <c r="JL3" i="13"/>
  <c r="JK3" i="13"/>
  <c r="JJ3" i="13"/>
  <c r="JI3" i="13"/>
  <c r="JH3" i="13"/>
  <c r="JG3" i="13"/>
  <c r="JF3" i="13"/>
  <c r="JE3" i="13"/>
  <c r="JD3" i="13"/>
  <c r="JC3" i="13"/>
  <c r="JB3" i="13"/>
  <c r="JA3" i="13"/>
  <c r="IZ3" i="13"/>
  <c r="IY3" i="13"/>
  <c r="IX3" i="13"/>
  <c r="IW3" i="13"/>
  <c r="IV3" i="13"/>
  <c r="IU3" i="13"/>
  <c r="IT3" i="13"/>
  <c r="IS3" i="13"/>
  <c r="IR3" i="13"/>
  <c r="IQ3" i="13"/>
  <c r="IP3" i="13"/>
  <c r="IO3" i="13"/>
  <c r="IN3" i="13"/>
  <c r="IM3" i="13"/>
  <c r="IL3" i="13"/>
  <c r="IK3" i="13"/>
  <c r="IJ3" i="13"/>
  <c r="II3" i="13"/>
  <c r="IH3" i="13"/>
  <c r="IG3" i="13"/>
  <c r="IF3" i="13"/>
  <c r="IE3" i="13"/>
  <c r="ID3" i="13"/>
  <c r="IC3" i="13"/>
  <c r="IB3" i="13"/>
  <c r="IA3" i="13"/>
  <c r="HZ3" i="13"/>
  <c r="HY3" i="13"/>
  <c r="HX3" i="13"/>
  <c r="HW3" i="13"/>
  <c r="HV3" i="13"/>
  <c r="HU3" i="13"/>
  <c r="HT3" i="13"/>
  <c r="HS3" i="13"/>
  <c r="HR3" i="13"/>
  <c r="HQ3" i="13"/>
  <c r="HP3" i="13"/>
  <c r="HO3" i="13"/>
  <c r="HN3" i="13"/>
  <c r="HM3" i="13"/>
  <c r="HL3" i="13"/>
  <c r="HK3" i="13"/>
  <c r="HJ3" i="13"/>
  <c r="HI3" i="13"/>
  <c r="HH3" i="13"/>
  <c r="HG3" i="13"/>
  <c r="HF3" i="13"/>
  <c r="HE3" i="13"/>
  <c r="HD3" i="13"/>
  <c r="HC3" i="13"/>
  <c r="HB3" i="13"/>
  <c r="HA3" i="13"/>
  <c r="GZ3" i="13"/>
  <c r="GY3" i="13"/>
  <c r="GX3" i="13"/>
  <c r="GW3" i="13"/>
  <c r="GV3" i="13"/>
  <c r="GU3" i="13"/>
  <c r="GT3" i="13"/>
  <c r="GS3" i="13"/>
  <c r="GR3" i="13"/>
  <c r="GQ3" i="13"/>
  <c r="GP3" i="13"/>
  <c r="GO3" i="13"/>
  <c r="GN3" i="13"/>
  <c r="GM3" i="13"/>
  <c r="GL3" i="13"/>
  <c r="GK3" i="13"/>
  <c r="GJ3" i="13"/>
  <c r="GI3" i="13"/>
  <c r="GH3" i="13"/>
  <c r="GG3" i="13"/>
  <c r="GF3" i="13"/>
  <c r="GE3" i="13"/>
  <c r="GD3" i="13"/>
  <c r="GC3" i="13"/>
  <c r="GB3" i="13"/>
  <c r="GA3" i="13"/>
  <c r="FZ3" i="13"/>
  <c r="FY3" i="13"/>
  <c r="FX3" i="13"/>
  <c r="FW3" i="13"/>
  <c r="FV3" i="13"/>
  <c r="FU3" i="13"/>
  <c r="FT3" i="13"/>
  <c r="FS3" i="13"/>
  <c r="FR3" i="13"/>
  <c r="FQ3" i="13"/>
  <c r="FP3" i="13"/>
  <c r="FO3" i="13"/>
  <c r="FN3" i="13"/>
  <c r="FM3" i="13"/>
  <c r="FL3" i="13"/>
  <c r="FK3" i="13"/>
  <c r="FJ3" i="13"/>
  <c r="FI3" i="13"/>
  <c r="FH3" i="13"/>
  <c r="FG3" i="13"/>
  <c r="FF3" i="13"/>
  <c r="FE3" i="13"/>
  <c r="FD3" i="13"/>
  <c r="FC3" i="13"/>
  <c r="FB3" i="13"/>
  <c r="FA3" i="13"/>
  <c r="EZ3" i="13"/>
  <c r="EY3" i="13"/>
  <c r="EX3" i="13"/>
  <c r="EW3" i="13"/>
  <c r="EV3" i="13"/>
  <c r="EU3" i="13"/>
  <c r="ET3" i="13"/>
  <c r="ES3" i="13"/>
  <c r="ER3" i="13"/>
  <c r="EQ3" i="13"/>
  <c r="EP3" i="13"/>
  <c r="EO3" i="13"/>
  <c r="EN3" i="13"/>
  <c r="EM3" i="13"/>
  <c r="EL3" i="13"/>
  <c r="EK3" i="13"/>
  <c r="EJ3" i="13"/>
  <c r="EI3" i="13"/>
  <c r="EH3" i="13"/>
  <c r="EG3" i="13"/>
  <c r="EF3" i="13"/>
  <c r="EE3" i="13"/>
  <c r="ED3" i="13"/>
  <c r="EC3" i="13"/>
  <c r="EB3" i="13"/>
  <c r="EA3" i="13"/>
  <c r="DZ3" i="13"/>
  <c r="DY3" i="13"/>
  <c r="DX3" i="13"/>
  <c r="DW3" i="13"/>
  <c r="DV3" i="13"/>
  <c r="DU3" i="13"/>
  <c r="DT3" i="13"/>
  <c r="DS3" i="13"/>
  <c r="DR3" i="13"/>
  <c r="DQ3" i="13"/>
  <c r="DP3" i="13"/>
  <c r="DO3" i="13"/>
  <c r="DN3" i="13"/>
  <c r="DM3" i="13"/>
  <c r="DL3" i="13"/>
  <c r="DK3" i="13"/>
  <c r="DJ3" i="13"/>
  <c r="DI3" i="13"/>
  <c r="DH3" i="13"/>
  <c r="DG3" i="13"/>
  <c r="DF3" i="13"/>
  <c r="DE3" i="13"/>
  <c r="DD3" i="13"/>
  <c r="DC3" i="13"/>
  <c r="DB3" i="13"/>
  <c r="DA3" i="13"/>
  <c r="CZ3" i="13"/>
  <c r="CY3" i="13"/>
  <c r="CX3" i="13"/>
  <c r="CW3" i="13"/>
  <c r="CV3" i="13"/>
  <c r="CU3" i="13"/>
  <c r="CT3" i="13"/>
  <c r="CS3" i="13"/>
  <c r="CR3" i="13"/>
  <c r="CQ3" i="13"/>
  <c r="CP3" i="13"/>
  <c r="CO3" i="13"/>
  <c r="CN3" i="13"/>
  <c r="CM3" i="13"/>
  <c r="CL3" i="13"/>
  <c r="CK3" i="13"/>
  <c r="CJ3" i="13"/>
  <c r="CI3" i="13"/>
  <c r="CH3" i="13"/>
  <c r="CG3" i="13"/>
  <c r="CF3" i="13"/>
  <c r="CE3" i="13"/>
  <c r="CD3" i="13"/>
  <c r="CC3" i="13"/>
  <c r="CB3" i="13"/>
  <c r="CA3" i="13"/>
  <c r="BZ3" i="13"/>
  <c r="BY3" i="13"/>
  <c r="BX3" i="13"/>
  <c r="BW3" i="13"/>
  <c r="BV3" i="13"/>
  <c r="BU3" i="13"/>
  <c r="BT3" i="13"/>
  <c r="BS3" i="13"/>
  <c r="BR3" i="13"/>
  <c r="BQ3" i="13"/>
  <c r="BP3" i="13"/>
  <c r="BO3" i="13"/>
  <c r="BN3" i="13"/>
  <c r="BM3" i="13"/>
  <c r="BL3" i="13"/>
  <c r="BK3" i="13"/>
  <c r="BJ3" i="13"/>
  <c r="BI3" i="13"/>
  <c r="BH3" i="13"/>
  <c r="BG3" i="13"/>
  <c r="BF3" i="13"/>
  <c r="BE3" i="13"/>
  <c r="BD3" i="13"/>
  <c r="BC3" i="13"/>
  <c r="BB3" i="13"/>
  <c r="BA3" i="13"/>
  <c r="AZ3" i="13"/>
  <c r="AY3" i="13"/>
  <c r="AX3" i="13"/>
  <c r="AW3" i="13"/>
  <c r="AV3" i="13"/>
  <c r="AU3" i="13"/>
  <c r="AT3" i="13"/>
  <c r="AS3" i="13"/>
  <c r="AR3" i="13"/>
  <c r="AQ3" i="13"/>
  <c r="AP3" i="13"/>
  <c r="AO3" i="13"/>
  <c r="AN3" i="13"/>
  <c r="AM3" i="13"/>
  <c r="AL3" i="13"/>
  <c r="AK3" i="13"/>
  <c r="AJ3" i="13"/>
  <c r="AI3" i="13"/>
  <c r="AH3" i="13"/>
  <c r="AG3" i="13"/>
  <c r="AF3" i="13"/>
  <c r="AE3" i="13"/>
  <c r="AD3" i="13"/>
  <c r="AC3" i="13"/>
  <c r="AB3" i="13"/>
  <c r="AA3" i="13"/>
  <c r="Z3" i="13"/>
  <c r="Y3" i="13"/>
  <c r="X3" i="13"/>
  <c r="W3" i="13"/>
  <c r="V3" i="13"/>
  <c r="U3" i="13"/>
  <c r="T3" i="13"/>
  <c r="S3" i="13"/>
  <c r="R3" i="13"/>
  <c r="Q3" i="13"/>
  <c r="P3" i="13"/>
  <c r="O3" i="13"/>
  <c r="N3" i="13"/>
  <c r="M3" i="13"/>
  <c r="L3" i="13"/>
  <c r="K3" i="13"/>
  <c r="J3" i="13"/>
  <c r="I3" i="13"/>
  <c r="H3" i="13"/>
  <c r="G3" i="13"/>
  <c r="G21" i="2"/>
  <c r="G19" i="2"/>
  <c r="G18" i="2"/>
  <c r="G14" i="2"/>
  <c r="G15" i="2"/>
  <c r="G16" i="2"/>
  <c r="G13" i="2"/>
  <c r="C29" i="2"/>
  <c r="C30" i="2"/>
  <c r="C21" i="2"/>
  <c r="C24" i="2"/>
  <c r="C25" i="2"/>
  <c r="C27" i="2"/>
  <c r="C5" i="2"/>
  <c r="C6" i="2"/>
  <c r="C7" i="2"/>
  <c r="C8" i="2"/>
  <c r="C9" i="2"/>
  <c r="C10" i="2"/>
  <c r="C13" i="2"/>
  <c r="C14" i="2"/>
  <c r="C15" i="2"/>
  <c r="C16" i="2"/>
  <c r="C26" i="2"/>
  <c r="C11" i="2"/>
  <c r="C18" i="2"/>
  <c r="C19" i="2"/>
  <c r="C22" i="2"/>
  <c r="C23" i="2"/>
  <c r="P10" i="2"/>
  <c r="M8" i="2"/>
  <c r="K8" i="2"/>
  <c r="M7" i="2"/>
  <c r="K7" i="2"/>
  <c r="M6" i="2"/>
  <c r="K6" i="2"/>
  <c r="M5" i="2"/>
  <c r="K5" i="2"/>
  <c r="M4" i="2"/>
  <c r="K4" i="2"/>
  <c r="M3" i="2"/>
  <c r="K3" i="2"/>
  <c r="F2" i="2"/>
  <c r="C2" i="2"/>
  <c r="J17" i="2"/>
  <c r="J28" i="2"/>
  <c r="O10" i="2"/>
  <c r="J4" i="2"/>
  <c r="J12" i="2"/>
  <c r="J20" i="2"/>
  <c r="J3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A2" authorId="0" shapeId="0" xr:uid="{00000000-0006-0000-0000-000001000000}">
      <text>
        <r>
          <rPr>
            <b/>
            <sz val="10"/>
            <color indexed="81"/>
            <rFont val="Calibri"/>
          </rPr>
          <t>Microsoft Office User:</t>
        </r>
        <r>
          <rPr>
            <sz val="10"/>
            <color indexed="81"/>
            <rFont val="Calibri"/>
          </rPr>
          <t xml:space="preserve">
S = SPRINT
J = Jalon
R = Réunion importante
En fonction de l'initiale, la couleur des carrés dans le Planning Global changera pour mettre en avant le type de la tâche</t>
        </r>
      </text>
    </comment>
    <comment ref="B2" authorId="0" shapeId="0" xr:uid="{00000000-0006-0000-0000-000002000000}">
      <text>
        <r>
          <rPr>
            <b/>
            <sz val="10"/>
            <color indexed="81"/>
            <rFont val="Calibri"/>
          </rPr>
          <t>Microsoft Office User:</t>
        </r>
        <r>
          <rPr>
            <sz val="10"/>
            <color indexed="81"/>
            <rFont val="Calibri"/>
          </rPr>
          <t xml:space="preserve">
Répercutera la tâche dans la colonne correspondante de l'onglet SPRINTS.
En modifiant le numéro du sprint, cela permet de décaller une tâche dans le planning des SPRINTS sans avoir à la changer de ligne de ce tableau</t>
        </r>
      </text>
    </comment>
    <comment ref="I2" authorId="0" shapeId="0" xr:uid="{00000000-0006-0000-0000-000003000000}">
      <text>
        <r>
          <rPr>
            <b/>
            <sz val="10"/>
            <color indexed="81"/>
            <rFont val="Calibri"/>
          </rPr>
          <t>Microsoft Office User:</t>
        </r>
        <r>
          <rPr>
            <sz val="10"/>
            <color indexed="81"/>
            <rFont val="Calibri"/>
          </rPr>
          <t xml:space="preserve">
 A qui la tâche est assignée en PRIORITE
Si plusieurs personnes interviennent, alors il faudra duppliquer la tâche pour chaque intervenant, de façon à ce qu'elle soit répercutée individuellement dans les fiches respectives et que l'ensemble des heures passées soient bien comptabilisées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Q7" authorId="0" shapeId="0" xr:uid="{0C247E27-8E86-4D7C-825B-6B90656BE988}">
      <text>
        <r>
          <rPr>
            <sz val="9"/>
            <color indexed="81"/>
            <rFont val="Tahoma"/>
            <family val="2"/>
          </rPr>
          <t>Récupération d'une instance DRUPAL</t>
        </r>
      </text>
    </comment>
    <comment ref="R8" authorId="0" shapeId="0" xr:uid="{0419FF14-D479-4711-B3A2-62A1FD941659}">
      <text>
        <r>
          <rPr>
            <sz val="9"/>
            <color indexed="81"/>
            <rFont val="Tahoma"/>
            <family val="2"/>
          </rPr>
          <t>Installation en LOCAL</t>
        </r>
      </text>
    </comment>
    <comment ref="S9" authorId="0" shapeId="0" xr:uid="{731BF75C-58D4-4F6E-B9E0-28A9CEE19602}">
      <text>
        <r>
          <rPr>
            <sz val="9"/>
            <color indexed="81"/>
            <rFont val="Tahoma"/>
            <family val="2"/>
          </rPr>
          <t>Paramétrage et configuration</t>
        </r>
      </text>
    </comment>
    <comment ref="U10" authorId="0" shapeId="0" xr:uid="{02BA62E2-C5A4-468F-96AE-F7F83F78D074}">
      <text>
        <r>
          <rPr>
            <sz val="9"/>
            <color indexed="81"/>
            <rFont val="Tahoma"/>
            <family val="2"/>
          </rPr>
          <t>Mise en place du GIT repository</t>
        </r>
      </text>
    </comment>
    <comment ref="V11" authorId="0" shapeId="0" xr:uid="{DE47534A-2050-4A2F-B4E3-0CBC79414659}">
      <text>
        <r>
          <rPr>
            <sz val="9"/>
            <color indexed="81"/>
            <rFont val="Tahoma"/>
            <family val="2"/>
          </rPr>
          <t>Installation Jenkins</t>
        </r>
      </text>
    </comment>
    <comment ref="W12" authorId="0" shapeId="0" xr:uid="{63F58557-D1CD-4D78-B0D6-0492EAB990B2}">
      <text>
        <r>
          <rPr>
            <sz val="9"/>
            <color indexed="81"/>
            <rFont val="Tahoma"/>
            <family val="2"/>
          </rPr>
          <t>Installation et configuration d‘Aegir</t>
        </r>
      </text>
    </comment>
    <comment ref="AB13" authorId="0" shapeId="0" xr:uid="{F7226125-F991-46A4-A34A-0A4E1FC153D6}">
      <text>
        <r>
          <rPr>
            <sz val="9"/>
            <color indexed="81"/>
            <rFont val="Tahoma"/>
            <family val="2"/>
          </rPr>
          <t>Installation en Préprod</t>
        </r>
      </text>
    </comment>
    <comment ref="Z14" authorId="0" shapeId="0" xr:uid="{112C794B-C44C-4778-9CFF-6CD70FCB48D8}">
      <text>
        <r>
          <rPr>
            <sz val="9"/>
            <color indexed="81"/>
            <rFont val="Tahoma"/>
            <family val="2"/>
          </rPr>
          <t>Création des types de contenus</t>
        </r>
      </text>
    </comment>
    <comment ref="AB15" authorId="0" shapeId="0" xr:uid="{1A46B4BF-44E8-420E-8022-D50B6098586B}">
      <text>
        <r>
          <rPr>
            <sz val="9"/>
            <color indexed="81"/>
            <rFont val="Tahoma"/>
            <family val="2"/>
          </rPr>
          <t>Création - Initiation du thème</t>
        </r>
      </text>
    </comment>
    <comment ref="AB16" authorId="0" shapeId="0" xr:uid="{67C36859-FBE8-4264-8C4A-1B680F6D628D}">
      <text>
        <r>
          <rPr>
            <sz val="9"/>
            <color indexed="81"/>
            <rFont val="Tahoma"/>
            <family val="2"/>
          </rPr>
          <t>Thème - éléments configurables</t>
        </r>
      </text>
    </comment>
    <comment ref="AC17" authorId="0" shapeId="0" xr:uid="{D7916F26-DE81-4B87-9448-36A021FEE46B}">
      <text>
        <r>
          <rPr>
            <sz val="9"/>
            <color indexed="81"/>
            <rFont val="Tahoma"/>
            <family val="2"/>
          </rPr>
          <t>Définition des vues et blocs</t>
        </r>
      </text>
    </comment>
    <comment ref="AE18" authorId="0" shapeId="0" xr:uid="{E27656F1-F735-4C3B-8C59-3198263ED58F}">
      <text>
        <r>
          <rPr>
            <sz val="9"/>
            <color indexed="81"/>
            <rFont val="Tahoma"/>
            <family val="2"/>
          </rPr>
          <t>test</t>
        </r>
      </text>
    </comment>
    <comment ref="AG19" authorId="0" shapeId="0" xr:uid="{FDEAF1E1-7645-490F-9349-8A6DC60AC82B}">
      <text>
        <r>
          <rPr>
            <sz val="9"/>
            <color indexed="81"/>
            <rFont val="Tahoma"/>
            <family val="2"/>
          </rPr>
          <t>validation</t>
        </r>
      </text>
    </comment>
    <comment ref="AJ20" authorId="0" shapeId="0" xr:uid="{89354767-5A88-447D-93B2-0C312FBDDBF8}">
      <text>
        <r>
          <rPr>
            <sz val="9"/>
            <color indexed="81"/>
            <rFont val="Tahoma"/>
            <family val="2"/>
          </rPr>
          <t>Socle technique Rubrique 2 (s'informer sur les travaux)</t>
        </r>
      </text>
    </comment>
    <comment ref="AL21" authorId="0" shapeId="0" xr:uid="{09C41D80-F94B-45AE-BD1F-38EFD07734EB}">
      <text>
        <r>
          <rPr>
            <sz val="9"/>
            <color indexed="81"/>
            <rFont val="Tahoma"/>
            <family val="2"/>
          </rPr>
          <t>Page recherche</t>
        </r>
      </text>
    </comment>
    <comment ref="AM22" authorId="0" shapeId="0" xr:uid="{3553D826-92E9-4A4F-A45A-088B789295AC}">
      <text>
        <r>
          <rPr>
            <sz val="9"/>
            <color indexed="81"/>
            <rFont val="Tahoma"/>
            <family val="2"/>
          </rPr>
          <t>mediatheque</t>
        </r>
      </text>
    </comment>
    <comment ref="AN23" authorId="0" shapeId="0" xr:uid="{AAEE17D8-4FB0-446F-9163-3E23D5F4E473}">
      <text>
        <r>
          <rPr>
            <sz val="9"/>
            <color indexed="81"/>
            <rFont val="Tahoma"/>
            <family val="2"/>
          </rPr>
          <t>Newletter</t>
        </r>
      </text>
    </comment>
    <comment ref="AH24" authorId="0" shapeId="0" xr:uid="{17C2D5D8-4020-4275-8270-4008AC4933B2}">
      <text>
        <r>
          <rPr>
            <sz val="9"/>
            <color indexed="81"/>
            <rFont val="Tahoma"/>
            <family val="2"/>
          </rPr>
          <t>Intégration de la structure homePage</t>
        </r>
      </text>
    </comment>
    <comment ref="AI25" authorId="0" shapeId="0" xr:uid="{D5E8622F-C119-4249-A9D6-AC76DCDA4CB2}">
      <text>
        <r>
          <rPr>
            <sz val="9"/>
            <color indexed="81"/>
            <rFont val="Tahoma"/>
            <family val="2"/>
          </rPr>
          <t>Socle technique Rubrique 1 (Découvrir Tzen2)</t>
        </r>
      </text>
    </comment>
    <comment ref="AP26" authorId="0" shapeId="0" xr:uid="{EE72EBEB-E016-4763-8C37-B00F1BC8CCA3}">
      <text>
        <r>
          <rPr>
            <sz val="9"/>
            <color indexed="81"/>
            <rFont val="Tahoma"/>
            <family val="2"/>
          </rPr>
          <t>Socle technique Rubrique 3 (FAQ)</t>
        </r>
      </text>
    </comment>
    <comment ref="AP27" authorId="0" shapeId="0" xr:uid="{4D761F33-079A-4675-97B0-4C7AE2D5E0FC}">
      <text>
        <r>
          <rPr>
            <sz val="9"/>
            <color indexed="81"/>
            <rFont val="Tahoma"/>
            <family val="2"/>
          </rPr>
          <t>Test</t>
        </r>
      </text>
    </comment>
    <comment ref="AS28" authorId="0" shapeId="0" xr:uid="{77FA60FA-6695-42AD-8554-2B1B13FDC2AF}">
      <text>
        <r>
          <rPr>
            <sz val="9"/>
            <color indexed="81"/>
            <rFont val="Tahoma"/>
            <family val="2"/>
          </rPr>
          <t>Test #2</t>
        </r>
      </text>
    </comment>
  </commentList>
</comments>
</file>

<file path=xl/sharedStrings.xml><?xml version="1.0" encoding="utf-8"?>
<sst xmlns="http://schemas.openxmlformats.org/spreadsheetml/2006/main" count="219" uniqueCount="67">
  <si>
    <t>A</t>
  </si>
  <si>
    <t>B</t>
  </si>
  <si>
    <t>C</t>
  </si>
  <si>
    <t>01</t>
  </si>
  <si>
    <t>02</t>
  </si>
  <si>
    <t>03</t>
  </si>
  <si>
    <t>D</t>
  </si>
  <si>
    <t>04</t>
  </si>
  <si>
    <t>Minutes</t>
  </si>
  <si>
    <t>Heures</t>
  </si>
  <si>
    <t>Jours</t>
  </si>
  <si>
    <t>SPRINT</t>
  </si>
  <si>
    <t>#</t>
  </si>
  <si>
    <t>Récupération d'une instance DRUPAL</t>
  </si>
  <si>
    <t>Installation en LOCAL</t>
  </si>
  <si>
    <t>Installation en Préprod</t>
  </si>
  <si>
    <t>Mise en place du GIT repository</t>
  </si>
  <si>
    <t>validation</t>
  </si>
  <si>
    <t>Test</t>
  </si>
  <si>
    <t>DATE FIN</t>
  </si>
  <si>
    <t>ASSIGNE P.</t>
  </si>
  <si>
    <t>Paramétrage et configuration</t>
  </si>
  <si>
    <t>Installation Jenkins</t>
  </si>
  <si>
    <t>Création des types de contenus</t>
  </si>
  <si>
    <t>test</t>
  </si>
  <si>
    <t>Création - Initiation du thème</t>
  </si>
  <si>
    <t>Socle technique Rubrique 1 (Découvrir Tzen2)</t>
  </si>
  <si>
    <t>Socle technique Rubrique 2 (s'informer sur les travaux)</t>
  </si>
  <si>
    <t>Socle technique Rubrique 3 (FAQ)</t>
  </si>
  <si>
    <t>Définition des vues et blocs</t>
  </si>
  <si>
    <t>Intégration de la structure homePage</t>
  </si>
  <si>
    <t>Thème - éléments configurables</t>
  </si>
  <si>
    <t>Installation et configuration d‘Aegir</t>
  </si>
  <si>
    <t>Page recherche</t>
  </si>
  <si>
    <t>mediatheque</t>
  </si>
  <si>
    <t>Newletter</t>
  </si>
  <si>
    <t>Début</t>
  </si>
  <si>
    <t>Fin</t>
  </si>
  <si>
    <t>Assigné</t>
  </si>
  <si>
    <t>SPT1</t>
  </si>
  <si>
    <t>SPT2</t>
  </si>
  <si>
    <t>SPT3</t>
  </si>
  <si>
    <t>S</t>
  </si>
  <si>
    <t>J</t>
  </si>
  <si>
    <t>TYPE</t>
  </si>
  <si>
    <t>Thierry</t>
  </si>
  <si>
    <t>Louis</t>
  </si>
  <si>
    <t>Test #2</t>
  </si>
  <si>
    <t>Intitulé</t>
  </si>
  <si>
    <t>PLANNING GLOBAL (Jours - Semaines - Mois)</t>
  </si>
  <si>
    <t>SPT4</t>
  </si>
  <si>
    <t>SPT5</t>
  </si>
  <si>
    <t>SPRINT 1</t>
  </si>
  <si>
    <t>SPRINT 2</t>
  </si>
  <si>
    <t>SPRINT 3</t>
  </si>
  <si>
    <t>SPRINT 4</t>
  </si>
  <si>
    <t>SPRINT 5</t>
  </si>
  <si>
    <t>DATE DEBUT</t>
  </si>
  <si>
    <t>MOIS</t>
  </si>
  <si>
    <t>SEMAINES</t>
  </si>
  <si>
    <t>J361</t>
  </si>
  <si>
    <t>J362</t>
  </si>
  <si>
    <t>J363</t>
  </si>
  <si>
    <t>J364</t>
  </si>
  <si>
    <t>J365</t>
  </si>
  <si>
    <t>J366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</si>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</sst>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"/>
    <numFmt numFmtId="166" formatCode="[=0.5]\P;[=1]\P\P;General"/>
  </numFmts>
  <fonts count="2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 tint="-0.34998626667073579"/>
      <name val="Calibri"/>
      <scheme val="minor"/>
    </font>
    <font>
      <b/>
      <sz val="12"/>
      <color theme="0"/>
      <name val="Calibri"/>
      <family val="2"/>
      <scheme val="minor"/>
    </font>
    <font>
      <b/>
      <sz val="12"/>
      <color theme="0" tint="-0.34998626667073579"/>
      <name val="Calibri"/>
      <scheme val="minor"/>
    </font>
    <font>
      <b/>
      <sz val="12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i/>
      <sz val="12"/>
      <color theme="0" tint="-0.34998626667073579"/>
      <name val="Calibri"/>
      <scheme val="minor"/>
    </font>
    <font>
      <i/>
      <sz val="12"/>
      <color theme="0" tint="-0.34998626667073579"/>
      <name val="Calibri"/>
      <scheme val="minor"/>
    </font>
    <font>
      <sz val="10"/>
      <color theme="1"/>
      <name val="Calibri"/>
      <family val="2"/>
      <scheme val="minor"/>
    </font>
    <font>
      <sz val="10"/>
      <color indexed="81"/>
      <name val="Calibri"/>
    </font>
    <font>
      <b/>
      <sz val="10"/>
      <color indexed="81"/>
      <name val="Calibri"/>
    </font>
    <font>
      <sz val="12"/>
      <color rgb="FF000000"/>
      <name val="Calibri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18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14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b/>
      <sz val="11"/>
      <color rgb="FF0070C0"/>
      <name val="Calibri"/>
      <family val="2"/>
      <scheme val="minor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0.89996032593768116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5"/>
      </left>
      <right style="medium">
        <color theme="5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theme="4" tint="0.39997558519241921"/>
      </right>
      <top style="thin">
        <color indexed="64"/>
      </top>
      <bottom/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0" fillId="0" borderId="0"/>
    <xf numFmtId="0" fontId="1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  <protection locked="0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5" fillId="0" borderId="0" xfId="0" applyFont="1" applyAlignment="1" applyProtection="1">
      <alignment vertical="center"/>
      <protection locked="0"/>
    </xf>
    <xf numFmtId="49" fontId="5" fillId="0" borderId="0" xfId="0" applyNumberFormat="1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0" fillId="0" borderId="0" xfId="0" applyFont="1" applyAlignment="1" applyProtection="1">
      <alignment vertical="center"/>
      <protection locked="0"/>
    </xf>
    <xf numFmtId="0" fontId="9" fillId="0" borderId="0" xfId="0" applyFont="1" applyFill="1" applyProtection="1">
      <protection locked="0"/>
    </xf>
    <xf numFmtId="0" fontId="0" fillId="0" borderId="0" xfId="0" applyFont="1" applyFill="1" applyProtection="1">
      <protection locked="0"/>
    </xf>
    <xf numFmtId="49" fontId="5" fillId="0" borderId="0" xfId="0" applyNumberFormat="1" applyFont="1" applyFill="1" applyAlignment="1" applyProtection="1">
      <alignment vertical="center"/>
      <protection locked="0"/>
    </xf>
    <xf numFmtId="0" fontId="0" fillId="0" borderId="0" xfId="0" applyFont="1" applyFill="1" applyAlignment="1" applyProtection="1">
      <alignment vertical="center"/>
      <protection locked="0"/>
    </xf>
    <xf numFmtId="49" fontId="0" fillId="0" borderId="0" xfId="0" applyNumberFormat="1" applyProtection="1"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0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2" fillId="3" borderId="0" xfId="0" applyFont="1" applyFill="1" applyAlignment="1" applyProtection="1">
      <alignment horizontal="center"/>
    </xf>
    <xf numFmtId="0" fontId="2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vertical="center"/>
    </xf>
    <xf numFmtId="49" fontId="7" fillId="3" borderId="0" xfId="0" applyNumberFormat="1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/>
    </xf>
    <xf numFmtId="0" fontId="10" fillId="3" borderId="0" xfId="0" applyFont="1" applyFill="1" applyProtection="1"/>
    <xf numFmtId="0" fontId="2" fillId="3" borderId="0" xfId="0" applyFont="1" applyFill="1" applyProtection="1"/>
    <xf numFmtId="0" fontId="0" fillId="3" borderId="0" xfId="0" applyFill="1" applyAlignment="1">
      <alignment horizontal="center"/>
    </xf>
    <xf numFmtId="0" fontId="16" fillId="0" borderId="0" xfId="0" applyFont="1"/>
    <xf numFmtId="0" fontId="8" fillId="0" borderId="0" xfId="0" applyFont="1" applyAlignment="1" applyProtection="1">
      <alignment horizontal="center" vertical="center"/>
      <protection locked="0"/>
    </xf>
    <xf numFmtId="0" fontId="11" fillId="3" borderId="0" xfId="0" applyNumberFormat="1" applyFont="1" applyFill="1" applyAlignment="1" applyProtection="1">
      <alignment horizontal="center" vertical="center"/>
    </xf>
    <xf numFmtId="0" fontId="12" fillId="0" borderId="0" xfId="0" applyNumberFormat="1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2" fillId="0" borderId="0" xfId="0" applyNumberFormat="1" applyFont="1" applyFill="1" applyAlignment="1" applyProtection="1">
      <alignment horizontal="center" vertical="center"/>
      <protection locked="0"/>
    </xf>
    <xf numFmtId="0" fontId="1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6" fillId="4" borderId="0" xfId="0" applyFont="1" applyFill="1"/>
    <xf numFmtId="0" fontId="18" fillId="4" borderId="0" xfId="0" applyFont="1" applyFill="1" applyAlignment="1">
      <alignment vertical="center"/>
    </xf>
    <xf numFmtId="0" fontId="2" fillId="0" borderId="0" xfId="0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14" fontId="0" fillId="0" borderId="0" xfId="0" applyNumberFormat="1" applyFont="1" applyFill="1" applyProtection="1"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vertical="center"/>
      <protection locked="0"/>
    </xf>
    <xf numFmtId="49" fontId="5" fillId="2" borderId="0" xfId="0" applyNumberFormat="1" applyFont="1" applyFill="1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14" fontId="0" fillId="2" borderId="0" xfId="0" applyNumberFormat="1" applyFill="1" applyAlignment="1" applyProtection="1">
      <alignment vertical="center"/>
      <protection locked="0"/>
    </xf>
    <xf numFmtId="0" fontId="12" fillId="2" borderId="0" xfId="0" applyNumberFormat="1" applyFont="1" applyFill="1" applyAlignment="1" applyProtection="1">
      <alignment horizontal="center" vertical="center"/>
      <protection locked="0"/>
    </xf>
    <xf numFmtId="0" fontId="9" fillId="2" borderId="0" xfId="0" applyFont="1" applyFill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Protection="1">
      <protection locked="0"/>
    </xf>
    <xf numFmtId="0" fontId="0" fillId="2" borderId="0" xfId="0" applyFont="1" applyFill="1" applyAlignment="1" applyProtection="1">
      <alignment horizontal="center"/>
      <protection locked="0"/>
    </xf>
    <xf numFmtId="0" fontId="0" fillId="2" borderId="2" xfId="0" applyFont="1" applyFill="1" applyBorder="1" applyAlignment="1" applyProtection="1">
      <alignment horizontal="center"/>
      <protection locked="0"/>
    </xf>
    <xf numFmtId="0" fontId="0" fillId="2" borderId="0" xfId="0" applyFont="1" applyFill="1" applyAlignment="1" applyProtection="1">
      <alignment vertical="center"/>
      <protection locked="0"/>
    </xf>
    <xf numFmtId="14" fontId="0" fillId="2" borderId="0" xfId="0" applyNumberFormat="1" applyFont="1" applyFill="1" applyAlignment="1" applyProtection="1">
      <alignment vertical="center"/>
      <protection locked="0"/>
    </xf>
    <xf numFmtId="14" fontId="0" fillId="2" borderId="0" xfId="0" applyNumberFormat="1" applyFont="1" applyFill="1" applyProtection="1">
      <protection locked="0"/>
    </xf>
    <xf numFmtId="0" fontId="0" fillId="2" borderId="0" xfId="0" applyFont="1" applyFill="1" applyProtection="1">
      <protection locked="0"/>
    </xf>
    <xf numFmtId="14" fontId="0" fillId="0" borderId="0" xfId="0" applyNumberFormat="1" applyFont="1" applyFill="1" applyAlignment="1" applyProtection="1">
      <alignment vertical="center"/>
      <protection locked="0"/>
    </xf>
    <xf numFmtId="0" fontId="1" fillId="0" borderId="0" xfId="6"/>
    <xf numFmtId="0" fontId="21" fillId="0" borderId="0" xfId="6" applyFont="1" applyAlignment="1" applyProtection="1">
      <alignment horizontal="centerContinuous" vertical="center"/>
      <protection locked="0"/>
    </xf>
    <xf numFmtId="0" fontId="21" fillId="0" borderId="0" xfId="6" applyFont="1" applyAlignment="1">
      <alignment horizontal="centerContinuous" vertical="center"/>
    </xf>
    <xf numFmtId="0" fontId="21" fillId="6" borderId="0" xfId="6" applyFont="1" applyFill="1" applyAlignment="1">
      <alignment horizontal="centerContinuous" vertical="center"/>
    </xf>
    <xf numFmtId="0" fontId="22" fillId="6" borderId="0" xfId="6" applyFont="1" applyFill="1" applyAlignment="1">
      <alignment horizontal="centerContinuous" vertical="center"/>
    </xf>
    <xf numFmtId="0" fontId="23" fillId="7" borderId="0" xfId="6" applyFont="1" applyFill="1" applyAlignment="1">
      <alignment horizontal="center" vertical="center"/>
    </xf>
    <xf numFmtId="164" fontId="24" fillId="0" borderId="3" xfId="6" applyNumberFormat="1" applyFont="1" applyBorder="1" applyAlignment="1">
      <alignment horizontal="center" vertical="center"/>
    </xf>
    <xf numFmtId="164" fontId="24" fillId="9" borderId="3" xfId="6" applyNumberFormat="1" applyFont="1" applyFill="1" applyBorder="1" applyAlignment="1">
      <alignment horizontal="center" vertical="center"/>
    </xf>
    <xf numFmtId="165" fontId="25" fillId="0" borderId="1" xfId="5" applyNumberFormat="1" applyFont="1" applyBorder="1" applyAlignment="1">
      <alignment horizontal="center" vertical="center"/>
    </xf>
    <xf numFmtId="165" fontId="25" fillId="9" borderId="1" xfId="5" applyNumberFormat="1" applyFont="1" applyFill="1" applyBorder="1" applyAlignment="1">
      <alignment horizontal="center" vertical="center"/>
    </xf>
    <xf numFmtId="166" fontId="26" fillId="10" borderId="4" xfId="6" applyNumberFormat="1" applyFont="1" applyFill="1" applyBorder="1" applyAlignment="1">
      <alignment horizontal="center"/>
    </xf>
    <xf numFmtId="166" fontId="26" fillId="10" borderId="5" xfId="6" applyNumberFormat="1" applyFont="1" applyFill="1" applyBorder="1" applyAlignment="1">
      <alignment horizontal="center"/>
    </xf>
    <xf numFmtId="166" fontId="26" fillId="10" borderId="6" xfId="6" applyNumberFormat="1" applyFont="1" applyFill="1" applyBorder="1" applyAlignment="1">
      <alignment horizontal="center"/>
    </xf>
    <xf numFmtId="0" fontId="13" fillId="0" borderId="0" xfId="6" applyFont="1" applyAlignment="1">
      <alignment vertical="center"/>
    </xf>
    <xf numFmtId="0" fontId="1" fillId="0" borderId="0" xfId="6" applyAlignment="1">
      <alignment horizontal="center"/>
    </xf>
    <xf numFmtId="0" fontId="1" fillId="0" borderId="0" xfId="6" applyAlignment="1"/>
    <xf numFmtId="0" fontId="19" fillId="10" borderId="4" xfId="6" applyNumberFormat="1" applyFont="1" applyFill="1" applyBorder="1" applyAlignment="1">
      <alignment horizontal="center" vertical="center"/>
    </xf>
    <xf numFmtId="164" fontId="24" fillId="0" borderId="3" xfId="6" applyNumberFormat="1" applyFont="1" applyFill="1" applyBorder="1" applyAlignment="1">
      <alignment horizontal="center" vertical="center"/>
    </xf>
    <xf numFmtId="165" fontId="25" fillId="0" borderId="1" xfId="5" applyNumberFormat="1" applyFont="1" applyFill="1" applyBorder="1" applyAlignment="1">
      <alignment horizontal="center" vertical="center"/>
    </xf>
    <xf numFmtId="164" fontId="24" fillId="11" borderId="3" xfId="6" applyNumberFormat="1" applyFont="1" applyFill="1" applyBorder="1" applyAlignment="1">
      <alignment horizontal="center" vertical="center"/>
    </xf>
    <xf numFmtId="165" fontId="25" fillId="11" borderId="1" xfId="5" applyNumberFormat="1" applyFont="1" applyFill="1" applyBorder="1" applyAlignment="1">
      <alignment horizontal="center" vertical="center"/>
    </xf>
    <xf numFmtId="164" fontId="24" fillId="12" borderId="3" xfId="6" applyNumberFormat="1" applyFont="1" applyFill="1" applyBorder="1" applyAlignment="1">
      <alignment horizontal="center" vertical="center"/>
    </xf>
    <xf numFmtId="165" fontId="25" fillId="12" borderId="1" xfId="5" applyNumberFormat="1" applyFont="1" applyFill="1" applyBorder="1" applyAlignment="1">
      <alignment horizontal="center" vertical="center"/>
    </xf>
    <xf numFmtId="1" fontId="19" fillId="10" borderId="4" xfId="6" applyNumberFormat="1" applyFont="1" applyFill="1" applyBorder="1" applyAlignment="1"/>
    <xf numFmtId="14" fontId="0" fillId="0" borderId="0" xfId="0" applyNumberFormat="1"/>
    <xf numFmtId="0" fontId="0" fillId="13" borderId="0" xfId="0" applyFill="1"/>
    <xf numFmtId="0" fontId="2" fillId="0" borderId="0" xfId="0" applyFont="1" applyAlignment="1" applyProtection="1">
      <alignment horizontal="center" vertical="center"/>
      <protection locked="0"/>
    </xf>
    <xf numFmtId="0" fontId="21" fillId="7" borderId="0" xfId="6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14" fontId="23" fillId="8" borderId="0" xfId="6" applyNumberFormat="1" applyFont="1" applyFill="1" applyBorder="1" applyAlignment="1">
      <alignment horizontal="center" vertical="center"/>
    </xf>
    <xf numFmtId="0" fontId="0" fillId="0" borderId="7" xfId="0" applyBorder="1" applyAlignment="1"/>
    <xf numFmtId="0" fontId="21" fillId="5" borderId="0" xfId="6" applyFont="1" applyFill="1" applyAlignment="1" applyProtection="1">
      <alignment horizontal="center" vertical="center"/>
      <protection locked="0"/>
    </xf>
    <xf numFmtId="14" fontId="1" fillId="0" borderId="0" xfId="6" applyNumberFormat="1"/>
    <xf numFmtId="1" fontId="19" fillId="10" borderId="4" xfId="6" applyNumberFormat="1" applyFont="1" applyFill="1" applyBorder="1" applyAlignment="1">
      <alignment horizontal="center"/>
    </xf>
    <xf numFmtId="0" fontId="19" fillId="10" borderId="8" xfId="6" applyNumberFormat="1" applyFont="1" applyFill="1" applyBorder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  <cellStyle name="Normal 2" xfId="5" xr:uid="{95C036E3-776F-4982-A556-EF194130899B}"/>
    <cellStyle name="Normal 3" xfId="6" xr:uid="{A8EEE912-231A-4B63-9705-705DBB74A489}"/>
  </cellStyles>
  <dxfs count="57"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B050"/>
      </font>
      <fill>
        <patternFill patternType="solid">
          <bgColor theme="6" tint="0.79998168889431442"/>
        </patternFill>
      </fill>
    </dxf>
    <dxf>
      <font>
        <color rgb="FF00B050"/>
      </font>
      <fill>
        <patternFill patternType="solid">
          <bgColor theme="6" tint="0.79998168889431442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</dxfs>
  <tableStyles count="0" defaultTableStyle="TableStyleMedium9" defaultPivotStyle="PivotStyleMedium4"/>
  <colors>
    <mruColors>
      <color rgb="FFFFFC8D"/>
      <color rgb="FFC0DA8C"/>
      <color rgb="FFFA8681"/>
      <color rgb="FFFDFF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3">
    <tabColor rgb="FFFF0000"/>
  </sheetPr>
  <dimension ref="A2:P68"/>
  <sheetViews>
    <sheetView workbookViewId="0">
      <pane xSplit="6" ySplit="2" topLeftCell="G3" activePane="bottomRight" state="frozen"/>
      <selection pane="topRight" activeCell="F1" sqref="F1"/>
      <selection pane="bottomLeft" activeCell="A2" sqref="A2"/>
      <selection pane="bottomRight" activeCell="I36" sqref="I36"/>
    </sheetView>
  </sheetViews>
  <sheetFormatPr baseColWidth="10" defaultColWidth="10.875" defaultRowHeight="15.75" x14ac:dyDescent="0.25"/>
  <cols>
    <col min="1" max="1" width="5" style="18" bestFit="1" customWidth="1"/>
    <col min="2" max="2" width="7" style="48" bestFit="1" customWidth="1"/>
    <col min="3" max="3" width="6.375" style="18" bestFit="1" customWidth="1"/>
    <col min="4" max="4" width="2.125" style="5" bestFit="1" customWidth="1"/>
    <col min="5" max="5" width="3.125" style="15" bestFit="1" customWidth="1"/>
    <col min="6" max="6" width="46.125" style="5" bestFit="1" customWidth="1"/>
    <col min="7" max="7" width="14.875" style="5" customWidth="1"/>
    <col min="8" max="8" width="12.625" style="5" customWidth="1"/>
    <col min="9" max="9" width="14.625" style="39" bestFit="1" customWidth="1"/>
    <col min="10" max="10" width="2.125" style="4" bestFit="1" customWidth="1"/>
    <col min="11" max="16384" width="10.875" style="5"/>
  </cols>
  <sheetData>
    <row r="2" spans="1:16" x14ac:dyDescent="0.25">
      <c r="A2" s="40" t="s">
        <v>44</v>
      </c>
      <c r="B2" s="47" t="s">
        <v>11</v>
      </c>
      <c r="C2" s="96" t="e">
        <f>#REF!</f>
        <v>#REF!</v>
      </c>
      <c r="D2" s="96"/>
      <c r="E2" s="96"/>
      <c r="F2" s="3" t="e">
        <f>#REF!</f>
        <v>#REF!</v>
      </c>
      <c r="G2" s="43"/>
      <c r="H2" s="43"/>
      <c r="I2" s="33" t="s">
        <v>20</v>
      </c>
      <c r="K2" s="2" t="s">
        <v>10</v>
      </c>
      <c r="L2" s="2" t="s">
        <v>9</v>
      </c>
      <c r="M2" s="2" t="s">
        <v>8</v>
      </c>
    </row>
    <row r="3" spans="1:16" x14ac:dyDescent="0.25">
      <c r="B3" s="48" t="s">
        <v>12</v>
      </c>
      <c r="C3" s="19"/>
      <c r="D3" s="3"/>
      <c r="E3" s="3"/>
      <c r="F3" s="3"/>
      <c r="G3" s="43" t="s">
        <v>57</v>
      </c>
      <c r="H3" s="43" t="s">
        <v>19</v>
      </c>
      <c r="I3" s="33"/>
      <c r="K3" s="1">
        <f t="shared" ref="K3:K8" si="0">L3/8</f>
        <v>1</v>
      </c>
      <c r="L3" s="1">
        <v>8</v>
      </c>
      <c r="M3" s="1">
        <f t="shared" ref="M3:M8" si="1">60*L3</f>
        <v>480</v>
      </c>
    </row>
    <row r="4" spans="1:16" s="30" customFormat="1" x14ac:dyDescent="0.25">
      <c r="A4" s="24" t="s">
        <v>42</v>
      </c>
      <c r="B4" s="49"/>
      <c r="C4" s="25" t="s">
        <v>39</v>
      </c>
      <c r="D4" s="26"/>
      <c r="E4" s="27"/>
      <c r="F4" s="28" t="s">
        <v>52</v>
      </c>
      <c r="G4" s="28"/>
      <c r="H4" s="28"/>
      <c r="I4" s="34"/>
      <c r="J4" s="29" t="e">
        <f>#REF!</f>
        <v>#REF!</v>
      </c>
      <c r="K4" s="31">
        <f t="shared" si="0"/>
        <v>0.5</v>
      </c>
      <c r="L4" s="31">
        <v>4</v>
      </c>
      <c r="M4" s="31">
        <f t="shared" si="1"/>
        <v>240</v>
      </c>
    </row>
    <row r="5" spans="1:16" x14ac:dyDescent="0.25">
      <c r="B5" s="48">
        <v>1</v>
      </c>
      <c r="C5" s="21" t="str">
        <f>C4</f>
        <v>SPT1</v>
      </c>
      <c r="D5" s="6" t="s">
        <v>0</v>
      </c>
      <c r="E5" s="7" t="s">
        <v>3</v>
      </c>
      <c r="F5" s="8" t="s">
        <v>13</v>
      </c>
      <c r="G5" s="44">
        <v>44298</v>
      </c>
      <c r="H5" s="44">
        <v>44301</v>
      </c>
      <c r="I5" s="35" t="s">
        <v>45</v>
      </c>
      <c r="K5" s="1">
        <f t="shared" si="0"/>
        <v>0.25</v>
      </c>
      <c r="L5" s="1">
        <v>2</v>
      </c>
      <c r="M5" s="1">
        <f t="shared" si="1"/>
        <v>120</v>
      </c>
    </row>
    <row r="6" spans="1:16" x14ac:dyDescent="0.25">
      <c r="B6" s="48">
        <v>1</v>
      </c>
      <c r="C6" s="21" t="str">
        <f>C5</f>
        <v>SPT1</v>
      </c>
      <c r="D6" s="6" t="s">
        <v>0</v>
      </c>
      <c r="E6" s="7" t="s">
        <v>4</v>
      </c>
      <c r="F6" s="8" t="s">
        <v>14</v>
      </c>
      <c r="G6" s="44">
        <v>44299</v>
      </c>
      <c r="H6" s="44">
        <v>44302</v>
      </c>
      <c r="I6" s="35" t="s">
        <v>45</v>
      </c>
      <c r="K6" s="1">
        <f t="shared" si="0"/>
        <v>0.125</v>
      </c>
      <c r="L6" s="1">
        <v>1</v>
      </c>
      <c r="M6" s="1">
        <f t="shared" si="1"/>
        <v>60</v>
      </c>
    </row>
    <row r="7" spans="1:16" x14ac:dyDescent="0.25">
      <c r="B7" s="48">
        <v>1</v>
      </c>
      <c r="C7" s="21" t="str">
        <f>C6</f>
        <v>SPT1</v>
      </c>
      <c r="D7" s="6" t="s">
        <v>0</v>
      </c>
      <c r="E7" s="7" t="s">
        <v>5</v>
      </c>
      <c r="F7" s="5" t="s">
        <v>21</v>
      </c>
      <c r="G7" s="44">
        <v>44300</v>
      </c>
      <c r="H7" s="44">
        <v>44303</v>
      </c>
      <c r="I7" s="35" t="s">
        <v>46</v>
      </c>
      <c r="K7" s="1">
        <f t="shared" si="0"/>
        <v>6.25E-2</v>
      </c>
      <c r="L7" s="1">
        <v>0.5</v>
      </c>
      <c r="M7" s="1">
        <f t="shared" si="1"/>
        <v>30</v>
      </c>
    </row>
    <row r="8" spans="1:16" s="62" customFormat="1" x14ac:dyDescent="0.25">
      <c r="A8" s="52"/>
      <c r="B8" s="53">
        <v>2</v>
      </c>
      <c r="C8" s="54" t="str">
        <f>C5</f>
        <v>SPT1</v>
      </c>
      <c r="D8" s="55" t="s">
        <v>1</v>
      </c>
      <c r="E8" s="56" t="s">
        <v>3</v>
      </c>
      <c r="F8" s="57" t="s">
        <v>15</v>
      </c>
      <c r="G8" s="58">
        <v>44309</v>
      </c>
      <c r="H8" s="58">
        <v>44311</v>
      </c>
      <c r="I8" s="59" t="s">
        <v>45</v>
      </c>
      <c r="J8" s="60"/>
      <c r="K8" s="61">
        <f t="shared" si="0"/>
        <v>3.125E-2</v>
      </c>
      <c r="L8" s="61">
        <v>0.25</v>
      </c>
      <c r="M8" s="61">
        <f t="shared" si="1"/>
        <v>15</v>
      </c>
    </row>
    <row r="9" spans="1:16" x14ac:dyDescent="0.25">
      <c r="B9" s="48">
        <v>1</v>
      </c>
      <c r="C9" s="21" t="str">
        <f t="shared" ref="C9:C11" si="2">C8</f>
        <v>SPT1</v>
      </c>
      <c r="D9" s="6" t="s">
        <v>1</v>
      </c>
      <c r="E9" s="7" t="s">
        <v>4</v>
      </c>
      <c r="F9" s="8" t="s">
        <v>16</v>
      </c>
      <c r="G9" s="44">
        <v>44302</v>
      </c>
      <c r="H9" s="44">
        <v>44305</v>
      </c>
      <c r="I9" s="35" t="s">
        <v>45</v>
      </c>
    </row>
    <row r="10" spans="1:16" x14ac:dyDescent="0.25">
      <c r="B10" s="48">
        <v>1</v>
      </c>
      <c r="C10" s="21" t="str">
        <f t="shared" si="2"/>
        <v>SPT1</v>
      </c>
      <c r="D10" s="6" t="s">
        <v>1</v>
      </c>
      <c r="E10" s="7" t="s">
        <v>5</v>
      </c>
      <c r="F10" s="10" t="s">
        <v>22</v>
      </c>
      <c r="G10" s="44">
        <v>44303</v>
      </c>
      <c r="H10" s="44">
        <v>44306</v>
      </c>
      <c r="I10" s="35" t="s">
        <v>45</v>
      </c>
      <c r="O10" s="5" t="e">
        <f>IF(#REF!/#REF!&gt;100%,100%,#REF!/#REF!)</f>
        <v>#REF!</v>
      </c>
      <c r="P10" s="5" t="str">
        <f>SUBSTITUTE(ADDRESS(1,COLUMN(),4),"1","")</f>
        <v>P</v>
      </c>
    </row>
    <row r="11" spans="1:16" x14ac:dyDescent="0.25">
      <c r="B11" s="48">
        <v>1</v>
      </c>
      <c r="C11" s="21" t="str">
        <f t="shared" si="2"/>
        <v>SPT1</v>
      </c>
      <c r="D11" s="6" t="s">
        <v>1</v>
      </c>
      <c r="E11" s="7" t="s">
        <v>7</v>
      </c>
      <c r="F11" s="32" t="s">
        <v>32</v>
      </c>
      <c r="G11" s="44">
        <v>44304</v>
      </c>
      <c r="H11" s="44">
        <v>44307</v>
      </c>
      <c r="I11" s="35" t="s">
        <v>46</v>
      </c>
    </row>
    <row r="12" spans="1:16" s="30" customFormat="1" x14ac:dyDescent="0.25">
      <c r="A12" s="24" t="s">
        <v>42</v>
      </c>
      <c r="B12" s="49"/>
      <c r="C12" s="25" t="s">
        <v>40</v>
      </c>
      <c r="D12" s="26"/>
      <c r="E12" s="27"/>
      <c r="F12" s="28" t="s">
        <v>53</v>
      </c>
      <c r="G12" s="28"/>
      <c r="H12" s="28"/>
      <c r="I12" s="34"/>
      <c r="J12" s="29" t="e">
        <f>#REF!</f>
        <v>#REF!</v>
      </c>
    </row>
    <row r="13" spans="1:16" x14ac:dyDescent="0.25">
      <c r="B13" s="48">
        <v>2</v>
      </c>
      <c r="C13" s="21" t="str">
        <f>C12</f>
        <v>SPT2</v>
      </c>
      <c r="D13" s="6" t="s">
        <v>0</v>
      </c>
      <c r="E13" s="7" t="s">
        <v>3</v>
      </c>
      <c r="F13" s="8" t="s">
        <v>23</v>
      </c>
      <c r="G13" s="44">
        <f>H11</f>
        <v>44307</v>
      </c>
      <c r="H13" s="44">
        <v>44309</v>
      </c>
      <c r="I13" s="35" t="s">
        <v>45</v>
      </c>
    </row>
    <row r="14" spans="1:16" x14ac:dyDescent="0.25">
      <c r="B14" s="48">
        <v>2</v>
      </c>
      <c r="C14" s="21" t="str">
        <f>C13</f>
        <v>SPT2</v>
      </c>
      <c r="D14" s="6" t="s">
        <v>1</v>
      </c>
      <c r="E14" s="7" t="s">
        <v>3</v>
      </c>
      <c r="F14" s="8" t="s">
        <v>25</v>
      </c>
      <c r="G14" s="44">
        <f>H13</f>
        <v>44309</v>
      </c>
      <c r="H14" s="44">
        <v>44310</v>
      </c>
      <c r="I14" s="35" t="s">
        <v>46</v>
      </c>
    </row>
    <row r="15" spans="1:16" x14ac:dyDescent="0.25">
      <c r="B15" s="48">
        <v>2</v>
      </c>
      <c r="C15" s="21" t="str">
        <f>C14</f>
        <v>SPT2</v>
      </c>
      <c r="D15" s="6" t="s">
        <v>2</v>
      </c>
      <c r="E15" s="7" t="s">
        <v>3</v>
      </c>
      <c r="F15" s="8" t="s">
        <v>31</v>
      </c>
      <c r="G15" s="44">
        <f t="shared" ref="G15:G16" si="3">H13</f>
        <v>44309</v>
      </c>
      <c r="H15" s="44">
        <v>44311</v>
      </c>
      <c r="I15" s="35" t="s">
        <v>45</v>
      </c>
    </row>
    <row r="16" spans="1:16" x14ac:dyDescent="0.25">
      <c r="B16" s="48">
        <v>2</v>
      </c>
      <c r="C16" s="21" t="str">
        <f>C14</f>
        <v>SPT2</v>
      </c>
      <c r="D16" s="6" t="s">
        <v>6</v>
      </c>
      <c r="E16" s="7" t="s">
        <v>3</v>
      </c>
      <c r="F16" s="8" t="s">
        <v>29</v>
      </c>
      <c r="G16" s="44">
        <f t="shared" si="3"/>
        <v>44310</v>
      </c>
      <c r="H16" s="44">
        <v>44312</v>
      </c>
      <c r="I16" s="35" t="s">
        <v>45</v>
      </c>
    </row>
    <row r="17" spans="1:10" s="30" customFormat="1" x14ac:dyDescent="0.25">
      <c r="A17" s="24" t="s">
        <v>42</v>
      </c>
      <c r="B17" s="49"/>
      <c r="C17" s="25" t="s">
        <v>41</v>
      </c>
      <c r="D17" s="26"/>
      <c r="E17" s="27"/>
      <c r="F17" s="28" t="s">
        <v>54</v>
      </c>
      <c r="G17" s="28"/>
      <c r="H17" s="28"/>
      <c r="I17" s="34"/>
      <c r="J17" s="29" t="e">
        <f>#REF!</f>
        <v>#REF!</v>
      </c>
    </row>
    <row r="18" spans="1:10" x14ac:dyDescent="0.25">
      <c r="B18" s="48">
        <v>3</v>
      </c>
      <c r="C18" s="21" t="str">
        <f>C17</f>
        <v>SPT3</v>
      </c>
      <c r="D18" s="6" t="s">
        <v>0</v>
      </c>
      <c r="E18" s="7" t="s">
        <v>3</v>
      </c>
      <c r="F18" s="10" t="s">
        <v>24</v>
      </c>
      <c r="G18" s="45">
        <f>H16</f>
        <v>44312</v>
      </c>
      <c r="H18" s="45">
        <v>44314</v>
      </c>
      <c r="I18" s="36" t="s">
        <v>46</v>
      </c>
    </row>
    <row r="19" spans="1:10" x14ac:dyDescent="0.25">
      <c r="A19" s="18" t="s">
        <v>43</v>
      </c>
      <c r="B19" s="48">
        <v>3</v>
      </c>
      <c r="C19" s="21" t="str">
        <f>C18</f>
        <v>SPT3</v>
      </c>
      <c r="D19" s="6" t="s">
        <v>1</v>
      </c>
      <c r="E19" s="7" t="s">
        <v>3</v>
      </c>
      <c r="F19" s="8" t="s">
        <v>17</v>
      </c>
      <c r="G19" s="44">
        <f>H18</f>
        <v>44314</v>
      </c>
      <c r="H19" s="45">
        <v>44315</v>
      </c>
      <c r="I19" s="36" t="s">
        <v>46</v>
      </c>
    </row>
    <row r="20" spans="1:10" s="30" customFormat="1" x14ac:dyDescent="0.25">
      <c r="A20" s="24" t="s">
        <v>42</v>
      </c>
      <c r="B20" s="49"/>
      <c r="C20" s="25" t="s">
        <v>50</v>
      </c>
      <c r="D20" s="26"/>
      <c r="E20" s="27"/>
      <c r="F20" s="28" t="s">
        <v>55</v>
      </c>
      <c r="G20" s="28"/>
      <c r="H20" s="28"/>
      <c r="I20" s="34"/>
      <c r="J20" s="29" t="e">
        <f>#REF!</f>
        <v>#REF!</v>
      </c>
    </row>
    <row r="21" spans="1:10" s="12" customFormat="1" x14ac:dyDescent="0.25">
      <c r="A21" s="22"/>
      <c r="B21" s="50">
        <v>4</v>
      </c>
      <c r="C21" s="21" t="str">
        <f>C20</f>
        <v>SPT4</v>
      </c>
      <c r="D21" s="6" t="s">
        <v>0</v>
      </c>
      <c r="E21" s="7" t="s">
        <v>3</v>
      </c>
      <c r="F21" s="12" t="s">
        <v>30</v>
      </c>
      <c r="G21" s="46">
        <f>H19</f>
        <v>44315</v>
      </c>
      <c r="H21" s="46">
        <v>44316</v>
      </c>
      <c r="I21" s="35" t="s">
        <v>46</v>
      </c>
      <c r="J21" s="11"/>
    </row>
    <row r="22" spans="1:10" s="12" customFormat="1" x14ac:dyDescent="0.25">
      <c r="A22" s="22"/>
      <c r="B22" s="50">
        <v>4</v>
      </c>
      <c r="C22" s="21" t="str">
        <f>C21</f>
        <v>SPT4</v>
      </c>
      <c r="D22" s="6" t="s">
        <v>0</v>
      </c>
      <c r="E22" s="7" t="s">
        <v>4</v>
      </c>
      <c r="F22" s="10" t="s">
        <v>26</v>
      </c>
      <c r="G22" s="45">
        <v>44316</v>
      </c>
      <c r="H22" s="46">
        <v>44317</v>
      </c>
      <c r="I22" s="35" t="s">
        <v>46</v>
      </c>
      <c r="J22" s="11"/>
    </row>
    <row r="23" spans="1:10" s="12" customFormat="1" x14ac:dyDescent="0.25">
      <c r="A23" s="22"/>
      <c r="B23" s="50">
        <v>4</v>
      </c>
      <c r="C23" s="21" t="str">
        <f>C22</f>
        <v>SPT4</v>
      </c>
      <c r="D23" s="6" t="s">
        <v>0</v>
      </c>
      <c r="E23" s="7" t="s">
        <v>5</v>
      </c>
      <c r="F23" s="10" t="s">
        <v>27</v>
      </c>
      <c r="G23" s="45">
        <v>44317</v>
      </c>
      <c r="H23" s="46">
        <v>44318</v>
      </c>
      <c r="I23" s="35" t="s">
        <v>46</v>
      </c>
      <c r="J23" s="11"/>
    </row>
    <row r="24" spans="1:10" s="68" customFormat="1" x14ac:dyDescent="0.25">
      <c r="A24" s="63"/>
      <c r="B24" s="64">
        <v>5</v>
      </c>
      <c r="C24" s="54" t="str">
        <f>C21</f>
        <v>SPT4</v>
      </c>
      <c r="D24" s="55" t="s">
        <v>1</v>
      </c>
      <c r="E24" s="56" t="s">
        <v>3</v>
      </c>
      <c r="F24" s="65" t="s">
        <v>28</v>
      </c>
      <c r="G24" s="66">
        <v>44323</v>
      </c>
      <c r="H24" s="67">
        <v>44325</v>
      </c>
      <c r="I24" s="59" t="s">
        <v>46</v>
      </c>
      <c r="J24" s="60"/>
    </row>
    <row r="25" spans="1:10" s="12" customFormat="1" x14ac:dyDescent="0.25">
      <c r="A25" s="22"/>
      <c r="B25" s="50">
        <v>4</v>
      </c>
      <c r="C25" s="21" t="str">
        <f>C24</f>
        <v>SPT4</v>
      </c>
      <c r="D25" s="6" t="s">
        <v>1</v>
      </c>
      <c r="E25" s="7" t="s">
        <v>4</v>
      </c>
      <c r="F25" s="14" t="s">
        <v>33</v>
      </c>
      <c r="G25" s="45">
        <v>44319</v>
      </c>
      <c r="H25" s="46">
        <v>44320</v>
      </c>
      <c r="I25" s="35" t="s">
        <v>45</v>
      </c>
      <c r="J25" s="11"/>
    </row>
    <row r="26" spans="1:10" s="12" customFormat="1" x14ac:dyDescent="0.25">
      <c r="A26" s="22"/>
      <c r="B26" s="50">
        <v>4</v>
      </c>
      <c r="C26" s="21" t="str">
        <f>C25</f>
        <v>SPT4</v>
      </c>
      <c r="D26" s="6" t="s">
        <v>1</v>
      </c>
      <c r="E26" s="7" t="s">
        <v>5</v>
      </c>
      <c r="F26" s="14" t="s">
        <v>34</v>
      </c>
      <c r="G26" s="45">
        <v>44320</v>
      </c>
      <c r="H26" s="46">
        <v>44321</v>
      </c>
      <c r="I26" s="37" t="s">
        <v>45</v>
      </c>
      <c r="J26" s="11"/>
    </row>
    <row r="27" spans="1:10" s="12" customFormat="1" x14ac:dyDescent="0.25">
      <c r="A27" s="22"/>
      <c r="B27" s="50">
        <v>4</v>
      </c>
      <c r="C27" s="21" t="str">
        <f>C25</f>
        <v>SPT4</v>
      </c>
      <c r="D27" s="6" t="s">
        <v>1</v>
      </c>
      <c r="E27" s="7" t="s">
        <v>7</v>
      </c>
      <c r="F27" s="14" t="s">
        <v>35</v>
      </c>
      <c r="G27" s="45">
        <v>44321</v>
      </c>
      <c r="H27" s="46">
        <v>44322</v>
      </c>
      <c r="I27" s="36" t="s">
        <v>45</v>
      </c>
      <c r="J27" s="11"/>
    </row>
    <row r="28" spans="1:10" s="30" customFormat="1" x14ac:dyDescent="0.25">
      <c r="A28" s="24" t="s">
        <v>42</v>
      </c>
      <c r="B28" s="49"/>
      <c r="C28" s="25" t="s">
        <v>51</v>
      </c>
      <c r="D28" s="26"/>
      <c r="E28" s="27"/>
      <c r="F28" s="28" t="s">
        <v>56</v>
      </c>
      <c r="G28" s="28"/>
      <c r="H28" s="28"/>
      <c r="I28" s="34"/>
      <c r="J28" s="29" t="e">
        <f>#REF!</f>
        <v>#REF!</v>
      </c>
    </row>
    <row r="29" spans="1:10" s="12" customFormat="1" x14ac:dyDescent="0.25">
      <c r="A29" s="22"/>
      <c r="B29" s="50">
        <v>5</v>
      </c>
      <c r="C29" s="20" t="str">
        <f>C28</f>
        <v>SPT5</v>
      </c>
      <c r="D29" s="16" t="s">
        <v>0</v>
      </c>
      <c r="E29" s="13" t="s">
        <v>3</v>
      </c>
      <c r="F29" s="14" t="s">
        <v>18</v>
      </c>
      <c r="G29" s="69">
        <v>44323</v>
      </c>
      <c r="H29" s="69">
        <v>44324</v>
      </c>
      <c r="I29" s="35" t="s">
        <v>46</v>
      </c>
      <c r="J29" s="11"/>
    </row>
    <row r="30" spans="1:10" s="12" customFormat="1" x14ac:dyDescent="0.25">
      <c r="A30" s="22" t="s">
        <v>43</v>
      </c>
      <c r="B30" s="50">
        <v>5</v>
      </c>
      <c r="C30" s="20" t="str">
        <f t="shared" ref="C30" si="4">C29</f>
        <v>SPT5</v>
      </c>
      <c r="D30" s="16" t="s">
        <v>0</v>
      </c>
      <c r="E30" s="13" t="s">
        <v>4</v>
      </c>
      <c r="F30" s="14" t="s">
        <v>47</v>
      </c>
      <c r="G30" s="69">
        <v>44326</v>
      </c>
      <c r="H30" s="69">
        <v>44327</v>
      </c>
      <c r="I30" s="35" t="s">
        <v>46</v>
      </c>
      <c r="J30" s="11"/>
    </row>
    <row r="31" spans="1:10" s="12" customFormat="1" x14ac:dyDescent="0.25">
      <c r="A31" s="22"/>
      <c r="B31" s="50"/>
      <c r="C31" s="20"/>
      <c r="D31" s="16"/>
      <c r="E31" s="13"/>
      <c r="F31" s="14"/>
      <c r="G31" s="14"/>
      <c r="H31" s="14"/>
      <c r="I31" s="35"/>
      <c r="J31" s="11"/>
    </row>
    <row r="32" spans="1:10" s="12" customFormat="1" x14ac:dyDescent="0.25">
      <c r="A32" s="22"/>
      <c r="B32" s="50"/>
      <c r="C32" s="20"/>
      <c r="D32" s="16"/>
      <c r="E32" s="13"/>
      <c r="F32" s="14"/>
      <c r="G32" s="14"/>
      <c r="H32" s="14"/>
      <c r="I32" s="35"/>
      <c r="J32" s="11"/>
    </row>
    <row r="33" spans="1:10" s="12" customFormat="1" x14ac:dyDescent="0.25">
      <c r="A33" s="22"/>
      <c r="B33" s="50"/>
      <c r="C33" s="20"/>
      <c r="D33" s="16"/>
      <c r="E33" s="13"/>
      <c r="F33" s="10"/>
      <c r="G33" s="10"/>
      <c r="H33" s="10"/>
      <c r="I33" s="35"/>
      <c r="J33" s="11"/>
    </row>
    <row r="34" spans="1:10" s="12" customFormat="1" x14ac:dyDescent="0.25">
      <c r="A34" s="22"/>
      <c r="B34" s="50"/>
      <c r="C34" s="20"/>
      <c r="D34" s="16"/>
      <c r="E34" s="13"/>
      <c r="F34" s="14"/>
      <c r="G34" s="14"/>
      <c r="H34" s="14"/>
      <c r="I34" s="38"/>
      <c r="J34" s="11"/>
    </row>
    <row r="35" spans="1:10" s="12" customFormat="1" x14ac:dyDescent="0.25">
      <c r="A35" s="22"/>
      <c r="B35" s="50"/>
      <c r="C35" s="20"/>
      <c r="D35" s="16"/>
      <c r="E35" s="13"/>
      <c r="F35" s="14"/>
      <c r="G35" s="14"/>
      <c r="H35" s="14"/>
      <c r="I35" s="38"/>
      <c r="J35" s="11"/>
    </row>
    <row r="36" spans="1:10" s="12" customFormat="1" x14ac:dyDescent="0.25">
      <c r="A36" s="22"/>
      <c r="B36" s="50"/>
      <c r="C36" s="20"/>
      <c r="D36" s="16"/>
      <c r="E36" s="13"/>
      <c r="F36" s="14"/>
      <c r="G36" s="14"/>
      <c r="H36" s="14"/>
      <c r="I36" s="38"/>
      <c r="J36" s="11"/>
    </row>
    <row r="37" spans="1:10" s="12" customFormat="1" x14ac:dyDescent="0.25">
      <c r="A37" s="22"/>
      <c r="B37" s="50"/>
      <c r="C37" s="20"/>
      <c r="D37" s="16"/>
      <c r="E37" s="13"/>
      <c r="F37" s="14"/>
      <c r="G37" s="14"/>
      <c r="H37" s="14"/>
      <c r="I37" s="38"/>
      <c r="J37" s="11"/>
    </row>
    <row r="38" spans="1:10" s="17" customFormat="1" x14ac:dyDescent="0.25">
      <c r="A38" s="23"/>
      <c r="B38" s="51"/>
      <c r="C38" s="21"/>
      <c r="D38" s="6"/>
      <c r="E38" s="7"/>
      <c r="F38" s="10"/>
      <c r="G38" s="10"/>
      <c r="H38" s="10"/>
      <c r="I38" s="35"/>
      <c r="J38" s="4"/>
    </row>
    <row r="39" spans="1:10" x14ac:dyDescent="0.25">
      <c r="C39" s="21"/>
      <c r="D39" s="6"/>
      <c r="E39" s="7"/>
      <c r="F39" s="9"/>
      <c r="G39" s="9"/>
      <c r="H39" s="9"/>
      <c r="I39" s="35"/>
      <c r="J39" s="4" t="e">
        <f>SUM(J4:J37)</f>
        <v>#REF!</v>
      </c>
    </row>
    <row r="40" spans="1:10" x14ac:dyDescent="0.25">
      <c r="C40" s="21"/>
      <c r="D40" s="6"/>
      <c r="E40" s="7"/>
      <c r="F40" s="9"/>
      <c r="G40" s="9"/>
      <c r="H40" s="9"/>
      <c r="I40" s="35"/>
    </row>
    <row r="41" spans="1:10" x14ac:dyDescent="0.25">
      <c r="C41" s="21"/>
      <c r="D41" s="6"/>
      <c r="E41" s="7"/>
      <c r="F41" s="9"/>
      <c r="G41" s="9"/>
      <c r="H41" s="9"/>
      <c r="I41" s="35"/>
    </row>
    <row r="42" spans="1:10" x14ac:dyDescent="0.25">
      <c r="C42" s="21"/>
      <c r="D42" s="6"/>
      <c r="E42" s="7"/>
      <c r="F42" s="9"/>
      <c r="G42" s="9"/>
      <c r="H42" s="9"/>
      <c r="I42" s="35"/>
    </row>
    <row r="43" spans="1:10" x14ac:dyDescent="0.25">
      <c r="C43" s="21"/>
      <c r="D43" s="6"/>
      <c r="E43" s="7"/>
      <c r="F43" s="9"/>
      <c r="G43" s="9"/>
      <c r="H43" s="9"/>
      <c r="I43" s="35"/>
    </row>
    <row r="44" spans="1:10" x14ac:dyDescent="0.25">
      <c r="C44" s="21"/>
      <c r="D44" s="6"/>
      <c r="E44" s="7"/>
      <c r="F44" s="9"/>
      <c r="G44" s="9"/>
      <c r="H44" s="9"/>
      <c r="I44" s="35"/>
    </row>
    <row r="45" spans="1:10" x14ac:dyDescent="0.25">
      <c r="C45" s="21"/>
      <c r="D45" s="6"/>
      <c r="E45" s="7"/>
      <c r="F45" s="9"/>
      <c r="G45" s="9"/>
      <c r="H45" s="9"/>
      <c r="I45" s="35"/>
    </row>
    <row r="46" spans="1:10" x14ac:dyDescent="0.25">
      <c r="C46" s="21"/>
      <c r="D46" s="6"/>
      <c r="E46" s="7"/>
      <c r="F46" s="9"/>
      <c r="G46" s="9"/>
      <c r="H46" s="9"/>
      <c r="I46" s="35"/>
    </row>
    <row r="47" spans="1:10" x14ac:dyDescent="0.25">
      <c r="C47" s="21"/>
      <c r="D47" s="6"/>
      <c r="E47" s="7"/>
      <c r="F47" s="9"/>
      <c r="G47" s="9"/>
      <c r="H47" s="9"/>
      <c r="I47" s="35"/>
    </row>
    <row r="48" spans="1:10" x14ac:dyDescent="0.25">
      <c r="C48" s="21"/>
      <c r="D48" s="6"/>
      <c r="E48" s="7"/>
      <c r="F48" s="9"/>
      <c r="G48" s="9"/>
      <c r="H48" s="9"/>
      <c r="I48" s="35"/>
    </row>
    <row r="49" spans="3:9" x14ac:dyDescent="0.25">
      <c r="C49" s="21"/>
      <c r="D49" s="6"/>
      <c r="E49" s="7"/>
      <c r="F49" s="9"/>
      <c r="G49" s="9"/>
      <c r="H49" s="9"/>
      <c r="I49" s="35"/>
    </row>
    <row r="50" spans="3:9" x14ac:dyDescent="0.25">
      <c r="C50" s="21"/>
      <c r="D50" s="6"/>
      <c r="E50" s="7"/>
      <c r="F50" s="9"/>
      <c r="G50" s="9"/>
      <c r="H50" s="9"/>
      <c r="I50" s="35"/>
    </row>
    <row r="51" spans="3:9" x14ac:dyDescent="0.25">
      <c r="C51" s="21"/>
      <c r="D51" s="6"/>
      <c r="E51" s="7"/>
      <c r="F51" s="9"/>
      <c r="G51" s="9"/>
      <c r="H51" s="9"/>
      <c r="I51" s="35"/>
    </row>
    <row r="52" spans="3:9" x14ac:dyDescent="0.25">
      <c r="C52" s="21"/>
      <c r="D52" s="6"/>
      <c r="E52" s="7"/>
      <c r="F52" s="9"/>
      <c r="G52" s="9"/>
      <c r="H52" s="9"/>
      <c r="I52" s="35"/>
    </row>
    <row r="53" spans="3:9" x14ac:dyDescent="0.25">
      <c r="C53" s="21"/>
      <c r="D53" s="6"/>
      <c r="E53" s="7"/>
      <c r="F53" s="9"/>
      <c r="G53" s="9"/>
      <c r="H53" s="9"/>
      <c r="I53" s="35"/>
    </row>
    <row r="54" spans="3:9" x14ac:dyDescent="0.25">
      <c r="C54" s="21"/>
      <c r="D54" s="6"/>
      <c r="E54" s="7"/>
      <c r="F54" s="9"/>
      <c r="G54" s="9"/>
      <c r="H54" s="9"/>
      <c r="I54" s="35"/>
    </row>
    <row r="55" spans="3:9" x14ac:dyDescent="0.25">
      <c r="C55" s="21"/>
      <c r="D55" s="6"/>
      <c r="E55" s="7"/>
      <c r="F55" s="9"/>
      <c r="G55" s="9"/>
      <c r="H55" s="9"/>
      <c r="I55" s="35"/>
    </row>
    <row r="56" spans="3:9" x14ac:dyDescent="0.25">
      <c r="C56" s="21"/>
      <c r="D56" s="6"/>
      <c r="E56" s="7"/>
      <c r="F56" s="9"/>
      <c r="G56" s="9"/>
      <c r="H56" s="9"/>
      <c r="I56" s="35"/>
    </row>
    <row r="57" spans="3:9" x14ac:dyDescent="0.25">
      <c r="C57" s="21"/>
      <c r="D57" s="6"/>
      <c r="E57" s="7"/>
      <c r="F57" s="9"/>
      <c r="G57" s="9"/>
      <c r="H57" s="9"/>
      <c r="I57" s="35"/>
    </row>
    <row r="58" spans="3:9" x14ac:dyDescent="0.25">
      <c r="C58" s="21"/>
      <c r="D58" s="6"/>
      <c r="E58" s="7"/>
      <c r="F58" s="9"/>
      <c r="G58" s="9"/>
      <c r="H58" s="9"/>
      <c r="I58" s="35"/>
    </row>
    <row r="59" spans="3:9" x14ac:dyDescent="0.25">
      <c r="C59" s="21"/>
      <c r="D59" s="6"/>
      <c r="E59" s="7"/>
      <c r="F59" s="9"/>
      <c r="G59" s="9"/>
      <c r="H59" s="9"/>
      <c r="I59" s="35"/>
    </row>
    <row r="60" spans="3:9" x14ac:dyDescent="0.25">
      <c r="C60" s="21"/>
      <c r="D60" s="6"/>
      <c r="E60" s="7"/>
      <c r="F60" s="9"/>
      <c r="G60" s="9"/>
      <c r="H60" s="9"/>
      <c r="I60" s="35"/>
    </row>
    <row r="61" spans="3:9" x14ac:dyDescent="0.25">
      <c r="C61" s="21"/>
      <c r="D61" s="6"/>
      <c r="E61" s="7"/>
      <c r="F61" s="9"/>
      <c r="G61" s="9"/>
      <c r="H61" s="9"/>
      <c r="I61" s="35"/>
    </row>
    <row r="62" spans="3:9" x14ac:dyDescent="0.25">
      <c r="C62" s="21"/>
      <c r="D62" s="6"/>
      <c r="E62" s="7"/>
      <c r="F62" s="9"/>
      <c r="G62" s="9"/>
      <c r="H62" s="9"/>
      <c r="I62" s="35"/>
    </row>
    <row r="63" spans="3:9" x14ac:dyDescent="0.25">
      <c r="C63" s="21"/>
      <c r="D63" s="6"/>
      <c r="E63" s="7"/>
      <c r="F63" s="9"/>
      <c r="G63" s="9"/>
      <c r="H63" s="9"/>
      <c r="I63" s="35"/>
    </row>
    <row r="64" spans="3:9" x14ac:dyDescent="0.25">
      <c r="C64" s="21"/>
      <c r="D64" s="6"/>
      <c r="E64" s="7"/>
      <c r="F64" s="9"/>
      <c r="G64" s="9"/>
      <c r="H64" s="9"/>
      <c r="I64" s="35"/>
    </row>
    <row r="65" spans="3:9" x14ac:dyDescent="0.25">
      <c r="C65" s="21"/>
      <c r="D65" s="6"/>
      <c r="E65" s="7"/>
      <c r="F65" s="9"/>
      <c r="G65" s="9"/>
      <c r="H65" s="9"/>
      <c r="I65" s="35"/>
    </row>
    <row r="66" spans="3:9" x14ac:dyDescent="0.25">
      <c r="C66" s="21"/>
      <c r="D66" s="6"/>
      <c r="E66" s="7"/>
      <c r="F66" s="9"/>
      <c r="G66" s="9"/>
      <c r="H66" s="9"/>
      <c r="I66" s="35"/>
    </row>
    <row r="67" spans="3:9" x14ac:dyDescent="0.25">
      <c r="C67" s="21"/>
      <c r="D67" s="6"/>
      <c r="E67" s="7"/>
      <c r="F67" s="9"/>
      <c r="G67" s="9"/>
      <c r="H67" s="9"/>
      <c r="I67" s="35"/>
    </row>
    <row r="68" spans="3:9" x14ac:dyDescent="0.25">
      <c r="C68" s="21"/>
      <c r="D68" s="6"/>
      <c r="E68" s="7"/>
      <c r="F68" s="9"/>
      <c r="G68" s="9"/>
      <c r="H68" s="9"/>
      <c r="I68" s="35"/>
    </row>
  </sheetData>
  <sheetProtection selectLockedCells="1"/>
  <sortState xmlns:xlrd2="http://schemas.microsoft.com/office/spreadsheetml/2017/richdata2" ref="C3:L6">
    <sortCondition ref="C3"/>
  </sortState>
  <mergeCells count="1">
    <mergeCell ref="C2:E2"/>
  </mergeCells>
  <conditionalFormatting sqref="E2:E1048576">
    <cfRule type="containsText" dxfId="56" priority="70" operator="containsText" text="01">
      <formula>NOT(ISERROR(SEARCH("01",E2)))</formula>
    </cfRule>
  </conditionalFormatting>
  <conditionalFormatting sqref="D2:D1048576">
    <cfRule type="expression" dxfId="55" priority="69">
      <formula>E2="01"</formula>
    </cfRule>
  </conditionalFormatting>
  <conditionalFormatting sqref="C2:C1048576">
    <cfRule type="expression" dxfId="54" priority="68">
      <formula>E2="01"</formula>
    </cfRule>
  </conditionalFormatting>
  <conditionalFormatting sqref="C2:D1048576">
    <cfRule type="expression" dxfId="53" priority="145">
      <formula>#REF!="Terminée"</formula>
    </cfRule>
  </conditionalFormatting>
  <conditionalFormatting sqref="E2:E1048576">
    <cfRule type="expression" dxfId="52" priority="146">
      <formula>J2="Terminée"</formula>
    </cfRule>
  </conditionalFormatting>
  <pageMargins left="0.75" right="0.75" top="1" bottom="1" header="0.5" footer="0.5"/>
  <pageSetup paperSize="9" orientation="portrait" horizontalDpi="0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FB34F-34AB-431F-B924-0AA49EDABE82}">
  <sheetPr codeName="Feuil1">
    <tabColor rgb="FF00B0F0"/>
  </sheetPr>
  <dimension ref="A1:ABQ29"/>
  <sheetViews>
    <sheetView tabSelected="1" zoomScale="80" zoomScaleNormal="80" workbookViewId="0">
      <pane xSplit="5" ySplit="6" topLeftCell="F7" activePane="bottomRight" state="frozen"/>
      <selection pane="topRight" activeCell="D1" sqref="D1"/>
      <selection pane="bottomLeft" activeCell="A8" sqref="A8"/>
      <selection pane="bottomRight" sqref="A1:F1"/>
    </sheetView>
  </sheetViews>
  <sheetFormatPr baseColWidth="10" defaultRowHeight="15" x14ac:dyDescent="0.25"/>
  <cols>
    <col min="1" max="1" width="7.5" style="84" customWidth="1"/>
    <col min="2" max="2" width="32.5" style="85" customWidth="1"/>
    <col min="3" max="3" width="11.75" style="70" customWidth="1"/>
    <col min="4" max="4" width="12" style="70" customWidth="1"/>
    <col min="5" max="5" width="13" style="84" customWidth="1"/>
    <col min="6" max="371" width="4.625" style="70" customWidth="1"/>
    <col min="372" max="379" width="5.625" style="70" hidden="1" customWidth="1"/>
    <col min="380" max="745" width="10" style="70" hidden="1" customWidth="1"/>
    <col min="746" max="750" width="10" style="70" customWidth="1"/>
    <col min="751" max="16384" width="11" style="70"/>
  </cols>
  <sheetData>
    <row r="1" spans="1:416" s="41" customFormat="1" ht="48.95" customHeight="1" x14ac:dyDescent="0.25">
      <c r="A1" s="99" t="s">
        <v>49</v>
      </c>
      <c r="B1" s="99"/>
      <c r="C1" s="99"/>
      <c r="D1" s="99"/>
      <c r="E1" s="99"/>
      <c r="F1" s="99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  <c r="BM1" s="42"/>
      <c r="BN1" s="42"/>
      <c r="BO1" s="42"/>
      <c r="BP1" s="42"/>
      <c r="BQ1" s="42"/>
      <c r="BR1" s="42"/>
      <c r="BS1" s="42"/>
      <c r="BT1" s="42"/>
      <c r="BU1" s="42"/>
      <c r="BV1" s="42"/>
      <c r="BW1" s="42"/>
      <c r="BX1" s="42"/>
      <c r="BY1" s="42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  <c r="CM1" s="42"/>
      <c r="CN1" s="42"/>
      <c r="CO1" s="42"/>
      <c r="CP1" s="42"/>
      <c r="CQ1" s="42"/>
      <c r="CR1" s="42"/>
      <c r="CS1" s="42"/>
      <c r="CT1" s="42"/>
      <c r="CU1" s="42"/>
      <c r="CV1" s="42"/>
      <c r="CW1" s="42"/>
      <c r="CX1" s="42"/>
      <c r="CY1" s="42"/>
      <c r="CZ1" s="42"/>
      <c r="DA1" s="42"/>
      <c r="DB1" s="42"/>
      <c r="DC1" s="42"/>
      <c r="DD1" s="42"/>
      <c r="DE1" s="42"/>
      <c r="DF1" s="42"/>
      <c r="DG1" s="42"/>
      <c r="DH1" s="42"/>
      <c r="DI1" s="42"/>
      <c r="DJ1" s="42"/>
      <c r="DK1" s="42"/>
      <c r="DL1" s="42"/>
      <c r="DM1" s="42"/>
      <c r="DN1" s="42"/>
      <c r="DO1" s="42"/>
      <c r="DP1" s="42"/>
      <c r="DQ1" s="42"/>
      <c r="DR1" s="42"/>
      <c r="DS1" s="42"/>
      <c r="DT1" s="42"/>
      <c r="DU1" s="42"/>
      <c r="DV1" s="42"/>
      <c r="DW1" s="42"/>
      <c r="DX1" s="42"/>
      <c r="DY1" s="42"/>
      <c r="DZ1" s="42"/>
      <c r="EA1" s="42"/>
      <c r="EB1" s="42"/>
      <c r="EC1" s="42"/>
      <c r="ED1" s="42"/>
      <c r="EE1" s="42"/>
      <c r="EF1" s="42"/>
      <c r="EG1" s="42"/>
      <c r="EH1" s="42"/>
      <c r="EI1" s="42"/>
      <c r="EJ1" s="42"/>
      <c r="EK1" s="42"/>
      <c r="EL1" s="42"/>
      <c r="EM1" s="42"/>
      <c r="EN1" s="42"/>
      <c r="EO1" s="42"/>
      <c r="EP1" s="42"/>
      <c r="EQ1" s="42"/>
      <c r="ER1" s="42"/>
      <c r="ES1" s="42"/>
      <c r="ET1" s="42"/>
      <c r="EU1" s="42"/>
      <c r="EV1" s="42"/>
      <c r="EW1" s="42"/>
      <c r="EX1" s="42"/>
      <c r="EY1" s="42"/>
      <c r="EZ1" s="42"/>
      <c r="FA1" s="42"/>
      <c r="FB1" s="42"/>
      <c r="FC1" s="42"/>
      <c r="FD1" s="42"/>
      <c r="FE1" s="42"/>
      <c r="FF1" s="42"/>
      <c r="FG1" s="42"/>
      <c r="FH1" s="42"/>
      <c r="FI1" s="42"/>
      <c r="FJ1" s="42"/>
      <c r="FK1" s="42"/>
      <c r="FL1" s="42"/>
      <c r="FM1" s="42"/>
      <c r="FN1" s="42"/>
      <c r="FO1" s="42"/>
      <c r="FP1" s="42"/>
      <c r="FQ1" s="42"/>
      <c r="FR1" s="42"/>
      <c r="FS1" s="42"/>
      <c r="FT1" s="42"/>
      <c r="FU1" s="42"/>
      <c r="FV1" s="42"/>
      <c r="FW1" s="42"/>
      <c r="FX1" s="42"/>
      <c r="FY1" s="42"/>
      <c r="FZ1" s="42"/>
      <c r="GA1" s="42"/>
      <c r="GB1" s="42"/>
      <c r="GC1" s="42"/>
      <c r="GD1" s="42"/>
      <c r="GE1" s="42"/>
      <c r="GF1" s="42"/>
      <c r="GG1" s="42"/>
      <c r="GH1" s="42"/>
      <c r="GI1" s="42"/>
      <c r="GJ1" s="42"/>
      <c r="GK1" s="42"/>
      <c r="GL1" s="42"/>
      <c r="GM1" s="42"/>
      <c r="GN1" s="42"/>
      <c r="GO1" s="42"/>
      <c r="GP1" s="42"/>
      <c r="GQ1" s="42"/>
      <c r="GR1" s="42"/>
      <c r="GS1" s="42"/>
      <c r="GT1" s="42"/>
      <c r="GU1" s="42"/>
      <c r="GV1" s="42"/>
      <c r="GW1" s="42"/>
      <c r="GX1" s="42"/>
      <c r="GY1" s="42"/>
      <c r="GZ1" s="42"/>
      <c r="HA1" s="42"/>
      <c r="HB1" s="42"/>
      <c r="HC1" s="42"/>
      <c r="HD1" s="42"/>
      <c r="HE1" s="42"/>
      <c r="HF1" s="42"/>
      <c r="HG1" s="42"/>
      <c r="HH1" s="42"/>
      <c r="HI1" s="42"/>
      <c r="HJ1" s="42"/>
      <c r="HK1" s="42"/>
      <c r="HL1" s="42"/>
      <c r="HM1" s="42"/>
      <c r="HN1" s="42"/>
      <c r="HO1" s="42"/>
      <c r="HP1" s="42"/>
      <c r="HQ1" s="42"/>
      <c r="HR1" s="42"/>
      <c r="HS1" s="42"/>
      <c r="HT1" s="42"/>
      <c r="HU1" s="42"/>
      <c r="HV1" s="42"/>
      <c r="HW1" s="42"/>
      <c r="HX1" s="42"/>
      <c r="HY1" s="42"/>
      <c r="HZ1" s="42"/>
      <c r="IA1" s="42"/>
      <c r="IB1" s="42"/>
      <c r="IC1" s="42"/>
      <c r="ID1" s="42"/>
      <c r="IE1" s="42"/>
      <c r="IF1" s="42"/>
      <c r="IG1" s="42"/>
      <c r="IH1" s="42"/>
      <c r="II1" s="42"/>
      <c r="IJ1" s="42"/>
      <c r="IK1" s="42"/>
      <c r="IL1" s="42"/>
      <c r="IM1" s="42"/>
      <c r="IN1" s="42"/>
      <c r="IO1" s="42"/>
      <c r="IP1" s="42"/>
      <c r="IQ1" s="42"/>
      <c r="IR1" s="42"/>
      <c r="IS1" s="42"/>
      <c r="IT1" s="42"/>
      <c r="IU1" s="42"/>
      <c r="IV1" s="42"/>
      <c r="IW1" s="42"/>
      <c r="IX1" s="42"/>
      <c r="IY1" s="42"/>
      <c r="IZ1" s="42"/>
      <c r="JA1" s="42"/>
      <c r="JB1" s="42"/>
      <c r="JC1" s="42"/>
      <c r="JD1" s="42"/>
      <c r="JE1" s="42"/>
      <c r="JF1" s="42"/>
      <c r="JG1" s="42"/>
      <c r="JH1" s="42"/>
      <c r="JI1" s="42"/>
      <c r="JJ1" s="42"/>
      <c r="JK1" s="42"/>
      <c r="JL1" s="42"/>
      <c r="JM1" s="42"/>
      <c r="JN1" s="42"/>
      <c r="JO1" s="42"/>
      <c r="JP1" s="42"/>
      <c r="JQ1" s="42"/>
      <c r="JR1" s="42"/>
      <c r="JS1" s="42"/>
      <c r="JT1" s="42"/>
      <c r="JU1" s="42"/>
      <c r="JV1" s="42"/>
      <c r="JW1" s="42"/>
      <c r="JX1" s="42"/>
      <c r="JY1" s="42"/>
      <c r="JZ1" s="42"/>
      <c r="KA1" s="42"/>
      <c r="KB1" s="42"/>
      <c r="KC1" s="42"/>
      <c r="KD1" s="42"/>
      <c r="KE1" s="42"/>
      <c r="KF1" s="42"/>
      <c r="KG1" s="42"/>
      <c r="KH1" s="42"/>
      <c r="KI1" s="42"/>
      <c r="KJ1" s="42"/>
      <c r="KK1" s="42"/>
      <c r="KL1" s="42"/>
      <c r="KM1" s="42"/>
      <c r="KN1" s="42"/>
      <c r="KO1" s="42"/>
      <c r="KP1" s="42"/>
      <c r="KQ1" s="42"/>
      <c r="KR1" s="42"/>
      <c r="KS1" s="42"/>
      <c r="KT1" s="42"/>
      <c r="KU1" s="42"/>
      <c r="KV1" s="42"/>
      <c r="KW1" s="42"/>
      <c r="KX1" s="42"/>
      <c r="KY1" s="42"/>
      <c r="KZ1" s="42"/>
      <c r="LA1" s="42"/>
      <c r="LB1" s="42"/>
      <c r="LC1" s="42"/>
      <c r="LD1" s="42"/>
      <c r="LE1" s="42"/>
      <c r="LF1" s="42"/>
      <c r="LG1" s="42"/>
      <c r="LH1" s="42"/>
      <c r="LI1" s="42"/>
      <c r="LJ1" s="42"/>
      <c r="LK1" s="42"/>
      <c r="LL1" s="42"/>
      <c r="LM1" s="42"/>
      <c r="LN1" s="42"/>
      <c r="LO1" s="42"/>
      <c r="LP1" s="42"/>
      <c r="LQ1" s="42"/>
      <c r="LR1" s="42"/>
      <c r="LS1" s="42"/>
      <c r="LT1" s="42"/>
      <c r="LU1" s="42"/>
      <c r="LV1" s="42"/>
      <c r="LW1" s="42"/>
      <c r="LX1" s="42"/>
      <c r="LY1" s="42"/>
      <c r="LZ1" s="42"/>
      <c r="MA1" s="42"/>
      <c r="MB1" s="42"/>
      <c r="MC1" s="42"/>
      <c r="MD1" s="42"/>
      <c r="ME1" s="42"/>
      <c r="MF1" s="42"/>
      <c r="MG1" s="42"/>
      <c r="MH1" s="42"/>
      <c r="MI1" s="42"/>
      <c r="MJ1" s="42"/>
      <c r="MK1" s="42"/>
      <c r="ML1" s="42"/>
      <c r="MM1" s="42"/>
      <c r="MN1" s="42"/>
      <c r="MO1" s="42"/>
      <c r="MP1" s="42"/>
      <c r="MQ1" s="42"/>
      <c r="MR1" s="42"/>
      <c r="MS1" s="42"/>
      <c r="MT1" s="42"/>
      <c r="MU1" s="42"/>
      <c r="MV1" s="42"/>
      <c r="MW1" s="42"/>
      <c r="MX1" s="42"/>
      <c r="MY1" s="42"/>
      <c r="MZ1" s="42"/>
      <c r="NA1" s="42"/>
      <c r="NB1" s="42"/>
      <c r="NC1" s="42"/>
      <c r="ND1" s="42"/>
      <c r="NE1" s="42"/>
      <c r="NF1" s="42"/>
      <c r="NG1" s="42"/>
      <c r="NH1" s="42"/>
      <c r="NI1" s="42"/>
      <c r="NJ1" s="42"/>
      <c r="NK1" s="42"/>
      <c r="NL1" s="42"/>
      <c r="NM1" s="42"/>
      <c r="NN1" s="42"/>
      <c r="NO1" s="42"/>
      <c r="NP1" s="42"/>
      <c r="NQ1" s="42"/>
      <c r="NR1" s="42"/>
      <c r="NS1" s="42"/>
      <c r="NT1" s="42"/>
      <c r="NU1" s="42"/>
      <c r="NV1" s="42"/>
      <c r="NW1" s="42"/>
      <c r="NX1" s="42"/>
      <c r="NY1" s="42"/>
      <c r="NZ1" s="42"/>
      <c r="OA1" s="42"/>
      <c r="OB1" s="42"/>
      <c r="OC1" s="42"/>
      <c r="OD1" s="42"/>
      <c r="OE1" s="42"/>
      <c r="OF1" s="42"/>
      <c r="OG1" s="42"/>
      <c r="OH1" s="42"/>
      <c r="OI1" s="42"/>
      <c r="OJ1" s="42"/>
      <c r="OK1" s="42"/>
      <c r="OL1" s="42"/>
      <c r="OM1" s="42"/>
      <c r="ON1" s="42"/>
      <c r="OO1" s="42"/>
      <c r="OP1" s="42"/>
      <c r="OQ1" s="42"/>
      <c r="OR1" s="42"/>
      <c r="OS1" s="42"/>
      <c r="OT1" s="42"/>
      <c r="OU1" s="42"/>
      <c r="OV1" s="42"/>
      <c r="OW1" s="42"/>
      <c r="OX1" s="42"/>
      <c r="OY1" s="42"/>
      <c r="OZ1" s="42"/>
    </row>
    <row r="2" spans="1:416" ht="23.25" x14ac:dyDescent="0.25">
      <c r="A2" s="102" t="s">
        <v>58</v>
      </c>
      <c r="B2" s="98"/>
      <c r="C2" s="98"/>
      <c r="D2" s="98"/>
      <c r="E2" s="98"/>
      <c r="F2" s="71" t="str">
        <f>UPPER(TEXT(F4,"mmmm aaaa"))</f>
        <v>AVRIL 2021</v>
      </c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/>
      <c r="AJ2" s="72" t="str">
        <f>UPPER(TEXT(AJ4,"mmmm aaaa"))</f>
        <v>MAI 2021</v>
      </c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3"/>
      <c r="BO2" s="73" t="str">
        <f>UPPER(TEXT(BO4,"mmmm aaaa"))</f>
        <v>JUIN 2021</v>
      </c>
      <c r="BP2" s="73"/>
      <c r="BQ2" s="73"/>
      <c r="BR2" s="73"/>
      <c r="BS2" s="73"/>
      <c r="BT2" s="73"/>
      <c r="BU2" s="73"/>
      <c r="BV2" s="73"/>
      <c r="BW2" s="73"/>
      <c r="BX2" s="73"/>
      <c r="BY2" s="73"/>
      <c r="BZ2" s="73"/>
      <c r="CA2" s="73"/>
      <c r="CB2" s="73"/>
      <c r="CC2" s="73"/>
      <c r="CD2" s="73"/>
      <c r="CE2" s="73"/>
      <c r="CF2" s="73"/>
      <c r="CG2" s="73"/>
      <c r="CH2" s="74"/>
      <c r="CI2" s="74"/>
      <c r="CJ2" s="74"/>
      <c r="CK2" s="74"/>
      <c r="CL2" s="74"/>
      <c r="CM2" s="74"/>
      <c r="CN2" s="74"/>
      <c r="CO2" s="74"/>
      <c r="CP2" s="74"/>
      <c r="CQ2" s="74"/>
      <c r="CR2" s="74"/>
      <c r="CS2" s="73" t="str">
        <f>UPPER(TEXT(CS4,"mmmm aaaa"))</f>
        <v>JUILLET 2021</v>
      </c>
      <c r="CT2" s="74"/>
      <c r="CU2" s="73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  <c r="DQ2" s="74"/>
      <c r="DR2" s="74"/>
      <c r="DS2" s="74"/>
      <c r="DT2" s="74"/>
      <c r="DU2" s="74"/>
      <c r="DV2" s="74"/>
      <c r="DW2" s="73"/>
      <c r="DX2" s="74" t="str">
        <f>UPPER(TEXT(DX4,"mmmm aaaa"))</f>
        <v>AOÛT 2021</v>
      </c>
      <c r="DY2" s="73"/>
      <c r="DZ2" s="74"/>
      <c r="EA2" s="74"/>
      <c r="EB2" s="74"/>
      <c r="EC2" s="74"/>
      <c r="ED2" s="74"/>
      <c r="EE2" s="74"/>
      <c r="EF2" s="74"/>
      <c r="EG2" s="74"/>
      <c r="EH2" s="74"/>
      <c r="EI2" s="74"/>
      <c r="EJ2" s="74"/>
      <c r="EK2" s="74"/>
      <c r="EL2" s="74"/>
      <c r="EM2" s="74"/>
      <c r="EN2" s="74"/>
      <c r="EO2" s="74"/>
      <c r="EP2" s="74"/>
      <c r="EQ2" s="74"/>
      <c r="ER2" s="74"/>
      <c r="ES2" s="74"/>
      <c r="ET2" s="74"/>
      <c r="EU2" s="74"/>
      <c r="EV2" s="74"/>
      <c r="EW2" s="74"/>
      <c r="EX2" s="74"/>
      <c r="EY2" s="74"/>
      <c r="EZ2" s="74"/>
      <c r="FA2" s="74"/>
      <c r="FB2" s="73"/>
      <c r="FC2" s="74" t="str">
        <f>UPPER(TEXT(FC4,"mmmm aaaa"))</f>
        <v>SEPTEMBRE 2021</v>
      </c>
      <c r="FD2" s="73"/>
      <c r="FE2" s="74"/>
      <c r="FF2" s="74"/>
      <c r="FG2" s="74"/>
      <c r="FH2" s="74"/>
      <c r="FI2" s="74"/>
      <c r="FJ2" s="74"/>
      <c r="FK2" s="74"/>
      <c r="FL2" s="74"/>
      <c r="FM2" s="74"/>
      <c r="FN2" s="74"/>
      <c r="FO2" s="74"/>
      <c r="FP2" s="74"/>
      <c r="FQ2" s="74"/>
      <c r="FR2" s="74"/>
      <c r="FS2" s="74"/>
      <c r="FT2" s="74"/>
      <c r="FU2" s="74"/>
      <c r="FV2" s="74"/>
      <c r="FW2" s="74"/>
      <c r="FX2" s="74"/>
      <c r="FY2" s="74"/>
      <c r="FZ2" s="74"/>
      <c r="GA2" s="74"/>
      <c r="GB2" s="74"/>
      <c r="GC2" s="74"/>
      <c r="GD2" s="74"/>
      <c r="GE2" s="74"/>
      <c r="GF2" s="73"/>
      <c r="GG2" s="74" t="str">
        <f>UPPER(TEXT(GG4,"mmmm aaaa"))</f>
        <v>OCTOBRE 2021</v>
      </c>
      <c r="GH2" s="73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3"/>
      <c r="HL2" s="74" t="str">
        <f>UPPER(TEXT(HL4,"mmmm aaaa"))</f>
        <v>NOVEMBRE 2021</v>
      </c>
      <c r="HM2" s="73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  <c r="IG2" s="74"/>
      <c r="IH2" s="74"/>
      <c r="II2" s="74"/>
      <c r="IJ2" s="74"/>
      <c r="IK2" s="74"/>
      <c r="IL2" s="74"/>
      <c r="IM2" s="74"/>
      <c r="IN2" s="74"/>
      <c r="IO2" s="74"/>
      <c r="IP2" s="73" t="str">
        <f>UPPER(TEXT(IP4,"mmmm aaaa"))</f>
        <v>DÉCEMBRE 2021</v>
      </c>
      <c r="IQ2" s="74"/>
      <c r="IR2" s="73"/>
      <c r="IS2" s="74"/>
      <c r="IT2" s="74"/>
      <c r="IU2" s="74"/>
      <c r="IV2" s="74"/>
      <c r="IW2" s="74"/>
      <c r="IX2" s="74"/>
      <c r="IY2" s="74"/>
      <c r="IZ2" s="74"/>
      <c r="JA2" s="74"/>
      <c r="JB2" s="74"/>
      <c r="JC2" s="74"/>
      <c r="JD2" s="74"/>
      <c r="JE2" s="74"/>
      <c r="JF2" s="74"/>
      <c r="JG2" s="74"/>
      <c r="JH2" s="74"/>
      <c r="JI2" s="74"/>
      <c r="JJ2" s="74"/>
      <c r="JK2" s="74"/>
      <c r="JL2" s="74"/>
      <c r="JM2" s="74"/>
      <c r="JN2" s="74"/>
      <c r="JO2" s="74"/>
      <c r="JP2" s="74"/>
      <c r="JQ2" s="74"/>
      <c r="JR2" s="74"/>
      <c r="JS2" s="74"/>
      <c r="JT2" s="73"/>
      <c r="JU2" s="74" t="str">
        <f>UPPER(TEXT(JU4,"mmmm aaaa"))</f>
        <v>JANVIER 2022</v>
      </c>
      <c r="JV2" s="73"/>
      <c r="JW2" s="74"/>
      <c r="JX2" s="74"/>
      <c r="JY2" s="74"/>
      <c r="JZ2" s="74"/>
      <c r="KA2" s="74"/>
      <c r="KB2" s="74"/>
      <c r="KC2" s="74"/>
      <c r="KD2" s="74"/>
      <c r="KE2" s="74"/>
      <c r="KF2" s="74"/>
      <c r="KG2" s="74"/>
      <c r="KH2" s="74"/>
      <c r="KI2" s="74"/>
      <c r="KJ2" s="74"/>
      <c r="KK2" s="74"/>
      <c r="KL2" s="74"/>
      <c r="KM2" s="74"/>
      <c r="KN2" s="74"/>
      <c r="KO2" s="74"/>
      <c r="KP2" s="74"/>
      <c r="KQ2" s="74"/>
      <c r="KR2" s="74"/>
      <c r="KS2" s="74"/>
      <c r="KT2" s="74"/>
      <c r="KU2" s="74"/>
      <c r="KV2" s="74"/>
      <c r="KW2" s="74"/>
      <c r="KX2" s="74"/>
      <c r="KY2" s="73"/>
      <c r="KZ2" s="74" t="str">
        <f>UPPER(TEXT(KZ4,"mmmm aaaa"))</f>
        <v>FÉVRIER 2022</v>
      </c>
      <c r="LA2" s="73"/>
      <c r="LB2" s="74"/>
      <c r="LC2" s="74"/>
      <c r="LD2" s="74"/>
      <c r="LE2" s="74"/>
      <c r="LF2" s="74"/>
      <c r="LG2" s="74"/>
      <c r="LH2" s="74"/>
      <c r="LI2" s="74"/>
      <c r="LJ2" s="74"/>
      <c r="LK2" s="74"/>
      <c r="LL2" s="74"/>
      <c r="LM2" s="74"/>
      <c r="LN2" s="74"/>
      <c r="LO2" s="74"/>
      <c r="LP2" s="74"/>
      <c r="LQ2" s="74"/>
      <c r="LR2" s="74"/>
      <c r="LS2" s="74"/>
      <c r="LT2" s="74"/>
      <c r="LU2" s="74"/>
      <c r="LV2" s="74"/>
      <c r="LW2" s="74"/>
      <c r="LX2" s="74"/>
      <c r="LY2" s="74"/>
      <c r="LZ2" s="74"/>
      <c r="MA2" s="74"/>
      <c r="MB2" s="74" t="str">
        <f>UPPER(TEXT(MB4,"mmmm aaaa"))</f>
        <v>MARS 2022</v>
      </c>
      <c r="MC2" s="73"/>
      <c r="MD2" s="74"/>
      <c r="ME2" s="73"/>
      <c r="MF2" s="74"/>
      <c r="MG2" s="74"/>
      <c r="MH2" s="74"/>
      <c r="MI2" s="74"/>
      <c r="MJ2" s="74"/>
      <c r="MK2" s="74"/>
      <c r="ML2" s="74"/>
      <c r="MM2" s="74"/>
      <c r="MN2" s="74"/>
      <c r="MO2" s="74"/>
      <c r="MP2" s="74"/>
      <c r="MQ2" s="74"/>
      <c r="MR2" s="74"/>
      <c r="MS2" s="74"/>
      <c r="MT2" s="74"/>
      <c r="MU2" s="74"/>
      <c r="MV2" s="74"/>
      <c r="MW2" s="74"/>
      <c r="MX2" s="74"/>
      <c r="MY2" s="74"/>
      <c r="MZ2" s="74"/>
      <c r="NA2" s="74"/>
      <c r="NB2" s="74"/>
      <c r="NC2" s="74"/>
      <c r="ND2" s="74"/>
      <c r="NE2" s="74"/>
      <c r="NF2" s="74"/>
      <c r="NG2" s="74" t="str">
        <f>UPPER(TEXT(NG4,"mmmm aaaa"))</f>
        <v>AVRIL 2022</v>
      </c>
      <c r="NH2" s="74"/>
      <c r="NI2" s="74"/>
      <c r="NJ2" s="74"/>
      <c r="NK2" s="74"/>
      <c r="NL2" s="74"/>
      <c r="NM2" s="74"/>
      <c r="NN2" s="74"/>
      <c r="NO2" s="74"/>
    </row>
    <row r="3" spans="1:416" ht="22.5" x14ac:dyDescent="0.25">
      <c r="A3" s="97" t="s">
        <v>59</v>
      </c>
      <c r="B3" s="98"/>
      <c r="C3" s="98"/>
      <c r="D3" s="98"/>
      <c r="E3" s="98"/>
      <c r="F3" s="75" t="str">
        <f>IF(_xlfn.ISOWEEKNUM(F4)&lt;&gt;_xlfn.ISOWEEKNUM(E4),"S" &amp; TEXT(_xlfn.ISOWEEKNUM(F4),"00"),"")</f>
        <v>S13</v>
      </c>
      <c r="G3" s="75" t="str">
        <f t="shared" ref="G3:BR3" si="0">IF(_xlfn.ISOWEEKNUM(G4)&lt;&gt;_xlfn.ISOWEEKNUM(F4),"S" &amp; TEXT(_xlfn.ISOWEEKNUM(G4),"00"),"")</f>
        <v/>
      </c>
      <c r="H3" s="75" t="str">
        <f t="shared" si="0"/>
        <v/>
      </c>
      <c r="I3" s="75" t="str">
        <f t="shared" si="0"/>
        <v/>
      </c>
      <c r="J3" s="75" t="str">
        <f t="shared" si="0"/>
        <v>S14</v>
      </c>
      <c r="K3" s="75" t="str">
        <f t="shared" si="0"/>
        <v/>
      </c>
      <c r="L3" s="75" t="str">
        <f t="shared" si="0"/>
        <v/>
      </c>
      <c r="M3" s="75" t="str">
        <f t="shared" si="0"/>
        <v/>
      </c>
      <c r="N3" s="75" t="str">
        <f t="shared" si="0"/>
        <v/>
      </c>
      <c r="O3" s="75" t="str">
        <f t="shared" si="0"/>
        <v/>
      </c>
      <c r="P3" s="75" t="str">
        <f t="shared" si="0"/>
        <v/>
      </c>
      <c r="Q3" s="75" t="str">
        <f t="shared" si="0"/>
        <v>S15</v>
      </c>
      <c r="R3" s="75" t="str">
        <f t="shared" si="0"/>
        <v/>
      </c>
      <c r="S3" s="75" t="str">
        <f t="shared" si="0"/>
        <v/>
      </c>
      <c r="T3" s="75" t="str">
        <f t="shared" si="0"/>
        <v/>
      </c>
      <c r="U3" s="75" t="str">
        <f t="shared" si="0"/>
        <v/>
      </c>
      <c r="V3" s="75" t="str">
        <f t="shared" si="0"/>
        <v/>
      </c>
      <c r="W3" s="75" t="str">
        <f t="shared" si="0"/>
        <v/>
      </c>
      <c r="X3" s="75" t="str">
        <f t="shared" si="0"/>
        <v>S16</v>
      </c>
      <c r="Y3" s="75" t="str">
        <f t="shared" si="0"/>
        <v/>
      </c>
      <c r="Z3" s="75" t="str">
        <f t="shared" si="0"/>
        <v/>
      </c>
      <c r="AA3" s="75" t="str">
        <f t="shared" si="0"/>
        <v/>
      </c>
      <c r="AB3" s="75" t="str">
        <f t="shared" si="0"/>
        <v/>
      </c>
      <c r="AC3" s="75" t="str">
        <f t="shared" si="0"/>
        <v/>
      </c>
      <c r="AD3" s="75" t="str">
        <f t="shared" si="0"/>
        <v/>
      </c>
      <c r="AE3" s="75" t="str">
        <f t="shared" si="0"/>
        <v>S17</v>
      </c>
      <c r="AF3" s="75" t="str">
        <f t="shared" si="0"/>
        <v/>
      </c>
      <c r="AG3" s="75" t="str">
        <f t="shared" si="0"/>
        <v/>
      </c>
      <c r="AH3" s="75" t="str">
        <f t="shared" si="0"/>
        <v/>
      </c>
      <c r="AI3" s="75" t="str">
        <f t="shared" si="0"/>
        <v/>
      </c>
      <c r="AJ3" s="75" t="str">
        <f t="shared" si="0"/>
        <v/>
      </c>
      <c r="AK3" s="75" t="str">
        <f t="shared" si="0"/>
        <v/>
      </c>
      <c r="AL3" s="75" t="str">
        <f t="shared" si="0"/>
        <v>S18</v>
      </c>
      <c r="AM3" s="75" t="str">
        <f t="shared" si="0"/>
        <v/>
      </c>
      <c r="AN3" s="75" t="str">
        <f t="shared" si="0"/>
        <v/>
      </c>
      <c r="AO3" s="75" t="str">
        <f t="shared" si="0"/>
        <v/>
      </c>
      <c r="AP3" s="75" t="str">
        <f t="shared" si="0"/>
        <v/>
      </c>
      <c r="AQ3" s="75" t="str">
        <f t="shared" si="0"/>
        <v/>
      </c>
      <c r="AR3" s="75" t="str">
        <f t="shared" si="0"/>
        <v/>
      </c>
      <c r="AS3" s="75" t="str">
        <f t="shared" si="0"/>
        <v>S19</v>
      </c>
      <c r="AT3" s="75" t="str">
        <f t="shared" si="0"/>
        <v/>
      </c>
      <c r="AU3" s="75" t="str">
        <f t="shared" si="0"/>
        <v/>
      </c>
      <c r="AV3" s="75" t="str">
        <f t="shared" si="0"/>
        <v/>
      </c>
      <c r="AW3" s="75" t="str">
        <f t="shared" si="0"/>
        <v/>
      </c>
      <c r="AX3" s="75" t="str">
        <f t="shared" si="0"/>
        <v/>
      </c>
      <c r="AY3" s="75" t="str">
        <f t="shared" si="0"/>
        <v/>
      </c>
      <c r="AZ3" s="75" t="str">
        <f t="shared" si="0"/>
        <v>S20</v>
      </c>
      <c r="BA3" s="75" t="str">
        <f t="shared" si="0"/>
        <v/>
      </c>
      <c r="BB3" s="75" t="str">
        <f t="shared" si="0"/>
        <v/>
      </c>
      <c r="BC3" s="75" t="str">
        <f t="shared" si="0"/>
        <v/>
      </c>
      <c r="BD3" s="75" t="str">
        <f t="shared" si="0"/>
        <v/>
      </c>
      <c r="BE3" s="75" t="str">
        <f t="shared" si="0"/>
        <v/>
      </c>
      <c r="BF3" s="75" t="str">
        <f t="shared" si="0"/>
        <v/>
      </c>
      <c r="BG3" s="75" t="str">
        <f t="shared" si="0"/>
        <v>S21</v>
      </c>
      <c r="BH3" s="75" t="str">
        <f t="shared" si="0"/>
        <v/>
      </c>
      <c r="BI3" s="75" t="str">
        <f t="shared" si="0"/>
        <v/>
      </c>
      <c r="BJ3" s="75" t="str">
        <f t="shared" si="0"/>
        <v/>
      </c>
      <c r="BK3" s="75" t="str">
        <f t="shared" si="0"/>
        <v/>
      </c>
      <c r="BL3" s="75" t="str">
        <f t="shared" si="0"/>
        <v/>
      </c>
      <c r="BM3" s="75" t="str">
        <f t="shared" si="0"/>
        <v/>
      </c>
      <c r="BN3" s="75" t="str">
        <f t="shared" si="0"/>
        <v>S22</v>
      </c>
      <c r="BO3" s="75" t="str">
        <f t="shared" si="0"/>
        <v/>
      </c>
      <c r="BP3" s="75" t="str">
        <f t="shared" si="0"/>
        <v/>
      </c>
      <c r="BQ3" s="75" t="str">
        <f t="shared" si="0"/>
        <v/>
      </c>
      <c r="BR3" s="75" t="str">
        <f t="shared" si="0"/>
        <v/>
      </c>
      <c r="BS3" s="75" t="str">
        <f t="shared" ref="BS3:ED3" si="1">IF(_xlfn.ISOWEEKNUM(BS4)&lt;&gt;_xlfn.ISOWEEKNUM(BR4),"S" &amp; TEXT(_xlfn.ISOWEEKNUM(BS4),"00"),"")</f>
        <v/>
      </c>
      <c r="BT3" s="75" t="str">
        <f t="shared" si="1"/>
        <v/>
      </c>
      <c r="BU3" s="75" t="str">
        <f t="shared" si="1"/>
        <v>S23</v>
      </c>
      <c r="BV3" s="75" t="str">
        <f t="shared" si="1"/>
        <v/>
      </c>
      <c r="BW3" s="75" t="str">
        <f t="shared" si="1"/>
        <v/>
      </c>
      <c r="BX3" s="75" t="str">
        <f t="shared" si="1"/>
        <v/>
      </c>
      <c r="BY3" s="75" t="str">
        <f t="shared" si="1"/>
        <v/>
      </c>
      <c r="BZ3" s="75" t="str">
        <f t="shared" si="1"/>
        <v/>
      </c>
      <c r="CA3" s="75" t="str">
        <f t="shared" si="1"/>
        <v/>
      </c>
      <c r="CB3" s="75" t="str">
        <f t="shared" si="1"/>
        <v>S24</v>
      </c>
      <c r="CC3" s="75" t="str">
        <f t="shared" si="1"/>
        <v/>
      </c>
      <c r="CD3" s="75" t="str">
        <f t="shared" si="1"/>
        <v/>
      </c>
      <c r="CE3" s="75" t="str">
        <f t="shared" si="1"/>
        <v/>
      </c>
      <c r="CF3" s="75" t="str">
        <f t="shared" si="1"/>
        <v/>
      </c>
      <c r="CG3" s="75" t="str">
        <f t="shared" si="1"/>
        <v/>
      </c>
      <c r="CH3" s="75" t="str">
        <f t="shared" si="1"/>
        <v/>
      </c>
      <c r="CI3" s="75" t="str">
        <f t="shared" si="1"/>
        <v>S25</v>
      </c>
      <c r="CJ3" s="75" t="str">
        <f t="shared" si="1"/>
        <v/>
      </c>
      <c r="CK3" s="75" t="str">
        <f t="shared" si="1"/>
        <v/>
      </c>
      <c r="CL3" s="75" t="str">
        <f t="shared" si="1"/>
        <v/>
      </c>
      <c r="CM3" s="75" t="str">
        <f t="shared" si="1"/>
        <v/>
      </c>
      <c r="CN3" s="75" t="str">
        <f t="shared" si="1"/>
        <v/>
      </c>
      <c r="CO3" s="75" t="str">
        <f t="shared" si="1"/>
        <v/>
      </c>
      <c r="CP3" s="75" t="str">
        <f t="shared" si="1"/>
        <v>S26</v>
      </c>
      <c r="CQ3" s="75" t="str">
        <f t="shared" si="1"/>
        <v/>
      </c>
      <c r="CR3" s="75" t="str">
        <f t="shared" si="1"/>
        <v/>
      </c>
      <c r="CS3" s="75" t="str">
        <f t="shared" si="1"/>
        <v/>
      </c>
      <c r="CT3" s="75" t="str">
        <f t="shared" si="1"/>
        <v/>
      </c>
      <c r="CU3" s="75" t="str">
        <f t="shared" si="1"/>
        <v/>
      </c>
      <c r="CV3" s="75" t="str">
        <f t="shared" si="1"/>
        <v/>
      </c>
      <c r="CW3" s="75" t="str">
        <f t="shared" si="1"/>
        <v>S27</v>
      </c>
      <c r="CX3" s="75" t="str">
        <f t="shared" si="1"/>
        <v/>
      </c>
      <c r="CY3" s="75" t="str">
        <f t="shared" si="1"/>
        <v/>
      </c>
      <c r="CZ3" s="75" t="str">
        <f t="shared" si="1"/>
        <v/>
      </c>
      <c r="DA3" s="75" t="str">
        <f t="shared" si="1"/>
        <v/>
      </c>
      <c r="DB3" s="75" t="str">
        <f t="shared" si="1"/>
        <v/>
      </c>
      <c r="DC3" s="75" t="str">
        <f t="shared" si="1"/>
        <v/>
      </c>
      <c r="DD3" s="75" t="str">
        <f t="shared" si="1"/>
        <v>S28</v>
      </c>
      <c r="DE3" s="75" t="str">
        <f t="shared" si="1"/>
        <v/>
      </c>
      <c r="DF3" s="75" t="str">
        <f t="shared" si="1"/>
        <v/>
      </c>
      <c r="DG3" s="75" t="str">
        <f t="shared" si="1"/>
        <v/>
      </c>
      <c r="DH3" s="75" t="str">
        <f t="shared" si="1"/>
        <v/>
      </c>
      <c r="DI3" s="75" t="str">
        <f t="shared" si="1"/>
        <v/>
      </c>
      <c r="DJ3" s="75" t="str">
        <f t="shared" si="1"/>
        <v/>
      </c>
      <c r="DK3" s="75" t="str">
        <f t="shared" si="1"/>
        <v>S29</v>
      </c>
      <c r="DL3" s="75" t="str">
        <f t="shared" si="1"/>
        <v/>
      </c>
      <c r="DM3" s="75" t="str">
        <f t="shared" si="1"/>
        <v/>
      </c>
      <c r="DN3" s="75" t="str">
        <f t="shared" si="1"/>
        <v/>
      </c>
      <c r="DO3" s="75" t="str">
        <f t="shared" si="1"/>
        <v/>
      </c>
      <c r="DP3" s="75" t="str">
        <f t="shared" si="1"/>
        <v/>
      </c>
      <c r="DQ3" s="75" t="str">
        <f t="shared" si="1"/>
        <v/>
      </c>
      <c r="DR3" s="75" t="str">
        <f t="shared" si="1"/>
        <v>S30</v>
      </c>
      <c r="DS3" s="75" t="str">
        <f t="shared" si="1"/>
        <v/>
      </c>
      <c r="DT3" s="75" t="str">
        <f t="shared" si="1"/>
        <v/>
      </c>
      <c r="DU3" s="75" t="str">
        <f t="shared" si="1"/>
        <v/>
      </c>
      <c r="DV3" s="75" t="str">
        <f t="shared" si="1"/>
        <v/>
      </c>
      <c r="DW3" s="75" t="str">
        <f t="shared" si="1"/>
        <v/>
      </c>
      <c r="DX3" s="75" t="str">
        <f t="shared" si="1"/>
        <v/>
      </c>
      <c r="DY3" s="75" t="str">
        <f t="shared" si="1"/>
        <v>S31</v>
      </c>
      <c r="DZ3" s="75" t="str">
        <f t="shared" si="1"/>
        <v/>
      </c>
      <c r="EA3" s="75" t="str">
        <f t="shared" si="1"/>
        <v/>
      </c>
      <c r="EB3" s="75" t="str">
        <f t="shared" si="1"/>
        <v/>
      </c>
      <c r="EC3" s="75" t="str">
        <f t="shared" si="1"/>
        <v/>
      </c>
      <c r="ED3" s="75" t="str">
        <f t="shared" si="1"/>
        <v/>
      </c>
      <c r="EE3" s="75" t="str">
        <f t="shared" ref="EE3:GP3" si="2">IF(_xlfn.ISOWEEKNUM(EE4)&lt;&gt;_xlfn.ISOWEEKNUM(ED4),"S" &amp; TEXT(_xlfn.ISOWEEKNUM(EE4),"00"),"")</f>
        <v/>
      </c>
      <c r="EF3" s="75" t="str">
        <f t="shared" si="2"/>
        <v>S32</v>
      </c>
      <c r="EG3" s="75" t="str">
        <f t="shared" si="2"/>
        <v/>
      </c>
      <c r="EH3" s="75" t="str">
        <f t="shared" si="2"/>
        <v/>
      </c>
      <c r="EI3" s="75" t="str">
        <f t="shared" si="2"/>
        <v/>
      </c>
      <c r="EJ3" s="75" t="str">
        <f t="shared" si="2"/>
        <v/>
      </c>
      <c r="EK3" s="75" t="str">
        <f t="shared" si="2"/>
        <v/>
      </c>
      <c r="EL3" s="75" t="str">
        <f t="shared" si="2"/>
        <v/>
      </c>
      <c r="EM3" s="75" t="str">
        <f t="shared" si="2"/>
        <v>S33</v>
      </c>
      <c r="EN3" s="75" t="str">
        <f t="shared" si="2"/>
        <v/>
      </c>
      <c r="EO3" s="75" t="str">
        <f t="shared" si="2"/>
        <v/>
      </c>
      <c r="EP3" s="75" t="str">
        <f t="shared" si="2"/>
        <v/>
      </c>
      <c r="EQ3" s="75" t="str">
        <f t="shared" si="2"/>
        <v/>
      </c>
      <c r="ER3" s="75" t="str">
        <f t="shared" si="2"/>
        <v/>
      </c>
      <c r="ES3" s="75" t="str">
        <f t="shared" si="2"/>
        <v/>
      </c>
      <c r="ET3" s="75" t="str">
        <f t="shared" si="2"/>
        <v>S34</v>
      </c>
      <c r="EU3" s="75" t="str">
        <f t="shared" si="2"/>
        <v/>
      </c>
      <c r="EV3" s="75" t="str">
        <f t="shared" si="2"/>
        <v/>
      </c>
      <c r="EW3" s="75" t="str">
        <f t="shared" si="2"/>
        <v/>
      </c>
      <c r="EX3" s="75" t="str">
        <f t="shared" si="2"/>
        <v/>
      </c>
      <c r="EY3" s="75" t="str">
        <f t="shared" si="2"/>
        <v/>
      </c>
      <c r="EZ3" s="75" t="str">
        <f t="shared" si="2"/>
        <v/>
      </c>
      <c r="FA3" s="75" t="str">
        <f t="shared" si="2"/>
        <v>S35</v>
      </c>
      <c r="FB3" s="75" t="str">
        <f t="shared" si="2"/>
        <v/>
      </c>
      <c r="FC3" s="75" t="str">
        <f t="shared" si="2"/>
        <v/>
      </c>
      <c r="FD3" s="75" t="str">
        <f t="shared" si="2"/>
        <v/>
      </c>
      <c r="FE3" s="75" t="str">
        <f t="shared" si="2"/>
        <v/>
      </c>
      <c r="FF3" s="75" t="str">
        <f t="shared" si="2"/>
        <v/>
      </c>
      <c r="FG3" s="75" t="str">
        <f t="shared" si="2"/>
        <v/>
      </c>
      <c r="FH3" s="75" t="str">
        <f t="shared" si="2"/>
        <v>S36</v>
      </c>
      <c r="FI3" s="75" t="str">
        <f t="shared" si="2"/>
        <v/>
      </c>
      <c r="FJ3" s="75" t="str">
        <f t="shared" si="2"/>
        <v/>
      </c>
      <c r="FK3" s="75" t="str">
        <f t="shared" si="2"/>
        <v/>
      </c>
      <c r="FL3" s="75" t="str">
        <f t="shared" si="2"/>
        <v/>
      </c>
      <c r="FM3" s="75" t="str">
        <f t="shared" si="2"/>
        <v/>
      </c>
      <c r="FN3" s="75" t="str">
        <f t="shared" si="2"/>
        <v/>
      </c>
      <c r="FO3" s="75" t="str">
        <f t="shared" si="2"/>
        <v>S37</v>
      </c>
      <c r="FP3" s="75" t="str">
        <f t="shared" si="2"/>
        <v/>
      </c>
      <c r="FQ3" s="75" t="str">
        <f t="shared" si="2"/>
        <v/>
      </c>
      <c r="FR3" s="75" t="str">
        <f t="shared" si="2"/>
        <v/>
      </c>
      <c r="FS3" s="75" t="str">
        <f t="shared" si="2"/>
        <v/>
      </c>
      <c r="FT3" s="75" t="str">
        <f t="shared" si="2"/>
        <v/>
      </c>
      <c r="FU3" s="75" t="str">
        <f t="shared" si="2"/>
        <v/>
      </c>
      <c r="FV3" s="75" t="str">
        <f t="shared" si="2"/>
        <v>S38</v>
      </c>
      <c r="FW3" s="75" t="str">
        <f t="shared" si="2"/>
        <v/>
      </c>
      <c r="FX3" s="75" t="str">
        <f t="shared" si="2"/>
        <v/>
      </c>
      <c r="FY3" s="75" t="str">
        <f t="shared" si="2"/>
        <v/>
      </c>
      <c r="FZ3" s="75" t="str">
        <f t="shared" si="2"/>
        <v/>
      </c>
      <c r="GA3" s="75" t="str">
        <f t="shared" si="2"/>
        <v/>
      </c>
      <c r="GB3" s="75" t="str">
        <f t="shared" si="2"/>
        <v/>
      </c>
      <c r="GC3" s="75" t="str">
        <f t="shared" si="2"/>
        <v>S39</v>
      </c>
      <c r="GD3" s="75" t="str">
        <f t="shared" si="2"/>
        <v/>
      </c>
      <c r="GE3" s="75" t="str">
        <f t="shared" si="2"/>
        <v/>
      </c>
      <c r="GF3" s="75" t="str">
        <f t="shared" si="2"/>
        <v/>
      </c>
      <c r="GG3" s="75" t="str">
        <f t="shared" si="2"/>
        <v/>
      </c>
      <c r="GH3" s="75" t="str">
        <f t="shared" si="2"/>
        <v/>
      </c>
      <c r="GI3" s="75" t="str">
        <f t="shared" si="2"/>
        <v/>
      </c>
      <c r="GJ3" s="75" t="str">
        <f t="shared" si="2"/>
        <v>S40</v>
      </c>
      <c r="GK3" s="75" t="str">
        <f t="shared" si="2"/>
        <v/>
      </c>
      <c r="GL3" s="75" t="str">
        <f t="shared" si="2"/>
        <v/>
      </c>
      <c r="GM3" s="75" t="str">
        <f t="shared" si="2"/>
        <v/>
      </c>
      <c r="GN3" s="75" t="str">
        <f t="shared" si="2"/>
        <v/>
      </c>
      <c r="GO3" s="75" t="str">
        <f t="shared" si="2"/>
        <v/>
      </c>
      <c r="GP3" s="75" t="str">
        <f t="shared" si="2"/>
        <v/>
      </c>
      <c r="GQ3" s="75" t="str">
        <f t="shared" ref="GQ3:JB3" si="3">IF(_xlfn.ISOWEEKNUM(GQ4)&lt;&gt;_xlfn.ISOWEEKNUM(GP4),"S" &amp; TEXT(_xlfn.ISOWEEKNUM(GQ4),"00"),"")</f>
        <v>S41</v>
      </c>
      <c r="GR3" s="75" t="str">
        <f t="shared" si="3"/>
        <v/>
      </c>
      <c r="GS3" s="75" t="str">
        <f t="shared" si="3"/>
        <v/>
      </c>
      <c r="GT3" s="75" t="str">
        <f t="shared" si="3"/>
        <v/>
      </c>
      <c r="GU3" s="75" t="str">
        <f t="shared" si="3"/>
        <v/>
      </c>
      <c r="GV3" s="75" t="str">
        <f t="shared" si="3"/>
        <v/>
      </c>
      <c r="GW3" s="75" t="str">
        <f t="shared" si="3"/>
        <v/>
      </c>
      <c r="GX3" s="75" t="str">
        <f t="shared" si="3"/>
        <v>S42</v>
      </c>
      <c r="GY3" s="75" t="str">
        <f t="shared" si="3"/>
        <v/>
      </c>
      <c r="GZ3" s="75" t="str">
        <f t="shared" si="3"/>
        <v/>
      </c>
      <c r="HA3" s="75" t="str">
        <f t="shared" si="3"/>
        <v/>
      </c>
      <c r="HB3" s="75" t="str">
        <f t="shared" si="3"/>
        <v/>
      </c>
      <c r="HC3" s="75" t="str">
        <f t="shared" si="3"/>
        <v/>
      </c>
      <c r="HD3" s="75" t="str">
        <f t="shared" si="3"/>
        <v/>
      </c>
      <c r="HE3" s="75" t="str">
        <f t="shared" si="3"/>
        <v>S43</v>
      </c>
      <c r="HF3" s="75" t="str">
        <f t="shared" si="3"/>
        <v/>
      </c>
      <c r="HG3" s="75" t="str">
        <f t="shared" si="3"/>
        <v/>
      </c>
      <c r="HH3" s="75" t="str">
        <f t="shared" si="3"/>
        <v/>
      </c>
      <c r="HI3" s="75" t="str">
        <f t="shared" si="3"/>
        <v/>
      </c>
      <c r="HJ3" s="75" t="str">
        <f t="shared" si="3"/>
        <v/>
      </c>
      <c r="HK3" s="75" t="str">
        <f t="shared" si="3"/>
        <v/>
      </c>
      <c r="HL3" s="75" t="str">
        <f t="shared" si="3"/>
        <v>S44</v>
      </c>
      <c r="HM3" s="75" t="str">
        <f t="shared" si="3"/>
        <v/>
      </c>
      <c r="HN3" s="75" t="str">
        <f t="shared" si="3"/>
        <v/>
      </c>
      <c r="HO3" s="75" t="str">
        <f t="shared" si="3"/>
        <v/>
      </c>
      <c r="HP3" s="75" t="str">
        <f t="shared" si="3"/>
        <v/>
      </c>
      <c r="HQ3" s="75" t="str">
        <f t="shared" si="3"/>
        <v/>
      </c>
      <c r="HR3" s="75" t="str">
        <f t="shared" si="3"/>
        <v/>
      </c>
      <c r="HS3" s="75" t="str">
        <f t="shared" si="3"/>
        <v>S45</v>
      </c>
      <c r="HT3" s="75" t="str">
        <f t="shared" si="3"/>
        <v/>
      </c>
      <c r="HU3" s="75" t="str">
        <f t="shared" si="3"/>
        <v/>
      </c>
      <c r="HV3" s="75" t="str">
        <f t="shared" si="3"/>
        <v/>
      </c>
      <c r="HW3" s="75" t="str">
        <f t="shared" si="3"/>
        <v/>
      </c>
      <c r="HX3" s="75" t="str">
        <f t="shared" si="3"/>
        <v/>
      </c>
      <c r="HY3" s="75" t="str">
        <f t="shared" si="3"/>
        <v/>
      </c>
      <c r="HZ3" s="75" t="str">
        <f t="shared" si="3"/>
        <v>S46</v>
      </c>
      <c r="IA3" s="75" t="str">
        <f t="shared" si="3"/>
        <v/>
      </c>
      <c r="IB3" s="75" t="str">
        <f t="shared" si="3"/>
        <v/>
      </c>
      <c r="IC3" s="75" t="str">
        <f t="shared" si="3"/>
        <v/>
      </c>
      <c r="ID3" s="75" t="str">
        <f t="shared" si="3"/>
        <v/>
      </c>
      <c r="IE3" s="75" t="str">
        <f t="shared" si="3"/>
        <v/>
      </c>
      <c r="IF3" s="75" t="str">
        <f t="shared" si="3"/>
        <v/>
      </c>
      <c r="IG3" s="75" t="str">
        <f t="shared" si="3"/>
        <v>S47</v>
      </c>
      <c r="IH3" s="75" t="str">
        <f t="shared" si="3"/>
        <v/>
      </c>
      <c r="II3" s="75" t="str">
        <f t="shared" si="3"/>
        <v/>
      </c>
      <c r="IJ3" s="75" t="str">
        <f t="shared" si="3"/>
        <v/>
      </c>
      <c r="IK3" s="75" t="str">
        <f t="shared" si="3"/>
        <v/>
      </c>
      <c r="IL3" s="75" t="str">
        <f t="shared" si="3"/>
        <v/>
      </c>
      <c r="IM3" s="75" t="str">
        <f t="shared" si="3"/>
        <v/>
      </c>
      <c r="IN3" s="75" t="str">
        <f t="shared" si="3"/>
        <v>S48</v>
      </c>
      <c r="IO3" s="75" t="str">
        <f t="shared" si="3"/>
        <v/>
      </c>
      <c r="IP3" s="75" t="str">
        <f t="shared" si="3"/>
        <v/>
      </c>
      <c r="IQ3" s="75" t="str">
        <f t="shared" si="3"/>
        <v/>
      </c>
      <c r="IR3" s="75" t="str">
        <f t="shared" si="3"/>
        <v/>
      </c>
      <c r="IS3" s="75" t="str">
        <f t="shared" si="3"/>
        <v/>
      </c>
      <c r="IT3" s="75" t="str">
        <f t="shared" si="3"/>
        <v/>
      </c>
      <c r="IU3" s="75" t="str">
        <f t="shared" si="3"/>
        <v>S49</v>
      </c>
      <c r="IV3" s="75" t="str">
        <f t="shared" si="3"/>
        <v/>
      </c>
      <c r="IW3" s="75" t="str">
        <f t="shared" si="3"/>
        <v/>
      </c>
      <c r="IX3" s="75" t="str">
        <f t="shared" si="3"/>
        <v/>
      </c>
      <c r="IY3" s="75" t="str">
        <f t="shared" si="3"/>
        <v/>
      </c>
      <c r="IZ3" s="75" t="str">
        <f t="shared" si="3"/>
        <v/>
      </c>
      <c r="JA3" s="75" t="str">
        <f t="shared" si="3"/>
        <v/>
      </c>
      <c r="JB3" s="75" t="str">
        <f t="shared" si="3"/>
        <v>S50</v>
      </c>
      <c r="JC3" s="75" t="str">
        <f t="shared" ref="JC3:LN3" si="4">IF(_xlfn.ISOWEEKNUM(JC4)&lt;&gt;_xlfn.ISOWEEKNUM(JB4),"S" &amp; TEXT(_xlfn.ISOWEEKNUM(JC4),"00"),"")</f>
        <v/>
      </c>
      <c r="JD3" s="75" t="str">
        <f t="shared" si="4"/>
        <v/>
      </c>
      <c r="JE3" s="75" t="str">
        <f t="shared" si="4"/>
        <v/>
      </c>
      <c r="JF3" s="75" t="str">
        <f t="shared" si="4"/>
        <v/>
      </c>
      <c r="JG3" s="75" t="str">
        <f t="shared" si="4"/>
        <v/>
      </c>
      <c r="JH3" s="75" t="str">
        <f t="shared" si="4"/>
        <v/>
      </c>
      <c r="JI3" s="75" t="str">
        <f t="shared" si="4"/>
        <v>S51</v>
      </c>
      <c r="JJ3" s="75" t="str">
        <f t="shared" si="4"/>
        <v/>
      </c>
      <c r="JK3" s="75" t="str">
        <f t="shared" si="4"/>
        <v/>
      </c>
      <c r="JL3" s="75" t="str">
        <f t="shared" si="4"/>
        <v/>
      </c>
      <c r="JM3" s="75" t="str">
        <f t="shared" si="4"/>
        <v/>
      </c>
      <c r="JN3" s="75" t="str">
        <f t="shared" si="4"/>
        <v/>
      </c>
      <c r="JO3" s="75" t="str">
        <f t="shared" si="4"/>
        <v/>
      </c>
      <c r="JP3" s="75" t="str">
        <f t="shared" si="4"/>
        <v>S52</v>
      </c>
      <c r="JQ3" s="75" t="str">
        <f t="shared" si="4"/>
        <v/>
      </c>
      <c r="JR3" s="75" t="str">
        <f t="shared" si="4"/>
        <v/>
      </c>
      <c r="JS3" s="75" t="str">
        <f t="shared" si="4"/>
        <v/>
      </c>
      <c r="JT3" s="75" t="str">
        <f t="shared" si="4"/>
        <v/>
      </c>
      <c r="JU3" s="75" t="str">
        <f t="shared" si="4"/>
        <v/>
      </c>
      <c r="JV3" s="75" t="str">
        <f t="shared" si="4"/>
        <v/>
      </c>
      <c r="JW3" s="75" t="str">
        <f t="shared" si="4"/>
        <v>S01</v>
      </c>
      <c r="JX3" s="75" t="str">
        <f t="shared" si="4"/>
        <v/>
      </c>
      <c r="JY3" s="75" t="str">
        <f t="shared" si="4"/>
        <v/>
      </c>
      <c r="JZ3" s="75" t="str">
        <f t="shared" si="4"/>
        <v/>
      </c>
      <c r="KA3" s="75" t="str">
        <f t="shared" si="4"/>
        <v/>
      </c>
      <c r="KB3" s="75" t="str">
        <f t="shared" si="4"/>
        <v/>
      </c>
      <c r="KC3" s="75" t="str">
        <f t="shared" si="4"/>
        <v/>
      </c>
      <c r="KD3" s="75" t="str">
        <f t="shared" si="4"/>
        <v>S02</v>
      </c>
      <c r="KE3" s="75" t="str">
        <f t="shared" si="4"/>
        <v/>
      </c>
      <c r="KF3" s="75" t="str">
        <f t="shared" si="4"/>
        <v/>
      </c>
      <c r="KG3" s="75" t="str">
        <f t="shared" si="4"/>
        <v/>
      </c>
      <c r="KH3" s="75" t="str">
        <f t="shared" si="4"/>
        <v/>
      </c>
      <c r="KI3" s="75" t="str">
        <f t="shared" si="4"/>
        <v/>
      </c>
      <c r="KJ3" s="75" t="str">
        <f t="shared" si="4"/>
        <v/>
      </c>
      <c r="KK3" s="75" t="str">
        <f t="shared" si="4"/>
        <v>S03</v>
      </c>
      <c r="KL3" s="75" t="str">
        <f t="shared" si="4"/>
        <v/>
      </c>
      <c r="KM3" s="75" t="str">
        <f t="shared" si="4"/>
        <v/>
      </c>
      <c r="KN3" s="75" t="str">
        <f t="shared" si="4"/>
        <v/>
      </c>
      <c r="KO3" s="75" t="str">
        <f t="shared" si="4"/>
        <v/>
      </c>
      <c r="KP3" s="75" t="str">
        <f t="shared" si="4"/>
        <v/>
      </c>
      <c r="KQ3" s="75" t="str">
        <f t="shared" si="4"/>
        <v/>
      </c>
      <c r="KR3" s="75" t="str">
        <f t="shared" si="4"/>
        <v>S04</v>
      </c>
      <c r="KS3" s="75" t="str">
        <f t="shared" si="4"/>
        <v/>
      </c>
      <c r="KT3" s="75" t="str">
        <f t="shared" si="4"/>
        <v/>
      </c>
      <c r="KU3" s="75" t="str">
        <f t="shared" si="4"/>
        <v/>
      </c>
      <c r="KV3" s="75" t="str">
        <f t="shared" si="4"/>
        <v/>
      </c>
      <c r="KW3" s="75" t="str">
        <f t="shared" si="4"/>
        <v/>
      </c>
      <c r="KX3" s="75" t="str">
        <f t="shared" si="4"/>
        <v/>
      </c>
      <c r="KY3" s="75" t="str">
        <f t="shared" si="4"/>
        <v>S05</v>
      </c>
      <c r="KZ3" s="75" t="str">
        <f t="shared" si="4"/>
        <v/>
      </c>
      <c r="LA3" s="75" t="str">
        <f t="shared" si="4"/>
        <v/>
      </c>
      <c r="LB3" s="75" t="str">
        <f t="shared" si="4"/>
        <v/>
      </c>
      <c r="LC3" s="75" t="str">
        <f t="shared" si="4"/>
        <v/>
      </c>
      <c r="LD3" s="75" t="str">
        <f t="shared" si="4"/>
        <v/>
      </c>
      <c r="LE3" s="75" t="str">
        <f t="shared" si="4"/>
        <v/>
      </c>
      <c r="LF3" s="75" t="str">
        <f t="shared" si="4"/>
        <v>S06</v>
      </c>
      <c r="LG3" s="75" t="str">
        <f t="shared" si="4"/>
        <v/>
      </c>
      <c r="LH3" s="75" t="str">
        <f t="shared" si="4"/>
        <v/>
      </c>
      <c r="LI3" s="75" t="str">
        <f t="shared" si="4"/>
        <v/>
      </c>
      <c r="LJ3" s="75" t="str">
        <f t="shared" si="4"/>
        <v/>
      </c>
      <c r="LK3" s="75" t="str">
        <f t="shared" si="4"/>
        <v/>
      </c>
      <c r="LL3" s="75" t="str">
        <f t="shared" si="4"/>
        <v/>
      </c>
      <c r="LM3" s="75" t="str">
        <f t="shared" si="4"/>
        <v>S07</v>
      </c>
      <c r="LN3" s="75" t="str">
        <f t="shared" si="4"/>
        <v/>
      </c>
      <c r="LO3" s="75" t="str">
        <f t="shared" ref="LO3:NL3" si="5">IF(_xlfn.ISOWEEKNUM(LO4)&lt;&gt;_xlfn.ISOWEEKNUM(LN4),"S" &amp; TEXT(_xlfn.ISOWEEKNUM(LO4),"00"),"")</f>
        <v/>
      </c>
      <c r="LP3" s="75" t="str">
        <f t="shared" si="5"/>
        <v/>
      </c>
      <c r="LQ3" s="75" t="str">
        <f t="shared" si="5"/>
        <v/>
      </c>
      <c r="LR3" s="75" t="str">
        <f t="shared" si="5"/>
        <v/>
      </c>
      <c r="LS3" s="75" t="str">
        <f t="shared" si="5"/>
        <v/>
      </c>
      <c r="LT3" s="75" t="str">
        <f t="shared" si="5"/>
        <v>S08</v>
      </c>
      <c r="LU3" s="75" t="str">
        <f t="shared" si="5"/>
        <v/>
      </c>
      <c r="LV3" s="75" t="str">
        <f t="shared" si="5"/>
        <v/>
      </c>
      <c r="LW3" s="75" t="str">
        <f t="shared" si="5"/>
        <v/>
      </c>
      <c r="LX3" s="75" t="str">
        <f t="shared" si="5"/>
        <v/>
      </c>
      <c r="LY3" s="75" t="str">
        <f t="shared" si="5"/>
        <v/>
      </c>
      <c r="LZ3" s="75" t="str">
        <f t="shared" si="5"/>
        <v/>
      </c>
      <c r="MA3" s="75" t="str">
        <f t="shared" si="5"/>
        <v>S09</v>
      </c>
      <c r="MB3" s="75" t="str">
        <f t="shared" si="5"/>
        <v/>
      </c>
      <c r="MC3" s="75" t="str">
        <f t="shared" si="5"/>
        <v/>
      </c>
      <c r="MD3" s="75" t="str">
        <f t="shared" si="5"/>
        <v/>
      </c>
      <c r="ME3" s="75" t="str">
        <f t="shared" si="5"/>
        <v/>
      </c>
      <c r="MF3" s="75" t="str">
        <f t="shared" si="5"/>
        <v/>
      </c>
      <c r="MG3" s="75" t="str">
        <f t="shared" si="5"/>
        <v/>
      </c>
      <c r="MH3" s="75" t="str">
        <f t="shared" si="5"/>
        <v>S10</v>
      </c>
      <c r="MI3" s="75" t="str">
        <f t="shared" si="5"/>
        <v/>
      </c>
      <c r="MJ3" s="75" t="str">
        <f t="shared" si="5"/>
        <v/>
      </c>
      <c r="MK3" s="75" t="str">
        <f t="shared" si="5"/>
        <v/>
      </c>
      <c r="ML3" s="75" t="str">
        <f t="shared" si="5"/>
        <v/>
      </c>
      <c r="MM3" s="75" t="str">
        <f t="shared" si="5"/>
        <v/>
      </c>
      <c r="MN3" s="75" t="str">
        <f t="shared" si="5"/>
        <v/>
      </c>
      <c r="MO3" s="75" t="str">
        <f t="shared" si="5"/>
        <v>S11</v>
      </c>
      <c r="MP3" s="75" t="str">
        <f t="shared" si="5"/>
        <v/>
      </c>
      <c r="MQ3" s="75" t="str">
        <f t="shared" si="5"/>
        <v/>
      </c>
      <c r="MR3" s="75" t="str">
        <f t="shared" si="5"/>
        <v/>
      </c>
      <c r="MS3" s="75" t="str">
        <f t="shared" si="5"/>
        <v/>
      </c>
      <c r="MT3" s="75" t="str">
        <f t="shared" si="5"/>
        <v/>
      </c>
      <c r="MU3" s="75" t="str">
        <f t="shared" si="5"/>
        <v/>
      </c>
      <c r="MV3" s="75" t="str">
        <f t="shared" si="5"/>
        <v>S12</v>
      </c>
      <c r="MW3" s="75" t="str">
        <f t="shared" si="5"/>
        <v/>
      </c>
      <c r="MX3" s="75" t="str">
        <f t="shared" si="5"/>
        <v/>
      </c>
      <c r="MY3" s="75" t="str">
        <f t="shared" si="5"/>
        <v/>
      </c>
      <c r="MZ3" s="75" t="str">
        <f t="shared" si="5"/>
        <v/>
      </c>
      <c r="NA3" s="75" t="str">
        <f t="shared" si="5"/>
        <v/>
      </c>
      <c r="NB3" s="75" t="str">
        <f t="shared" si="5"/>
        <v/>
      </c>
      <c r="NC3" s="75" t="str">
        <f t="shared" si="5"/>
        <v>S13</v>
      </c>
      <c r="ND3" s="75" t="str">
        <f t="shared" si="5"/>
        <v/>
      </c>
      <c r="NE3" s="75" t="str">
        <f t="shared" si="5"/>
        <v/>
      </c>
      <c r="NF3" s="75" t="str">
        <f t="shared" si="5"/>
        <v/>
      </c>
      <c r="NG3" s="75" t="str">
        <f t="shared" si="5"/>
        <v/>
      </c>
      <c r="NH3" s="75" t="str">
        <f t="shared" si="5"/>
        <v/>
      </c>
      <c r="NI3" s="75" t="str">
        <f t="shared" si="5"/>
        <v/>
      </c>
      <c r="NJ3" s="75" t="str">
        <f t="shared" si="5"/>
        <v>S14</v>
      </c>
      <c r="NK3" s="75" t="str">
        <f t="shared" si="5"/>
        <v/>
      </c>
      <c r="NL3" s="75" t="str">
        <f t="shared" si="5"/>
        <v/>
      </c>
      <c r="NM3" s="75" t="str">
        <f t="shared" ref="NM3" si="6">IF(_xlfn.ISOWEEKNUM(NM4)&lt;&gt;_xlfn.ISOWEEKNUM(NJ4),"S" &amp; TEXT(_xlfn.ISOWEEKNUM(NM4),"00"),"")</f>
        <v/>
      </c>
      <c r="NN3" s="75"/>
      <c r="NO3" s="75" t="str">
        <f t="shared" ref="NO3" si="7">IF(_xlfn.ISOWEEKNUM(NO4)&lt;&gt;_xlfn.ISOWEEKNUM(NN4),"S" &amp; TEXT(_xlfn.ISOWEEKNUM(NO4),"00"),"")</f>
        <v/>
      </c>
    </row>
    <row r="4" spans="1:416" ht="21" customHeight="1" x14ac:dyDescent="0.25">
      <c r="A4" s="1"/>
      <c r="B4" s="100" t="s">
        <v>36</v>
      </c>
      <c r="C4" s="101"/>
      <c r="D4" s="100">
        <v>44287</v>
      </c>
      <c r="E4" s="101"/>
      <c r="F4" s="87">
        <f>date_début</f>
        <v>44287</v>
      </c>
      <c r="G4" s="87">
        <f t="shared" ref="G4:BR4" si="8">F4+1</f>
        <v>44288</v>
      </c>
      <c r="H4" s="89">
        <f t="shared" si="8"/>
        <v>44289</v>
      </c>
      <c r="I4" s="89">
        <f t="shared" si="8"/>
        <v>44290</v>
      </c>
      <c r="J4" s="91">
        <f t="shared" si="8"/>
        <v>44291</v>
      </c>
      <c r="K4" s="87">
        <f t="shared" si="8"/>
        <v>44292</v>
      </c>
      <c r="L4" s="87">
        <f t="shared" si="8"/>
        <v>44293</v>
      </c>
      <c r="M4" s="87">
        <f t="shared" si="8"/>
        <v>44294</v>
      </c>
      <c r="N4" s="87">
        <f t="shared" si="8"/>
        <v>44295</v>
      </c>
      <c r="O4" s="89">
        <f t="shared" si="8"/>
        <v>44296</v>
      </c>
      <c r="P4" s="89">
        <f t="shared" si="8"/>
        <v>44297</v>
      </c>
      <c r="Q4" s="87">
        <f t="shared" si="8"/>
        <v>44298</v>
      </c>
      <c r="R4" s="87">
        <f t="shared" si="8"/>
        <v>44299</v>
      </c>
      <c r="S4" s="87">
        <f t="shared" si="8"/>
        <v>44300</v>
      </c>
      <c r="T4" s="87">
        <f t="shared" si="8"/>
        <v>44301</v>
      </c>
      <c r="U4" s="87">
        <f t="shared" si="8"/>
        <v>44302</v>
      </c>
      <c r="V4" s="89">
        <f t="shared" si="8"/>
        <v>44303</v>
      </c>
      <c r="W4" s="89">
        <f t="shared" si="8"/>
        <v>44304</v>
      </c>
      <c r="X4" s="87">
        <f t="shared" si="8"/>
        <v>44305</v>
      </c>
      <c r="Y4" s="87">
        <f t="shared" si="8"/>
        <v>44306</v>
      </c>
      <c r="Z4" s="87">
        <f t="shared" si="8"/>
        <v>44307</v>
      </c>
      <c r="AA4" s="87">
        <f t="shared" si="8"/>
        <v>44308</v>
      </c>
      <c r="AB4" s="87">
        <f t="shared" si="8"/>
        <v>44309</v>
      </c>
      <c r="AC4" s="89">
        <f t="shared" si="8"/>
        <v>44310</v>
      </c>
      <c r="AD4" s="89">
        <f t="shared" si="8"/>
        <v>44311</v>
      </c>
      <c r="AE4" s="87">
        <f t="shared" si="8"/>
        <v>44312</v>
      </c>
      <c r="AF4" s="87">
        <f t="shared" si="8"/>
        <v>44313</v>
      </c>
      <c r="AG4" s="87">
        <f t="shared" si="8"/>
        <v>44314</v>
      </c>
      <c r="AH4" s="87">
        <f t="shared" si="8"/>
        <v>44315</v>
      </c>
      <c r="AI4" s="87">
        <f t="shared" si="8"/>
        <v>44316</v>
      </c>
      <c r="AJ4" s="91">
        <f t="shared" si="8"/>
        <v>44317</v>
      </c>
      <c r="AK4" s="89">
        <f t="shared" si="8"/>
        <v>44318</v>
      </c>
      <c r="AL4" s="87">
        <f t="shared" si="8"/>
        <v>44319</v>
      </c>
      <c r="AM4" s="87">
        <f t="shared" si="8"/>
        <v>44320</v>
      </c>
      <c r="AN4" s="87">
        <f t="shared" si="8"/>
        <v>44321</v>
      </c>
      <c r="AO4" s="87">
        <f t="shared" si="8"/>
        <v>44322</v>
      </c>
      <c r="AP4" s="87">
        <f t="shared" si="8"/>
        <v>44323</v>
      </c>
      <c r="AQ4" s="91">
        <f t="shared" si="8"/>
        <v>44324</v>
      </c>
      <c r="AR4" s="89">
        <f t="shared" si="8"/>
        <v>44325</v>
      </c>
      <c r="AS4" s="87">
        <f t="shared" si="8"/>
        <v>44326</v>
      </c>
      <c r="AT4" s="87">
        <f t="shared" si="8"/>
        <v>44327</v>
      </c>
      <c r="AU4" s="87">
        <f t="shared" si="8"/>
        <v>44328</v>
      </c>
      <c r="AV4" s="91">
        <f t="shared" si="8"/>
        <v>44329</v>
      </c>
      <c r="AW4" s="87">
        <f t="shared" si="8"/>
        <v>44330</v>
      </c>
      <c r="AX4" s="89">
        <f t="shared" si="8"/>
        <v>44331</v>
      </c>
      <c r="AY4" s="89">
        <f t="shared" si="8"/>
        <v>44332</v>
      </c>
      <c r="AZ4" s="87">
        <f t="shared" si="8"/>
        <v>44333</v>
      </c>
      <c r="BA4" s="87">
        <f t="shared" si="8"/>
        <v>44334</v>
      </c>
      <c r="BB4" s="87">
        <f t="shared" si="8"/>
        <v>44335</v>
      </c>
      <c r="BC4" s="87">
        <f t="shared" si="8"/>
        <v>44336</v>
      </c>
      <c r="BD4" s="87">
        <f t="shared" si="8"/>
        <v>44337</v>
      </c>
      <c r="BE4" s="89">
        <f t="shared" si="8"/>
        <v>44338</v>
      </c>
      <c r="BF4" s="89">
        <f t="shared" si="8"/>
        <v>44339</v>
      </c>
      <c r="BG4" s="91">
        <f t="shared" si="8"/>
        <v>44340</v>
      </c>
      <c r="BH4" s="87">
        <f t="shared" si="8"/>
        <v>44341</v>
      </c>
      <c r="BI4" s="87">
        <f t="shared" si="8"/>
        <v>44342</v>
      </c>
      <c r="BJ4" s="87">
        <f t="shared" si="8"/>
        <v>44343</v>
      </c>
      <c r="BK4" s="87">
        <f t="shared" si="8"/>
        <v>44344</v>
      </c>
      <c r="BL4" s="89">
        <f t="shared" si="8"/>
        <v>44345</v>
      </c>
      <c r="BM4" s="89">
        <f t="shared" si="8"/>
        <v>44346</v>
      </c>
      <c r="BN4" s="87">
        <f t="shared" si="8"/>
        <v>44347</v>
      </c>
      <c r="BO4" s="87">
        <f t="shared" si="8"/>
        <v>44348</v>
      </c>
      <c r="BP4" s="87">
        <f t="shared" si="8"/>
        <v>44349</v>
      </c>
      <c r="BQ4" s="87">
        <f t="shared" si="8"/>
        <v>44350</v>
      </c>
      <c r="BR4" s="87">
        <f t="shared" si="8"/>
        <v>44351</v>
      </c>
      <c r="BS4" s="89">
        <f t="shared" ref="BS4:ED4" si="9">BR4+1</f>
        <v>44352</v>
      </c>
      <c r="BT4" s="89">
        <f t="shared" si="9"/>
        <v>44353</v>
      </c>
      <c r="BU4" s="87">
        <f t="shared" si="9"/>
        <v>44354</v>
      </c>
      <c r="BV4" s="87">
        <f t="shared" si="9"/>
        <v>44355</v>
      </c>
      <c r="BW4" s="87">
        <f t="shared" si="9"/>
        <v>44356</v>
      </c>
      <c r="BX4" s="87">
        <f t="shared" si="9"/>
        <v>44357</v>
      </c>
      <c r="BY4" s="87">
        <f t="shared" si="9"/>
        <v>44358</v>
      </c>
      <c r="BZ4" s="89">
        <f t="shared" si="9"/>
        <v>44359</v>
      </c>
      <c r="CA4" s="89">
        <f t="shared" si="9"/>
        <v>44360</v>
      </c>
      <c r="CB4" s="87">
        <f t="shared" si="9"/>
        <v>44361</v>
      </c>
      <c r="CC4" s="87">
        <f t="shared" si="9"/>
        <v>44362</v>
      </c>
      <c r="CD4" s="87">
        <f t="shared" si="9"/>
        <v>44363</v>
      </c>
      <c r="CE4" s="87">
        <f t="shared" si="9"/>
        <v>44364</v>
      </c>
      <c r="CF4" s="87">
        <f t="shared" si="9"/>
        <v>44365</v>
      </c>
      <c r="CG4" s="89">
        <f t="shared" si="9"/>
        <v>44366</v>
      </c>
      <c r="CH4" s="89">
        <f t="shared" si="9"/>
        <v>44367</v>
      </c>
      <c r="CI4" s="87">
        <f t="shared" si="9"/>
        <v>44368</v>
      </c>
      <c r="CJ4" s="87">
        <f t="shared" si="9"/>
        <v>44369</v>
      </c>
      <c r="CK4" s="87">
        <f t="shared" si="9"/>
        <v>44370</v>
      </c>
      <c r="CL4" s="87">
        <f t="shared" si="9"/>
        <v>44371</v>
      </c>
      <c r="CM4" s="87">
        <f t="shared" si="9"/>
        <v>44372</v>
      </c>
      <c r="CN4" s="89">
        <f t="shared" si="9"/>
        <v>44373</v>
      </c>
      <c r="CO4" s="89">
        <f t="shared" si="9"/>
        <v>44374</v>
      </c>
      <c r="CP4" s="87">
        <f t="shared" si="9"/>
        <v>44375</v>
      </c>
      <c r="CQ4" s="87">
        <f t="shared" si="9"/>
        <v>44376</v>
      </c>
      <c r="CR4" s="87">
        <f t="shared" si="9"/>
        <v>44377</v>
      </c>
      <c r="CS4" s="87">
        <f t="shared" si="9"/>
        <v>44378</v>
      </c>
      <c r="CT4" s="87">
        <f t="shared" si="9"/>
        <v>44379</v>
      </c>
      <c r="CU4" s="89">
        <f t="shared" si="9"/>
        <v>44380</v>
      </c>
      <c r="CV4" s="89">
        <f t="shared" si="9"/>
        <v>44381</v>
      </c>
      <c r="CW4" s="87">
        <f t="shared" si="9"/>
        <v>44382</v>
      </c>
      <c r="CX4" s="87">
        <f t="shared" si="9"/>
        <v>44383</v>
      </c>
      <c r="CY4" s="87">
        <f t="shared" si="9"/>
        <v>44384</v>
      </c>
      <c r="CZ4" s="87">
        <f t="shared" si="9"/>
        <v>44385</v>
      </c>
      <c r="DA4" s="87">
        <f t="shared" si="9"/>
        <v>44386</v>
      </c>
      <c r="DB4" s="89">
        <f t="shared" si="9"/>
        <v>44387</v>
      </c>
      <c r="DC4" s="89">
        <f t="shared" si="9"/>
        <v>44388</v>
      </c>
      <c r="DD4" s="87">
        <f t="shared" si="9"/>
        <v>44389</v>
      </c>
      <c r="DE4" s="87">
        <f t="shared" si="9"/>
        <v>44390</v>
      </c>
      <c r="DF4" s="91">
        <f t="shared" si="9"/>
        <v>44391</v>
      </c>
      <c r="DG4" s="87">
        <f t="shared" si="9"/>
        <v>44392</v>
      </c>
      <c r="DH4" s="87">
        <f t="shared" si="9"/>
        <v>44393</v>
      </c>
      <c r="DI4" s="89">
        <f t="shared" si="9"/>
        <v>44394</v>
      </c>
      <c r="DJ4" s="89">
        <f t="shared" si="9"/>
        <v>44395</v>
      </c>
      <c r="DK4" s="87">
        <f t="shared" si="9"/>
        <v>44396</v>
      </c>
      <c r="DL4" s="87">
        <f t="shared" si="9"/>
        <v>44397</v>
      </c>
      <c r="DM4" s="87">
        <f t="shared" si="9"/>
        <v>44398</v>
      </c>
      <c r="DN4" s="87">
        <f t="shared" si="9"/>
        <v>44399</v>
      </c>
      <c r="DO4" s="87">
        <f t="shared" si="9"/>
        <v>44400</v>
      </c>
      <c r="DP4" s="89">
        <f t="shared" si="9"/>
        <v>44401</v>
      </c>
      <c r="DQ4" s="89">
        <f t="shared" si="9"/>
        <v>44402</v>
      </c>
      <c r="DR4" s="87">
        <f t="shared" si="9"/>
        <v>44403</v>
      </c>
      <c r="DS4" s="87">
        <f t="shared" si="9"/>
        <v>44404</v>
      </c>
      <c r="DT4" s="87">
        <f t="shared" si="9"/>
        <v>44405</v>
      </c>
      <c r="DU4" s="87">
        <f t="shared" si="9"/>
        <v>44406</v>
      </c>
      <c r="DV4" s="87">
        <f t="shared" si="9"/>
        <v>44407</v>
      </c>
      <c r="DW4" s="89">
        <f t="shared" si="9"/>
        <v>44408</v>
      </c>
      <c r="DX4" s="89">
        <f t="shared" si="9"/>
        <v>44409</v>
      </c>
      <c r="DY4" s="87">
        <f t="shared" si="9"/>
        <v>44410</v>
      </c>
      <c r="DZ4" s="87">
        <f t="shared" si="9"/>
        <v>44411</v>
      </c>
      <c r="EA4" s="87">
        <f t="shared" si="9"/>
        <v>44412</v>
      </c>
      <c r="EB4" s="87">
        <f t="shared" si="9"/>
        <v>44413</v>
      </c>
      <c r="EC4" s="87">
        <f t="shared" si="9"/>
        <v>44414</v>
      </c>
      <c r="ED4" s="89">
        <f t="shared" si="9"/>
        <v>44415</v>
      </c>
      <c r="EE4" s="89">
        <f t="shared" ref="EE4:GP4" si="10">ED4+1</f>
        <v>44416</v>
      </c>
      <c r="EF4" s="87">
        <f t="shared" si="10"/>
        <v>44417</v>
      </c>
      <c r="EG4" s="87">
        <f t="shared" si="10"/>
        <v>44418</v>
      </c>
      <c r="EH4" s="87">
        <f t="shared" si="10"/>
        <v>44419</v>
      </c>
      <c r="EI4" s="87">
        <f t="shared" si="10"/>
        <v>44420</v>
      </c>
      <c r="EJ4" s="87">
        <f t="shared" si="10"/>
        <v>44421</v>
      </c>
      <c r="EK4" s="89">
        <f t="shared" si="10"/>
        <v>44422</v>
      </c>
      <c r="EL4" s="91">
        <f t="shared" si="10"/>
        <v>44423</v>
      </c>
      <c r="EM4" s="87">
        <f t="shared" si="10"/>
        <v>44424</v>
      </c>
      <c r="EN4" s="87">
        <f t="shared" si="10"/>
        <v>44425</v>
      </c>
      <c r="EO4" s="87">
        <f t="shared" si="10"/>
        <v>44426</v>
      </c>
      <c r="EP4" s="87">
        <f t="shared" si="10"/>
        <v>44427</v>
      </c>
      <c r="EQ4" s="87">
        <f t="shared" si="10"/>
        <v>44428</v>
      </c>
      <c r="ER4" s="89">
        <f t="shared" si="10"/>
        <v>44429</v>
      </c>
      <c r="ES4" s="89">
        <f t="shared" si="10"/>
        <v>44430</v>
      </c>
      <c r="ET4" s="87">
        <f t="shared" si="10"/>
        <v>44431</v>
      </c>
      <c r="EU4" s="87">
        <f t="shared" si="10"/>
        <v>44432</v>
      </c>
      <c r="EV4" s="87">
        <f t="shared" si="10"/>
        <v>44433</v>
      </c>
      <c r="EW4" s="87">
        <f t="shared" si="10"/>
        <v>44434</v>
      </c>
      <c r="EX4" s="87">
        <f t="shared" si="10"/>
        <v>44435</v>
      </c>
      <c r="EY4" s="89">
        <f t="shared" si="10"/>
        <v>44436</v>
      </c>
      <c r="EZ4" s="89">
        <f t="shared" si="10"/>
        <v>44437</v>
      </c>
      <c r="FA4" s="87">
        <f t="shared" si="10"/>
        <v>44438</v>
      </c>
      <c r="FB4" s="87">
        <f t="shared" si="10"/>
        <v>44439</v>
      </c>
      <c r="FC4" s="87">
        <f t="shared" si="10"/>
        <v>44440</v>
      </c>
      <c r="FD4" s="87">
        <f t="shared" si="10"/>
        <v>44441</v>
      </c>
      <c r="FE4" s="87">
        <f t="shared" si="10"/>
        <v>44442</v>
      </c>
      <c r="FF4" s="89">
        <f t="shared" si="10"/>
        <v>44443</v>
      </c>
      <c r="FG4" s="89">
        <f t="shared" si="10"/>
        <v>44444</v>
      </c>
      <c r="FH4" s="87">
        <f t="shared" si="10"/>
        <v>44445</v>
      </c>
      <c r="FI4" s="87">
        <f t="shared" si="10"/>
        <v>44446</v>
      </c>
      <c r="FJ4" s="87">
        <f t="shared" si="10"/>
        <v>44447</v>
      </c>
      <c r="FK4" s="87">
        <f t="shared" si="10"/>
        <v>44448</v>
      </c>
      <c r="FL4" s="87">
        <f t="shared" si="10"/>
        <v>44449</v>
      </c>
      <c r="FM4" s="89">
        <f t="shared" si="10"/>
        <v>44450</v>
      </c>
      <c r="FN4" s="89">
        <f t="shared" si="10"/>
        <v>44451</v>
      </c>
      <c r="FO4" s="87">
        <f t="shared" si="10"/>
        <v>44452</v>
      </c>
      <c r="FP4" s="87">
        <f t="shared" si="10"/>
        <v>44453</v>
      </c>
      <c r="FQ4" s="87">
        <f t="shared" si="10"/>
        <v>44454</v>
      </c>
      <c r="FR4" s="87">
        <f t="shared" si="10"/>
        <v>44455</v>
      </c>
      <c r="FS4" s="87">
        <f t="shared" si="10"/>
        <v>44456</v>
      </c>
      <c r="FT4" s="89">
        <f t="shared" si="10"/>
        <v>44457</v>
      </c>
      <c r="FU4" s="89">
        <f t="shared" si="10"/>
        <v>44458</v>
      </c>
      <c r="FV4" s="87">
        <f t="shared" si="10"/>
        <v>44459</v>
      </c>
      <c r="FW4" s="87">
        <f t="shared" si="10"/>
        <v>44460</v>
      </c>
      <c r="FX4" s="87">
        <f t="shared" si="10"/>
        <v>44461</v>
      </c>
      <c r="FY4" s="87">
        <f t="shared" si="10"/>
        <v>44462</v>
      </c>
      <c r="FZ4" s="87">
        <f t="shared" si="10"/>
        <v>44463</v>
      </c>
      <c r="GA4" s="89">
        <f t="shared" si="10"/>
        <v>44464</v>
      </c>
      <c r="GB4" s="89">
        <f t="shared" si="10"/>
        <v>44465</v>
      </c>
      <c r="GC4" s="87">
        <f t="shared" si="10"/>
        <v>44466</v>
      </c>
      <c r="GD4" s="87">
        <f t="shared" si="10"/>
        <v>44467</v>
      </c>
      <c r="GE4" s="87">
        <f t="shared" si="10"/>
        <v>44468</v>
      </c>
      <c r="GF4" s="87">
        <f t="shared" si="10"/>
        <v>44469</v>
      </c>
      <c r="GG4" s="87">
        <f t="shared" si="10"/>
        <v>44470</v>
      </c>
      <c r="GH4" s="89">
        <f t="shared" si="10"/>
        <v>44471</v>
      </c>
      <c r="GI4" s="89">
        <f t="shared" si="10"/>
        <v>44472</v>
      </c>
      <c r="GJ4" s="87">
        <f t="shared" si="10"/>
        <v>44473</v>
      </c>
      <c r="GK4" s="87">
        <f t="shared" si="10"/>
        <v>44474</v>
      </c>
      <c r="GL4" s="87">
        <f t="shared" si="10"/>
        <v>44475</v>
      </c>
      <c r="GM4" s="87">
        <f t="shared" si="10"/>
        <v>44476</v>
      </c>
      <c r="GN4" s="87">
        <f t="shared" si="10"/>
        <v>44477</v>
      </c>
      <c r="GO4" s="89">
        <f t="shared" si="10"/>
        <v>44478</v>
      </c>
      <c r="GP4" s="89">
        <f t="shared" si="10"/>
        <v>44479</v>
      </c>
      <c r="GQ4" s="87">
        <f t="shared" ref="GQ4:JB4" si="11">GP4+1</f>
        <v>44480</v>
      </c>
      <c r="GR4" s="87">
        <f t="shared" si="11"/>
        <v>44481</v>
      </c>
      <c r="GS4" s="87">
        <f t="shared" si="11"/>
        <v>44482</v>
      </c>
      <c r="GT4" s="87">
        <f t="shared" si="11"/>
        <v>44483</v>
      </c>
      <c r="GU4" s="87">
        <f t="shared" si="11"/>
        <v>44484</v>
      </c>
      <c r="GV4" s="89">
        <f t="shared" si="11"/>
        <v>44485</v>
      </c>
      <c r="GW4" s="89">
        <f t="shared" si="11"/>
        <v>44486</v>
      </c>
      <c r="GX4" s="87">
        <f t="shared" si="11"/>
        <v>44487</v>
      </c>
      <c r="GY4" s="87">
        <f t="shared" si="11"/>
        <v>44488</v>
      </c>
      <c r="GZ4" s="87">
        <f t="shared" si="11"/>
        <v>44489</v>
      </c>
      <c r="HA4" s="87">
        <f t="shared" si="11"/>
        <v>44490</v>
      </c>
      <c r="HB4" s="87">
        <f t="shared" si="11"/>
        <v>44491</v>
      </c>
      <c r="HC4" s="89">
        <f t="shared" si="11"/>
        <v>44492</v>
      </c>
      <c r="HD4" s="89">
        <f t="shared" si="11"/>
        <v>44493</v>
      </c>
      <c r="HE4" s="87">
        <f t="shared" si="11"/>
        <v>44494</v>
      </c>
      <c r="HF4" s="87">
        <f t="shared" si="11"/>
        <v>44495</v>
      </c>
      <c r="HG4" s="87">
        <f t="shared" si="11"/>
        <v>44496</v>
      </c>
      <c r="HH4" s="87">
        <f t="shared" si="11"/>
        <v>44497</v>
      </c>
      <c r="HI4" s="87">
        <f t="shared" si="11"/>
        <v>44498</v>
      </c>
      <c r="HJ4" s="89">
        <f t="shared" si="11"/>
        <v>44499</v>
      </c>
      <c r="HK4" s="89">
        <f t="shared" si="11"/>
        <v>44500</v>
      </c>
      <c r="HL4" s="91">
        <f t="shared" si="11"/>
        <v>44501</v>
      </c>
      <c r="HM4" s="87">
        <f t="shared" si="11"/>
        <v>44502</v>
      </c>
      <c r="HN4" s="87">
        <f t="shared" si="11"/>
        <v>44503</v>
      </c>
      <c r="HO4" s="87">
        <f t="shared" si="11"/>
        <v>44504</v>
      </c>
      <c r="HP4" s="87">
        <f t="shared" si="11"/>
        <v>44505</v>
      </c>
      <c r="HQ4" s="89">
        <f t="shared" si="11"/>
        <v>44506</v>
      </c>
      <c r="HR4" s="89">
        <f t="shared" si="11"/>
        <v>44507</v>
      </c>
      <c r="HS4" s="87">
        <f t="shared" si="11"/>
        <v>44508</v>
      </c>
      <c r="HT4" s="87">
        <f t="shared" si="11"/>
        <v>44509</v>
      </c>
      <c r="HU4" s="87">
        <f t="shared" si="11"/>
        <v>44510</v>
      </c>
      <c r="HV4" s="91">
        <f t="shared" si="11"/>
        <v>44511</v>
      </c>
      <c r="HW4" s="87">
        <f t="shared" si="11"/>
        <v>44512</v>
      </c>
      <c r="HX4" s="89">
        <f t="shared" si="11"/>
        <v>44513</v>
      </c>
      <c r="HY4" s="89">
        <f t="shared" si="11"/>
        <v>44514</v>
      </c>
      <c r="HZ4" s="87">
        <f t="shared" si="11"/>
        <v>44515</v>
      </c>
      <c r="IA4" s="87">
        <f t="shared" si="11"/>
        <v>44516</v>
      </c>
      <c r="IB4" s="87">
        <f t="shared" si="11"/>
        <v>44517</v>
      </c>
      <c r="IC4" s="87">
        <f t="shared" si="11"/>
        <v>44518</v>
      </c>
      <c r="ID4" s="87">
        <f t="shared" si="11"/>
        <v>44519</v>
      </c>
      <c r="IE4" s="89">
        <f t="shared" si="11"/>
        <v>44520</v>
      </c>
      <c r="IF4" s="89">
        <f t="shared" si="11"/>
        <v>44521</v>
      </c>
      <c r="IG4" s="87">
        <f t="shared" si="11"/>
        <v>44522</v>
      </c>
      <c r="IH4" s="87">
        <f t="shared" si="11"/>
        <v>44523</v>
      </c>
      <c r="II4" s="87">
        <f t="shared" si="11"/>
        <v>44524</v>
      </c>
      <c r="IJ4" s="87">
        <f t="shared" si="11"/>
        <v>44525</v>
      </c>
      <c r="IK4" s="87">
        <f t="shared" si="11"/>
        <v>44526</v>
      </c>
      <c r="IL4" s="89">
        <f t="shared" si="11"/>
        <v>44527</v>
      </c>
      <c r="IM4" s="89">
        <f t="shared" si="11"/>
        <v>44528</v>
      </c>
      <c r="IN4" s="87">
        <f t="shared" si="11"/>
        <v>44529</v>
      </c>
      <c r="IO4" s="87">
        <f t="shared" si="11"/>
        <v>44530</v>
      </c>
      <c r="IP4" s="87">
        <f t="shared" si="11"/>
        <v>44531</v>
      </c>
      <c r="IQ4" s="87">
        <f t="shared" si="11"/>
        <v>44532</v>
      </c>
      <c r="IR4" s="87">
        <f t="shared" si="11"/>
        <v>44533</v>
      </c>
      <c r="IS4" s="89">
        <f t="shared" si="11"/>
        <v>44534</v>
      </c>
      <c r="IT4" s="89">
        <f t="shared" si="11"/>
        <v>44535</v>
      </c>
      <c r="IU4" s="87">
        <f t="shared" si="11"/>
        <v>44536</v>
      </c>
      <c r="IV4" s="87">
        <f t="shared" si="11"/>
        <v>44537</v>
      </c>
      <c r="IW4" s="87">
        <f t="shared" si="11"/>
        <v>44538</v>
      </c>
      <c r="IX4" s="87">
        <f t="shared" si="11"/>
        <v>44539</v>
      </c>
      <c r="IY4" s="87">
        <f t="shared" si="11"/>
        <v>44540</v>
      </c>
      <c r="IZ4" s="89">
        <f t="shared" si="11"/>
        <v>44541</v>
      </c>
      <c r="JA4" s="89">
        <f t="shared" si="11"/>
        <v>44542</v>
      </c>
      <c r="JB4" s="87">
        <f t="shared" si="11"/>
        <v>44543</v>
      </c>
      <c r="JC4" s="87">
        <f t="shared" ref="JC4:LN4" si="12">JB4+1</f>
        <v>44544</v>
      </c>
      <c r="JD4" s="87">
        <f t="shared" si="12"/>
        <v>44545</v>
      </c>
      <c r="JE4" s="87">
        <f t="shared" si="12"/>
        <v>44546</v>
      </c>
      <c r="JF4" s="87">
        <f t="shared" si="12"/>
        <v>44547</v>
      </c>
      <c r="JG4" s="89">
        <f t="shared" si="12"/>
        <v>44548</v>
      </c>
      <c r="JH4" s="89">
        <f t="shared" si="12"/>
        <v>44549</v>
      </c>
      <c r="JI4" s="87">
        <f t="shared" si="12"/>
        <v>44550</v>
      </c>
      <c r="JJ4" s="87">
        <f t="shared" si="12"/>
        <v>44551</v>
      </c>
      <c r="JK4" s="87">
        <f t="shared" si="12"/>
        <v>44552</v>
      </c>
      <c r="JL4" s="87">
        <f t="shared" si="12"/>
        <v>44553</v>
      </c>
      <c r="JM4" s="87">
        <f t="shared" si="12"/>
        <v>44554</v>
      </c>
      <c r="JN4" s="91">
        <f t="shared" si="12"/>
        <v>44555</v>
      </c>
      <c r="JO4" s="89">
        <f t="shared" si="12"/>
        <v>44556</v>
      </c>
      <c r="JP4" s="87">
        <f t="shared" si="12"/>
        <v>44557</v>
      </c>
      <c r="JQ4" s="87">
        <f t="shared" si="12"/>
        <v>44558</v>
      </c>
      <c r="JR4" s="87">
        <f t="shared" si="12"/>
        <v>44559</v>
      </c>
      <c r="JS4" s="87">
        <f t="shared" si="12"/>
        <v>44560</v>
      </c>
      <c r="JT4" s="87">
        <f t="shared" si="12"/>
        <v>44561</v>
      </c>
      <c r="JU4" s="91">
        <f t="shared" si="12"/>
        <v>44562</v>
      </c>
      <c r="JV4" s="89">
        <f t="shared" si="12"/>
        <v>44563</v>
      </c>
      <c r="JW4" s="87">
        <f t="shared" si="12"/>
        <v>44564</v>
      </c>
      <c r="JX4" s="87">
        <f t="shared" si="12"/>
        <v>44565</v>
      </c>
      <c r="JY4" s="87">
        <f t="shared" si="12"/>
        <v>44566</v>
      </c>
      <c r="JZ4" s="87">
        <f t="shared" si="12"/>
        <v>44567</v>
      </c>
      <c r="KA4" s="87">
        <f t="shared" si="12"/>
        <v>44568</v>
      </c>
      <c r="KB4" s="89">
        <f t="shared" si="12"/>
        <v>44569</v>
      </c>
      <c r="KC4" s="89">
        <f t="shared" si="12"/>
        <v>44570</v>
      </c>
      <c r="KD4" s="87">
        <f t="shared" si="12"/>
        <v>44571</v>
      </c>
      <c r="KE4" s="87">
        <f t="shared" si="12"/>
        <v>44572</v>
      </c>
      <c r="KF4" s="87">
        <f t="shared" si="12"/>
        <v>44573</v>
      </c>
      <c r="KG4" s="87">
        <f t="shared" si="12"/>
        <v>44574</v>
      </c>
      <c r="KH4" s="87">
        <f t="shared" si="12"/>
        <v>44575</v>
      </c>
      <c r="KI4" s="89">
        <f t="shared" si="12"/>
        <v>44576</v>
      </c>
      <c r="KJ4" s="89">
        <f t="shared" si="12"/>
        <v>44577</v>
      </c>
      <c r="KK4" s="87">
        <f t="shared" si="12"/>
        <v>44578</v>
      </c>
      <c r="KL4" s="87">
        <f t="shared" si="12"/>
        <v>44579</v>
      </c>
      <c r="KM4" s="87">
        <f t="shared" si="12"/>
        <v>44580</v>
      </c>
      <c r="KN4" s="87">
        <f t="shared" si="12"/>
        <v>44581</v>
      </c>
      <c r="KO4" s="87">
        <f t="shared" si="12"/>
        <v>44582</v>
      </c>
      <c r="KP4" s="89">
        <f t="shared" si="12"/>
        <v>44583</v>
      </c>
      <c r="KQ4" s="89">
        <f t="shared" si="12"/>
        <v>44584</v>
      </c>
      <c r="KR4" s="87">
        <f t="shared" si="12"/>
        <v>44585</v>
      </c>
      <c r="KS4" s="87">
        <f t="shared" si="12"/>
        <v>44586</v>
      </c>
      <c r="KT4" s="87">
        <f t="shared" si="12"/>
        <v>44587</v>
      </c>
      <c r="KU4" s="87">
        <f t="shared" si="12"/>
        <v>44588</v>
      </c>
      <c r="KV4" s="87">
        <f t="shared" si="12"/>
        <v>44589</v>
      </c>
      <c r="KW4" s="89">
        <f t="shared" si="12"/>
        <v>44590</v>
      </c>
      <c r="KX4" s="89">
        <f t="shared" si="12"/>
        <v>44591</v>
      </c>
      <c r="KY4" s="87">
        <f t="shared" si="12"/>
        <v>44592</v>
      </c>
      <c r="KZ4" s="87">
        <f t="shared" si="12"/>
        <v>44593</v>
      </c>
      <c r="LA4" s="87">
        <f t="shared" si="12"/>
        <v>44594</v>
      </c>
      <c r="LB4" s="87">
        <f t="shared" si="12"/>
        <v>44595</v>
      </c>
      <c r="LC4" s="87">
        <f t="shared" si="12"/>
        <v>44596</v>
      </c>
      <c r="LD4" s="89">
        <f t="shared" si="12"/>
        <v>44597</v>
      </c>
      <c r="LE4" s="89">
        <f t="shared" si="12"/>
        <v>44598</v>
      </c>
      <c r="LF4" s="87">
        <f t="shared" si="12"/>
        <v>44599</v>
      </c>
      <c r="LG4" s="87">
        <f t="shared" si="12"/>
        <v>44600</v>
      </c>
      <c r="LH4" s="87">
        <f t="shared" si="12"/>
        <v>44601</v>
      </c>
      <c r="LI4" s="87">
        <f t="shared" si="12"/>
        <v>44602</v>
      </c>
      <c r="LJ4" s="87">
        <f t="shared" si="12"/>
        <v>44603</v>
      </c>
      <c r="LK4" s="89">
        <f t="shared" si="12"/>
        <v>44604</v>
      </c>
      <c r="LL4" s="89">
        <f t="shared" si="12"/>
        <v>44605</v>
      </c>
      <c r="LM4" s="87">
        <f t="shared" si="12"/>
        <v>44606</v>
      </c>
      <c r="LN4" s="87">
        <f t="shared" si="12"/>
        <v>44607</v>
      </c>
      <c r="LO4" s="87">
        <f t="shared" ref="LO4:NO4" si="13">LN4+1</f>
        <v>44608</v>
      </c>
      <c r="LP4" s="87">
        <f t="shared" si="13"/>
        <v>44609</v>
      </c>
      <c r="LQ4" s="87">
        <f t="shared" si="13"/>
        <v>44610</v>
      </c>
      <c r="LR4" s="89">
        <f t="shared" si="13"/>
        <v>44611</v>
      </c>
      <c r="LS4" s="89">
        <f t="shared" si="13"/>
        <v>44612</v>
      </c>
      <c r="LT4" s="87">
        <f t="shared" si="13"/>
        <v>44613</v>
      </c>
      <c r="LU4" s="87">
        <f t="shared" si="13"/>
        <v>44614</v>
      </c>
      <c r="LV4" s="87">
        <f t="shared" si="13"/>
        <v>44615</v>
      </c>
      <c r="LW4" s="87">
        <f t="shared" si="13"/>
        <v>44616</v>
      </c>
      <c r="LX4" s="87">
        <f t="shared" si="13"/>
        <v>44617</v>
      </c>
      <c r="LY4" s="89">
        <f t="shared" si="13"/>
        <v>44618</v>
      </c>
      <c r="LZ4" s="89">
        <f t="shared" si="13"/>
        <v>44619</v>
      </c>
      <c r="MA4" s="87">
        <f t="shared" si="13"/>
        <v>44620</v>
      </c>
      <c r="MB4" s="87">
        <f t="shared" si="13"/>
        <v>44621</v>
      </c>
      <c r="MC4" s="87">
        <f t="shared" si="13"/>
        <v>44622</v>
      </c>
      <c r="MD4" s="87">
        <f t="shared" si="13"/>
        <v>44623</v>
      </c>
      <c r="ME4" s="87">
        <f t="shared" si="13"/>
        <v>44624</v>
      </c>
      <c r="MF4" s="89">
        <f t="shared" si="13"/>
        <v>44625</v>
      </c>
      <c r="MG4" s="89">
        <f t="shared" si="13"/>
        <v>44626</v>
      </c>
      <c r="MH4" s="87">
        <f t="shared" si="13"/>
        <v>44627</v>
      </c>
      <c r="MI4" s="87">
        <f t="shared" si="13"/>
        <v>44628</v>
      </c>
      <c r="MJ4" s="87">
        <f t="shared" si="13"/>
        <v>44629</v>
      </c>
      <c r="MK4" s="87">
        <f t="shared" si="13"/>
        <v>44630</v>
      </c>
      <c r="ML4" s="87">
        <f t="shared" si="13"/>
        <v>44631</v>
      </c>
      <c r="MM4" s="89">
        <f t="shared" si="13"/>
        <v>44632</v>
      </c>
      <c r="MN4" s="89">
        <f t="shared" si="13"/>
        <v>44633</v>
      </c>
      <c r="MO4" s="87">
        <f t="shared" si="13"/>
        <v>44634</v>
      </c>
      <c r="MP4" s="87">
        <f t="shared" si="13"/>
        <v>44635</v>
      </c>
      <c r="MQ4" s="87">
        <f t="shared" si="13"/>
        <v>44636</v>
      </c>
      <c r="MR4" s="87">
        <f t="shared" si="13"/>
        <v>44637</v>
      </c>
      <c r="MS4" s="87">
        <f t="shared" si="13"/>
        <v>44638</v>
      </c>
      <c r="MT4" s="89">
        <f t="shared" si="13"/>
        <v>44639</v>
      </c>
      <c r="MU4" s="89">
        <f t="shared" si="13"/>
        <v>44640</v>
      </c>
      <c r="MV4" s="87">
        <f t="shared" si="13"/>
        <v>44641</v>
      </c>
      <c r="MW4" s="87">
        <f t="shared" si="13"/>
        <v>44642</v>
      </c>
      <c r="MX4" s="87">
        <f t="shared" si="13"/>
        <v>44643</v>
      </c>
      <c r="MY4" s="87">
        <f t="shared" si="13"/>
        <v>44644</v>
      </c>
      <c r="MZ4" s="87">
        <f t="shared" si="13"/>
        <v>44645</v>
      </c>
      <c r="NA4" s="89">
        <f t="shared" si="13"/>
        <v>44646</v>
      </c>
      <c r="NB4" s="89">
        <f t="shared" si="13"/>
        <v>44647</v>
      </c>
      <c r="NC4" s="87">
        <f t="shared" si="13"/>
        <v>44648</v>
      </c>
      <c r="ND4" s="87">
        <f t="shared" si="13"/>
        <v>44649</v>
      </c>
      <c r="NE4" s="87">
        <f t="shared" si="13"/>
        <v>44650</v>
      </c>
      <c r="NF4" s="87">
        <f t="shared" si="13"/>
        <v>44651</v>
      </c>
      <c r="NG4" s="87">
        <f t="shared" si="13"/>
        <v>44652</v>
      </c>
      <c r="NH4" s="76">
        <f t="shared" si="13"/>
        <v>44653</v>
      </c>
      <c r="NI4" s="76">
        <f t="shared" si="13"/>
        <v>44654</v>
      </c>
      <c r="NJ4" s="77">
        <f t="shared" si="13"/>
        <v>44655</v>
      </c>
      <c r="NK4" s="77">
        <f t="shared" si="13"/>
        <v>44656</v>
      </c>
      <c r="NL4" s="77">
        <f t="shared" si="13"/>
        <v>44657</v>
      </c>
      <c r="NM4" s="76">
        <f t="shared" si="13"/>
        <v>44658</v>
      </c>
      <c r="NN4" s="76">
        <f t="shared" si="13"/>
        <v>44659</v>
      </c>
      <c r="NO4" s="76">
        <f t="shared" si="13"/>
        <v>44660</v>
      </c>
    </row>
    <row r="5" spans="1:416" ht="15" customHeight="1" x14ac:dyDescent="0.25">
      <c r="A5" s="1"/>
      <c r="B5" s="100"/>
      <c r="C5" s="101"/>
      <c r="D5" s="100"/>
      <c r="E5" s="101"/>
      <c r="F5" s="88">
        <f t="shared" ref="F5:BQ5" si="14">F4</f>
        <v>44287</v>
      </c>
      <c r="G5" s="88">
        <f t="shared" si="14"/>
        <v>44288</v>
      </c>
      <c r="H5" s="90">
        <f t="shared" si="14"/>
        <v>44289</v>
      </c>
      <c r="I5" s="90">
        <f t="shared" si="14"/>
        <v>44290</v>
      </c>
      <c r="J5" s="92">
        <f t="shared" si="14"/>
        <v>44291</v>
      </c>
      <c r="K5" s="88">
        <f t="shared" si="14"/>
        <v>44292</v>
      </c>
      <c r="L5" s="88">
        <f t="shared" si="14"/>
        <v>44293</v>
      </c>
      <c r="M5" s="88">
        <f t="shared" si="14"/>
        <v>44294</v>
      </c>
      <c r="N5" s="88">
        <f t="shared" si="14"/>
        <v>44295</v>
      </c>
      <c r="O5" s="90">
        <f t="shared" si="14"/>
        <v>44296</v>
      </c>
      <c r="P5" s="90">
        <f t="shared" si="14"/>
        <v>44297</v>
      </c>
      <c r="Q5" s="88">
        <f t="shared" si="14"/>
        <v>44298</v>
      </c>
      <c r="R5" s="88">
        <f t="shared" si="14"/>
        <v>44299</v>
      </c>
      <c r="S5" s="88">
        <f t="shared" si="14"/>
        <v>44300</v>
      </c>
      <c r="T5" s="88">
        <f t="shared" si="14"/>
        <v>44301</v>
      </c>
      <c r="U5" s="88">
        <f t="shared" si="14"/>
        <v>44302</v>
      </c>
      <c r="V5" s="90">
        <f t="shared" si="14"/>
        <v>44303</v>
      </c>
      <c r="W5" s="90">
        <f t="shared" si="14"/>
        <v>44304</v>
      </c>
      <c r="X5" s="88">
        <f t="shared" si="14"/>
        <v>44305</v>
      </c>
      <c r="Y5" s="88">
        <f t="shared" si="14"/>
        <v>44306</v>
      </c>
      <c r="Z5" s="88">
        <f t="shared" si="14"/>
        <v>44307</v>
      </c>
      <c r="AA5" s="88">
        <f t="shared" si="14"/>
        <v>44308</v>
      </c>
      <c r="AB5" s="88">
        <f t="shared" si="14"/>
        <v>44309</v>
      </c>
      <c r="AC5" s="90">
        <f t="shared" si="14"/>
        <v>44310</v>
      </c>
      <c r="AD5" s="90">
        <f t="shared" si="14"/>
        <v>44311</v>
      </c>
      <c r="AE5" s="88">
        <f t="shared" si="14"/>
        <v>44312</v>
      </c>
      <c r="AF5" s="88">
        <f t="shared" si="14"/>
        <v>44313</v>
      </c>
      <c r="AG5" s="88">
        <f t="shared" si="14"/>
        <v>44314</v>
      </c>
      <c r="AH5" s="88">
        <f t="shared" si="14"/>
        <v>44315</v>
      </c>
      <c r="AI5" s="88">
        <f t="shared" si="14"/>
        <v>44316</v>
      </c>
      <c r="AJ5" s="92">
        <f t="shared" si="14"/>
        <v>44317</v>
      </c>
      <c r="AK5" s="90">
        <f t="shared" si="14"/>
        <v>44318</v>
      </c>
      <c r="AL5" s="88">
        <f t="shared" si="14"/>
        <v>44319</v>
      </c>
      <c r="AM5" s="88">
        <f t="shared" si="14"/>
        <v>44320</v>
      </c>
      <c r="AN5" s="88">
        <f t="shared" si="14"/>
        <v>44321</v>
      </c>
      <c r="AO5" s="88">
        <f t="shared" si="14"/>
        <v>44322</v>
      </c>
      <c r="AP5" s="88">
        <f t="shared" si="14"/>
        <v>44323</v>
      </c>
      <c r="AQ5" s="92">
        <f t="shared" si="14"/>
        <v>44324</v>
      </c>
      <c r="AR5" s="90">
        <f t="shared" si="14"/>
        <v>44325</v>
      </c>
      <c r="AS5" s="88">
        <f t="shared" si="14"/>
        <v>44326</v>
      </c>
      <c r="AT5" s="88">
        <f t="shared" si="14"/>
        <v>44327</v>
      </c>
      <c r="AU5" s="88">
        <f t="shared" si="14"/>
        <v>44328</v>
      </c>
      <c r="AV5" s="92">
        <f t="shared" si="14"/>
        <v>44329</v>
      </c>
      <c r="AW5" s="88">
        <f t="shared" si="14"/>
        <v>44330</v>
      </c>
      <c r="AX5" s="90">
        <f t="shared" si="14"/>
        <v>44331</v>
      </c>
      <c r="AY5" s="90">
        <f t="shared" si="14"/>
        <v>44332</v>
      </c>
      <c r="AZ5" s="88">
        <f t="shared" si="14"/>
        <v>44333</v>
      </c>
      <c r="BA5" s="88">
        <f t="shared" si="14"/>
        <v>44334</v>
      </c>
      <c r="BB5" s="88">
        <f t="shared" si="14"/>
        <v>44335</v>
      </c>
      <c r="BC5" s="88">
        <f t="shared" si="14"/>
        <v>44336</v>
      </c>
      <c r="BD5" s="88">
        <f t="shared" si="14"/>
        <v>44337</v>
      </c>
      <c r="BE5" s="90">
        <f t="shared" si="14"/>
        <v>44338</v>
      </c>
      <c r="BF5" s="90">
        <f t="shared" si="14"/>
        <v>44339</v>
      </c>
      <c r="BG5" s="92">
        <f t="shared" si="14"/>
        <v>44340</v>
      </c>
      <c r="BH5" s="88">
        <f t="shared" si="14"/>
        <v>44341</v>
      </c>
      <c r="BI5" s="88">
        <f t="shared" si="14"/>
        <v>44342</v>
      </c>
      <c r="BJ5" s="88">
        <f t="shared" si="14"/>
        <v>44343</v>
      </c>
      <c r="BK5" s="88">
        <f t="shared" si="14"/>
        <v>44344</v>
      </c>
      <c r="BL5" s="90">
        <f t="shared" si="14"/>
        <v>44345</v>
      </c>
      <c r="BM5" s="90">
        <f t="shared" si="14"/>
        <v>44346</v>
      </c>
      <c r="BN5" s="88">
        <f t="shared" si="14"/>
        <v>44347</v>
      </c>
      <c r="BO5" s="88">
        <f t="shared" si="14"/>
        <v>44348</v>
      </c>
      <c r="BP5" s="88">
        <f t="shared" si="14"/>
        <v>44349</v>
      </c>
      <c r="BQ5" s="88">
        <f t="shared" si="14"/>
        <v>44350</v>
      </c>
      <c r="BR5" s="88">
        <f t="shared" ref="BR5:EC5" si="15">BR4</f>
        <v>44351</v>
      </c>
      <c r="BS5" s="90">
        <f t="shared" si="15"/>
        <v>44352</v>
      </c>
      <c r="BT5" s="90">
        <f t="shared" si="15"/>
        <v>44353</v>
      </c>
      <c r="BU5" s="88">
        <f t="shared" si="15"/>
        <v>44354</v>
      </c>
      <c r="BV5" s="88">
        <f t="shared" si="15"/>
        <v>44355</v>
      </c>
      <c r="BW5" s="88">
        <f t="shared" si="15"/>
        <v>44356</v>
      </c>
      <c r="BX5" s="88">
        <f t="shared" si="15"/>
        <v>44357</v>
      </c>
      <c r="BY5" s="88">
        <f t="shared" si="15"/>
        <v>44358</v>
      </c>
      <c r="BZ5" s="90">
        <f t="shared" si="15"/>
        <v>44359</v>
      </c>
      <c r="CA5" s="90">
        <f t="shared" si="15"/>
        <v>44360</v>
      </c>
      <c r="CB5" s="88">
        <f t="shared" si="15"/>
        <v>44361</v>
      </c>
      <c r="CC5" s="88">
        <f t="shared" si="15"/>
        <v>44362</v>
      </c>
      <c r="CD5" s="88">
        <f t="shared" si="15"/>
        <v>44363</v>
      </c>
      <c r="CE5" s="88">
        <f t="shared" si="15"/>
        <v>44364</v>
      </c>
      <c r="CF5" s="88">
        <f t="shared" si="15"/>
        <v>44365</v>
      </c>
      <c r="CG5" s="90">
        <f t="shared" si="15"/>
        <v>44366</v>
      </c>
      <c r="CH5" s="90">
        <f t="shared" si="15"/>
        <v>44367</v>
      </c>
      <c r="CI5" s="88">
        <f t="shared" si="15"/>
        <v>44368</v>
      </c>
      <c r="CJ5" s="88">
        <f t="shared" si="15"/>
        <v>44369</v>
      </c>
      <c r="CK5" s="88">
        <f t="shared" si="15"/>
        <v>44370</v>
      </c>
      <c r="CL5" s="88">
        <f t="shared" si="15"/>
        <v>44371</v>
      </c>
      <c r="CM5" s="88">
        <f t="shared" si="15"/>
        <v>44372</v>
      </c>
      <c r="CN5" s="90">
        <f t="shared" si="15"/>
        <v>44373</v>
      </c>
      <c r="CO5" s="90">
        <f t="shared" si="15"/>
        <v>44374</v>
      </c>
      <c r="CP5" s="88">
        <f t="shared" si="15"/>
        <v>44375</v>
      </c>
      <c r="CQ5" s="88">
        <f t="shared" si="15"/>
        <v>44376</v>
      </c>
      <c r="CR5" s="88">
        <f t="shared" si="15"/>
        <v>44377</v>
      </c>
      <c r="CS5" s="88">
        <f t="shared" si="15"/>
        <v>44378</v>
      </c>
      <c r="CT5" s="88">
        <f t="shared" si="15"/>
        <v>44379</v>
      </c>
      <c r="CU5" s="90">
        <f t="shared" si="15"/>
        <v>44380</v>
      </c>
      <c r="CV5" s="90">
        <f t="shared" si="15"/>
        <v>44381</v>
      </c>
      <c r="CW5" s="88">
        <f t="shared" si="15"/>
        <v>44382</v>
      </c>
      <c r="CX5" s="88">
        <f t="shared" si="15"/>
        <v>44383</v>
      </c>
      <c r="CY5" s="88">
        <f t="shared" si="15"/>
        <v>44384</v>
      </c>
      <c r="CZ5" s="88">
        <f t="shared" si="15"/>
        <v>44385</v>
      </c>
      <c r="DA5" s="88">
        <f t="shared" si="15"/>
        <v>44386</v>
      </c>
      <c r="DB5" s="90">
        <f t="shared" si="15"/>
        <v>44387</v>
      </c>
      <c r="DC5" s="90">
        <f t="shared" si="15"/>
        <v>44388</v>
      </c>
      <c r="DD5" s="88">
        <f t="shared" si="15"/>
        <v>44389</v>
      </c>
      <c r="DE5" s="88">
        <f t="shared" si="15"/>
        <v>44390</v>
      </c>
      <c r="DF5" s="92">
        <f t="shared" si="15"/>
        <v>44391</v>
      </c>
      <c r="DG5" s="88">
        <f t="shared" si="15"/>
        <v>44392</v>
      </c>
      <c r="DH5" s="88">
        <f t="shared" si="15"/>
        <v>44393</v>
      </c>
      <c r="DI5" s="90">
        <f t="shared" si="15"/>
        <v>44394</v>
      </c>
      <c r="DJ5" s="90">
        <f t="shared" si="15"/>
        <v>44395</v>
      </c>
      <c r="DK5" s="88">
        <f t="shared" si="15"/>
        <v>44396</v>
      </c>
      <c r="DL5" s="88">
        <f t="shared" si="15"/>
        <v>44397</v>
      </c>
      <c r="DM5" s="88">
        <f t="shared" si="15"/>
        <v>44398</v>
      </c>
      <c r="DN5" s="88">
        <f t="shared" si="15"/>
        <v>44399</v>
      </c>
      <c r="DO5" s="88">
        <f t="shared" si="15"/>
        <v>44400</v>
      </c>
      <c r="DP5" s="90">
        <f t="shared" si="15"/>
        <v>44401</v>
      </c>
      <c r="DQ5" s="90">
        <f t="shared" si="15"/>
        <v>44402</v>
      </c>
      <c r="DR5" s="88">
        <f t="shared" si="15"/>
        <v>44403</v>
      </c>
      <c r="DS5" s="88">
        <f t="shared" si="15"/>
        <v>44404</v>
      </c>
      <c r="DT5" s="88">
        <f t="shared" si="15"/>
        <v>44405</v>
      </c>
      <c r="DU5" s="88">
        <f t="shared" si="15"/>
        <v>44406</v>
      </c>
      <c r="DV5" s="88">
        <f t="shared" si="15"/>
        <v>44407</v>
      </c>
      <c r="DW5" s="90">
        <f t="shared" si="15"/>
        <v>44408</v>
      </c>
      <c r="DX5" s="90">
        <f t="shared" si="15"/>
        <v>44409</v>
      </c>
      <c r="DY5" s="88">
        <f t="shared" si="15"/>
        <v>44410</v>
      </c>
      <c r="DZ5" s="88">
        <f t="shared" si="15"/>
        <v>44411</v>
      </c>
      <c r="EA5" s="88">
        <f t="shared" si="15"/>
        <v>44412</v>
      </c>
      <c r="EB5" s="88">
        <f t="shared" si="15"/>
        <v>44413</v>
      </c>
      <c r="EC5" s="88">
        <f t="shared" si="15"/>
        <v>44414</v>
      </c>
      <c r="ED5" s="90">
        <f t="shared" ref="ED5:GO5" si="16">ED4</f>
        <v>44415</v>
      </c>
      <c r="EE5" s="90">
        <f t="shared" si="16"/>
        <v>44416</v>
      </c>
      <c r="EF5" s="88">
        <f t="shared" si="16"/>
        <v>44417</v>
      </c>
      <c r="EG5" s="88">
        <f t="shared" si="16"/>
        <v>44418</v>
      </c>
      <c r="EH5" s="88">
        <f t="shared" si="16"/>
        <v>44419</v>
      </c>
      <c r="EI5" s="88">
        <f t="shared" si="16"/>
        <v>44420</v>
      </c>
      <c r="EJ5" s="88">
        <f t="shared" si="16"/>
        <v>44421</v>
      </c>
      <c r="EK5" s="90">
        <f t="shared" si="16"/>
        <v>44422</v>
      </c>
      <c r="EL5" s="92">
        <f t="shared" si="16"/>
        <v>44423</v>
      </c>
      <c r="EM5" s="88">
        <f t="shared" si="16"/>
        <v>44424</v>
      </c>
      <c r="EN5" s="88">
        <f t="shared" si="16"/>
        <v>44425</v>
      </c>
      <c r="EO5" s="88">
        <f t="shared" si="16"/>
        <v>44426</v>
      </c>
      <c r="EP5" s="88">
        <f t="shared" si="16"/>
        <v>44427</v>
      </c>
      <c r="EQ5" s="88">
        <f t="shared" si="16"/>
        <v>44428</v>
      </c>
      <c r="ER5" s="90">
        <f t="shared" si="16"/>
        <v>44429</v>
      </c>
      <c r="ES5" s="90">
        <f t="shared" si="16"/>
        <v>44430</v>
      </c>
      <c r="ET5" s="88">
        <f t="shared" si="16"/>
        <v>44431</v>
      </c>
      <c r="EU5" s="88">
        <f t="shared" si="16"/>
        <v>44432</v>
      </c>
      <c r="EV5" s="88">
        <f t="shared" si="16"/>
        <v>44433</v>
      </c>
      <c r="EW5" s="88">
        <f t="shared" si="16"/>
        <v>44434</v>
      </c>
      <c r="EX5" s="88">
        <f t="shared" si="16"/>
        <v>44435</v>
      </c>
      <c r="EY5" s="90">
        <f t="shared" si="16"/>
        <v>44436</v>
      </c>
      <c r="EZ5" s="90">
        <f t="shared" si="16"/>
        <v>44437</v>
      </c>
      <c r="FA5" s="88">
        <f t="shared" si="16"/>
        <v>44438</v>
      </c>
      <c r="FB5" s="88">
        <f t="shared" si="16"/>
        <v>44439</v>
      </c>
      <c r="FC5" s="88">
        <f t="shared" si="16"/>
        <v>44440</v>
      </c>
      <c r="FD5" s="88">
        <f t="shared" si="16"/>
        <v>44441</v>
      </c>
      <c r="FE5" s="88">
        <f t="shared" si="16"/>
        <v>44442</v>
      </c>
      <c r="FF5" s="90">
        <f t="shared" si="16"/>
        <v>44443</v>
      </c>
      <c r="FG5" s="90">
        <f t="shared" si="16"/>
        <v>44444</v>
      </c>
      <c r="FH5" s="88">
        <f t="shared" si="16"/>
        <v>44445</v>
      </c>
      <c r="FI5" s="88">
        <f t="shared" si="16"/>
        <v>44446</v>
      </c>
      <c r="FJ5" s="88">
        <f t="shared" si="16"/>
        <v>44447</v>
      </c>
      <c r="FK5" s="88">
        <f t="shared" si="16"/>
        <v>44448</v>
      </c>
      <c r="FL5" s="88">
        <f t="shared" si="16"/>
        <v>44449</v>
      </c>
      <c r="FM5" s="90">
        <f t="shared" si="16"/>
        <v>44450</v>
      </c>
      <c r="FN5" s="90">
        <f t="shared" si="16"/>
        <v>44451</v>
      </c>
      <c r="FO5" s="88">
        <f t="shared" si="16"/>
        <v>44452</v>
      </c>
      <c r="FP5" s="88">
        <f t="shared" si="16"/>
        <v>44453</v>
      </c>
      <c r="FQ5" s="88">
        <f t="shared" si="16"/>
        <v>44454</v>
      </c>
      <c r="FR5" s="88">
        <f t="shared" si="16"/>
        <v>44455</v>
      </c>
      <c r="FS5" s="88">
        <f t="shared" si="16"/>
        <v>44456</v>
      </c>
      <c r="FT5" s="90">
        <f t="shared" si="16"/>
        <v>44457</v>
      </c>
      <c r="FU5" s="90">
        <f t="shared" si="16"/>
        <v>44458</v>
      </c>
      <c r="FV5" s="88">
        <f t="shared" si="16"/>
        <v>44459</v>
      </c>
      <c r="FW5" s="88">
        <f t="shared" si="16"/>
        <v>44460</v>
      </c>
      <c r="FX5" s="88">
        <f t="shared" si="16"/>
        <v>44461</v>
      </c>
      <c r="FY5" s="88">
        <f t="shared" si="16"/>
        <v>44462</v>
      </c>
      <c r="FZ5" s="88">
        <f t="shared" si="16"/>
        <v>44463</v>
      </c>
      <c r="GA5" s="90">
        <f t="shared" si="16"/>
        <v>44464</v>
      </c>
      <c r="GB5" s="90">
        <f t="shared" si="16"/>
        <v>44465</v>
      </c>
      <c r="GC5" s="88">
        <f t="shared" si="16"/>
        <v>44466</v>
      </c>
      <c r="GD5" s="88">
        <f t="shared" si="16"/>
        <v>44467</v>
      </c>
      <c r="GE5" s="88">
        <f t="shared" si="16"/>
        <v>44468</v>
      </c>
      <c r="GF5" s="88">
        <f t="shared" si="16"/>
        <v>44469</v>
      </c>
      <c r="GG5" s="88">
        <f t="shared" si="16"/>
        <v>44470</v>
      </c>
      <c r="GH5" s="90">
        <f t="shared" si="16"/>
        <v>44471</v>
      </c>
      <c r="GI5" s="90">
        <f t="shared" si="16"/>
        <v>44472</v>
      </c>
      <c r="GJ5" s="88">
        <f t="shared" si="16"/>
        <v>44473</v>
      </c>
      <c r="GK5" s="88">
        <f t="shared" si="16"/>
        <v>44474</v>
      </c>
      <c r="GL5" s="88">
        <f t="shared" si="16"/>
        <v>44475</v>
      </c>
      <c r="GM5" s="88">
        <f t="shared" si="16"/>
        <v>44476</v>
      </c>
      <c r="GN5" s="88">
        <f t="shared" si="16"/>
        <v>44477</v>
      </c>
      <c r="GO5" s="90">
        <f t="shared" si="16"/>
        <v>44478</v>
      </c>
      <c r="GP5" s="90">
        <f t="shared" ref="GP5:JA5" si="17">GP4</f>
        <v>44479</v>
      </c>
      <c r="GQ5" s="88">
        <f t="shared" si="17"/>
        <v>44480</v>
      </c>
      <c r="GR5" s="88">
        <f t="shared" si="17"/>
        <v>44481</v>
      </c>
      <c r="GS5" s="88">
        <f t="shared" si="17"/>
        <v>44482</v>
      </c>
      <c r="GT5" s="88">
        <f t="shared" si="17"/>
        <v>44483</v>
      </c>
      <c r="GU5" s="88">
        <f t="shared" si="17"/>
        <v>44484</v>
      </c>
      <c r="GV5" s="90">
        <f t="shared" si="17"/>
        <v>44485</v>
      </c>
      <c r="GW5" s="90">
        <f t="shared" si="17"/>
        <v>44486</v>
      </c>
      <c r="GX5" s="88">
        <f t="shared" si="17"/>
        <v>44487</v>
      </c>
      <c r="GY5" s="88">
        <f t="shared" si="17"/>
        <v>44488</v>
      </c>
      <c r="GZ5" s="88">
        <f t="shared" si="17"/>
        <v>44489</v>
      </c>
      <c r="HA5" s="88">
        <f t="shared" si="17"/>
        <v>44490</v>
      </c>
      <c r="HB5" s="88">
        <f t="shared" si="17"/>
        <v>44491</v>
      </c>
      <c r="HC5" s="90">
        <f t="shared" si="17"/>
        <v>44492</v>
      </c>
      <c r="HD5" s="90">
        <f t="shared" si="17"/>
        <v>44493</v>
      </c>
      <c r="HE5" s="88">
        <f t="shared" si="17"/>
        <v>44494</v>
      </c>
      <c r="HF5" s="88">
        <f t="shared" si="17"/>
        <v>44495</v>
      </c>
      <c r="HG5" s="88">
        <f t="shared" si="17"/>
        <v>44496</v>
      </c>
      <c r="HH5" s="88">
        <f t="shared" si="17"/>
        <v>44497</v>
      </c>
      <c r="HI5" s="88">
        <f t="shared" si="17"/>
        <v>44498</v>
      </c>
      <c r="HJ5" s="90">
        <f t="shared" si="17"/>
        <v>44499</v>
      </c>
      <c r="HK5" s="90">
        <f t="shared" si="17"/>
        <v>44500</v>
      </c>
      <c r="HL5" s="92">
        <f t="shared" si="17"/>
        <v>44501</v>
      </c>
      <c r="HM5" s="88">
        <f t="shared" si="17"/>
        <v>44502</v>
      </c>
      <c r="HN5" s="88">
        <f t="shared" si="17"/>
        <v>44503</v>
      </c>
      <c r="HO5" s="88">
        <f t="shared" si="17"/>
        <v>44504</v>
      </c>
      <c r="HP5" s="88">
        <f t="shared" si="17"/>
        <v>44505</v>
      </c>
      <c r="HQ5" s="90">
        <f t="shared" si="17"/>
        <v>44506</v>
      </c>
      <c r="HR5" s="90">
        <f t="shared" si="17"/>
        <v>44507</v>
      </c>
      <c r="HS5" s="88">
        <f t="shared" si="17"/>
        <v>44508</v>
      </c>
      <c r="HT5" s="88">
        <f t="shared" si="17"/>
        <v>44509</v>
      </c>
      <c r="HU5" s="88">
        <f t="shared" si="17"/>
        <v>44510</v>
      </c>
      <c r="HV5" s="92">
        <f t="shared" si="17"/>
        <v>44511</v>
      </c>
      <c r="HW5" s="88">
        <f t="shared" si="17"/>
        <v>44512</v>
      </c>
      <c r="HX5" s="90">
        <f t="shared" si="17"/>
        <v>44513</v>
      </c>
      <c r="HY5" s="90">
        <f t="shared" si="17"/>
        <v>44514</v>
      </c>
      <c r="HZ5" s="88">
        <f t="shared" si="17"/>
        <v>44515</v>
      </c>
      <c r="IA5" s="88">
        <f t="shared" si="17"/>
        <v>44516</v>
      </c>
      <c r="IB5" s="88">
        <f t="shared" si="17"/>
        <v>44517</v>
      </c>
      <c r="IC5" s="88">
        <f t="shared" si="17"/>
        <v>44518</v>
      </c>
      <c r="ID5" s="88">
        <f t="shared" si="17"/>
        <v>44519</v>
      </c>
      <c r="IE5" s="90">
        <f t="shared" si="17"/>
        <v>44520</v>
      </c>
      <c r="IF5" s="90">
        <f t="shared" si="17"/>
        <v>44521</v>
      </c>
      <c r="IG5" s="88">
        <f t="shared" si="17"/>
        <v>44522</v>
      </c>
      <c r="IH5" s="88">
        <f t="shared" si="17"/>
        <v>44523</v>
      </c>
      <c r="II5" s="88">
        <f t="shared" si="17"/>
        <v>44524</v>
      </c>
      <c r="IJ5" s="88">
        <f t="shared" si="17"/>
        <v>44525</v>
      </c>
      <c r="IK5" s="88">
        <f t="shared" si="17"/>
        <v>44526</v>
      </c>
      <c r="IL5" s="90">
        <f t="shared" si="17"/>
        <v>44527</v>
      </c>
      <c r="IM5" s="90">
        <f t="shared" si="17"/>
        <v>44528</v>
      </c>
      <c r="IN5" s="88">
        <f t="shared" si="17"/>
        <v>44529</v>
      </c>
      <c r="IO5" s="88">
        <f t="shared" si="17"/>
        <v>44530</v>
      </c>
      <c r="IP5" s="88">
        <f t="shared" si="17"/>
        <v>44531</v>
      </c>
      <c r="IQ5" s="88">
        <f t="shared" si="17"/>
        <v>44532</v>
      </c>
      <c r="IR5" s="88">
        <f t="shared" si="17"/>
        <v>44533</v>
      </c>
      <c r="IS5" s="90">
        <f t="shared" si="17"/>
        <v>44534</v>
      </c>
      <c r="IT5" s="90">
        <f t="shared" si="17"/>
        <v>44535</v>
      </c>
      <c r="IU5" s="88">
        <f t="shared" si="17"/>
        <v>44536</v>
      </c>
      <c r="IV5" s="88">
        <f t="shared" si="17"/>
        <v>44537</v>
      </c>
      <c r="IW5" s="88">
        <f t="shared" si="17"/>
        <v>44538</v>
      </c>
      <c r="IX5" s="88">
        <f t="shared" si="17"/>
        <v>44539</v>
      </c>
      <c r="IY5" s="88">
        <f t="shared" si="17"/>
        <v>44540</v>
      </c>
      <c r="IZ5" s="90">
        <f t="shared" si="17"/>
        <v>44541</v>
      </c>
      <c r="JA5" s="90">
        <f t="shared" si="17"/>
        <v>44542</v>
      </c>
      <c r="JB5" s="88">
        <f t="shared" ref="JB5:LM5" si="18">JB4</f>
        <v>44543</v>
      </c>
      <c r="JC5" s="88">
        <f t="shared" si="18"/>
        <v>44544</v>
      </c>
      <c r="JD5" s="88">
        <f t="shared" si="18"/>
        <v>44545</v>
      </c>
      <c r="JE5" s="88">
        <f t="shared" si="18"/>
        <v>44546</v>
      </c>
      <c r="JF5" s="88">
        <f t="shared" si="18"/>
        <v>44547</v>
      </c>
      <c r="JG5" s="90">
        <f t="shared" si="18"/>
        <v>44548</v>
      </c>
      <c r="JH5" s="90">
        <f t="shared" si="18"/>
        <v>44549</v>
      </c>
      <c r="JI5" s="88">
        <f t="shared" si="18"/>
        <v>44550</v>
      </c>
      <c r="JJ5" s="88">
        <f t="shared" si="18"/>
        <v>44551</v>
      </c>
      <c r="JK5" s="88">
        <f t="shared" si="18"/>
        <v>44552</v>
      </c>
      <c r="JL5" s="88">
        <f t="shared" si="18"/>
        <v>44553</v>
      </c>
      <c r="JM5" s="88">
        <f t="shared" si="18"/>
        <v>44554</v>
      </c>
      <c r="JN5" s="92">
        <f t="shared" si="18"/>
        <v>44555</v>
      </c>
      <c r="JO5" s="90">
        <f t="shared" si="18"/>
        <v>44556</v>
      </c>
      <c r="JP5" s="88">
        <f t="shared" si="18"/>
        <v>44557</v>
      </c>
      <c r="JQ5" s="88">
        <f t="shared" si="18"/>
        <v>44558</v>
      </c>
      <c r="JR5" s="88">
        <f t="shared" si="18"/>
        <v>44559</v>
      </c>
      <c r="JS5" s="88">
        <f t="shared" si="18"/>
        <v>44560</v>
      </c>
      <c r="JT5" s="88">
        <f t="shared" si="18"/>
        <v>44561</v>
      </c>
      <c r="JU5" s="92">
        <f t="shared" si="18"/>
        <v>44562</v>
      </c>
      <c r="JV5" s="90">
        <f t="shared" si="18"/>
        <v>44563</v>
      </c>
      <c r="JW5" s="88">
        <f t="shared" si="18"/>
        <v>44564</v>
      </c>
      <c r="JX5" s="88">
        <f t="shared" si="18"/>
        <v>44565</v>
      </c>
      <c r="JY5" s="88">
        <f t="shared" si="18"/>
        <v>44566</v>
      </c>
      <c r="JZ5" s="88">
        <f t="shared" si="18"/>
        <v>44567</v>
      </c>
      <c r="KA5" s="88">
        <f t="shared" si="18"/>
        <v>44568</v>
      </c>
      <c r="KB5" s="90">
        <f t="shared" si="18"/>
        <v>44569</v>
      </c>
      <c r="KC5" s="90">
        <f t="shared" si="18"/>
        <v>44570</v>
      </c>
      <c r="KD5" s="88">
        <f t="shared" si="18"/>
        <v>44571</v>
      </c>
      <c r="KE5" s="88">
        <f t="shared" si="18"/>
        <v>44572</v>
      </c>
      <c r="KF5" s="88">
        <f t="shared" si="18"/>
        <v>44573</v>
      </c>
      <c r="KG5" s="88">
        <f t="shared" si="18"/>
        <v>44574</v>
      </c>
      <c r="KH5" s="88">
        <f t="shared" si="18"/>
        <v>44575</v>
      </c>
      <c r="KI5" s="90">
        <f t="shared" si="18"/>
        <v>44576</v>
      </c>
      <c r="KJ5" s="90">
        <f t="shared" si="18"/>
        <v>44577</v>
      </c>
      <c r="KK5" s="88">
        <f t="shared" si="18"/>
        <v>44578</v>
      </c>
      <c r="KL5" s="88">
        <f t="shared" si="18"/>
        <v>44579</v>
      </c>
      <c r="KM5" s="88">
        <f t="shared" si="18"/>
        <v>44580</v>
      </c>
      <c r="KN5" s="88">
        <f t="shared" si="18"/>
        <v>44581</v>
      </c>
      <c r="KO5" s="88">
        <f t="shared" si="18"/>
        <v>44582</v>
      </c>
      <c r="KP5" s="90">
        <f t="shared" si="18"/>
        <v>44583</v>
      </c>
      <c r="KQ5" s="90">
        <f t="shared" si="18"/>
        <v>44584</v>
      </c>
      <c r="KR5" s="88">
        <f t="shared" si="18"/>
        <v>44585</v>
      </c>
      <c r="KS5" s="88">
        <f t="shared" si="18"/>
        <v>44586</v>
      </c>
      <c r="KT5" s="88">
        <f t="shared" si="18"/>
        <v>44587</v>
      </c>
      <c r="KU5" s="88">
        <f t="shared" si="18"/>
        <v>44588</v>
      </c>
      <c r="KV5" s="88">
        <f t="shared" si="18"/>
        <v>44589</v>
      </c>
      <c r="KW5" s="90">
        <f t="shared" si="18"/>
        <v>44590</v>
      </c>
      <c r="KX5" s="90">
        <f t="shared" si="18"/>
        <v>44591</v>
      </c>
      <c r="KY5" s="88">
        <f t="shared" si="18"/>
        <v>44592</v>
      </c>
      <c r="KZ5" s="88">
        <f t="shared" si="18"/>
        <v>44593</v>
      </c>
      <c r="LA5" s="88">
        <f t="shared" si="18"/>
        <v>44594</v>
      </c>
      <c r="LB5" s="88">
        <f t="shared" si="18"/>
        <v>44595</v>
      </c>
      <c r="LC5" s="88">
        <f t="shared" si="18"/>
        <v>44596</v>
      </c>
      <c r="LD5" s="90">
        <f t="shared" si="18"/>
        <v>44597</v>
      </c>
      <c r="LE5" s="90">
        <f t="shared" si="18"/>
        <v>44598</v>
      </c>
      <c r="LF5" s="88">
        <f t="shared" si="18"/>
        <v>44599</v>
      </c>
      <c r="LG5" s="88">
        <f t="shared" si="18"/>
        <v>44600</v>
      </c>
      <c r="LH5" s="88">
        <f t="shared" si="18"/>
        <v>44601</v>
      </c>
      <c r="LI5" s="88">
        <f t="shared" si="18"/>
        <v>44602</v>
      </c>
      <c r="LJ5" s="88">
        <f t="shared" si="18"/>
        <v>44603</v>
      </c>
      <c r="LK5" s="90">
        <f t="shared" si="18"/>
        <v>44604</v>
      </c>
      <c r="LL5" s="90">
        <f t="shared" si="18"/>
        <v>44605</v>
      </c>
      <c r="LM5" s="88">
        <f t="shared" si="18"/>
        <v>44606</v>
      </c>
      <c r="LN5" s="88">
        <f t="shared" ref="LN5:NO5" si="19">LN4</f>
        <v>44607</v>
      </c>
      <c r="LO5" s="88">
        <f t="shared" si="19"/>
        <v>44608</v>
      </c>
      <c r="LP5" s="88">
        <f t="shared" si="19"/>
        <v>44609</v>
      </c>
      <c r="LQ5" s="88">
        <f t="shared" si="19"/>
        <v>44610</v>
      </c>
      <c r="LR5" s="90">
        <f t="shared" si="19"/>
        <v>44611</v>
      </c>
      <c r="LS5" s="90">
        <f t="shared" si="19"/>
        <v>44612</v>
      </c>
      <c r="LT5" s="88">
        <f t="shared" si="19"/>
        <v>44613</v>
      </c>
      <c r="LU5" s="88">
        <f t="shared" si="19"/>
        <v>44614</v>
      </c>
      <c r="LV5" s="88">
        <f t="shared" si="19"/>
        <v>44615</v>
      </c>
      <c r="LW5" s="88">
        <f t="shared" si="19"/>
        <v>44616</v>
      </c>
      <c r="LX5" s="88">
        <f t="shared" si="19"/>
        <v>44617</v>
      </c>
      <c r="LY5" s="90">
        <f t="shared" si="19"/>
        <v>44618</v>
      </c>
      <c r="LZ5" s="90">
        <f t="shared" si="19"/>
        <v>44619</v>
      </c>
      <c r="MA5" s="88">
        <f t="shared" si="19"/>
        <v>44620</v>
      </c>
      <c r="MB5" s="88">
        <f t="shared" si="19"/>
        <v>44621</v>
      </c>
      <c r="MC5" s="88">
        <f t="shared" si="19"/>
        <v>44622</v>
      </c>
      <c r="MD5" s="88">
        <f t="shared" si="19"/>
        <v>44623</v>
      </c>
      <c r="ME5" s="88">
        <f t="shared" si="19"/>
        <v>44624</v>
      </c>
      <c r="MF5" s="90">
        <f t="shared" si="19"/>
        <v>44625</v>
      </c>
      <c r="MG5" s="90">
        <f t="shared" si="19"/>
        <v>44626</v>
      </c>
      <c r="MH5" s="88">
        <f t="shared" si="19"/>
        <v>44627</v>
      </c>
      <c r="MI5" s="88">
        <f t="shared" si="19"/>
        <v>44628</v>
      </c>
      <c r="MJ5" s="88">
        <f t="shared" si="19"/>
        <v>44629</v>
      </c>
      <c r="MK5" s="88">
        <f t="shared" si="19"/>
        <v>44630</v>
      </c>
      <c r="ML5" s="88">
        <f t="shared" si="19"/>
        <v>44631</v>
      </c>
      <c r="MM5" s="90">
        <f t="shared" si="19"/>
        <v>44632</v>
      </c>
      <c r="MN5" s="90">
        <f t="shared" si="19"/>
        <v>44633</v>
      </c>
      <c r="MO5" s="88">
        <f t="shared" si="19"/>
        <v>44634</v>
      </c>
      <c r="MP5" s="88">
        <f t="shared" si="19"/>
        <v>44635</v>
      </c>
      <c r="MQ5" s="88">
        <f t="shared" si="19"/>
        <v>44636</v>
      </c>
      <c r="MR5" s="88">
        <f t="shared" si="19"/>
        <v>44637</v>
      </c>
      <c r="MS5" s="88">
        <f t="shared" si="19"/>
        <v>44638</v>
      </c>
      <c r="MT5" s="90">
        <f t="shared" si="19"/>
        <v>44639</v>
      </c>
      <c r="MU5" s="90">
        <f t="shared" si="19"/>
        <v>44640</v>
      </c>
      <c r="MV5" s="88">
        <f t="shared" si="19"/>
        <v>44641</v>
      </c>
      <c r="MW5" s="88">
        <f t="shared" si="19"/>
        <v>44642</v>
      </c>
      <c r="MX5" s="88">
        <f t="shared" si="19"/>
        <v>44643</v>
      </c>
      <c r="MY5" s="88">
        <f t="shared" si="19"/>
        <v>44644</v>
      </c>
      <c r="MZ5" s="88">
        <f t="shared" si="19"/>
        <v>44645</v>
      </c>
      <c r="NA5" s="90">
        <f t="shared" si="19"/>
        <v>44646</v>
      </c>
      <c r="NB5" s="90">
        <f t="shared" si="19"/>
        <v>44647</v>
      </c>
      <c r="NC5" s="88">
        <f t="shared" si="19"/>
        <v>44648</v>
      </c>
      <c r="ND5" s="88">
        <f t="shared" si="19"/>
        <v>44649</v>
      </c>
      <c r="NE5" s="88">
        <f t="shared" si="19"/>
        <v>44650</v>
      </c>
      <c r="NF5" s="88">
        <f t="shared" si="19"/>
        <v>44651</v>
      </c>
      <c r="NG5" s="88">
        <f t="shared" si="19"/>
        <v>44652</v>
      </c>
      <c r="NH5" s="78">
        <f t="shared" si="19"/>
        <v>44653</v>
      </c>
      <c r="NI5" s="78">
        <f t="shared" si="19"/>
        <v>44654</v>
      </c>
      <c r="NJ5" s="79">
        <f t="shared" si="19"/>
        <v>44655</v>
      </c>
      <c r="NK5" s="79">
        <f t="shared" si="19"/>
        <v>44656</v>
      </c>
      <c r="NL5" s="79">
        <f t="shared" si="19"/>
        <v>44657</v>
      </c>
      <c r="NM5" s="78">
        <f t="shared" si="19"/>
        <v>44658</v>
      </c>
      <c r="NN5" s="78">
        <f t="shared" si="19"/>
        <v>44659</v>
      </c>
      <c r="NO5" s="78">
        <f t="shared" si="19"/>
        <v>44660</v>
      </c>
    </row>
    <row r="6" spans="1:416" s="83" customFormat="1" x14ac:dyDescent="0.25">
      <c r="A6" s="104" t="s">
        <v>66</v>
      </c>
      <c r="B6" s="93" t="s">
        <v>48</v>
      </c>
      <c r="C6" s="86" t="s">
        <v>36</v>
      </c>
      <c r="D6" s="86" t="s">
        <v>37</v>
      </c>
      <c r="E6" s="105" t="s">
        <v>38</v>
      </c>
      <c r="F6" s="80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  <c r="AR6" s="81"/>
      <c r="AS6" s="81"/>
      <c r="AT6" s="81"/>
      <c r="AU6" s="81"/>
      <c r="AV6" s="81"/>
      <c r="AW6" s="81"/>
      <c r="AX6" s="81"/>
      <c r="AY6" s="81"/>
      <c r="AZ6" s="81"/>
      <c r="BA6" s="81"/>
      <c r="BB6" s="81"/>
      <c r="BC6" s="81"/>
      <c r="BD6" s="81"/>
      <c r="BE6" s="81"/>
      <c r="BF6" s="81"/>
      <c r="BG6" s="81"/>
      <c r="BH6" s="81"/>
      <c r="BI6" s="81"/>
      <c r="BJ6" s="81"/>
      <c r="BK6" s="81"/>
      <c r="BL6" s="81"/>
      <c r="BM6" s="81"/>
      <c r="BN6" s="81"/>
      <c r="BO6" s="81"/>
      <c r="BP6" s="81"/>
      <c r="BQ6" s="81"/>
      <c r="BR6" s="81"/>
      <c r="BS6" s="81"/>
      <c r="BT6" s="81"/>
      <c r="BU6" s="81"/>
      <c r="BV6" s="81"/>
      <c r="BW6" s="81"/>
      <c r="BX6" s="81"/>
      <c r="BY6" s="81"/>
      <c r="BZ6" s="81"/>
      <c r="CA6" s="81"/>
      <c r="CB6" s="81"/>
      <c r="CC6" s="81"/>
      <c r="CD6" s="81"/>
      <c r="CE6" s="81"/>
      <c r="CF6" s="81"/>
      <c r="CG6" s="81"/>
      <c r="CH6" s="81"/>
      <c r="CI6" s="81"/>
      <c r="CJ6" s="81"/>
      <c r="CK6" s="81"/>
      <c r="CL6" s="81"/>
      <c r="CM6" s="81"/>
      <c r="CN6" s="81"/>
      <c r="CO6" s="81"/>
      <c r="CP6" s="81"/>
      <c r="CQ6" s="81"/>
      <c r="CR6" s="81"/>
      <c r="CS6" s="81"/>
      <c r="CT6" s="81"/>
      <c r="CU6" s="81"/>
      <c r="CV6" s="81"/>
      <c r="CW6" s="81"/>
      <c r="CX6" s="81"/>
      <c r="CY6" s="81"/>
      <c r="CZ6" s="81"/>
      <c r="DA6" s="81"/>
      <c r="DB6" s="81"/>
      <c r="DC6" s="81"/>
      <c r="DD6" s="81"/>
      <c r="DE6" s="81"/>
      <c r="DF6" s="81"/>
      <c r="DG6" s="81"/>
      <c r="DH6" s="81"/>
      <c r="DI6" s="81"/>
      <c r="DJ6" s="81"/>
      <c r="DK6" s="81"/>
      <c r="DL6" s="81"/>
      <c r="DM6" s="81"/>
      <c r="DN6" s="81"/>
      <c r="DO6" s="81"/>
      <c r="DP6" s="81"/>
      <c r="DQ6" s="81"/>
      <c r="DR6" s="81"/>
      <c r="DS6" s="81"/>
      <c r="DT6" s="81"/>
      <c r="DU6" s="81"/>
      <c r="DV6" s="81"/>
      <c r="DW6" s="81"/>
      <c r="DX6" s="81"/>
      <c r="DY6" s="81"/>
      <c r="DZ6" s="81"/>
      <c r="EA6" s="81"/>
      <c r="EB6" s="81"/>
      <c r="EC6" s="81"/>
      <c r="ED6" s="81"/>
      <c r="EE6" s="81"/>
      <c r="EF6" s="81"/>
      <c r="EG6" s="81"/>
      <c r="EH6" s="81"/>
      <c r="EI6" s="81"/>
      <c r="EJ6" s="81"/>
      <c r="EK6" s="81"/>
      <c r="EL6" s="81"/>
      <c r="EM6" s="81"/>
      <c r="EN6" s="81"/>
      <c r="EO6" s="81"/>
      <c r="EP6" s="81"/>
      <c r="EQ6" s="81"/>
      <c r="ER6" s="81"/>
      <c r="ES6" s="81"/>
      <c r="ET6" s="81"/>
      <c r="EU6" s="81"/>
      <c r="EV6" s="81"/>
      <c r="EW6" s="81"/>
      <c r="EX6" s="81"/>
      <c r="EY6" s="81"/>
      <c r="EZ6" s="81"/>
      <c r="FA6" s="81"/>
      <c r="FB6" s="81"/>
      <c r="FC6" s="81"/>
      <c r="FD6" s="81"/>
      <c r="FE6" s="81"/>
      <c r="FF6" s="81"/>
      <c r="FG6" s="81"/>
      <c r="FH6" s="81"/>
      <c r="FI6" s="81"/>
      <c r="FJ6" s="81"/>
      <c r="FK6" s="81"/>
      <c r="FL6" s="81"/>
      <c r="FM6" s="81"/>
      <c r="FN6" s="81"/>
      <c r="FO6" s="81"/>
      <c r="FP6" s="81"/>
      <c r="FQ6" s="81"/>
      <c r="FR6" s="81"/>
      <c r="FS6" s="81"/>
      <c r="FT6" s="81"/>
      <c r="FU6" s="81"/>
      <c r="FV6" s="81"/>
      <c r="FW6" s="81"/>
      <c r="FX6" s="81"/>
      <c r="FY6" s="81"/>
      <c r="FZ6" s="81"/>
      <c r="GA6" s="81"/>
      <c r="GB6" s="81"/>
      <c r="GC6" s="81"/>
      <c r="GD6" s="81"/>
      <c r="GE6" s="81"/>
      <c r="GF6" s="81"/>
      <c r="GG6" s="81"/>
      <c r="GH6" s="81"/>
      <c r="GI6" s="81"/>
      <c r="GJ6" s="81"/>
      <c r="GK6" s="81"/>
      <c r="GL6" s="81"/>
      <c r="GM6" s="81"/>
      <c r="GN6" s="81"/>
      <c r="GO6" s="81"/>
      <c r="GP6" s="81"/>
      <c r="GQ6" s="81"/>
      <c r="GR6" s="81"/>
      <c r="GS6" s="81"/>
      <c r="GT6" s="81"/>
      <c r="GU6" s="81"/>
      <c r="GV6" s="81"/>
      <c r="GW6" s="81"/>
      <c r="GX6" s="81"/>
      <c r="GY6" s="81"/>
      <c r="GZ6" s="81"/>
      <c r="HA6" s="81"/>
      <c r="HB6" s="81"/>
      <c r="HC6" s="81"/>
      <c r="HD6" s="81"/>
      <c r="HE6" s="81"/>
      <c r="HF6" s="81"/>
      <c r="HG6" s="81"/>
      <c r="HH6" s="81"/>
      <c r="HI6" s="81"/>
      <c r="HJ6" s="81"/>
      <c r="HK6" s="81"/>
      <c r="HL6" s="81"/>
      <c r="HM6" s="81"/>
      <c r="HN6" s="81"/>
      <c r="HO6" s="81"/>
      <c r="HP6" s="81"/>
      <c r="HQ6" s="81"/>
      <c r="HR6" s="81"/>
      <c r="HS6" s="81"/>
      <c r="HT6" s="81"/>
      <c r="HU6" s="81"/>
      <c r="HV6" s="81"/>
      <c r="HW6" s="81"/>
      <c r="HX6" s="81"/>
      <c r="HY6" s="81"/>
      <c r="HZ6" s="81"/>
      <c r="IA6" s="81"/>
      <c r="IB6" s="81"/>
      <c r="IC6" s="81"/>
      <c r="ID6" s="81"/>
      <c r="IE6" s="81"/>
      <c r="IF6" s="81"/>
      <c r="IG6" s="81"/>
      <c r="IH6" s="81"/>
      <c r="II6" s="81"/>
      <c r="IJ6" s="81"/>
      <c r="IK6" s="81"/>
      <c r="IL6" s="81"/>
      <c r="IM6" s="81"/>
      <c r="IN6" s="81"/>
      <c r="IO6" s="81"/>
      <c r="IP6" s="81"/>
      <c r="IQ6" s="81"/>
      <c r="IR6" s="81"/>
      <c r="IS6" s="81"/>
      <c r="IT6" s="81"/>
      <c r="IU6" s="81"/>
      <c r="IV6" s="81"/>
      <c r="IW6" s="81"/>
      <c r="IX6" s="81"/>
      <c r="IY6" s="81"/>
      <c r="IZ6" s="81"/>
      <c r="JA6" s="81"/>
      <c r="JB6" s="81"/>
      <c r="JC6" s="81"/>
      <c r="JD6" s="81"/>
      <c r="JE6" s="81"/>
      <c r="JF6" s="81"/>
      <c r="JG6" s="81"/>
      <c r="JH6" s="81"/>
      <c r="JI6" s="81"/>
      <c r="JJ6" s="81"/>
      <c r="JK6" s="81"/>
      <c r="JL6" s="81"/>
      <c r="JM6" s="81"/>
      <c r="JN6" s="81"/>
      <c r="JO6" s="81"/>
      <c r="JP6" s="81"/>
      <c r="JQ6" s="81"/>
      <c r="JR6" s="81"/>
      <c r="JS6" s="81"/>
      <c r="JT6" s="81"/>
      <c r="JU6" s="81"/>
      <c r="JV6" s="81"/>
      <c r="JW6" s="81"/>
      <c r="JX6" s="81"/>
      <c r="JY6" s="81"/>
      <c r="JZ6" s="81"/>
      <c r="KA6" s="81"/>
      <c r="KB6" s="81"/>
      <c r="KC6" s="81"/>
      <c r="KD6" s="81"/>
      <c r="KE6" s="81"/>
      <c r="KF6" s="81"/>
      <c r="KG6" s="81"/>
      <c r="KH6" s="81"/>
      <c r="KI6" s="81"/>
      <c r="KJ6" s="81"/>
      <c r="KK6" s="81"/>
      <c r="KL6" s="81"/>
      <c r="KM6" s="81"/>
      <c r="KN6" s="81"/>
      <c r="KO6" s="81"/>
      <c r="KP6" s="81"/>
      <c r="KQ6" s="81"/>
      <c r="KR6" s="81"/>
      <c r="KS6" s="81"/>
      <c r="KT6" s="81"/>
      <c r="KU6" s="81"/>
      <c r="KV6" s="81"/>
      <c r="KW6" s="81"/>
      <c r="KX6" s="81"/>
      <c r="KY6" s="81"/>
      <c r="KZ6" s="81"/>
      <c r="LA6" s="81"/>
      <c r="LB6" s="81"/>
      <c r="LC6" s="81"/>
      <c r="LD6" s="81"/>
      <c r="LE6" s="81"/>
      <c r="LF6" s="81"/>
      <c r="LG6" s="81"/>
      <c r="LH6" s="81"/>
      <c r="LI6" s="81"/>
      <c r="LJ6" s="81"/>
      <c r="LK6" s="81"/>
      <c r="LL6" s="81"/>
      <c r="LM6" s="81"/>
      <c r="LN6" s="81"/>
      <c r="LO6" s="81"/>
      <c r="LP6" s="81"/>
      <c r="LQ6" s="81"/>
      <c r="LR6" s="81"/>
      <c r="LS6" s="81"/>
      <c r="LT6" s="81"/>
      <c r="LU6" s="81"/>
      <c r="LV6" s="81"/>
      <c r="LW6" s="81"/>
      <c r="LX6" s="81"/>
      <c r="LY6" s="81"/>
      <c r="LZ6" s="81"/>
      <c r="MA6" s="81"/>
      <c r="MB6" s="81"/>
      <c r="MC6" s="81"/>
      <c r="MD6" s="81"/>
      <c r="ME6" s="81"/>
      <c r="MF6" s="81"/>
      <c r="MG6" s="81"/>
      <c r="MH6" s="81"/>
      <c r="MI6" s="81"/>
      <c r="MJ6" s="81"/>
      <c r="MK6" s="81"/>
      <c r="ML6" s="81"/>
      <c r="MM6" s="81"/>
      <c r="MN6" s="81"/>
      <c r="MO6" s="81"/>
      <c r="MP6" s="81"/>
      <c r="MQ6" s="81"/>
      <c r="MR6" s="81"/>
      <c r="MS6" s="81"/>
      <c r="MT6" s="81"/>
      <c r="MU6" s="81"/>
      <c r="MV6" s="81"/>
      <c r="MW6" s="81"/>
      <c r="MX6" s="81"/>
      <c r="MY6" s="81"/>
      <c r="MZ6" s="81"/>
      <c r="NA6" s="81"/>
      <c r="NB6" s="81"/>
      <c r="NC6" s="81"/>
      <c r="ND6" s="81"/>
      <c r="NE6" s="81"/>
      <c r="NF6" s="81"/>
      <c r="NG6" s="81"/>
      <c r="NH6" s="81" t="s">
        <v>60</v>
      </c>
      <c r="NI6" s="81" t="s">
        <v>61</v>
      </c>
      <c r="NJ6" s="81" t="s">
        <v>62</v>
      </c>
      <c r="NK6" s="81" t="s">
        <v>61</v>
      </c>
      <c r="NL6" s="81" t="s">
        <v>62</v>
      </c>
      <c r="NM6" s="81" t="s">
        <v>63</v>
      </c>
      <c r="NN6" s="81" t="s">
        <v>64</v>
      </c>
      <c r="NO6" s="82" t="s">
        <v>65</v>
      </c>
    </row>
    <row r="7" spans="1:416" ht="15.75" x14ac:dyDescent="0.25">
      <c r="A7" s="1" t="s">
        <v>39</v>
      </c>
      <c r="B7" t="s">
        <v>13</v>
      </c>
      <c r="C7" s="94">
        <v>44298</v>
      </c>
      <c r="D7" s="94">
        <v>44301</v>
      </c>
      <c r="E7" s="1" t="s">
        <v>45</v>
      </c>
      <c r="F7"/>
      <c r="G7"/>
      <c r="H7"/>
      <c r="I7"/>
      <c r="J7"/>
      <c r="K7"/>
      <c r="L7"/>
      <c r="M7"/>
      <c r="N7"/>
      <c r="O7"/>
      <c r="P7"/>
      <c r="Q7" s="95" t="s">
        <v>39</v>
      </c>
      <c r="R7" s="95"/>
      <c r="S7" s="95"/>
      <c r="T7" s="95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</row>
    <row r="8" spans="1:416" ht="15.75" x14ac:dyDescent="0.25">
      <c r="A8" s="84" t="s">
        <v>39</v>
      </c>
      <c r="B8" s="85" t="s">
        <v>14</v>
      </c>
      <c r="C8" s="103">
        <v>44299</v>
      </c>
      <c r="D8" s="103">
        <v>44302</v>
      </c>
      <c r="E8" s="84" t="s">
        <v>45</v>
      </c>
      <c r="F8"/>
      <c r="G8"/>
      <c r="H8"/>
      <c r="I8"/>
      <c r="J8"/>
      <c r="K8"/>
      <c r="L8"/>
      <c r="M8"/>
      <c r="N8"/>
      <c r="O8"/>
      <c r="P8"/>
      <c r="Q8"/>
      <c r="R8" s="95" t="s">
        <v>39</v>
      </c>
      <c r="S8" s="95"/>
      <c r="T8" s="95"/>
      <c r="U8" s="95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</row>
    <row r="9" spans="1:416" ht="15.75" x14ac:dyDescent="0.25">
      <c r="A9" s="84" t="s">
        <v>39</v>
      </c>
      <c r="B9" s="85" t="s">
        <v>21</v>
      </c>
      <c r="C9" s="103">
        <v>44300</v>
      </c>
      <c r="D9" s="103">
        <v>44303</v>
      </c>
      <c r="E9" s="84" t="s">
        <v>46</v>
      </c>
      <c r="F9"/>
      <c r="G9"/>
      <c r="H9"/>
      <c r="I9"/>
      <c r="J9"/>
      <c r="K9"/>
      <c r="L9"/>
      <c r="M9"/>
      <c r="N9"/>
      <c r="O9"/>
      <c r="P9"/>
      <c r="Q9"/>
      <c r="R9"/>
      <c r="S9" s="95" t="s">
        <v>39</v>
      </c>
      <c r="T9" s="95"/>
      <c r="U9" s="95"/>
      <c r="V9" s="95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</row>
    <row r="10" spans="1:416" ht="15.75" x14ac:dyDescent="0.25">
      <c r="A10" s="84" t="s">
        <v>39</v>
      </c>
      <c r="B10" s="85" t="s">
        <v>16</v>
      </c>
      <c r="C10" s="103">
        <v>44302</v>
      </c>
      <c r="D10" s="103">
        <v>44305</v>
      </c>
      <c r="E10" s="84" t="s">
        <v>45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 s="95" t="s">
        <v>39</v>
      </c>
      <c r="V10" s="95"/>
      <c r="W10" s="95"/>
      <c r="X10" s="95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</row>
    <row r="11" spans="1:416" ht="15.75" x14ac:dyDescent="0.25">
      <c r="A11" s="84" t="s">
        <v>39</v>
      </c>
      <c r="B11" s="85" t="s">
        <v>22</v>
      </c>
      <c r="C11" s="103">
        <v>44303</v>
      </c>
      <c r="D11" s="103">
        <v>44306</v>
      </c>
      <c r="E11" s="84" t="s">
        <v>45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 s="95" t="s">
        <v>39</v>
      </c>
      <c r="W11" s="95"/>
      <c r="X11" s="95"/>
      <c r="Y11" s="95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</row>
    <row r="12" spans="1:416" ht="15.75" x14ac:dyDescent="0.25">
      <c r="A12" s="84" t="s">
        <v>39</v>
      </c>
      <c r="B12" s="85" t="s">
        <v>32</v>
      </c>
      <c r="C12" s="103">
        <v>44304</v>
      </c>
      <c r="D12" s="103">
        <v>44307</v>
      </c>
      <c r="E12" s="84" t="s">
        <v>46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 s="95" t="s">
        <v>39</v>
      </c>
      <c r="X12" s="95"/>
      <c r="Y12" s="95"/>
      <c r="Z12" s="95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</row>
    <row r="13" spans="1:416" ht="15.75" x14ac:dyDescent="0.25">
      <c r="A13" s="84" t="s">
        <v>39</v>
      </c>
      <c r="B13" s="85" t="s">
        <v>15</v>
      </c>
      <c r="C13" s="103">
        <v>44309</v>
      </c>
      <c r="D13" s="103">
        <v>44311</v>
      </c>
      <c r="E13" s="84" t="s">
        <v>45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 s="95" t="s">
        <v>39</v>
      </c>
      <c r="AC13" s="95"/>
      <c r="AD13" s="95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</row>
    <row r="14" spans="1:416" ht="15.75" x14ac:dyDescent="0.25">
      <c r="A14" s="84" t="s">
        <v>40</v>
      </c>
      <c r="B14" s="85" t="s">
        <v>23</v>
      </c>
      <c r="C14" s="103">
        <v>44307</v>
      </c>
      <c r="D14" s="103">
        <v>44309</v>
      </c>
      <c r="E14" s="84" t="s">
        <v>45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 s="95" t="s">
        <v>40</v>
      </c>
      <c r="AA14" s="95"/>
      <c r="AB14" s="95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</row>
    <row r="15" spans="1:416" ht="15.75" x14ac:dyDescent="0.25">
      <c r="A15" s="84" t="s">
        <v>40</v>
      </c>
      <c r="B15" s="85" t="s">
        <v>25</v>
      </c>
      <c r="C15" s="103">
        <v>44309</v>
      </c>
      <c r="D15" s="103">
        <v>44310</v>
      </c>
      <c r="E15" s="84" t="s">
        <v>46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 s="95" t="s">
        <v>40</v>
      </c>
      <c r="AC15" s="9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</row>
    <row r="16" spans="1:416" ht="15.75" x14ac:dyDescent="0.25">
      <c r="A16" s="84" t="s">
        <v>40</v>
      </c>
      <c r="B16" s="85" t="s">
        <v>31</v>
      </c>
      <c r="C16" s="103">
        <v>44309</v>
      </c>
      <c r="D16" s="103">
        <v>44311</v>
      </c>
      <c r="E16" s="84" t="s">
        <v>45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 s="95" t="s">
        <v>40</v>
      </c>
      <c r="AC16" s="95"/>
      <c r="AD16" s="95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</row>
    <row r="17" spans="1:371" ht="15.75" x14ac:dyDescent="0.25">
      <c r="A17" s="84" t="s">
        <v>40</v>
      </c>
      <c r="B17" s="85" t="s">
        <v>29</v>
      </c>
      <c r="C17" s="103">
        <v>44310</v>
      </c>
      <c r="D17" s="103">
        <v>44312</v>
      </c>
      <c r="E17" s="84" t="s">
        <v>45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 s="95" t="s">
        <v>40</v>
      </c>
      <c r="AD17" s="95"/>
      <c r="AE17" s="95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</row>
    <row r="18" spans="1:371" ht="15.75" x14ac:dyDescent="0.25">
      <c r="A18" s="84" t="s">
        <v>41</v>
      </c>
      <c r="B18" s="85" t="s">
        <v>24</v>
      </c>
      <c r="C18" s="103">
        <v>44312</v>
      </c>
      <c r="D18" s="103">
        <v>44314</v>
      </c>
      <c r="E18" s="84" t="s">
        <v>46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 s="95" t="s">
        <v>41</v>
      </c>
      <c r="AF18" s="95"/>
      <c r="AG18" s="95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</row>
    <row r="19" spans="1:371" ht="15.75" x14ac:dyDescent="0.25">
      <c r="A19" s="84" t="s">
        <v>41</v>
      </c>
      <c r="B19" s="85" t="s">
        <v>17</v>
      </c>
      <c r="C19" s="103">
        <v>44314</v>
      </c>
      <c r="D19" s="103">
        <v>44315</v>
      </c>
      <c r="E19" s="84" t="s">
        <v>46</v>
      </c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 s="95" t="s">
        <v>41</v>
      </c>
      <c r="AH19" s="95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</row>
    <row r="20" spans="1:371" ht="15.75" x14ac:dyDescent="0.25">
      <c r="A20" s="84" t="s">
        <v>50</v>
      </c>
      <c r="B20" s="85" t="s">
        <v>27</v>
      </c>
      <c r="C20" s="103">
        <v>44317</v>
      </c>
      <c r="D20" s="103">
        <v>44318</v>
      </c>
      <c r="E20" s="84" t="s">
        <v>46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 s="95" t="s">
        <v>50</v>
      </c>
      <c r="AK20" s="95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</row>
    <row r="21" spans="1:371" ht="15.75" x14ac:dyDescent="0.25">
      <c r="A21" s="84" t="s">
        <v>50</v>
      </c>
      <c r="B21" s="85" t="s">
        <v>33</v>
      </c>
      <c r="C21" s="103">
        <v>44319</v>
      </c>
      <c r="D21" s="103">
        <v>44320</v>
      </c>
      <c r="E21" s="84" t="s">
        <v>45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 s="95" t="s">
        <v>50</v>
      </c>
      <c r="AM21" s="95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</row>
    <row r="22" spans="1:371" ht="15.75" x14ac:dyDescent="0.25">
      <c r="A22" s="84" t="s">
        <v>50</v>
      </c>
      <c r="B22" s="85" t="s">
        <v>34</v>
      </c>
      <c r="C22" s="103">
        <v>44320</v>
      </c>
      <c r="D22" s="103">
        <v>44321</v>
      </c>
      <c r="E22" s="84" t="s">
        <v>45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 s="95" t="s">
        <v>50</v>
      </c>
      <c r="AN22" s="95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</row>
    <row r="23" spans="1:371" ht="15.75" x14ac:dyDescent="0.25">
      <c r="A23" s="84" t="s">
        <v>50</v>
      </c>
      <c r="B23" s="85" t="s">
        <v>35</v>
      </c>
      <c r="C23" s="103">
        <v>44321</v>
      </c>
      <c r="D23" s="103">
        <v>44322</v>
      </c>
      <c r="E23" s="84" t="s">
        <v>45</v>
      </c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 s="95" t="s">
        <v>50</v>
      </c>
      <c r="AO23" s="95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</row>
    <row r="24" spans="1:371" ht="15.75" x14ac:dyDescent="0.25">
      <c r="A24" s="84" t="s">
        <v>50</v>
      </c>
      <c r="B24" s="85" t="s">
        <v>30</v>
      </c>
      <c r="C24" s="103">
        <v>44315</v>
      </c>
      <c r="D24" s="103">
        <v>44316</v>
      </c>
      <c r="E24" s="84" t="s">
        <v>46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 s="95" t="s">
        <v>50</v>
      </c>
      <c r="AI24" s="95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</row>
    <row r="25" spans="1:371" ht="15.75" x14ac:dyDescent="0.25">
      <c r="A25" s="84" t="s">
        <v>50</v>
      </c>
      <c r="B25" s="85" t="s">
        <v>26</v>
      </c>
      <c r="C25" s="103">
        <v>44316</v>
      </c>
      <c r="D25" s="103">
        <v>44317</v>
      </c>
      <c r="E25" s="84" t="s">
        <v>46</v>
      </c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 s="95" t="s">
        <v>50</v>
      </c>
      <c r="AJ25" s="9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</row>
    <row r="26" spans="1:371" ht="15.75" x14ac:dyDescent="0.25">
      <c r="A26" s="84" t="s">
        <v>50</v>
      </c>
      <c r="B26" s="85" t="s">
        <v>28</v>
      </c>
      <c r="C26" s="103">
        <v>44323</v>
      </c>
      <c r="D26" s="103">
        <v>44325</v>
      </c>
      <c r="E26" s="84" t="s">
        <v>46</v>
      </c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 s="95" t="s">
        <v>50</v>
      </c>
      <c r="AQ26" s="95"/>
      <c r="AR26" s="95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</row>
    <row r="27" spans="1:371" ht="15.75" x14ac:dyDescent="0.25">
      <c r="A27" s="84" t="s">
        <v>51</v>
      </c>
      <c r="B27" s="85" t="s">
        <v>18</v>
      </c>
      <c r="C27" s="103">
        <v>44323</v>
      </c>
      <c r="D27" s="103">
        <v>44324</v>
      </c>
      <c r="E27" s="84" t="s">
        <v>46</v>
      </c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 s="95" t="s">
        <v>51</v>
      </c>
      <c r="AQ27" s="95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</row>
    <row r="28" spans="1:371" ht="15.75" x14ac:dyDescent="0.25">
      <c r="A28" s="84" t="s">
        <v>51</v>
      </c>
      <c r="B28" s="85" t="s">
        <v>47</v>
      </c>
      <c r="C28" s="103">
        <v>44326</v>
      </c>
      <c r="D28" s="103">
        <v>44327</v>
      </c>
      <c r="E28" s="84" t="s">
        <v>46</v>
      </c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 s="95" t="s">
        <v>51</v>
      </c>
      <c r="AT28" s="95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</row>
    <row r="29" spans="1:371" ht="15.75" x14ac:dyDescent="0.25"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</row>
  </sheetData>
  <mergeCells count="5">
    <mergeCell ref="A3:E3"/>
    <mergeCell ref="A1:F1"/>
    <mergeCell ref="D4:E5"/>
    <mergeCell ref="B4:C5"/>
    <mergeCell ref="A2:E2"/>
  </mergeCells>
  <conditionalFormatting sqref="F2 NM2">
    <cfRule type="expression" dxfId="51" priority="29">
      <formula>IF(MONTH(F$4)=MONTH(EDATE($F$4,0)),1,0)</formula>
    </cfRule>
    <cfRule type="expression" dxfId="50" priority="30">
      <formula>IF(MONTH(F$4)=MONTH(EDATE($F$4,1)),1,0)</formula>
    </cfRule>
    <cfRule type="expression" dxfId="49" priority="31">
      <formula>IF(MONTH(F$4)=MONTH(EDATE($F$4,2)),1,0)</formula>
    </cfRule>
    <cfRule type="expression" dxfId="48" priority="32">
      <formula>IF(MONTH(F$4)=MONTH(EDATE($F$4,3)),1,0)</formula>
    </cfRule>
    <cfRule type="expression" dxfId="47" priority="33">
      <formula>IF(MONTH(F$4)=MONTH(EDATE($F$4,4)),1,0)</formula>
    </cfRule>
    <cfRule type="expression" dxfId="46" priority="34">
      <formula>IF(MONTH(F$4)=MONTH(EDATE($F$4,5)),1,0)</formula>
    </cfRule>
    <cfRule type="expression" dxfId="45" priority="35">
      <formula>IF(MONTH(F$4)=MONTH(EDATE($F$4,6)),1,0)</formula>
    </cfRule>
    <cfRule type="expression" dxfId="44" priority="36">
      <formula>IF(MONTH(F$4)=MONTH(EDATE($F$4,7)),1,0)</formula>
    </cfRule>
    <cfRule type="expression" dxfId="43" priority="37">
      <formula>IF(MONTH(F$4)=MONTH(EDATE($F$4,8)),1,0)</formula>
    </cfRule>
    <cfRule type="expression" dxfId="42" priority="38">
      <formula>IF(MONTH(F$4)=MONTH(EDATE($F$4,9)),1,0)</formula>
    </cfRule>
    <cfRule type="expression" dxfId="41" priority="39">
      <formula>IF(MONTH(F$4)=MONTH(EDATE($F$4,10)),1,0)</formula>
    </cfRule>
    <cfRule type="expression" dxfId="40" priority="40">
      <formula>IF(MONTH(F$4)=MONTH(EDATE($F$4,11)),1,0)</formula>
    </cfRule>
    <cfRule type="expression" dxfId="39" priority="41">
      <formula>IF(MONTH(F$4)=MONTH(EDATE($F$4,12)),1,0)</formula>
    </cfRule>
  </conditionalFormatting>
  <conditionalFormatting sqref="NF2:NJ2">
    <cfRule type="expression" dxfId="38" priority="16">
      <formula>IF(MONTH(NF$4)=MONTH(EDATE($F$4,0)),1,0)</formula>
    </cfRule>
    <cfRule type="expression" dxfId="37" priority="17">
      <formula>IF(MONTH(NF$4)=MONTH(EDATE($F$4,1)),1,0)</formula>
    </cfRule>
    <cfRule type="expression" dxfId="36" priority="18">
      <formula>IF(MONTH(NF$4)=MONTH(EDATE($F$4,2)),1,0)</formula>
    </cfRule>
    <cfRule type="expression" dxfId="35" priority="19">
      <formula>IF(MONTH(NF$4)=MONTH(EDATE($F$4,3)),1,0)</formula>
    </cfRule>
    <cfRule type="expression" dxfId="34" priority="20">
      <formula>IF(MONTH(NF$4)=MONTH(EDATE($F$4,4)),1,0)</formula>
    </cfRule>
    <cfRule type="expression" dxfId="33" priority="21">
      <formula>IF(MONTH(NF$4)=MONTH(EDATE($F$4,5)),1,0)</formula>
    </cfRule>
    <cfRule type="expression" dxfId="32" priority="22">
      <formula>IF(MONTH(NF$4)=MONTH(EDATE($F$4,6)),1,0)</formula>
    </cfRule>
    <cfRule type="expression" dxfId="31" priority="23">
      <formula>IF(MONTH(NF$4)=MONTH(EDATE($F$4,7)),1,0)</formula>
    </cfRule>
    <cfRule type="expression" dxfId="30" priority="24">
      <formula>IF(MONTH(NF$4)=MONTH(EDATE($F$4,8)),1,0)</formula>
    </cfRule>
    <cfRule type="expression" dxfId="29" priority="25">
      <formula>IF(MONTH(NF$4)=MONTH(EDATE($F$4,9)),1,0)</formula>
    </cfRule>
    <cfRule type="expression" dxfId="28" priority="26">
      <formula>IF(MONTH(NF$4)=MONTH(EDATE($F$4,10)),1,0)</formula>
    </cfRule>
    <cfRule type="expression" dxfId="27" priority="27">
      <formula>IF(MONTH(NF$4)=MONTH(EDATE($F$4,11)),1,0)</formula>
    </cfRule>
    <cfRule type="expression" dxfId="26" priority="28">
      <formula>IF(MONTH(NF$4)=MONTH(EDATE($F$4,12)),1,0)</formula>
    </cfRule>
  </conditionalFormatting>
  <conditionalFormatting sqref="NK2:NL2">
    <cfRule type="expression" dxfId="25" priority="3">
      <formula>IF(MONTH(NK$4)=MONTH(EDATE($F$4,0)),1,0)</formula>
    </cfRule>
    <cfRule type="expression" dxfId="24" priority="4">
      <formula>IF(MONTH(NK$4)=MONTH(EDATE($F$4,1)),1,0)</formula>
    </cfRule>
    <cfRule type="expression" dxfId="23" priority="5">
      <formula>IF(MONTH(NK$4)=MONTH(EDATE($F$4,2)),1,0)</formula>
    </cfRule>
    <cfRule type="expression" dxfId="22" priority="6">
      <formula>IF(MONTH(NK$4)=MONTH(EDATE($F$4,3)),1,0)</formula>
    </cfRule>
    <cfRule type="expression" dxfId="21" priority="7">
      <formula>IF(MONTH(NK$4)=MONTH(EDATE($F$4,4)),1,0)</formula>
    </cfRule>
    <cfRule type="expression" dxfId="20" priority="8">
      <formula>IF(MONTH(NK$4)=MONTH(EDATE($F$4,5)),1,0)</formula>
    </cfRule>
    <cfRule type="expression" dxfId="19" priority="9">
      <formula>IF(MONTH(NK$4)=MONTH(EDATE($F$4,6)),1,0)</formula>
    </cfRule>
    <cfRule type="expression" dxfId="18" priority="10">
      <formula>IF(MONTH(NK$4)=MONTH(EDATE($F$4,7)),1,0)</formula>
    </cfRule>
    <cfRule type="expression" dxfId="17" priority="11">
      <formula>IF(MONTH(NK$4)=MONTH(EDATE($F$4,8)),1,0)</formula>
    </cfRule>
    <cfRule type="expression" dxfId="16" priority="12">
      <formula>IF(MONTH(NK$4)=MONTH(EDATE($F$4,9)),1,0)</formula>
    </cfRule>
    <cfRule type="expression" dxfId="15" priority="13">
      <formula>IF(MONTH(NK$4)=MONTH(EDATE($F$4,10)),1,0)</formula>
    </cfRule>
    <cfRule type="expression" dxfId="14" priority="14">
      <formula>IF(MONTH(NK$4)=MONTH(EDATE($F$4,11)),1,0)</formula>
    </cfRule>
    <cfRule type="expression" dxfId="13" priority="15">
      <formula>IF(MONTH(NK$4)=MONTH(EDATE($F$4,12)),1,0)</formula>
    </cfRule>
  </conditionalFormatting>
  <conditionalFormatting sqref="F2:NO2">
    <cfRule type="expression" dxfId="12" priority="42">
      <formula>IF(MONTH(F$4)=MONTH(EDATE($F$4,0)),1,0)</formula>
    </cfRule>
    <cfRule type="expression" dxfId="11" priority="43">
      <formula>IF(MONTH(F$4)=MONTH(EDATE($F$4,1)),1,0)</formula>
    </cfRule>
    <cfRule type="expression" dxfId="10" priority="44">
      <formula>IF(MONTH(F$4)=MONTH(EDATE($F$4,2)),1,0)</formula>
    </cfRule>
    <cfRule type="expression" dxfId="9" priority="45">
      <formula>IF(MONTH(F$4)=MONTH(EDATE($F$4,3)),1,0)</formula>
    </cfRule>
    <cfRule type="expression" dxfId="8" priority="46">
      <formula>IF(MONTH(F$4)=MONTH(EDATE($F$4,4)),1,0)</formula>
    </cfRule>
    <cfRule type="expression" dxfId="7" priority="47">
      <formula>IF(MONTH(F$4)=MONTH(EDATE($F$4,5)),1,0)</formula>
    </cfRule>
    <cfRule type="expression" dxfId="6" priority="48">
      <formula>IF(MONTH(F$4)=MONTH(EDATE($F$4,6)),1,0)</formula>
    </cfRule>
    <cfRule type="expression" dxfId="5" priority="49">
      <formula>IF(MONTH(F$4)=MONTH(EDATE($F$4,7)),1,0)</formula>
    </cfRule>
    <cfRule type="expression" dxfId="4" priority="50">
      <formula>IF(MONTH(F$4)=MONTH(EDATE($F$4,8)),1,0)</formula>
    </cfRule>
    <cfRule type="expression" dxfId="3" priority="51">
      <formula>IF(MONTH(F$4)=MONTH(EDATE($F$4,9)),1,0)</formula>
    </cfRule>
    <cfRule type="expression" dxfId="2" priority="52">
      <formula>IF(MONTH(F$4)=MONTH(EDATE($F$4,10)),1,0)</formula>
    </cfRule>
    <cfRule type="expression" dxfId="1" priority="53">
      <formula>IF(MONTH(F$4)=MONTH(EDATE($F$4,11)),1,0)</formula>
    </cfRule>
    <cfRule type="expression" dxfId="0" priority="54">
      <formula>IF(MONTH(F$4)=MONTH(EDATE($F$4,12)),1,0)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Taches</vt:lpstr>
      <vt:lpstr>Planning Global</vt:lpstr>
      <vt:lpstr>'Planning Global'!date_début</vt:lpstr>
      <vt:lpstr>'Planning Global'!dates_planning</vt:lpstr>
      <vt:lpstr>'Planning Global'!mois_planning</vt:lpstr>
      <vt:lpstr>Mois_texte</vt:lpstr>
      <vt:lpstr>'Planning Global'!Tâches_planning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Raynald DEROUET</dc:creator>
  <cp:lastModifiedBy>patrice</cp:lastModifiedBy>
  <dcterms:created xsi:type="dcterms:W3CDTF">2018-04-11T09:21:38Z</dcterms:created>
  <dcterms:modified xsi:type="dcterms:W3CDTF">2021-04-13T07:31:43Z</dcterms:modified>
</cp:coreProperties>
</file>