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E997C968-792A-4212-A395-D978AB0F35FC}" xr6:coauthVersionLast="46" xr6:coauthVersionMax="46" xr10:uidLastSave="{00000000-0000-0000-0000-000000000000}"/>
  <bookViews>
    <workbookView xWindow="1245" yWindow="1005" windowWidth="25695" windowHeight="15705" firstSheet="1" activeTab="1" xr2:uid="{9DE43DCA-6F46-498C-AADE-24EC8D182A07}"/>
  </bookViews>
  <sheets>
    <sheet name="Mes Listes" sheetId="4" r:id="rId1"/>
    <sheet name="Clients" sheetId="5" r:id="rId2"/>
  </sheets>
  <definedNames>
    <definedName name="DateJour">'Mes Listes'!$N$5</definedName>
    <definedName name="DetailFacture">#REF!</definedName>
    <definedName name="ListeArticles">BaseArticles[Code Article]</definedName>
    <definedName name="ListeNomClients">TClients[Nom]</definedName>
    <definedName name="ListeStatutFacture">'Mes Listes'!$L$8:$L$9</definedName>
    <definedName name="ListeTableauClients">TClients[]</definedName>
    <definedName name="NBJours">'Mes Listes'!$J$10</definedName>
    <definedName name="NumClients">'Mes Listes'!$J$4</definedName>
    <definedName name="NumeroClientIndent">'Mes Listes'!$J$7</definedName>
    <definedName name="NumFacture">'Mes Listes'!$N$10</definedName>
    <definedName name="PlageNumClients">TClients[N° Clients]</definedName>
    <definedName name="TauxTVA">'Mes Listes'!$L$4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4" l="1"/>
  <c r="J4" i="4" s="1"/>
  <c r="N10" i="4" l="1"/>
</calcChain>
</file>

<file path=xl/sharedStrings.xml><?xml version="1.0" encoding="utf-8"?>
<sst xmlns="http://schemas.openxmlformats.org/spreadsheetml/2006/main" count="214" uniqueCount="212">
  <si>
    <t>MES LISTES</t>
  </si>
  <si>
    <t xml:space="preserve">Liste Clients </t>
  </si>
  <si>
    <t>MARTIN</t>
  </si>
  <si>
    <t>DUPONT</t>
  </si>
  <si>
    <t>PETIT</t>
  </si>
  <si>
    <t>LEONARDO</t>
  </si>
  <si>
    <t>POLI</t>
  </si>
  <si>
    <t>TOTO</t>
  </si>
  <si>
    <t>PEPE</t>
  </si>
  <si>
    <t>Bernard</t>
  </si>
  <si>
    <t>Pierre</t>
  </si>
  <si>
    <t>Alain</t>
  </si>
  <si>
    <t>Jean</t>
  </si>
  <si>
    <t>Francois</t>
  </si>
  <si>
    <t>René</t>
  </si>
  <si>
    <t>DENIS</t>
  </si>
  <si>
    <t>12 rue des grenadier</t>
  </si>
  <si>
    <t>50 rue des pepinieres</t>
  </si>
  <si>
    <t>12 rue des grands</t>
  </si>
  <si>
    <t>51 rue des lions</t>
  </si>
  <si>
    <t>14, rue des chartiers</t>
  </si>
  <si>
    <t>55 rue des hopitaux</t>
  </si>
  <si>
    <t>56 rue des hopitaux</t>
  </si>
  <si>
    <t>LYON</t>
  </si>
  <si>
    <t>RENNES</t>
  </si>
  <si>
    <t>PETAT</t>
  </si>
  <si>
    <t>ST ETIENNE</t>
  </si>
  <si>
    <t>AIX</t>
  </si>
  <si>
    <t>PIPIN-LES-OYES</t>
  </si>
  <si>
    <t>FINFON-LES-TROUS</t>
  </si>
  <si>
    <t>Thibodeau</t>
  </si>
  <si>
    <t>Dubé</t>
  </si>
  <si>
    <t>Courtemanche</t>
  </si>
  <si>
    <t>Louis</t>
  </si>
  <si>
    <t>Dupont</t>
  </si>
  <si>
    <t>Bélanger</t>
  </si>
  <si>
    <t>Coulombe</t>
  </si>
  <si>
    <t>Lessard</t>
  </si>
  <si>
    <t>Lajoie</t>
  </si>
  <si>
    <t>Turcotte</t>
  </si>
  <si>
    <t>Plourde</t>
  </si>
  <si>
    <t>Goddu</t>
  </si>
  <si>
    <t>Manon</t>
  </si>
  <si>
    <t>Holly</t>
  </si>
  <si>
    <t>Nouel</t>
  </si>
  <si>
    <t>Leverett</t>
  </si>
  <si>
    <t>Alexis</t>
  </si>
  <si>
    <t>Mason</t>
  </si>
  <si>
    <t>Langley</t>
  </si>
  <si>
    <t>Lorraine</t>
  </si>
  <si>
    <t>Bellamy</t>
  </si>
  <si>
    <t>Damiane</t>
  </si>
  <si>
    <t>France</t>
  </si>
  <si>
    <t>Angelette</t>
  </si>
  <si>
    <t>33 avenue Ferdinand de Lesseps</t>
  </si>
  <si>
    <t>21 rue de la République</t>
  </si>
  <si>
    <t>96 rue Marguerite</t>
  </si>
  <si>
    <t>48 Chemin des Bateliers</t>
  </si>
  <si>
    <t>93 rue Beauvau</t>
  </si>
  <si>
    <t>52 avenue Ferdinand de Lesseps</t>
  </si>
  <si>
    <t>57 rue Jean Vilar</t>
  </si>
  <si>
    <t>76 Rue Frédéric Chopin</t>
  </si>
  <si>
    <t>76 rue Beauvau</t>
  </si>
  <si>
    <t>29 Place du Jeu de Paume</t>
  </si>
  <si>
    <t>65 rue de la Hulotais</t>
  </si>
  <si>
    <t>75 rue de la Boétie</t>
  </si>
  <si>
    <t>GRENOBLE</t>
  </si>
  <si>
    <t>LUNÉVILLE</t>
  </si>
  <si>
    <t>VIRY-CHÂTILLON</t>
  </si>
  <si>
    <t>AJACCIO</t>
  </si>
  <si>
    <t>MARSEILLE</t>
  </si>
  <si>
    <t>BEAUVAIS</t>
  </si>
  <si>
    <t>VERTOU</t>
  </si>
  <si>
    <t>VIGNEUX-SUR-SEINE</t>
  </si>
  <si>
    <t>SAINT-POL-SUR-MER</t>
  </si>
  <si>
    <t>POINTE-À-PITRE</t>
  </si>
  <si>
    <t>01.89.81.27.04</t>
  </si>
  <si>
    <t>04.24.36.98.83</t>
  </si>
  <si>
    <t>04.37.20.11.35</t>
  </si>
  <si>
    <t>04.49.29.05.52</t>
  </si>
  <si>
    <t>03.50.29.38.65</t>
  </si>
  <si>
    <t>02.01.47.43.62</t>
  </si>
  <si>
    <t>04.54.11.87.49</t>
  </si>
  <si>
    <t>01.03.53.02.26</t>
  </si>
  <si>
    <t>03.88.62.41.06</t>
  </si>
  <si>
    <t>05.50.17.05.40</t>
  </si>
  <si>
    <t>02.95.29.74.09</t>
  </si>
  <si>
    <t>04.74.04.40.50</t>
  </si>
  <si>
    <t>03.52.45.52.38</t>
  </si>
  <si>
    <t>01.74.20.81.98</t>
  </si>
  <si>
    <t>01.16.80.86.49</t>
  </si>
  <si>
    <t>02.97.04.75.14</t>
  </si>
  <si>
    <t>05.97.50.01.58</t>
  </si>
  <si>
    <t>01.01.23.39.53</t>
  </si>
  <si>
    <t>02.42.78.61.64</t>
  </si>
  <si>
    <t>ManonThibodeau@superrito.com</t>
  </si>
  <si>
    <t>HollyDube@dayrep.com</t>
  </si>
  <si>
    <t>NouelCourtemanche@teleworm.us</t>
  </si>
  <si>
    <t>LeverettLouis@armyspy.com</t>
  </si>
  <si>
    <t>AlexisDupont@rhyta.com</t>
  </si>
  <si>
    <t>MasonBelanger@armyspy.com</t>
  </si>
  <si>
    <t>LangleyCoulombe@fleckens.hu</t>
  </si>
  <si>
    <t>LorraineLessard@superrito.com</t>
  </si>
  <si>
    <t>BellamyLajoie@cuvox.de</t>
  </si>
  <si>
    <t>DamianeTurcotte@fleckens.hu</t>
  </si>
  <si>
    <t>FrancePlourde@fleckens.hu</t>
  </si>
  <si>
    <t>AngeletteGoddu@cuvox.de</t>
  </si>
  <si>
    <t>CosetteGauvin@cuvox.de</t>
  </si>
  <si>
    <t>SydneyDesnoyers@rhyta.com</t>
  </si>
  <si>
    <t>NatalieMonjeau@fleckens.hu</t>
  </si>
  <si>
    <t>IlaChretien@gustr.com</t>
  </si>
  <si>
    <t>LouiseDaigle@jourrapide.com</t>
  </si>
  <si>
    <t>MadeleineDubeau@armyspy.com</t>
  </si>
  <si>
    <t>ChapinDuplanty@jourrapide.com</t>
  </si>
  <si>
    <t>AubineBerthelette@cuvox.de</t>
  </si>
  <si>
    <t>Code Article</t>
  </si>
  <si>
    <t>Description</t>
  </si>
  <si>
    <t>DERAT50-80</t>
  </si>
  <si>
    <t>DERAT81-100</t>
  </si>
  <si>
    <t>Dératisation 81-100 m²</t>
  </si>
  <si>
    <t>Liste Interventions</t>
  </si>
  <si>
    <t>MES COORDONNEES</t>
  </si>
  <si>
    <r>
      <rPr>
        <sz val="11"/>
        <color theme="3" tint="-0.249977111117893"/>
        <rFont val="Wingdings"/>
        <charset val="2"/>
      </rPr>
      <t>,</t>
    </r>
    <r>
      <rPr>
        <sz val="11"/>
        <rFont val="Trebuchet MS"/>
        <family val="2"/>
      </rPr>
      <t> : contacta3d@gmail.com</t>
    </r>
  </si>
  <si>
    <t>Alpha 3D</t>
  </si>
  <si>
    <t>396, route des Encognes</t>
  </si>
  <si>
    <t>42190 Chandon</t>
  </si>
  <si>
    <r>
      <rPr>
        <sz val="11"/>
        <color theme="3" tint="-0.249977111117893"/>
        <rFont val="Wingdings"/>
        <charset val="2"/>
      </rPr>
      <t>(</t>
    </r>
    <r>
      <rPr>
        <sz val="11"/>
        <color theme="3" tint="-0.249977111117893"/>
        <rFont val="Trebuchet MS"/>
        <family val="2"/>
      </rPr>
      <t> </t>
    </r>
    <r>
      <rPr>
        <sz val="11"/>
        <rFont val="Trebuchet MS"/>
        <family val="2"/>
      </rPr>
      <t>: 06.87.20.23.24</t>
    </r>
  </si>
  <si>
    <r>
      <rPr>
        <sz val="11"/>
        <color theme="3" tint="-0.249977111117893"/>
        <rFont val="Webdings"/>
        <family val="1"/>
        <charset val="2"/>
      </rPr>
      <t>"</t>
    </r>
    <r>
      <rPr>
        <sz val="11"/>
        <rFont val="Trebuchet MS"/>
        <family val="2"/>
      </rPr>
      <t xml:space="preserve"> : www.alpha3d.fr</t>
    </r>
  </si>
  <si>
    <t>N° SIRET : xxxxxxxxxxxxxx</t>
  </si>
  <si>
    <t>PU HT</t>
  </si>
  <si>
    <t>DATE FACTURE</t>
  </si>
  <si>
    <t>NUM FACTURE</t>
  </si>
  <si>
    <t>FORMAT TEXTE</t>
  </si>
  <si>
    <t>NUMERO CLIENT</t>
  </si>
  <si>
    <t>NUMERO</t>
  </si>
  <si>
    <t>TAUX TVA</t>
  </si>
  <si>
    <t>STATUT FACTURE</t>
  </si>
  <si>
    <t>Dératisation 50-80 m²</t>
  </si>
  <si>
    <t>DERAT101-150</t>
  </si>
  <si>
    <t>Dératisation 101-150 m²</t>
  </si>
  <si>
    <t>Dératisation Bureau 10-40 m²</t>
  </si>
  <si>
    <t>DERATBureau-10-40</t>
  </si>
  <si>
    <t>DERATBureau-50-80</t>
  </si>
  <si>
    <t>Dératisation Bureau 50-80 m²</t>
  </si>
  <si>
    <t>DERATBureau-90-100</t>
  </si>
  <si>
    <t>Dératisation Bureau 90-100 m²</t>
  </si>
  <si>
    <t>DERATEntrepot-20-50</t>
  </si>
  <si>
    <t>Dératisation Entrepot 20-50 m²</t>
  </si>
  <si>
    <t>DERATEntrepot-60-120</t>
  </si>
  <si>
    <t>Dératisation Entrepot 60-120 m²</t>
  </si>
  <si>
    <t>DERATEntrepot-130-200</t>
  </si>
  <si>
    <t>Dératisation Entrepot 130-200 m²</t>
  </si>
  <si>
    <t>Dératisation Forfait Maison Appart</t>
  </si>
  <si>
    <t>Désinfection Par Piéce</t>
  </si>
  <si>
    <t>DESINF/PIECE-Maison-Appart</t>
  </si>
  <si>
    <t>Désinsectisation Punaises, Puces, Mites</t>
  </si>
  <si>
    <t>Désinsectisation Cafard</t>
  </si>
  <si>
    <t>DESINSECT-Punaise-Puces-Mites</t>
  </si>
  <si>
    <t>DERATForfait-Maison-Appart-3Pass</t>
  </si>
  <si>
    <t>Désinctisasion Cafard Pro-Syndic-Copro</t>
  </si>
  <si>
    <t>DEPLACE-URGENT</t>
  </si>
  <si>
    <t>Déplacement Urgence</t>
  </si>
  <si>
    <t>DESINSECT-Particul-Cafard</t>
  </si>
  <si>
    <t>DESINSECT-Pro-Syndic-Copro</t>
  </si>
  <si>
    <t>NON REGLER</t>
  </si>
  <si>
    <t>REGLER</t>
  </si>
  <si>
    <t>NB DE JOURS</t>
  </si>
  <si>
    <t>202103_0001</t>
  </si>
  <si>
    <t>202103_0002</t>
  </si>
  <si>
    <t>202103_0003</t>
  </si>
  <si>
    <t>202103_0004</t>
  </si>
  <si>
    <t>202103_0005</t>
  </si>
  <si>
    <t>202103_0006</t>
  </si>
  <si>
    <t>202103_0007</t>
  </si>
  <si>
    <t>202103_0008</t>
  </si>
  <si>
    <t>202103_0009</t>
  </si>
  <si>
    <t>202103_0010</t>
  </si>
  <si>
    <t>202103_0011</t>
  </si>
  <si>
    <t>202103_0012</t>
  </si>
  <si>
    <t>202103_0013</t>
  </si>
  <si>
    <t>202103_0014</t>
  </si>
  <si>
    <t>202103_0015</t>
  </si>
  <si>
    <t>202103_0016</t>
  </si>
  <si>
    <t>202103_0017</t>
  </si>
  <si>
    <t>202103_0018</t>
  </si>
  <si>
    <t>202103_0019</t>
  </si>
  <si>
    <t>202103_0020</t>
  </si>
  <si>
    <t>202103_0021</t>
  </si>
  <si>
    <t>TITI</t>
  </si>
  <si>
    <t>Petit</t>
  </si>
  <si>
    <t>245, rue du Gros Minat</t>
  </si>
  <si>
    <t>Plumer</t>
  </si>
  <si>
    <t>titi.petit@gmail.com</t>
  </si>
  <si>
    <t>Modifier</t>
  </si>
  <si>
    <t>Ajouter</t>
  </si>
  <si>
    <t>Supprimer</t>
  </si>
  <si>
    <t>01 54 14 27 57</t>
  </si>
  <si>
    <t>15</t>
  </si>
  <si>
    <t>BENADE</t>
  </si>
  <si>
    <t>Jean-Pierre</t>
  </si>
  <si>
    <t>Route des Bananes</t>
  </si>
  <si>
    <t>MIRTILLES</t>
  </si>
  <si>
    <t>N° Clients</t>
  </si>
  <si>
    <t>Nom</t>
  </si>
  <si>
    <t>Prénom</t>
  </si>
  <si>
    <t>Adresse</t>
  </si>
  <si>
    <t>CP</t>
  </si>
  <si>
    <t>Commune</t>
  </si>
  <si>
    <t>Téléphone</t>
  </si>
  <si>
    <t>Email</t>
  </si>
  <si>
    <t>Délai Paiement</t>
  </si>
  <si>
    <t>10200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</si>
</sst>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000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color theme="0"/>
      <name val="Agency FB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Agency FB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8"/>
      <name val="Trebuchet MS"/>
      <family val="2"/>
    </font>
    <font>
      <sz val="11"/>
      <name val="Trebuchet MS"/>
      <family val="2"/>
    </font>
    <font>
      <sz val="11"/>
      <color theme="3" tint="-0.249977111117893"/>
      <name val="Wingdings"/>
      <charset val="2"/>
    </font>
    <font>
      <sz val="11"/>
      <color theme="3" tint="-0.249977111117893"/>
      <name val="Trebuchet MS"/>
      <family val="2"/>
    </font>
    <font>
      <sz val="11"/>
      <color theme="3" tint="-0.249977111117893"/>
      <name val="Webdings"/>
      <family val="1"/>
      <charset val="2"/>
    </font>
    <font>
      <sz val="11"/>
      <name val="Trebuchet MS"/>
      <family val="2"/>
      <charset val="2"/>
    </font>
    <font>
      <sz val="11"/>
      <name val="Trebuchet MS"/>
      <family val="1"/>
      <charset val="2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/>
    </xf>
    <xf numFmtId="0" fontId="7" fillId="0" borderId="0" xfId="0" applyFont="1" applyAlignment="1">
      <alignment horizontal="left" vertical="center"/>
    </xf>
    <xf numFmtId="0" fontId="8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4" fillId="0" borderId="0" xfId="0" applyFont="1" applyFill="1" applyAlignment="1"/>
    <xf numFmtId="0" fontId="4" fillId="3" borderId="0" xfId="0" applyFont="1" applyFill="1" applyAlignment="1">
      <alignment horizontal="center" vertical="center"/>
    </xf>
    <xf numFmtId="1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9" fontId="15" fillId="0" borderId="0" xfId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16" fillId="0" borderId="0" xfId="0" applyFont="1" applyAlignment="1">
      <alignment horizontal="center"/>
    </xf>
    <xf numFmtId="1" fontId="5" fillId="0" borderId="0" xfId="2" applyNumberFormat="1" applyFont="1" applyAlignment="1">
      <alignment horizontal="center"/>
    </xf>
    <xf numFmtId="0" fontId="4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14">
    <dxf>
      <numFmt numFmtId="165" formatCode="0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5" Type="http://schemas.openxmlformats.org/officeDocument/2006/relationships/image" Target="../media/image5.sv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3</xdr:row>
      <xdr:rowOff>0</xdr:rowOff>
    </xdr:from>
    <xdr:to>
      <xdr:col>11</xdr:col>
      <xdr:colOff>704925</xdr:colOff>
      <xdr:row>6</xdr:row>
      <xdr:rowOff>47700</xdr:rowOff>
    </xdr:to>
    <xdr:pic macro="[0]!AfficheAjout">
      <xdr:nvPicPr>
        <xdr:cNvPr id="3" name="Image 2">
          <a:extLst>
            <a:ext uri="{FF2B5EF4-FFF2-40B4-BE49-F238E27FC236}">
              <a16:creationId xmlns:a16="http://schemas.microsoft.com/office/drawing/2014/main" id="{4B930BBF-DED6-44D8-B1E0-FC3A0F4FE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44575" y="647700"/>
          <a:ext cx="619200" cy="619200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7</xdr:row>
      <xdr:rowOff>161925</xdr:rowOff>
    </xdr:from>
    <xdr:to>
      <xdr:col>11</xdr:col>
      <xdr:colOff>676274</xdr:colOff>
      <xdr:row>11</xdr:row>
      <xdr:rowOff>19051</xdr:rowOff>
    </xdr:to>
    <xdr:pic macro="[0]!AfficheFrmModification">
      <xdr:nvPicPr>
        <xdr:cNvPr id="4" name="Graphique 3" descr="Crayon">
          <a:extLst>
            <a:ext uri="{FF2B5EF4-FFF2-40B4-BE49-F238E27FC236}">
              <a16:creationId xmlns:a16="http://schemas.microsoft.com/office/drawing/2014/main" id="{3447FAE2-D701-4387-AED9-F71172217E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3716000" y="1628775"/>
          <a:ext cx="619124" cy="619126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12</xdr:row>
      <xdr:rowOff>123825</xdr:rowOff>
    </xdr:from>
    <xdr:to>
      <xdr:col>11</xdr:col>
      <xdr:colOff>676350</xdr:colOff>
      <xdr:row>15</xdr:row>
      <xdr:rowOff>171525</xdr:rowOff>
    </xdr:to>
    <xdr:pic macro="[0]!supprimeClient">
      <xdr:nvPicPr>
        <xdr:cNvPr id="5" name="Graphique 4" descr="Recycler">
          <a:extLst>
            <a:ext uri="{FF2B5EF4-FFF2-40B4-BE49-F238E27FC236}">
              <a16:creationId xmlns:a16="http://schemas.microsoft.com/office/drawing/2014/main" id="{07E90740-C6FE-41BA-AE36-F67B11E4E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3716000" y="2562225"/>
          <a:ext cx="619200" cy="619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ECA1CAA-B2AC-47E7-AF34-B10B0403C9F0}" name="BaseArticles" displayName="BaseArticles" ref="B5:D20" totalsRowShown="0" headerRowDxfId="13" dataDxfId="12">
  <autoFilter ref="B5:D20" xr:uid="{B65D1C96-003F-43EF-815D-0AA03BF606BF}"/>
  <tableColumns count="3">
    <tableColumn id="1" xr3:uid="{A5E68D46-F5C8-4C06-AA8D-25D525B0FA10}" name="Code Article" dataDxfId="11"/>
    <tableColumn id="2" xr3:uid="{608FAAC3-6C74-49EB-8CD0-EB6845ABABC5}" name="Description" dataDxfId="10"/>
    <tableColumn id="3" xr3:uid="{BE91EAE2-4418-418F-B1CC-F07989F551B1}" name="PU HT" dataDxfId="9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E65331-2B6F-42A6-A10A-96BFDCAD071F}" name="TClients" displayName="TClients" ref="A4:I25" totalsRowShown="0" headerRowDxfId="8">
  <autoFilter ref="A4:I25" xr:uid="{E72C0DD0-6AC0-42CB-9EC8-3822046A3786}"/>
  <tableColumns count="9">
    <tableColumn id="1" xr3:uid="{B937A213-1466-44DF-BCA3-575077A4D595}" name="N° Clients" dataDxfId="7"/>
    <tableColumn id="2" xr3:uid="{AEF638E8-4792-4355-9787-1004E66014D1}" name="Nom" dataDxfId="6"/>
    <tableColumn id="6" xr3:uid="{16C96ACF-901E-4228-9307-3E862BDCCAA4}" name="Prénom" dataDxfId="5"/>
    <tableColumn id="3" xr3:uid="{BC2DE088-CD96-4DAE-92D9-353F453762CB}" name="Adresse" dataDxfId="4"/>
    <tableColumn id="7" xr3:uid="{85ED9C3B-B6C1-4FBF-9C1F-26B6E7E1F510}" name="CP" dataDxfId="0"/>
    <tableColumn id="8" xr3:uid="{340EB7E1-CCC2-42E9-9E07-5F5997752E14}" name="Commune" dataDxfId="3"/>
    <tableColumn id="9" xr3:uid="{01C09DEE-36EE-41EF-91C1-52ECF7C62CF1}" name="Téléphone" dataDxfId="2"/>
    <tableColumn id="4" xr3:uid="{B90458DA-BA75-4931-BD7F-5681260664C4}" name="Email"/>
    <tableColumn id="5" xr3:uid="{A1062D38-8CB3-41EF-8259-65252A0D7B2E}" name="Délai Paiement" dataDxfId="1" dataCellStyle="Lien hypertext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52990-169C-4482-95F1-893CBB7FBDFF}">
  <sheetPr codeName="Feuil3"/>
  <dimension ref="A1:Y20"/>
  <sheetViews>
    <sheetView workbookViewId="0">
      <selection activeCell="J8" sqref="J8"/>
    </sheetView>
  </sheetViews>
  <sheetFormatPr baseColWidth="10" defaultRowHeight="15"/>
  <cols>
    <col min="1" max="1" width="2.7109375" customWidth="1"/>
    <col min="2" max="2" width="31.7109375" style="3" bestFit="1" customWidth="1"/>
    <col min="3" max="3" width="36.7109375" style="3" bestFit="1" customWidth="1"/>
    <col min="4" max="4" width="18" style="3" customWidth="1"/>
    <col min="5" max="5" width="2.7109375" style="1" customWidth="1"/>
    <col min="6" max="6" width="21.5703125" style="3" customWidth="1"/>
    <col min="7" max="7" width="21.5703125" style="1" customWidth="1"/>
    <col min="8" max="8" width="7.85546875" customWidth="1"/>
    <col min="9" max="9" width="3.28515625" customWidth="1"/>
    <col min="10" max="10" width="18.7109375" bestFit="1" customWidth="1"/>
    <col min="11" max="11" width="2.140625" customWidth="1"/>
    <col min="12" max="12" width="26.42578125" bestFit="1" customWidth="1"/>
    <col min="13" max="13" width="3" customWidth="1"/>
    <col min="14" max="14" width="28.7109375" customWidth="1"/>
    <col min="15" max="15" width="2.7109375" customWidth="1"/>
  </cols>
  <sheetData>
    <row r="1" spans="1:25" ht="59.25">
      <c r="A1" s="2"/>
      <c r="B1" s="21" t="s">
        <v>0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>
      <c r="B2"/>
      <c r="C2"/>
      <c r="D2"/>
      <c r="E2"/>
      <c r="F2"/>
      <c r="G2"/>
    </row>
    <row r="3" spans="1:25" ht="25.5">
      <c r="B3" s="20" t="s">
        <v>120</v>
      </c>
      <c r="C3" s="20"/>
      <c r="D3" s="20"/>
      <c r="E3" s="3"/>
      <c r="F3" s="20" t="s">
        <v>121</v>
      </c>
      <c r="G3" s="20"/>
      <c r="H3" s="20"/>
      <c r="J3" s="11" t="s">
        <v>133</v>
      </c>
      <c r="L3" s="11" t="s">
        <v>135</v>
      </c>
      <c r="N3" s="11" t="s">
        <v>130</v>
      </c>
    </row>
    <row r="4" spans="1:25" ht="21">
      <c r="B4"/>
      <c r="C4"/>
      <c r="D4"/>
      <c r="E4" s="3"/>
      <c r="F4"/>
      <c r="G4"/>
      <c r="J4" s="13" t="str">
        <f ca="1">TEXT(N5,"aaaamm")&amp;"_"&amp;TEXT(J7,"0000")</f>
        <v>202103_0025</v>
      </c>
      <c r="L4" s="14">
        <v>0.2</v>
      </c>
    </row>
    <row r="5" spans="1:25" ht="23.25">
      <c r="B5" s="3" t="s">
        <v>115</v>
      </c>
      <c r="C5" s="3" t="s">
        <v>116</v>
      </c>
      <c r="D5" s="3" t="s">
        <v>129</v>
      </c>
      <c r="E5" s="3"/>
      <c r="F5" s="5" t="s">
        <v>123</v>
      </c>
      <c r="G5"/>
      <c r="H5" s="1"/>
      <c r="J5" s="3"/>
      <c r="N5" s="12">
        <f ca="1">TODAY()</f>
        <v>44266</v>
      </c>
    </row>
    <row r="6" spans="1:25" ht="25.5">
      <c r="B6" s="3" t="s">
        <v>117</v>
      </c>
      <c r="C6" s="3" t="s">
        <v>137</v>
      </c>
      <c r="D6" s="15">
        <v>88</v>
      </c>
      <c r="E6" s="3"/>
      <c r="F6" s="6" t="s">
        <v>124</v>
      </c>
      <c r="G6"/>
      <c r="J6" s="11" t="s">
        <v>134</v>
      </c>
    </row>
    <row r="7" spans="1:25" ht="25.5">
      <c r="B7" s="3" t="s">
        <v>118</v>
      </c>
      <c r="C7" s="3" t="s">
        <v>119</v>
      </c>
      <c r="D7" s="15">
        <v>95</v>
      </c>
      <c r="E7" s="3"/>
      <c r="F7" s="6" t="s">
        <v>125</v>
      </c>
      <c r="G7"/>
      <c r="J7" s="13">
        <v>25</v>
      </c>
      <c r="L7" s="11" t="s">
        <v>136</v>
      </c>
      <c r="N7" s="11" t="s">
        <v>131</v>
      </c>
    </row>
    <row r="8" spans="1:25" ht="21">
      <c r="B8" s="3" t="s">
        <v>138</v>
      </c>
      <c r="C8" s="3" t="s">
        <v>139</v>
      </c>
      <c r="D8" s="15">
        <v>120</v>
      </c>
      <c r="E8" s="3"/>
      <c r="F8" s="7" t="s">
        <v>126</v>
      </c>
      <c r="G8"/>
      <c r="L8" s="13" t="s">
        <v>164</v>
      </c>
      <c r="N8" s="13">
        <v>1</v>
      </c>
    </row>
    <row r="9" spans="1:25" ht="25.5">
      <c r="B9" s="3" t="s">
        <v>141</v>
      </c>
      <c r="C9" s="3" t="s">
        <v>140</v>
      </c>
      <c r="D9" s="15">
        <v>88</v>
      </c>
      <c r="E9" s="3"/>
      <c r="F9" s="7" t="s">
        <v>122</v>
      </c>
      <c r="G9"/>
      <c r="J9" s="11" t="s">
        <v>166</v>
      </c>
      <c r="L9" s="13" t="s">
        <v>165</v>
      </c>
      <c r="N9" s="11" t="s">
        <v>132</v>
      </c>
    </row>
    <row r="10" spans="1:25" ht="21">
      <c r="B10" s="3" t="s">
        <v>142</v>
      </c>
      <c r="C10" s="3" t="s">
        <v>143</v>
      </c>
      <c r="D10" s="15">
        <v>95</v>
      </c>
      <c r="E10" s="3"/>
      <c r="F10" s="8" t="s">
        <v>127</v>
      </c>
      <c r="G10"/>
      <c r="J10" s="13">
        <v>15</v>
      </c>
      <c r="N10" s="13" t="str">
        <f ca="1">"FACT_"&amp;TEXT(N5,"aaaamm")&amp;"_"&amp;TEXT(N8,"0000")</f>
        <v>FACT_202103_0001</v>
      </c>
    </row>
    <row r="11" spans="1:25">
      <c r="B11" s="3" t="s">
        <v>144</v>
      </c>
      <c r="C11" s="3" t="s">
        <v>145</v>
      </c>
      <c r="D11" s="15">
        <v>120</v>
      </c>
      <c r="E11" s="3"/>
      <c r="F11" s="9" t="s">
        <v>128</v>
      </c>
      <c r="G11"/>
    </row>
    <row r="12" spans="1:25">
      <c r="B12" s="3" t="s">
        <v>146</v>
      </c>
      <c r="C12" s="3" t="s">
        <v>147</v>
      </c>
      <c r="D12" s="15">
        <v>95</v>
      </c>
      <c r="E12" s="3"/>
      <c r="F12" s="1"/>
      <c r="G12" s="3"/>
      <c r="H12" s="1"/>
    </row>
    <row r="13" spans="1:25">
      <c r="B13" s="3" t="s">
        <v>148</v>
      </c>
      <c r="C13" s="3" t="s">
        <v>149</v>
      </c>
      <c r="D13" s="15">
        <v>150</v>
      </c>
      <c r="E13" s="3"/>
      <c r="F13" s="1"/>
      <c r="G13" s="3"/>
      <c r="H13" s="1"/>
      <c r="J13" s="17"/>
    </row>
    <row r="14" spans="1:25">
      <c r="B14" s="3" t="s">
        <v>150</v>
      </c>
      <c r="C14" s="3" t="s">
        <v>151</v>
      </c>
      <c r="D14" s="15">
        <v>190</v>
      </c>
    </row>
    <row r="15" spans="1:25" ht="25.5">
      <c r="B15" s="3" t="s">
        <v>158</v>
      </c>
      <c r="C15" s="3" t="s">
        <v>152</v>
      </c>
      <c r="D15" s="15">
        <v>310</v>
      </c>
      <c r="N15" s="10"/>
    </row>
    <row r="16" spans="1:25">
      <c r="B16" s="3" t="s">
        <v>154</v>
      </c>
      <c r="C16" s="3" t="s">
        <v>153</v>
      </c>
      <c r="D16" s="15">
        <v>55</v>
      </c>
    </row>
    <row r="17" spans="2:14">
      <c r="B17" s="3" t="s">
        <v>157</v>
      </c>
      <c r="C17" s="3" t="s">
        <v>155</v>
      </c>
      <c r="D17" s="15">
        <v>90</v>
      </c>
      <c r="N17" s="1"/>
    </row>
    <row r="18" spans="2:14">
      <c r="B18" s="3" t="s">
        <v>162</v>
      </c>
      <c r="C18" s="3" t="s">
        <v>156</v>
      </c>
      <c r="D18" s="15">
        <v>55</v>
      </c>
    </row>
    <row r="19" spans="2:14">
      <c r="B19" s="3" t="s">
        <v>163</v>
      </c>
      <c r="C19" s="3" t="s">
        <v>159</v>
      </c>
      <c r="D19" s="15">
        <v>130</v>
      </c>
    </row>
    <row r="20" spans="2:14">
      <c r="B20" s="3" t="s">
        <v>160</v>
      </c>
      <c r="C20" s="3" t="s">
        <v>161</v>
      </c>
      <c r="D20" s="15">
        <v>50</v>
      </c>
    </row>
  </sheetData>
  <mergeCells count="3">
    <mergeCell ref="B3:D3"/>
    <mergeCell ref="F3:H3"/>
    <mergeCell ref="B1:N1"/>
  </mergeCells>
  <phoneticPr fontId="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E8211-5AEC-412A-B580-71D088C3973B}">
  <sheetPr codeName="Feuil4"/>
  <dimension ref="A2:L25"/>
  <sheetViews>
    <sheetView tabSelected="1" workbookViewId="0">
      <selection activeCell="A2" sqref="A2:I2"/>
    </sheetView>
  </sheetViews>
  <sheetFormatPr baseColWidth="10" defaultRowHeight="15"/>
  <cols>
    <col min="1" max="1" width="15" customWidth="1"/>
    <col min="2" max="2" width="16.7109375" customWidth="1"/>
    <col min="3" max="3" width="14.42578125" customWidth="1"/>
    <col min="4" max="4" width="33.5703125" customWidth="1"/>
    <col min="6" max="6" width="27.7109375" customWidth="1"/>
    <col min="7" max="7" width="17" customWidth="1"/>
    <col min="8" max="8" width="35.140625" customWidth="1"/>
    <col min="9" max="9" width="19.7109375" customWidth="1"/>
    <col min="10" max="10" width="2.7109375" customWidth="1"/>
  </cols>
  <sheetData>
    <row r="2" spans="1:12" ht="25.5">
      <c r="A2" s="20" t="s">
        <v>1</v>
      </c>
      <c r="B2" s="20"/>
      <c r="C2" s="20"/>
      <c r="D2" s="20"/>
      <c r="E2" s="20"/>
      <c r="F2" s="20"/>
      <c r="G2" s="20"/>
      <c r="H2" s="20"/>
      <c r="I2" s="20"/>
    </row>
    <row r="4" spans="1:12">
      <c r="A4" s="1" t="s">
        <v>202</v>
      </c>
      <c r="B4" s="1" t="s">
        <v>203</v>
      </c>
      <c r="C4" s="1" t="s">
        <v>204</v>
      </c>
      <c r="D4" s="1" t="s">
        <v>205</v>
      </c>
      <c r="E4" s="1" t="s">
        <v>206</v>
      </c>
      <c r="F4" s="1" t="s">
        <v>207</v>
      </c>
      <c r="G4" s="1" t="s">
        <v>208</v>
      </c>
      <c r="H4" s="1" t="s">
        <v>209</v>
      </c>
      <c r="I4" s="1" t="s">
        <v>210</v>
      </c>
    </row>
    <row r="5" spans="1:12">
      <c r="A5" s="16" t="s">
        <v>167</v>
      </c>
      <c r="B5" s="3" t="s">
        <v>198</v>
      </c>
      <c r="C5" s="3" t="s">
        <v>199</v>
      </c>
      <c r="D5" s="3" t="s">
        <v>200</v>
      </c>
      <c r="E5" s="22">
        <v>64200</v>
      </c>
      <c r="F5" s="3" t="s">
        <v>201</v>
      </c>
      <c r="G5" s="4" t="s">
        <v>196</v>
      </c>
      <c r="H5" t="s">
        <v>95</v>
      </c>
      <c r="I5" s="19" t="s">
        <v>197</v>
      </c>
    </row>
    <row r="6" spans="1:12">
      <c r="A6" s="16" t="s">
        <v>168</v>
      </c>
      <c r="B6" s="3" t="s">
        <v>2</v>
      </c>
      <c r="C6" t="s">
        <v>9</v>
      </c>
      <c r="D6" s="3" t="s">
        <v>16</v>
      </c>
      <c r="E6" s="22">
        <v>42350</v>
      </c>
      <c r="F6" t="s">
        <v>23</v>
      </c>
      <c r="G6" s="4" t="s">
        <v>86</v>
      </c>
      <c r="H6" t="s">
        <v>96</v>
      </c>
      <c r="I6" s="19">
        <v>15</v>
      </c>
    </row>
    <row r="7" spans="1:12" ht="15.75">
      <c r="A7" s="16" t="s">
        <v>169</v>
      </c>
      <c r="B7" s="3" t="s">
        <v>3</v>
      </c>
      <c r="C7" t="s">
        <v>10</v>
      </c>
      <c r="D7" s="3" t="s">
        <v>17</v>
      </c>
      <c r="E7" s="22">
        <v>65200</v>
      </c>
      <c r="F7" t="s">
        <v>24</v>
      </c>
      <c r="G7" s="4" t="s">
        <v>87</v>
      </c>
      <c r="H7" t="s">
        <v>97</v>
      </c>
      <c r="I7" s="19">
        <v>15</v>
      </c>
      <c r="L7" s="18" t="s">
        <v>194</v>
      </c>
    </row>
    <row r="8" spans="1:12">
      <c r="A8" s="16" t="s">
        <v>170</v>
      </c>
      <c r="B8" s="3" t="s">
        <v>4</v>
      </c>
      <c r="C8" t="s">
        <v>11</v>
      </c>
      <c r="D8" s="3" t="s">
        <v>18</v>
      </c>
      <c r="E8" s="22">
        <v>32489</v>
      </c>
      <c r="F8" t="s">
        <v>25</v>
      </c>
      <c r="G8" s="4" t="s">
        <v>88</v>
      </c>
      <c r="H8" t="s">
        <v>98</v>
      </c>
      <c r="I8" s="19">
        <v>15</v>
      </c>
    </row>
    <row r="9" spans="1:12">
      <c r="A9" s="16" t="s">
        <v>171</v>
      </c>
      <c r="B9" s="3" t="s">
        <v>5</v>
      </c>
      <c r="C9" t="s">
        <v>12</v>
      </c>
      <c r="D9" s="3" t="s">
        <v>19</v>
      </c>
      <c r="E9" s="22">
        <v>42000</v>
      </c>
      <c r="F9" t="s">
        <v>26</v>
      </c>
      <c r="G9" s="4" t="s">
        <v>89</v>
      </c>
      <c r="H9" t="s">
        <v>99</v>
      </c>
      <c r="I9" s="19">
        <v>15</v>
      </c>
    </row>
    <row r="10" spans="1:12">
      <c r="A10" s="16" t="s">
        <v>172</v>
      </c>
      <c r="B10" s="3" t="s">
        <v>6</v>
      </c>
      <c r="C10" t="s">
        <v>13</v>
      </c>
      <c r="D10" s="3" t="s">
        <v>20</v>
      </c>
      <c r="E10" s="22">
        <v>83400</v>
      </c>
      <c r="F10" t="s">
        <v>27</v>
      </c>
      <c r="G10" s="4" t="s">
        <v>90</v>
      </c>
      <c r="H10" t="s">
        <v>100</v>
      </c>
      <c r="I10" s="19">
        <v>15</v>
      </c>
    </row>
    <row r="11" spans="1:12">
      <c r="A11" s="16" t="s">
        <v>173</v>
      </c>
      <c r="B11" s="3" t="s">
        <v>7</v>
      </c>
      <c r="C11" t="s">
        <v>14</v>
      </c>
      <c r="D11" s="3" t="s">
        <v>21</v>
      </c>
      <c r="E11" s="22" t="s">
        <v>211</v>
      </c>
      <c r="F11" t="s">
        <v>28</v>
      </c>
      <c r="G11" s="4" t="s">
        <v>91</v>
      </c>
      <c r="H11" t="s">
        <v>101</v>
      </c>
      <c r="I11" s="19">
        <v>15</v>
      </c>
    </row>
    <row r="12" spans="1:12" ht="15.75">
      <c r="A12" s="16" t="s">
        <v>174</v>
      </c>
      <c r="B12" s="3" t="s">
        <v>8</v>
      </c>
      <c r="C12" t="s">
        <v>15</v>
      </c>
      <c r="D12" s="3" t="s">
        <v>22</v>
      </c>
      <c r="E12" s="22">
        <v>10300</v>
      </c>
      <c r="F12" t="s">
        <v>29</v>
      </c>
      <c r="G12" s="4" t="s">
        <v>92</v>
      </c>
      <c r="H12" t="s">
        <v>102</v>
      </c>
      <c r="I12" s="19">
        <v>15</v>
      </c>
      <c r="L12" s="18" t="s">
        <v>193</v>
      </c>
    </row>
    <row r="13" spans="1:12">
      <c r="A13" s="16" t="s">
        <v>175</v>
      </c>
      <c r="B13" t="s">
        <v>30</v>
      </c>
      <c r="C13" t="s">
        <v>42</v>
      </c>
      <c r="D13" t="s">
        <v>54</v>
      </c>
      <c r="E13" s="22">
        <v>38000</v>
      </c>
      <c r="F13" t="s">
        <v>66</v>
      </c>
      <c r="G13" s="4" t="s">
        <v>93</v>
      </c>
      <c r="H13" t="s">
        <v>103</v>
      </c>
      <c r="I13" s="19">
        <v>15</v>
      </c>
    </row>
    <row r="14" spans="1:12">
      <c r="A14" s="16" t="s">
        <v>176</v>
      </c>
      <c r="B14" t="s">
        <v>31</v>
      </c>
      <c r="C14" t="s">
        <v>43</v>
      </c>
      <c r="D14" t="s">
        <v>55</v>
      </c>
      <c r="E14" s="22">
        <v>54300</v>
      </c>
      <c r="F14" t="s">
        <v>67</v>
      </c>
      <c r="G14" s="4" t="s">
        <v>94</v>
      </c>
      <c r="H14" t="s">
        <v>104</v>
      </c>
      <c r="I14" s="19">
        <v>15</v>
      </c>
    </row>
    <row r="15" spans="1:12">
      <c r="A15" s="16" t="s">
        <v>177</v>
      </c>
      <c r="B15" t="s">
        <v>32</v>
      </c>
      <c r="C15" t="s">
        <v>44</v>
      </c>
      <c r="D15" t="s">
        <v>56</v>
      </c>
      <c r="E15" s="22">
        <v>91170</v>
      </c>
      <c r="F15" t="s">
        <v>68</v>
      </c>
      <c r="G15" s="4" t="s">
        <v>76</v>
      </c>
      <c r="H15" t="s">
        <v>105</v>
      </c>
      <c r="I15" s="19">
        <v>15</v>
      </c>
    </row>
    <row r="16" spans="1:12">
      <c r="A16" s="16" t="s">
        <v>178</v>
      </c>
      <c r="B16" t="s">
        <v>33</v>
      </c>
      <c r="C16" t="s">
        <v>45</v>
      </c>
      <c r="D16" t="s">
        <v>57</v>
      </c>
      <c r="E16" s="22">
        <v>20090</v>
      </c>
      <c r="F16" t="s">
        <v>69</v>
      </c>
      <c r="G16" s="4" t="s">
        <v>77</v>
      </c>
      <c r="H16" t="s">
        <v>106</v>
      </c>
      <c r="I16" s="19">
        <v>15</v>
      </c>
    </row>
    <row r="17" spans="1:12" ht="15.75">
      <c r="A17" s="16" t="s">
        <v>179</v>
      </c>
      <c r="B17" t="s">
        <v>34</v>
      </c>
      <c r="C17" t="s">
        <v>46</v>
      </c>
      <c r="D17" t="s">
        <v>58</v>
      </c>
      <c r="E17" s="22">
        <v>13004</v>
      </c>
      <c r="F17" t="s">
        <v>70</v>
      </c>
      <c r="G17" s="4" t="s">
        <v>78</v>
      </c>
      <c r="H17" t="s">
        <v>107</v>
      </c>
      <c r="I17" s="19">
        <v>15</v>
      </c>
      <c r="L17" s="18" t="s">
        <v>195</v>
      </c>
    </row>
    <row r="18" spans="1:12">
      <c r="A18" s="16" t="s">
        <v>180</v>
      </c>
      <c r="B18" t="s">
        <v>35</v>
      </c>
      <c r="C18" t="s">
        <v>47</v>
      </c>
      <c r="D18" t="s">
        <v>59</v>
      </c>
      <c r="E18" s="22">
        <v>38100</v>
      </c>
      <c r="F18" t="s">
        <v>66</v>
      </c>
      <c r="G18" s="4" t="s">
        <v>79</v>
      </c>
      <c r="H18" t="s">
        <v>108</v>
      </c>
      <c r="I18" s="19">
        <v>15</v>
      </c>
    </row>
    <row r="19" spans="1:12">
      <c r="A19" s="16" t="s">
        <v>181</v>
      </c>
      <c r="B19" t="s">
        <v>36</v>
      </c>
      <c r="C19" t="s">
        <v>48</v>
      </c>
      <c r="D19" t="s">
        <v>60</v>
      </c>
      <c r="E19" s="22">
        <v>60000</v>
      </c>
      <c r="F19" t="s">
        <v>71</v>
      </c>
      <c r="G19" s="4" t="s">
        <v>80</v>
      </c>
      <c r="H19" t="s">
        <v>109</v>
      </c>
      <c r="I19" s="19">
        <v>15</v>
      </c>
    </row>
    <row r="20" spans="1:12">
      <c r="A20" s="16" t="s">
        <v>182</v>
      </c>
      <c r="B20" t="s">
        <v>37</v>
      </c>
      <c r="C20" t="s">
        <v>49</v>
      </c>
      <c r="D20" t="s">
        <v>61</v>
      </c>
      <c r="E20" s="22">
        <v>44120</v>
      </c>
      <c r="F20" t="s">
        <v>72</v>
      </c>
      <c r="G20" s="4" t="s">
        <v>81</v>
      </c>
      <c r="H20" t="s">
        <v>110</v>
      </c>
      <c r="I20" s="19">
        <v>15</v>
      </c>
    </row>
    <row r="21" spans="1:12">
      <c r="A21" s="16" t="s">
        <v>183</v>
      </c>
      <c r="B21" t="s">
        <v>38</v>
      </c>
      <c r="C21" t="s">
        <v>50</v>
      </c>
      <c r="D21" t="s">
        <v>62</v>
      </c>
      <c r="E21" s="22">
        <v>13001</v>
      </c>
      <c r="F21" t="s">
        <v>70</v>
      </c>
      <c r="G21" s="4" t="s">
        <v>82</v>
      </c>
      <c r="H21" t="s">
        <v>111</v>
      </c>
      <c r="I21" s="19">
        <v>15</v>
      </c>
    </row>
    <row r="22" spans="1:12">
      <c r="A22" s="16" t="s">
        <v>184</v>
      </c>
      <c r="B22" t="s">
        <v>39</v>
      </c>
      <c r="C22" t="s">
        <v>51</v>
      </c>
      <c r="D22" t="s">
        <v>63</v>
      </c>
      <c r="E22" s="22">
        <v>91270</v>
      </c>
      <c r="F22" t="s">
        <v>73</v>
      </c>
      <c r="G22" s="4" t="s">
        <v>83</v>
      </c>
      <c r="H22" t="s">
        <v>112</v>
      </c>
      <c r="I22" s="19">
        <v>15</v>
      </c>
    </row>
    <row r="23" spans="1:12">
      <c r="A23" s="16" t="s">
        <v>185</v>
      </c>
      <c r="B23" t="s">
        <v>40</v>
      </c>
      <c r="C23" t="s">
        <v>52</v>
      </c>
      <c r="D23" t="s">
        <v>64</v>
      </c>
      <c r="E23" s="22">
        <v>59430</v>
      </c>
      <c r="F23" t="s">
        <v>74</v>
      </c>
      <c r="G23" s="4" t="s">
        <v>84</v>
      </c>
      <c r="H23" t="s">
        <v>113</v>
      </c>
      <c r="I23" s="19">
        <v>15</v>
      </c>
    </row>
    <row r="24" spans="1:12">
      <c r="A24" s="16" t="s">
        <v>186</v>
      </c>
      <c r="B24" t="s">
        <v>41</v>
      </c>
      <c r="C24" t="s">
        <v>53</v>
      </c>
      <c r="D24" t="s">
        <v>65</v>
      </c>
      <c r="E24" s="22">
        <v>97110</v>
      </c>
      <c r="F24" t="s">
        <v>75</v>
      </c>
      <c r="G24" s="4" t="s">
        <v>85</v>
      </c>
      <c r="H24" t="s">
        <v>114</v>
      </c>
      <c r="I24" s="19">
        <v>15</v>
      </c>
    </row>
    <row r="25" spans="1:12">
      <c r="A25" s="16" t="s">
        <v>187</v>
      </c>
      <c r="B25" s="3" t="s">
        <v>188</v>
      </c>
      <c r="C25" s="3" t="s">
        <v>189</v>
      </c>
      <c r="D25" s="3" t="s">
        <v>190</v>
      </c>
      <c r="E25" s="22">
        <v>57920</v>
      </c>
      <c r="F25" s="3" t="s">
        <v>191</v>
      </c>
      <c r="G25" s="4">
        <v>125345897</v>
      </c>
      <c r="H25" t="s">
        <v>192</v>
      </c>
      <c r="I25" s="19">
        <v>15</v>
      </c>
    </row>
  </sheetData>
  <mergeCells count="1">
    <mergeCell ref="A2:I2"/>
  </mergeCells>
  <phoneticPr fontId="6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Mes Listes</vt:lpstr>
      <vt:lpstr>Clients</vt:lpstr>
      <vt:lpstr>DateJour</vt:lpstr>
      <vt:lpstr>ListeArticles</vt:lpstr>
      <vt:lpstr>ListeNomClients</vt:lpstr>
      <vt:lpstr>ListeStatutFacture</vt:lpstr>
      <vt:lpstr>ListeTableauClients</vt:lpstr>
      <vt:lpstr>NBJours</vt:lpstr>
      <vt:lpstr>NumClients</vt:lpstr>
      <vt:lpstr>NumeroClientIndent</vt:lpstr>
      <vt:lpstr>NumFacture</vt:lpstr>
      <vt:lpstr>PlageNumClients</vt:lpstr>
      <vt:lpstr>TauxTVA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patrice</cp:lastModifiedBy>
  <cp:lastPrinted>2021-03-02T20:12:27Z</cp:lastPrinted>
  <dcterms:created xsi:type="dcterms:W3CDTF">2021-03-01T09:46:21Z</dcterms:created>
  <dcterms:modified xsi:type="dcterms:W3CDTF">2021-03-11T11:43:56Z</dcterms:modified>
</cp:coreProperties>
</file>