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30" windowWidth="20115" windowHeight="10290" activeTab="3"/>
  </bookViews>
  <sheets>
    <sheet name="Feuil1" sheetId="1" r:id="rId1"/>
    <sheet name="liste" sheetId="2" r:id="rId2"/>
    <sheet name="FICHE AGENT" sheetId="3" r:id="rId3"/>
    <sheet name="BDD" sheetId="4" r:id="rId4"/>
  </sheets>
  <definedNames>
    <definedName name="_xlnm._FilterDatabase" localSheetId="3" hidden="1">BDD!$A$1:$D$10</definedName>
    <definedName name="_xlnm._FilterDatabase" localSheetId="0" hidden="1">Feuil1!$A$1:$Z$1</definedName>
    <definedName name="BDD">OFFSET(BDD!$A:$D,1,,COUNTA(BDD!$A:$A)-1)</definedName>
    <definedName name="_xlnm.Print_Titles" localSheetId="0">Feuil1!$1:$1</definedName>
    <definedName name="page1" localSheetId="2">'FICHE AGENT'!$A$1</definedName>
  </definedNames>
  <calcPr calcId="152511"/>
</workbook>
</file>

<file path=xl/calcChain.xml><?xml version="1.0" encoding="utf-8"?>
<calcChain xmlns="http://schemas.openxmlformats.org/spreadsheetml/2006/main">
  <c r="B4" i="1" l="1"/>
  <c r="A2" i="1"/>
  <c r="A4" i="1"/>
  <c r="A3" i="1"/>
</calcChain>
</file>

<file path=xl/comments1.xml><?xml version="1.0" encoding="utf-8"?>
<comments xmlns="http://schemas.openxmlformats.org/spreadsheetml/2006/main">
  <authors>
    <author>MATHIEU Stephane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ICI J'AI DEUX FOIS LE MEME NOM AVEC DEUX MATRICULE DIFFERENT.</t>
        </r>
      </text>
    </comment>
  </commentList>
</comments>
</file>

<file path=xl/sharedStrings.xml><?xml version="1.0" encoding="utf-8"?>
<sst xmlns="http://schemas.openxmlformats.org/spreadsheetml/2006/main" count="172" uniqueCount="135">
  <si>
    <t>Matricule</t>
  </si>
  <si>
    <t>Nom Prénom</t>
  </si>
  <si>
    <t>Age</t>
  </si>
  <si>
    <t>Statut</t>
  </si>
  <si>
    <t>Date de l'alerte</t>
  </si>
  <si>
    <t>Origine de l'alerte</t>
  </si>
  <si>
    <t xml:space="preserve">Date </t>
  </si>
  <si>
    <t>ville d'habitation</t>
  </si>
  <si>
    <t>site</t>
  </si>
  <si>
    <t xml:space="preserve"> description de la demande (texte libre)</t>
  </si>
  <si>
    <t>sexe</t>
  </si>
  <si>
    <t>date fin RQTH</t>
  </si>
  <si>
    <t>Ancienneté</t>
  </si>
  <si>
    <t>Poste actuel</t>
  </si>
  <si>
    <t>quotité Temps. trav</t>
  </si>
  <si>
    <t>DT/Dir</t>
  </si>
  <si>
    <t>télé travail</t>
  </si>
  <si>
    <t>Responsable n+1</t>
  </si>
  <si>
    <t>N° Sécu ?</t>
  </si>
  <si>
    <t>Type situation</t>
  </si>
  <si>
    <t xml:space="preserve">Acteur sollicité  </t>
  </si>
  <si>
    <t>Soutien syndical</t>
  </si>
  <si>
    <t>Niveau RPS</t>
  </si>
  <si>
    <t>Date Action</t>
  </si>
  <si>
    <t xml:space="preserve">Propos suicidaires </t>
  </si>
  <si>
    <t>Suspicion Harcèlement moral</t>
  </si>
  <si>
    <t>Suspicion Harcèlement Sexuel</t>
  </si>
  <si>
    <t>Agression externe</t>
  </si>
  <si>
    <t>Agression interne</t>
  </si>
  <si>
    <t>Conflit</t>
  </si>
  <si>
    <t>Addiction</t>
  </si>
  <si>
    <t>Mutation Interrégionale</t>
  </si>
  <si>
    <t>Aménagement de poste</t>
  </si>
  <si>
    <t>Réintégration</t>
  </si>
  <si>
    <t>Rapprochement de domicile</t>
  </si>
  <si>
    <t>Mutation infrarégionale</t>
  </si>
  <si>
    <t>Disparition</t>
  </si>
  <si>
    <t>Problématiques de santé</t>
  </si>
  <si>
    <t>Décès</t>
  </si>
  <si>
    <t>Inaptitude</t>
  </si>
  <si>
    <t xml:space="preserve">TS  </t>
  </si>
  <si>
    <t>Contact…</t>
  </si>
  <si>
    <t>Pompiers…</t>
  </si>
  <si>
    <t>Rappel …</t>
  </si>
  <si>
    <t>Relance</t>
  </si>
  <si>
    <t>Intervention ….</t>
  </si>
  <si>
    <t>DAT…</t>
  </si>
  <si>
    <t>Orientation…</t>
  </si>
  <si>
    <t>Télétravail</t>
  </si>
  <si>
    <t>Travail de Proximité</t>
  </si>
  <si>
    <t>Acteurs</t>
  </si>
  <si>
    <t>ELD</t>
  </si>
  <si>
    <t>SCT</t>
  </si>
  <si>
    <t>Médecin travail</t>
  </si>
  <si>
    <t>Médecin traitant</t>
  </si>
  <si>
    <t>MLE</t>
  </si>
  <si>
    <t>Prestataire</t>
  </si>
  <si>
    <t>SEC</t>
  </si>
  <si>
    <t>DAF</t>
  </si>
  <si>
    <t>SAPP</t>
  </si>
  <si>
    <t>ASST</t>
  </si>
  <si>
    <t>Sécurité</t>
  </si>
  <si>
    <t>Logement</t>
  </si>
  <si>
    <t>Agent</t>
  </si>
  <si>
    <t>Charg.  Diversité</t>
  </si>
  <si>
    <t>Action</t>
  </si>
  <si>
    <t>Observations</t>
  </si>
  <si>
    <t>Actions</t>
  </si>
  <si>
    <t>valeurs</t>
  </si>
  <si>
    <t>CODE COULEURS</t>
  </si>
  <si>
    <t>NOTE</t>
  </si>
  <si>
    <t>Prescription Rapprochement</t>
  </si>
  <si>
    <t>3 et +</t>
  </si>
  <si>
    <t>Mal être au travail</t>
  </si>
  <si>
    <t>Dificultés sociales (dettes, violence …)</t>
  </si>
  <si>
    <r>
      <t>F</t>
    </r>
    <r>
      <rPr>
        <b/>
        <sz val="14"/>
        <color rgb="FF0000FF"/>
        <rFont val="Arial"/>
        <family val="2"/>
      </rPr>
      <t>ICHE</t>
    </r>
    <r>
      <rPr>
        <b/>
        <sz val="19.5"/>
        <color rgb="FF0000FF"/>
        <rFont val="Arial"/>
        <family val="2"/>
      </rPr>
      <t xml:space="preserve">  AGENT CDQVT</t>
    </r>
  </si>
  <si>
    <t>NOM PRENOM:</t>
  </si>
  <si>
    <t>MATRICULE:</t>
  </si>
  <si>
    <t>VILLE:</t>
  </si>
  <si>
    <t>STATUT:</t>
  </si>
  <si>
    <t>AGE</t>
  </si>
  <si>
    <t>SEXE</t>
  </si>
  <si>
    <t>SITE</t>
  </si>
  <si>
    <t>POSTE ACTUEL</t>
  </si>
  <si>
    <t>quotité Temps. Travail</t>
  </si>
  <si>
    <t>Soutien Syndical</t>
  </si>
  <si>
    <t>Description de la demande</t>
  </si>
  <si>
    <t>TOTO JACQUE</t>
  </si>
  <si>
    <t>MASCULIN</t>
  </si>
  <si>
    <t>PARIS</t>
  </si>
  <si>
    <t>PRIVE</t>
  </si>
  <si>
    <t>VERSAILLE</t>
  </si>
  <si>
    <t>JACQUES</t>
  </si>
  <si>
    <t>PARIS15</t>
  </si>
  <si>
    <t>AGENT</t>
  </si>
  <si>
    <t>OUI</t>
  </si>
  <si>
    <t>17012*******</t>
  </si>
  <si>
    <t>DAPE</t>
  </si>
  <si>
    <t>O</t>
  </si>
  <si>
    <t>JUSTE UN TEST</t>
  </si>
  <si>
    <t>OBESRVATION1</t>
  </si>
  <si>
    <t>FEMININ</t>
  </si>
  <si>
    <t>VERSAILLES</t>
  </si>
  <si>
    <t>PUBLIC</t>
  </si>
  <si>
    <t>IVRY</t>
  </si>
  <si>
    <t>ROBERT</t>
  </si>
  <si>
    <t>LA  DEFENCE</t>
  </si>
  <si>
    <t>CADRE</t>
  </si>
  <si>
    <t>NON</t>
  </si>
  <si>
    <t>18205*******</t>
  </si>
  <si>
    <t>N</t>
  </si>
  <si>
    <t>DEUXIEME TEST</t>
  </si>
  <si>
    <t>TROISIEME TEST</t>
  </si>
  <si>
    <t>OBESRVATION2</t>
  </si>
  <si>
    <t>OBESRVATION3</t>
  </si>
  <si>
    <t>N° Sécu</t>
  </si>
  <si>
    <t>TATA JACQUES</t>
  </si>
  <si>
    <t>Acteur sollicité</t>
  </si>
  <si>
    <t>Matricule GA</t>
  </si>
  <si>
    <t>NOM Prénom</t>
  </si>
  <si>
    <t>Aurore BRH</t>
  </si>
  <si>
    <t>Libellé aurore ou Libellé service (2274)</t>
  </si>
  <si>
    <t>00026854</t>
  </si>
  <si>
    <t>AVS Placement Artistes</t>
  </si>
  <si>
    <t>00034367</t>
  </si>
  <si>
    <t>Paris 18ème Bd Ney</t>
  </si>
  <si>
    <t>00034859</t>
  </si>
  <si>
    <t>Meaux</t>
  </si>
  <si>
    <t>00052364</t>
  </si>
  <si>
    <t>SERV Stratégie et Innovation (DR)</t>
  </si>
  <si>
    <t>00034800</t>
  </si>
  <si>
    <t>Point relais Alfortville</t>
  </si>
  <si>
    <t>TATA YOYO</t>
  </si>
  <si>
    <t>TONTON SAM</t>
  </si>
  <si>
    <t>FRERE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</si>
</sst>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ndara"/>
      <family val="2"/>
    </font>
    <font>
      <sz val="11"/>
      <color rgb="FFFF0000"/>
      <name val="Candara"/>
      <family val="2"/>
    </font>
    <font>
      <b/>
      <sz val="14"/>
      <color rgb="FFFF0000"/>
      <name val="Calibri Light"/>
      <family val="2"/>
    </font>
    <font>
      <b/>
      <sz val="12"/>
      <color rgb="FFFFFFFF"/>
      <name val="Candara"/>
      <family val="2"/>
    </font>
    <font>
      <sz val="12"/>
      <name val="Arial"/>
      <family val="2"/>
    </font>
    <font>
      <sz val="12"/>
      <color rgb="FF000000"/>
      <name val="Candara"/>
      <family val="2"/>
    </font>
    <font>
      <b/>
      <sz val="19.5"/>
      <color rgb="FF0000FF"/>
      <name val="Arial"/>
      <family val="2"/>
    </font>
    <font>
      <b/>
      <sz val="14"/>
      <color rgb="FF0000FF"/>
      <name val="Arial"/>
      <family val="2"/>
    </font>
    <font>
      <sz val="12"/>
      <color theme="1"/>
      <name val="Times New Roman"/>
      <family val="1"/>
    </font>
    <font>
      <b/>
      <i/>
      <sz val="12"/>
      <color rgb="FF002060"/>
      <name val="Arabic Typesetting"/>
      <family val="4"/>
    </font>
    <font>
      <b/>
      <i/>
      <sz val="16"/>
      <color rgb="FF002060"/>
      <name val="Arabic Typesetting"/>
      <family val="4"/>
    </font>
    <font>
      <sz val="16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1"/>
      <color rgb="FF000000"/>
      <name val="Arial Black"/>
      <family val="2"/>
    </font>
    <font>
      <b/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1B6FD"/>
        <bgColor indexed="64"/>
      </patternFill>
    </fill>
    <fill>
      <patternFill patternType="solid">
        <fgColor rgb="FF32AE51"/>
        <bgColor indexed="64"/>
      </patternFill>
    </fill>
    <fill>
      <patternFill patternType="solid">
        <fgColor rgb="FFCDE5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F3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0" borderId="0" xfId="0"/>
    <xf numFmtId="49" fontId="3" fillId="2" borderId="1" xfId="1" applyNumberFormat="1" applyFont="1" applyFill="1" applyBorder="1" applyAlignment="1">
      <alignment horizontal="center" vertical="center" textRotation="90" wrapText="1" shrinkToFit="1"/>
    </xf>
    <xf numFmtId="0" fontId="3" fillId="2" borderId="1" xfId="1" applyFont="1" applyFill="1" applyBorder="1" applyAlignment="1">
      <alignment horizontal="center" vertical="center" textRotation="90" wrapText="1" shrinkToFit="1"/>
    </xf>
    <xf numFmtId="0" fontId="4" fillId="0" borderId="0" xfId="0" applyFont="1"/>
    <xf numFmtId="49" fontId="5" fillId="3" borderId="1" xfId="0" applyNumberFormat="1" applyFont="1" applyFill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horizontal="left" vertical="center" readingOrder="1"/>
    </xf>
    <xf numFmtId="0" fontId="4" fillId="0" borderId="1" xfId="0" applyFont="1" applyBorder="1"/>
    <xf numFmtId="0" fontId="0" fillId="0" borderId="1" xfId="0" applyBorder="1"/>
    <xf numFmtId="0" fontId="2" fillId="7" borderId="1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textRotation="90" shrinkToFit="1"/>
    </xf>
    <xf numFmtId="0" fontId="3" fillId="6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5" borderId="1" xfId="1" applyFont="1" applyFill="1" applyBorder="1" applyAlignment="1">
      <alignment horizontal="center" vertical="center" textRotation="90" shrinkToFit="1"/>
    </xf>
    <xf numFmtId="0" fontId="4" fillId="0" borderId="1" xfId="0" applyFont="1" applyBorder="1" applyAlignment="1"/>
    <xf numFmtId="164" fontId="4" fillId="0" borderId="1" xfId="0" applyNumberFormat="1" applyFont="1" applyBorder="1" applyAlignment="1"/>
    <xf numFmtId="0" fontId="0" fillId="0" borderId="1" xfId="0" applyBorder="1" applyAlignment="1"/>
    <xf numFmtId="0" fontId="3" fillId="5" borderId="1" xfId="1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/>
    <xf numFmtId="9" fontId="4" fillId="0" borderId="1" xfId="0" applyNumberFormat="1" applyFont="1" applyBorder="1" applyAlignment="1"/>
    <xf numFmtId="1" fontId="4" fillId="0" borderId="1" xfId="0" applyNumberFormat="1" applyFont="1" applyBorder="1" applyAlignment="1"/>
    <xf numFmtId="49" fontId="4" fillId="0" borderId="1" xfId="0" applyNumberFormat="1" applyFont="1" applyBorder="1"/>
    <xf numFmtId="1" fontId="4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9" fillId="6" borderId="1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8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0" fillId="9" borderId="2" xfId="0" applyFont="1" applyFill="1" applyBorder="1" applyAlignment="1">
      <alignment horizontal="center" vertical="center" wrapText="1" readingOrder="1"/>
    </xf>
    <xf numFmtId="0" fontId="12" fillId="11" borderId="3" xfId="0" applyFont="1" applyFill="1" applyBorder="1" applyAlignment="1">
      <alignment horizontal="center" vertical="center" wrapText="1" readingOrder="1"/>
    </xf>
    <xf numFmtId="0" fontId="12" fillId="13" borderId="4" xfId="0" applyFont="1" applyFill="1" applyBorder="1" applyAlignment="1">
      <alignment horizontal="center" vertical="center" wrapText="1" readingOrder="1"/>
    </xf>
    <xf numFmtId="0" fontId="12" fillId="11" borderId="4" xfId="0" applyFont="1" applyFill="1" applyBorder="1" applyAlignment="1">
      <alignment horizontal="center" vertical="center" wrapText="1" readingOrder="1"/>
    </xf>
    <xf numFmtId="0" fontId="15" fillId="0" borderId="6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16" fillId="15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/>
    <xf numFmtId="0" fontId="0" fillId="0" borderId="1" xfId="0" applyNumberFormat="1" applyBorder="1" applyAlignment="1"/>
    <xf numFmtId="0" fontId="0" fillId="0" borderId="0" xfId="0" applyAlignment="1">
      <alignment horizontal="center" readingOrder="1"/>
    </xf>
    <xf numFmtId="0" fontId="6" fillId="8" borderId="0" xfId="0" applyFont="1" applyFill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1" fillId="10" borderId="3" xfId="0" applyFont="1" applyFill="1" applyBorder="1" applyAlignment="1">
      <alignment horizontal="center" vertical="top" wrapText="1"/>
    </xf>
    <xf numFmtId="0" fontId="11" fillId="12" borderId="4" xfId="0" applyFont="1" applyFill="1" applyBorder="1" applyAlignment="1">
      <alignment horizontal="center" vertical="top" wrapText="1"/>
    </xf>
    <xf numFmtId="0" fontId="11" fillId="7" borderId="4" xfId="0" applyFont="1" applyFill="1" applyBorder="1" applyAlignment="1">
      <alignment horizontal="center" vertical="top" wrapText="1"/>
    </xf>
    <xf numFmtId="0" fontId="11" fillId="14" borderId="4" xfId="0" applyFont="1" applyFill="1" applyBorder="1" applyAlignment="1">
      <alignment horizontal="center" vertical="top" wrapText="1"/>
    </xf>
    <xf numFmtId="0" fontId="17" fillId="16" borderId="1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 wrapText="1"/>
    </xf>
    <xf numFmtId="0" fontId="19" fillId="17" borderId="1" xfId="0" applyFont="1" applyFill="1" applyBorder="1" applyAlignment="1">
      <alignment horizontal="center" vertical="center"/>
    </xf>
    <xf numFmtId="0" fontId="20" fillId="18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49" fontId="19" fillId="17" borderId="1" xfId="0" applyNumberFormat="1" applyFont="1" applyFill="1" applyBorder="1" applyAlignment="1">
      <alignment horizontal="center" vertical="center"/>
    </xf>
    <xf numFmtId="49" fontId="20" fillId="0" borderId="0" xfId="0" applyNumberFormat="1" applyFont="1" applyAlignment="1">
      <alignment horizontal="left" vertical="center"/>
    </xf>
    <xf numFmtId="49" fontId="0" fillId="0" borderId="0" xfId="0" applyNumberFormat="1"/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7" fillId="16" borderId="1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6" fillId="15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3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2" borderId="0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9FF8A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0</xdr:row>
          <xdr:rowOff>942975</xdr:rowOff>
        </xdr:from>
        <xdr:to>
          <xdr:col>7</xdr:col>
          <xdr:colOff>447675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1647825</xdr:colOff>
          <xdr:row>9</xdr:row>
          <xdr:rowOff>180975</xdr:rowOff>
        </xdr:from>
        <xdr:to>
          <xdr:col>3</xdr:col>
          <xdr:colOff>971550</xdr:colOff>
          <xdr:row>12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 Black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Z4"/>
  <sheetViews>
    <sheetView zoomScale="70" zoomScaleNormal="70" workbookViewId="0">
      <pane ySplit="1" topLeftCell="A2" activePane="bottomLeft" state="frozenSplit"/>
      <selection activeCell="N1" sqref="N1"/>
      <selection pane="bottomLeft" activeCell="C8" sqref="C8"/>
    </sheetView>
  </sheetViews>
  <sheetFormatPr baseColWidth="10" defaultRowHeight="15"/>
  <cols>
    <col min="1" max="1" width="6.28515625" style="9" bestFit="1" customWidth="1"/>
    <col min="2" max="2" width="10" style="9" bestFit="1" customWidth="1"/>
    <col min="3" max="3" width="17" style="9" bestFit="1" customWidth="1"/>
    <col min="4" max="4" width="13.28515625" style="9" bestFit="1" customWidth="1"/>
    <col min="5" max="5" width="14.140625" style="9" bestFit="1" customWidth="1"/>
    <col min="6" max="6" width="5.85546875" style="21" bestFit="1" customWidth="1"/>
    <col min="7" max="7" width="9.28515625" style="21" bestFit="1" customWidth="1"/>
    <col min="8" max="8" width="12" style="21" bestFit="1" customWidth="1"/>
    <col min="9" max="9" width="10.5703125" style="44" bestFit="1" customWidth="1"/>
    <col min="10" max="10" width="12.85546875" style="21" bestFit="1" customWidth="1"/>
    <col min="11" max="11" width="11.28515625" style="21" bestFit="1" customWidth="1"/>
    <col min="12" max="12" width="15.140625" style="21" bestFit="1" customWidth="1"/>
    <col min="13" max="13" width="8.85546875" style="21" bestFit="1" customWidth="1"/>
    <col min="14" max="14" width="7.5703125" style="21" bestFit="1" customWidth="1"/>
    <col min="15" max="15" width="6.28515625" style="21" bestFit="1" customWidth="1"/>
    <col min="16" max="16" width="17.5703125" style="21" bestFit="1" customWidth="1"/>
    <col min="17" max="17" width="27.7109375" style="21" bestFit="1" customWidth="1"/>
    <col min="18" max="18" width="12" style="21" bestFit="1" customWidth="1"/>
    <col min="19" max="19" width="7.28515625" style="21" bestFit="1" customWidth="1"/>
    <col min="20" max="20" width="6.28515625" style="21" bestFit="1" customWidth="1"/>
    <col min="21" max="21" width="52.42578125" style="21" bestFit="1" customWidth="1"/>
    <col min="22" max="22" width="12" style="21" bestFit="1" customWidth="1"/>
    <col min="23" max="23" width="13.85546875" style="21" bestFit="1" customWidth="1"/>
    <col min="24" max="24" width="20" style="21" bestFit="1" customWidth="1"/>
    <col min="25" max="25" width="19" style="21" bestFit="1" customWidth="1"/>
    <col min="26" max="26" width="12" style="21" bestFit="1" customWidth="1"/>
  </cols>
  <sheetData>
    <row r="1" spans="1:26" s="4" customFormat="1" ht="117" customHeight="1">
      <c r="A1" s="10" t="s">
        <v>22</v>
      </c>
      <c r="B1" s="2" t="s">
        <v>0</v>
      </c>
      <c r="C1" s="3" t="s">
        <v>1</v>
      </c>
      <c r="D1" s="3" t="s">
        <v>10</v>
      </c>
      <c r="E1" s="3" t="s">
        <v>7</v>
      </c>
      <c r="F1" s="11" t="s">
        <v>2</v>
      </c>
      <c r="G1" s="12" t="s">
        <v>3</v>
      </c>
      <c r="H1" s="12" t="s">
        <v>11</v>
      </c>
      <c r="I1" s="12" t="s">
        <v>12</v>
      </c>
      <c r="J1" s="12" t="s">
        <v>15</v>
      </c>
      <c r="K1" s="12" t="s">
        <v>17</v>
      </c>
      <c r="L1" s="12" t="s">
        <v>8</v>
      </c>
      <c r="M1" s="12" t="s">
        <v>13</v>
      </c>
      <c r="N1" s="12" t="s">
        <v>14</v>
      </c>
      <c r="O1" s="12" t="s">
        <v>16</v>
      </c>
      <c r="P1" s="12" t="s">
        <v>18</v>
      </c>
      <c r="Q1" s="13" t="s">
        <v>19</v>
      </c>
      <c r="R1" s="14" t="s">
        <v>4</v>
      </c>
      <c r="S1" s="14" t="s">
        <v>5</v>
      </c>
      <c r="T1" s="14" t="s">
        <v>21</v>
      </c>
      <c r="U1" s="15" t="s">
        <v>9</v>
      </c>
      <c r="V1" s="16" t="s">
        <v>23</v>
      </c>
      <c r="W1" s="17" t="s">
        <v>65</v>
      </c>
      <c r="X1" s="5" t="s">
        <v>20</v>
      </c>
      <c r="Y1" s="22" t="s">
        <v>66</v>
      </c>
      <c r="Z1" s="18" t="s">
        <v>6</v>
      </c>
    </row>
    <row r="2" spans="1:26" s="4" customFormat="1" ht="29.25" customHeight="1">
      <c r="A2" s="8">
        <f>IF(ISERROR(VLOOKUP($Q2,liste!A:B,2,FALSE))," ",(VLOOKUP($Q2,liste!A:B,2,FALSE)))</f>
        <v>2</v>
      </c>
      <c r="B2" s="27">
        <v>123456</v>
      </c>
      <c r="C2" s="26" t="s">
        <v>87</v>
      </c>
      <c r="D2" s="26" t="s">
        <v>88</v>
      </c>
      <c r="E2" s="26" t="s">
        <v>89</v>
      </c>
      <c r="F2" s="25">
        <v>25</v>
      </c>
      <c r="G2" s="23" t="s">
        <v>90</v>
      </c>
      <c r="H2" s="20">
        <v>43435</v>
      </c>
      <c r="I2" s="43">
        <v>2014</v>
      </c>
      <c r="J2" s="19" t="s">
        <v>91</v>
      </c>
      <c r="K2" s="23" t="s">
        <v>92</v>
      </c>
      <c r="L2" s="23" t="s">
        <v>93</v>
      </c>
      <c r="M2" s="23" t="s">
        <v>94</v>
      </c>
      <c r="N2" s="24">
        <v>1</v>
      </c>
      <c r="O2" s="23" t="s">
        <v>95</v>
      </c>
      <c r="P2" s="19" t="s">
        <v>96</v>
      </c>
      <c r="Q2" s="19" t="s">
        <v>27</v>
      </c>
      <c r="R2" s="20">
        <v>43291</v>
      </c>
      <c r="S2" s="23" t="s">
        <v>97</v>
      </c>
      <c r="T2" s="23" t="s">
        <v>98</v>
      </c>
      <c r="U2" s="28" t="s">
        <v>99</v>
      </c>
      <c r="V2" s="20">
        <v>43292</v>
      </c>
      <c r="W2" s="19" t="s">
        <v>41</v>
      </c>
      <c r="X2" s="19" t="s">
        <v>51</v>
      </c>
      <c r="Y2" s="29" t="s">
        <v>100</v>
      </c>
      <c r="Z2" s="20">
        <v>43293</v>
      </c>
    </row>
    <row r="3" spans="1:26" ht="18.75">
      <c r="A3" s="8">
        <f>IF(ISERROR(VLOOKUP($Q3,liste!A:B,2,FALSE))," ",(VLOOKUP($Q3,liste!A:B,2,FALSE)))</f>
        <v>0</v>
      </c>
      <c r="B3" s="27">
        <v>123456</v>
      </c>
      <c r="C3" s="26" t="s">
        <v>87</v>
      </c>
      <c r="D3" s="26" t="s">
        <v>88</v>
      </c>
      <c r="E3" s="26" t="s">
        <v>89</v>
      </c>
      <c r="F3" s="25">
        <v>25</v>
      </c>
      <c r="G3" s="23" t="s">
        <v>90</v>
      </c>
      <c r="H3" s="20">
        <v>43435</v>
      </c>
      <c r="I3" s="43">
        <v>2014</v>
      </c>
      <c r="J3" s="19" t="s">
        <v>91</v>
      </c>
      <c r="K3" s="23" t="s">
        <v>92</v>
      </c>
      <c r="L3" s="23" t="s">
        <v>93</v>
      </c>
      <c r="M3" s="23" t="s">
        <v>94</v>
      </c>
      <c r="N3" s="24">
        <v>1</v>
      </c>
      <c r="O3" s="23" t="s">
        <v>95</v>
      </c>
      <c r="P3" s="19" t="s">
        <v>96</v>
      </c>
      <c r="Q3" s="19" t="s">
        <v>32</v>
      </c>
      <c r="R3" s="20">
        <v>43292</v>
      </c>
      <c r="S3" s="23" t="s">
        <v>94</v>
      </c>
      <c r="T3" s="23" t="s">
        <v>110</v>
      </c>
      <c r="U3" s="28" t="s">
        <v>111</v>
      </c>
      <c r="V3" s="20">
        <v>43292</v>
      </c>
      <c r="W3" s="19" t="s">
        <v>46</v>
      </c>
      <c r="X3" s="19" t="s">
        <v>64</v>
      </c>
      <c r="Y3" s="29" t="s">
        <v>113</v>
      </c>
      <c r="Z3" s="20">
        <v>43294</v>
      </c>
    </row>
    <row r="4" spans="1:26" ht="18.75">
      <c r="A4" s="8">
        <f>IF(ISERROR(VLOOKUP($Q4,liste!A:B,2,FALSE))," ",(VLOOKUP($Q4,liste!A:B,2,FALSE)))</f>
        <v>3</v>
      </c>
      <c r="B4" s="27">
        <f>+B3+1</f>
        <v>123457</v>
      </c>
      <c r="C4" s="26" t="s">
        <v>116</v>
      </c>
      <c r="D4" s="26" t="s">
        <v>101</v>
      </c>
      <c r="E4" s="26" t="s">
        <v>102</v>
      </c>
      <c r="F4" s="25">
        <v>30</v>
      </c>
      <c r="G4" s="23" t="s">
        <v>103</v>
      </c>
      <c r="H4" s="20">
        <v>42971</v>
      </c>
      <c r="I4" s="43">
        <v>2011</v>
      </c>
      <c r="J4" s="19" t="s">
        <v>104</v>
      </c>
      <c r="K4" s="23" t="s">
        <v>105</v>
      </c>
      <c r="L4" s="23" t="s">
        <v>106</v>
      </c>
      <c r="M4" s="23" t="s">
        <v>107</v>
      </c>
      <c r="N4" s="24">
        <v>0.52</v>
      </c>
      <c r="O4" s="23" t="s">
        <v>108</v>
      </c>
      <c r="P4" s="19" t="s">
        <v>109</v>
      </c>
      <c r="Q4" s="19" t="s">
        <v>36</v>
      </c>
      <c r="R4" s="20">
        <v>43293</v>
      </c>
      <c r="S4" s="23" t="s">
        <v>97</v>
      </c>
      <c r="T4" s="23" t="s">
        <v>98</v>
      </c>
      <c r="U4" s="28" t="s">
        <v>112</v>
      </c>
      <c r="V4" s="20">
        <v>43292</v>
      </c>
      <c r="W4" s="19" t="s">
        <v>42</v>
      </c>
      <c r="X4" s="19" t="s">
        <v>53</v>
      </c>
      <c r="Y4" s="29" t="s">
        <v>114</v>
      </c>
      <c r="Z4" s="20">
        <v>43295</v>
      </c>
    </row>
  </sheetData>
  <conditionalFormatting sqref="A2:A4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cellIs" dxfId="4" priority="4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3</xdr:col>
                    <xdr:colOff>219075</xdr:colOff>
                    <xdr:row>0</xdr:row>
                    <xdr:rowOff>942975</xdr:rowOff>
                  </from>
                  <to>
                    <xdr:col>7</xdr:col>
                    <xdr:colOff>447675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liste!$A$2:$A$19</xm:f>
          </x14:formula1>
          <xm:sqref>Q3:Q4</xm:sqref>
        </x14:dataValidation>
        <x14:dataValidation type="list" allowBlank="1" showInputMessage="1" showErrorMessage="1">
          <x14:formula1>
            <xm:f>liste!$E$2:$E$11</xm:f>
          </x14:formula1>
          <xm:sqref>W2:W4</xm:sqref>
        </x14:dataValidation>
        <x14:dataValidation type="list" allowBlank="1" showInputMessage="1" showErrorMessage="1">
          <x14:formula1>
            <xm:f>liste!$H$2:$H$15</xm:f>
          </x14:formula1>
          <xm:sqref>X2:X4</xm:sqref>
        </x14:dataValidation>
        <x14:dataValidation type="list" allowBlank="1" showInputMessage="1" showErrorMessage="1">
          <x14:formula1>
            <xm:f>liste!$A$2:$A$21</xm:f>
          </x14:formula1>
          <xm:sqref>Q2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8"/>
  <sheetViews>
    <sheetView workbookViewId="0">
      <selection activeCell="E15" sqref="E15"/>
    </sheetView>
  </sheetViews>
  <sheetFormatPr baseColWidth="10" defaultRowHeight="15"/>
  <cols>
    <col min="1" max="1" width="35.7109375" style="48" bestFit="1" customWidth="1"/>
    <col min="2" max="2" width="11.42578125" style="33"/>
    <col min="4" max="4" width="11.42578125" style="1"/>
    <col min="5" max="5" width="22.7109375" style="45" bestFit="1" customWidth="1"/>
    <col min="6" max="7" width="11.42578125" style="45"/>
    <col min="8" max="8" width="15.7109375" style="45" bestFit="1" customWidth="1"/>
  </cols>
  <sheetData>
    <row r="1" spans="1:9" ht="18.75">
      <c r="A1" s="30" t="s">
        <v>19</v>
      </c>
      <c r="B1" s="31" t="s">
        <v>68</v>
      </c>
      <c r="E1" s="32" t="s">
        <v>67</v>
      </c>
      <c r="H1" s="46" t="s">
        <v>50</v>
      </c>
    </row>
    <row r="2" spans="1:9">
      <c r="A2" s="47" t="s">
        <v>30</v>
      </c>
      <c r="B2" s="33">
        <v>3</v>
      </c>
      <c r="E2" s="47" t="s">
        <v>32</v>
      </c>
      <c r="H2" s="45" t="s">
        <v>63</v>
      </c>
      <c r="I2" s="7"/>
    </row>
    <row r="3" spans="1:9">
      <c r="A3" s="47" t="s">
        <v>27</v>
      </c>
      <c r="B3" s="33">
        <v>2</v>
      </c>
      <c r="E3" s="47" t="s">
        <v>41</v>
      </c>
      <c r="H3" s="45" t="s">
        <v>60</v>
      </c>
      <c r="I3" s="6"/>
    </row>
    <row r="4" spans="1:9">
      <c r="A4" s="47" t="s">
        <v>28</v>
      </c>
      <c r="B4" s="33">
        <v>1</v>
      </c>
      <c r="E4" s="47" t="s">
        <v>46</v>
      </c>
      <c r="H4" s="45" t="s">
        <v>64</v>
      </c>
    </row>
    <row r="5" spans="1:9">
      <c r="A5" s="47" t="s">
        <v>32</v>
      </c>
      <c r="B5" s="33">
        <v>0</v>
      </c>
      <c r="E5" s="47" t="s">
        <v>45</v>
      </c>
      <c r="H5" s="45" t="s">
        <v>58</v>
      </c>
    </row>
    <row r="6" spans="1:9">
      <c r="A6" s="47" t="s">
        <v>29</v>
      </c>
      <c r="B6" s="33">
        <v>1</v>
      </c>
      <c r="E6" s="47" t="s">
        <v>47</v>
      </c>
      <c r="H6" s="45" t="s">
        <v>51</v>
      </c>
    </row>
    <row r="7" spans="1:9">
      <c r="A7" s="47" t="s">
        <v>38</v>
      </c>
      <c r="B7" s="33">
        <v>3</v>
      </c>
      <c r="E7" s="47" t="s">
        <v>42</v>
      </c>
      <c r="H7" s="45" t="s">
        <v>62</v>
      </c>
    </row>
    <row r="8" spans="1:9">
      <c r="A8" s="47" t="s">
        <v>74</v>
      </c>
      <c r="B8" s="33">
        <v>1</v>
      </c>
      <c r="E8" s="47" t="s">
        <v>43</v>
      </c>
      <c r="H8" s="45" t="s">
        <v>54</v>
      </c>
    </row>
    <row r="9" spans="1:9">
      <c r="A9" s="47" t="s">
        <v>36</v>
      </c>
      <c r="B9" s="33">
        <v>3</v>
      </c>
      <c r="E9" s="47" t="s">
        <v>44</v>
      </c>
      <c r="H9" s="45" t="s">
        <v>53</v>
      </c>
    </row>
    <row r="10" spans="1:9">
      <c r="A10" s="47" t="s">
        <v>39</v>
      </c>
      <c r="B10" s="33">
        <v>2</v>
      </c>
      <c r="E10" s="47" t="s">
        <v>48</v>
      </c>
      <c r="H10" s="45" t="s">
        <v>55</v>
      </c>
    </row>
    <row r="11" spans="1:9">
      <c r="A11" s="47" t="s">
        <v>73</v>
      </c>
      <c r="B11" s="33">
        <v>2</v>
      </c>
      <c r="E11" s="47" t="s">
        <v>49</v>
      </c>
      <c r="H11" s="45" t="s">
        <v>56</v>
      </c>
    </row>
    <row r="12" spans="1:9">
      <c r="A12" s="47" t="s">
        <v>35</v>
      </c>
      <c r="B12" s="33">
        <v>0</v>
      </c>
      <c r="H12" s="45" t="s">
        <v>59</v>
      </c>
    </row>
    <row r="13" spans="1:9">
      <c r="A13" s="47" t="s">
        <v>31</v>
      </c>
      <c r="B13" s="33">
        <v>0</v>
      </c>
      <c r="H13" s="45" t="s">
        <v>52</v>
      </c>
    </row>
    <row r="14" spans="1:9">
      <c r="A14" s="47" t="s">
        <v>71</v>
      </c>
      <c r="B14" s="33">
        <v>3</v>
      </c>
      <c r="H14" s="45" t="s">
        <v>57</v>
      </c>
    </row>
    <row r="15" spans="1:9">
      <c r="A15" s="47" t="s">
        <v>37</v>
      </c>
      <c r="B15" s="33">
        <v>1</v>
      </c>
      <c r="H15" s="45" t="s">
        <v>61</v>
      </c>
    </row>
    <row r="16" spans="1:9">
      <c r="A16" s="47" t="s">
        <v>24</v>
      </c>
      <c r="B16" s="33">
        <v>3</v>
      </c>
    </row>
    <row r="17" spans="1:2">
      <c r="A17" s="47" t="s">
        <v>34</v>
      </c>
      <c r="B17" s="33">
        <v>0</v>
      </c>
    </row>
    <row r="18" spans="1:2">
      <c r="A18" s="47" t="s">
        <v>33</v>
      </c>
      <c r="B18" s="33">
        <v>0</v>
      </c>
    </row>
    <row r="19" spans="1:2">
      <c r="A19" s="47" t="s">
        <v>25</v>
      </c>
      <c r="B19" s="33">
        <v>2</v>
      </c>
    </row>
    <row r="20" spans="1:2">
      <c r="A20" s="47" t="s">
        <v>26</v>
      </c>
      <c r="B20" s="33">
        <v>2</v>
      </c>
    </row>
    <row r="21" spans="1:2">
      <c r="A21" s="47" t="s">
        <v>40</v>
      </c>
      <c r="B21" s="33">
        <v>3</v>
      </c>
    </row>
    <row r="23" spans="1:2" ht="15.75" thickBot="1"/>
    <row r="24" spans="1:2" ht="16.5" thickBot="1">
      <c r="A24" s="34" t="s">
        <v>69</v>
      </c>
      <c r="B24" s="34" t="s">
        <v>70</v>
      </c>
    </row>
    <row r="25" spans="1:2" ht="17.25" thickTop="1" thickBot="1">
      <c r="A25" s="49"/>
      <c r="B25" s="35">
        <v>0</v>
      </c>
    </row>
    <row r="26" spans="1:2" ht="16.5" thickBot="1">
      <c r="A26" s="50"/>
      <c r="B26" s="36">
        <v>1</v>
      </c>
    </row>
    <row r="27" spans="1:2" ht="16.5" thickBot="1">
      <c r="A27" s="51"/>
      <c r="B27" s="37">
        <v>2</v>
      </c>
    </row>
    <row r="28" spans="1:2" ht="16.5" thickBot="1">
      <c r="A28" s="52"/>
      <c r="B28" s="36" t="s">
        <v>72</v>
      </c>
    </row>
  </sheetData>
  <sortState ref="A2:B21">
    <sortCondition ref="A2:A21"/>
  </sortState>
  <conditionalFormatting sqref="A2:B21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$B$26</formula>
    </cfRule>
    <cfRule type="cellIs" dxfId="0" priority="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41"/>
  <sheetViews>
    <sheetView workbookViewId="0">
      <selection activeCell="A42" sqref="A42:XFD1048576"/>
    </sheetView>
  </sheetViews>
  <sheetFormatPr baseColWidth="10" defaultRowHeight="15"/>
  <cols>
    <col min="1" max="1" width="10.85546875" bestFit="1" customWidth="1"/>
    <col min="3" max="3" width="8.85546875" bestFit="1" customWidth="1"/>
    <col min="5" max="5" width="10.85546875" bestFit="1" customWidth="1"/>
    <col min="7" max="7" width="9.5703125" bestFit="1" customWidth="1"/>
    <col min="9" max="9" width="10.7109375" bestFit="1" customWidth="1"/>
    <col min="10" max="10" width="11" bestFit="1" customWidth="1"/>
    <col min="12" max="12" width="12" bestFit="1" customWidth="1"/>
    <col min="14" max="14" width="7.85546875" bestFit="1" customWidth="1"/>
  </cols>
  <sheetData>
    <row r="1" spans="1:17">
      <c r="A1" s="75" t="s">
        <v>75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7" ht="15.75">
      <c r="A3" s="67" t="s">
        <v>76</v>
      </c>
      <c r="B3" s="67"/>
      <c r="C3" s="70"/>
      <c r="D3" s="71"/>
      <c r="E3" s="72"/>
      <c r="F3" s="67" t="s">
        <v>77</v>
      </c>
      <c r="G3" s="67"/>
      <c r="H3" s="70"/>
      <c r="I3" s="72"/>
      <c r="J3" s="42" t="s">
        <v>78</v>
      </c>
      <c r="K3" s="70"/>
      <c r="L3" s="71"/>
      <c r="M3" s="72"/>
      <c r="N3" s="67" t="s">
        <v>79</v>
      </c>
      <c r="O3" s="67"/>
      <c r="P3" s="40"/>
    </row>
    <row r="4" spans="1:17" ht="15.75">
      <c r="A4" s="67" t="s">
        <v>11</v>
      </c>
      <c r="B4" s="67"/>
      <c r="C4" s="70"/>
      <c r="D4" s="71"/>
      <c r="E4" s="72"/>
      <c r="F4" s="67" t="s">
        <v>80</v>
      </c>
      <c r="G4" s="69"/>
      <c r="H4" s="70"/>
      <c r="I4" s="72"/>
      <c r="J4" s="42" t="s">
        <v>81</v>
      </c>
      <c r="K4" s="70"/>
      <c r="L4" s="71"/>
      <c r="M4" s="72"/>
      <c r="N4" s="67" t="s">
        <v>15</v>
      </c>
      <c r="O4" s="67"/>
      <c r="P4" s="40"/>
    </row>
    <row r="5" spans="1:17" ht="30">
      <c r="A5" s="67" t="s">
        <v>82</v>
      </c>
      <c r="B5" s="67"/>
      <c r="C5" s="70"/>
      <c r="D5" s="71"/>
      <c r="E5" s="72"/>
      <c r="F5" s="67" t="s">
        <v>17</v>
      </c>
      <c r="G5" s="67"/>
      <c r="H5" s="70"/>
      <c r="I5" s="72"/>
      <c r="J5" s="42" t="s">
        <v>12</v>
      </c>
      <c r="K5" s="70"/>
      <c r="L5" s="71"/>
      <c r="M5" s="72"/>
      <c r="N5" s="67" t="s">
        <v>83</v>
      </c>
      <c r="O5" s="67"/>
      <c r="P5" s="40"/>
    </row>
    <row r="6" spans="1:17" ht="15.75">
      <c r="A6" s="67" t="s">
        <v>84</v>
      </c>
      <c r="B6" s="67"/>
      <c r="C6" s="70"/>
      <c r="D6" s="71"/>
      <c r="E6" s="72"/>
      <c r="F6" s="67" t="s">
        <v>16</v>
      </c>
      <c r="G6" s="67"/>
      <c r="H6" s="73"/>
      <c r="I6" s="74"/>
      <c r="J6" s="42" t="s">
        <v>115</v>
      </c>
      <c r="K6" s="68"/>
      <c r="L6" s="69"/>
      <c r="M6" s="69"/>
      <c r="N6" s="69"/>
      <c r="O6" s="69"/>
      <c r="P6" s="69"/>
    </row>
    <row r="7" spans="1:17" ht="16.5" thickBot="1">
      <c r="A7" s="38"/>
      <c r="B7" s="39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41"/>
    </row>
    <row r="8" spans="1:17" ht="81">
      <c r="A8" s="53" t="s">
        <v>22</v>
      </c>
      <c r="B8" s="53" t="s">
        <v>19</v>
      </c>
      <c r="C8" s="64" t="s">
        <v>4</v>
      </c>
      <c r="D8" s="66"/>
      <c r="E8" s="64" t="s">
        <v>5</v>
      </c>
      <c r="F8" s="66"/>
      <c r="G8" s="53" t="s">
        <v>85</v>
      </c>
      <c r="H8" s="64" t="s">
        <v>86</v>
      </c>
      <c r="I8" s="65"/>
      <c r="J8" s="66"/>
      <c r="K8" s="64" t="s">
        <v>23</v>
      </c>
      <c r="L8" s="66"/>
      <c r="M8" s="64" t="s">
        <v>65</v>
      </c>
      <c r="N8" s="65"/>
      <c r="O8" s="66"/>
      <c r="P8" s="55" t="s">
        <v>117</v>
      </c>
      <c r="Q8" s="1"/>
    </row>
    <row r="9" spans="1:17" ht="21">
      <c r="A9" s="54"/>
      <c r="B9" s="54"/>
      <c r="C9" s="62"/>
      <c r="D9" s="63"/>
      <c r="E9" s="62"/>
      <c r="F9" s="63"/>
      <c r="G9" s="54"/>
      <c r="H9" s="62"/>
      <c r="I9" s="63"/>
      <c r="J9" s="63"/>
      <c r="K9" s="62"/>
      <c r="L9" s="63"/>
      <c r="M9" s="62"/>
      <c r="N9" s="63"/>
      <c r="O9" s="63"/>
      <c r="P9" s="54"/>
    </row>
    <row r="10" spans="1:17" ht="21">
      <c r="A10" s="54"/>
      <c r="B10" s="54"/>
      <c r="C10" s="62"/>
      <c r="D10" s="63"/>
      <c r="E10" s="62"/>
      <c r="F10" s="63"/>
      <c r="G10" s="54"/>
      <c r="H10" s="62"/>
      <c r="I10" s="63"/>
      <c r="J10" s="63"/>
      <c r="K10" s="62"/>
      <c r="L10" s="63"/>
      <c r="M10" s="62"/>
      <c r="N10" s="63"/>
      <c r="O10" s="63"/>
      <c r="P10" s="54"/>
    </row>
    <row r="11" spans="1:17" ht="21">
      <c r="A11" s="54"/>
      <c r="B11" s="54"/>
      <c r="C11" s="62"/>
      <c r="D11" s="63"/>
      <c r="E11" s="62"/>
      <c r="F11" s="63"/>
      <c r="G11" s="54"/>
      <c r="H11" s="62"/>
      <c r="I11" s="63"/>
      <c r="J11" s="63"/>
      <c r="K11" s="62"/>
      <c r="L11" s="63"/>
      <c r="M11" s="62"/>
      <c r="N11" s="63"/>
      <c r="O11" s="63"/>
      <c r="P11" s="54"/>
    </row>
    <row r="12" spans="1:17" ht="21">
      <c r="A12" s="54"/>
      <c r="B12" s="54"/>
      <c r="C12" s="62"/>
      <c r="D12" s="63"/>
      <c r="E12" s="62"/>
      <c r="F12" s="63"/>
      <c r="G12" s="54"/>
      <c r="H12" s="62"/>
      <c r="I12" s="63"/>
      <c r="J12" s="63"/>
      <c r="K12" s="62"/>
      <c r="L12" s="63"/>
      <c r="M12" s="62"/>
      <c r="N12" s="63"/>
      <c r="O12" s="63"/>
      <c r="P12" s="54"/>
    </row>
    <row r="13" spans="1:17" ht="21">
      <c r="A13" s="54"/>
      <c r="B13" s="54"/>
      <c r="C13" s="62"/>
      <c r="D13" s="63"/>
      <c r="E13" s="62"/>
      <c r="F13" s="63"/>
      <c r="G13" s="54"/>
      <c r="H13" s="62"/>
      <c r="I13" s="63"/>
      <c r="J13" s="63"/>
      <c r="K13" s="62"/>
      <c r="L13" s="63"/>
      <c r="M13" s="62"/>
      <c r="N13" s="63"/>
      <c r="O13" s="63"/>
      <c r="P13" s="54"/>
    </row>
    <row r="14" spans="1:17" ht="21">
      <c r="A14" s="54"/>
      <c r="B14" s="54"/>
      <c r="C14" s="62"/>
      <c r="D14" s="63"/>
      <c r="E14" s="62"/>
      <c r="F14" s="63"/>
      <c r="G14" s="54"/>
      <c r="H14" s="62"/>
      <c r="I14" s="63"/>
      <c r="J14" s="63"/>
      <c r="K14" s="62"/>
      <c r="L14" s="63"/>
      <c r="M14" s="62"/>
      <c r="N14" s="63"/>
      <c r="O14" s="63"/>
      <c r="P14" s="54"/>
    </row>
    <row r="15" spans="1:17" ht="21">
      <c r="A15" s="54"/>
      <c r="B15" s="54"/>
      <c r="C15" s="62"/>
      <c r="D15" s="63"/>
      <c r="E15" s="62"/>
      <c r="F15" s="63"/>
      <c r="G15" s="54"/>
      <c r="H15" s="62"/>
      <c r="I15" s="63"/>
      <c r="J15" s="63"/>
      <c r="K15" s="62"/>
      <c r="L15" s="63"/>
      <c r="M15" s="62"/>
      <c r="N15" s="63"/>
      <c r="O15" s="63"/>
      <c r="P15" s="54"/>
    </row>
    <row r="16" spans="1:17" ht="21">
      <c r="A16" s="54"/>
      <c r="B16" s="54"/>
      <c r="C16" s="62"/>
      <c r="D16" s="63"/>
      <c r="E16" s="62"/>
      <c r="F16" s="63"/>
      <c r="G16" s="54"/>
      <c r="H16" s="62"/>
      <c r="I16" s="63"/>
      <c r="J16" s="63"/>
      <c r="K16" s="62"/>
      <c r="L16" s="63"/>
      <c r="M16" s="62"/>
      <c r="N16" s="63"/>
      <c r="O16" s="63"/>
      <c r="P16" s="54"/>
    </row>
    <row r="17" spans="1:16" ht="21">
      <c r="A17" s="54"/>
      <c r="B17" s="54"/>
      <c r="C17" s="62"/>
      <c r="D17" s="63"/>
      <c r="E17" s="62"/>
      <c r="F17" s="63"/>
      <c r="G17" s="54"/>
      <c r="H17" s="62"/>
      <c r="I17" s="63"/>
      <c r="J17" s="63"/>
      <c r="K17" s="62"/>
      <c r="L17" s="63"/>
      <c r="M17" s="62"/>
      <c r="N17" s="63"/>
      <c r="O17" s="63"/>
      <c r="P17" s="54"/>
    </row>
    <row r="18" spans="1:16" ht="21">
      <c r="A18" s="54"/>
      <c r="B18" s="54"/>
      <c r="C18" s="62"/>
      <c r="D18" s="63"/>
      <c r="E18" s="62"/>
      <c r="F18" s="63"/>
      <c r="G18" s="54"/>
      <c r="H18" s="62"/>
      <c r="I18" s="63"/>
      <c r="J18" s="63"/>
      <c r="K18" s="62"/>
      <c r="L18" s="63"/>
      <c r="M18" s="62"/>
      <c r="N18" s="63"/>
      <c r="O18" s="63"/>
      <c r="P18" s="54"/>
    </row>
    <row r="19" spans="1:16" ht="21">
      <c r="A19" s="54"/>
      <c r="B19" s="54"/>
      <c r="C19" s="62"/>
      <c r="D19" s="63"/>
      <c r="E19" s="62"/>
      <c r="F19" s="63"/>
      <c r="G19" s="54"/>
      <c r="H19" s="62"/>
      <c r="I19" s="63"/>
      <c r="J19" s="63"/>
      <c r="K19" s="62"/>
      <c r="L19" s="63"/>
      <c r="M19" s="62"/>
      <c r="N19" s="63"/>
      <c r="O19" s="63"/>
      <c r="P19" s="54"/>
    </row>
    <row r="20" spans="1:16" ht="21">
      <c r="A20" s="54"/>
      <c r="B20" s="54"/>
      <c r="C20" s="62"/>
      <c r="D20" s="63"/>
      <c r="E20" s="62"/>
      <c r="F20" s="63"/>
      <c r="G20" s="54"/>
      <c r="H20" s="62"/>
      <c r="I20" s="63"/>
      <c r="J20" s="63"/>
      <c r="K20" s="62"/>
      <c r="L20" s="63"/>
      <c r="M20" s="62"/>
      <c r="N20" s="63"/>
      <c r="O20" s="63"/>
      <c r="P20" s="54"/>
    </row>
    <row r="21" spans="1:16" ht="21">
      <c r="A21" s="54"/>
      <c r="B21" s="54"/>
      <c r="C21" s="62"/>
      <c r="D21" s="63"/>
      <c r="E21" s="62"/>
      <c r="F21" s="63"/>
      <c r="G21" s="54"/>
      <c r="H21" s="62"/>
      <c r="I21" s="63"/>
      <c r="J21" s="63"/>
      <c r="K21" s="62"/>
      <c r="L21" s="63"/>
      <c r="M21" s="62"/>
      <c r="N21" s="63"/>
      <c r="O21" s="63"/>
      <c r="P21" s="54"/>
    </row>
    <row r="22" spans="1:16" ht="21">
      <c r="A22" s="54"/>
      <c r="B22" s="54"/>
      <c r="C22" s="62"/>
      <c r="D22" s="63"/>
      <c r="E22" s="62"/>
      <c r="F22" s="63"/>
      <c r="G22" s="54"/>
      <c r="H22" s="62"/>
      <c r="I22" s="63"/>
      <c r="J22" s="63"/>
      <c r="K22" s="62"/>
      <c r="L22" s="63"/>
      <c r="M22" s="62"/>
      <c r="N22" s="63"/>
      <c r="O22" s="63"/>
      <c r="P22" s="54"/>
    </row>
    <row r="23" spans="1:16" ht="21">
      <c r="A23" s="54"/>
      <c r="B23" s="54"/>
      <c r="C23" s="62"/>
      <c r="D23" s="63"/>
      <c r="E23" s="62"/>
      <c r="F23" s="63"/>
      <c r="G23" s="54"/>
      <c r="H23" s="62"/>
      <c r="I23" s="63"/>
      <c r="J23" s="63"/>
      <c r="K23" s="62"/>
      <c r="L23" s="63"/>
      <c r="M23" s="62"/>
      <c r="N23" s="63"/>
      <c r="O23" s="63"/>
      <c r="P23" s="54"/>
    </row>
    <row r="24" spans="1:16" ht="21">
      <c r="A24" s="54"/>
      <c r="B24" s="54"/>
      <c r="C24" s="62"/>
      <c r="D24" s="63"/>
      <c r="E24" s="62"/>
      <c r="F24" s="63"/>
      <c r="G24" s="54"/>
      <c r="H24" s="62"/>
      <c r="I24" s="63"/>
      <c r="J24" s="63"/>
      <c r="K24" s="62"/>
      <c r="L24" s="63"/>
      <c r="M24" s="62"/>
      <c r="N24" s="63"/>
      <c r="O24" s="63"/>
      <c r="P24" s="54"/>
    </row>
    <row r="25" spans="1:16" ht="21">
      <c r="A25" s="54"/>
      <c r="B25" s="54"/>
      <c r="C25" s="62"/>
      <c r="D25" s="63"/>
      <c r="E25" s="62"/>
      <c r="F25" s="63"/>
      <c r="G25" s="54"/>
      <c r="H25" s="62"/>
      <c r="I25" s="63"/>
      <c r="J25" s="63"/>
      <c r="K25" s="62"/>
      <c r="L25" s="63"/>
      <c r="M25" s="62"/>
      <c r="N25" s="63"/>
      <c r="O25" s="63"/>
      <c r="P25" s="54"/>
    </row>
    <row r="26" spans="1:16" ht="21">
      <c r="A26" s="54"/>
      <c r="B26" s="54"/>
      <c r="C26" s="62"/>
      <c r="D26" s="63"/>
      <c r="E26" s="62"/>
      <c r="F26" s="63"/>
      <c r="G26" s="54"/>
      <c r="H26" s="62"/>
      <c r="I26" s="63"/>
      <c r="J26" s="63"/>
      <c r="K26" s="62"/>
      <c r="L26" s="63"/>
      <c r="M26" s="62"/>
      <c r="N26" s="63"/>
      <c r="O26" s="63"/>
      <c r="P26" s="54"/>
    </row>
    <row r="27" spans="1:16" ht="21">
      <c r="A27" s="54"/>
      <c r="B27" s="54"/>
      <c r="C27" s="62"/>
      <c r="D27" s="63"/>
      <c r="E27" s="62"/>
      <c r="F27" s="63"/>
      <c r="G27" s="54"/>
      <c r="H27" s="62"/>
      <c r="I27" s="63"/>
      <c r="J27" s="63"/>
      <c r="K27" s="62"/>
      <c r="L27" s="63"/>
      <c r="M27" s="62"/>
      <c r="N27" s="63"/>
      <c r="O27" s="63"/>
      <c r="P27" s="54"/>
    </row>
    <row r="28" spans="1:16" ht="21">
      <c r="A28" s="54"/>
      <c r="B28" s="54"/>
      <c r="C28" s="62"/>
      <c r="D28" s="63"/>
      <c r="E28" s="62"/>
      <c r="F28" s="63"/>
      <c r="G28" s="54"/>
      <c r="H28" s="62"/>
      <c r="I28" s="63"/>
      <c r="J28" s="63"/>
      <c r="K28" s="62"/>
      <c r="L28" s="63"/>
      <c r="M28" s="62"/>
      <c r="N28" s="63"/>
      <c r="O28" s="63"/>
      <c r="P28" s="54"/>
    </row>
    <row r="29" spans="1:16" ht="21">
      <c r="A29" s="54"/>
      <c r="B29" s="54"/>
      <c r="C29" s="62"/>
      <c r="D29" s="63"/>
      <c r="E29" s="62"/>
      <c r="F29" s="63"/>
      <c r="G29" s="54"/>
      <c r="H29" s="62"/>
      <c r="I29" s="63"/>
      <c r="J29" s="63"/>
      <c r="K29" s="62"/>
      <c r="L29" s="63"/>
      <c r="M29" s="62"/>
      <c r="N29" s="63"/>
      <c r="O29" s="63"/>
      <c r="P29" s="54"/>
    </row>
    <row r="30" spans="1:16" ht="21">
      <c r="A30" s="54"/>
      <c r="B30" s="54"/>
      <c r="C30" s="62"/>
      <c r="D30" s="63"/>
      <c r="E30" s="62"/>
      <c r="F30" s="63"/>
      <c r="G30" s="54"/>
      <c r="H30" s="62"/>
      <c r="I30" s="63"/>
      <c r="J30" s="63"/>
      <c r="K30" s="62"/>
      <c r="L30" s="63"/>
      <c r="M30" s="62"/>
      <c r="N30" s="63"/>
      <c r="O30" s="63"/>
      <c r="P30" s="54"/>
    </row>
    <row r="31" spans="1:16" ht="21">
      <c r="A31" s="54"/>
      <c r="B31" s="54"/>
      <c r="C31" s="62"/>
      <c r="D31" s="63"/>
      <c r="E31" s="62"/>
      <c r="F31" s="63"/>
      <c r="G31" s="54"/>
      <c r="H31" s="62"/>
      <c r="I31" s="63"/>
      <c r="J31" s="63"/>
      <c r="K31" s="62"/>
      <c r="L31" s="63"/>
      <c r="M31" s="62"/>
      <c r="N31" s="63"/>
      <c r="O31" s="63"/>
      <c r="P31" s="54"/>
    </row>
    <row r="32" spans="1:16" ht="21">
      <c r="A32" s="54"/>
      <c r="B32" s="54"/>
      <c r="C32" s="62"/>
      <c r="D32" s="63"/>
      <c r="E32" s="62"/>
      <c r="F32" s="63"/>
      <c r="G32" s="54"/>
      <c r="H32" s="62"/>
      <c r="I32" s="63"/>
      <c r="J32" s="63"/>
      <c r="K32" s="62"/>
      <c r="L32" s="63"/>
      <c r="M32" s="62"/>
      <c r="N32" s="63"/>
      <c r="O32" s="63"/>
      <c r="P32" s="54"/>
    </row>
    <row r="33" spans="1:16" ht="21">
      <c r="A33" s="54"/>
      <c r="B33" s="54"/>
      <c r="C33" s="62"/>
      <c r="D33" s="63"/>
      <c r="E33" s="62"/>
      <c r="F33" s="63"/>
      <c r="G33" s="54"/>
      <c r="H33" s="62"/>
      <c r="I33" s="63"/>
      <c r="J33" s="63"/>
      <c r="K33" s="62"/>
      <c r="L33" s="63"/>
      <c r="M33" s="62"/>
      <c r="N33" s="63"/>
      <c r="O33" s="63"/>
      <c r="P33" s="54"/>
    </row>
    <row r="34" spans="1:16" ht="21">
      <c r="A34" s="54"/>
      <c r="B34" s="54"/>
      <c r="C34" s="62"/>
      <c r="D34" s="63"/>
      <c r="E34" s="62"/>
      <c r="F34" s="63"/>
      <c r="G34" s="54"/>
      <c r="H34" s="62"/>
      <c r="I34" s="63"/>
      <c r="J34" s="63"/>
      <c r="K34" s="62"/>
      <c r="L34" s="63"/>
      <c r="M34" s="62"/>
      <c r="N34" s="63"/>
      <c r="O34" s="63"/>
      <c r="P34" s="54"/>
    </row>
    <row r="35" spans="1:16" ht="21">
      <c r="A35" s="54"/>
      <c r="B35" s="54"/>
      <c r="C35" s="62"/>
      <c r="D35" s="63"/>
      <c r="E35" s="62"/>
      <c r="F35" s="63"/>
      <c r="G35" s="54"/>
      <c r="H35" s="62"/>
      <c r="I35" s="63"/>
      <c r="J35" s="63"/>
      <c r="K35" s="62"/>
      <c r="L35" s="63"/>
      <c r="M35" s="62"/>
      <c r="N35" s="63"/>
      <c r="O35" s="63"/>
      <c r="P35" s="54"/>
    </row>
    <row r="36" spans="1:16" ht="21">
      <c r="A36" s="54"/>
      <c r="B36" s="54"/>
      <c r="C36" s="62"/>
      <c r="D36" s="63"/>
      <c r="E36" s="62"/>
      <c r="F36" s="63"/>
      <c r="G36" s="54"/>
      <c r="H36" s="62"/>
      <c r="I36" s="63"/>
      <c r="J36" s="63"/>
      <c r="K36" s="62"/>
      <c r="L36" s="63"/>
      <c r="M36" s="62"/>
      <c r="N36" s="63"/>
      <c r="O36" s="63"/>
      <c r="P36" s="54"/>
    </row>
    <row r="37" spans="1:16" ht="21">
      <c r="A37" s="54"/>
      <c r="B37" s="54"/>
      <c r="C37" s="62"/>
      <c r="D37" s="63"/>
      <c r="E37" s="62"/>
      <c r="F37" s="63"/>
      <c r="G37" s="54"/>
      <c r="H37" s="62"/>
      <c r="I37" s="63"/>
      <c r="J37" s="63"/>
      <c r="K37" s="62"/>
      <c r="L37" s="63"/>
      <c r="M37" s="62"/>
      <c r="N37" s="63"/>
      <c r="O37" s="63"/>
      <c r="P37" s="54"/>
    </row>
    <row r="38" spans="1:16" ht="21">
      <c r="A38" s="54"/>
      <c r="B38" s="54"/>
      <c r="C38" s="62"/>
      <c r="D38" s="63"/>
      <c r="E38" s="62"/>
      <c r="F38" s="63"/>
      <c r="G38" s="54"/>
      <c r="H38" s="62"/>
      <c r="I38" s="63"/>
      <c r="J38" s="63"/>
      <c r="K38" s="62"/>
      <c r="L38" s="63"/>
      <c r="M38" s="62"/>
      <c r="N38" s="63"/>
      <c r="O38" s="63"/>
      <c r="P38" s="54"/>
    </row>
    <row r="39" spans="1:16" ht="21">
      <c r="A39" s="54"/>
      <c r="B39" s="54"/>
      <c r="C39" s="62"/>
      <c r="D39" s="63"/>
      <c r="E39" s="62"/>
      <c r="F39" s="63"/>
      <c r="G39" s="54"/>
      <c r="H39" s="62"/>
      <c r="I39" s="63"/>
      <c r="J39" s="63"/>
      <c r="K39" s="62"/>
      <c r="L39" s="63"/>
      <c r="M39" s="62"/>
      <c r="N39" s="63"/>
      <c r="O39" s="63"/>
      <c r="P39" s="54"/>
    </row>
    <row r="40" spans="1:16" ht="21">
      <c r="A40" s="54"/>
      <c r="B40" s="54"/>
      <c r="C40" s="62"/>
      <c r="D40" s="63"/>
      <c r="E40" s="62"/>
      <c r="F40" s="63"/>
      <c r="G40" s="54"/>
      <c r="H40" s="62"/>
      <c r="I40" s="63"/>
      <c r="J40" s="63"/>
      <c r="K40" s="62"/>
      <c r="L40" s="63"/>
      <c r="M40" s="62"/>
      <c r="N40" s="63"/>
      <c r="O40" s="63"/>
      <c r="P40" s="54"/>
    </row>
    <row r="41" spans="1:16" ht="21">
      <c r="A41" s="54"/>
      <c r="B41" s="54"/>
      <c r="C41" s="62"/>
      <c r="D41" s="63"/>
      <c r="E41" s="62"/>
      <c r="F41" s="63"/>
      <c r="G41" s="54"/>
      <c r="H41" s="62"/>
      <c r="I41" s="63"/>
      <c r="J41" s="63"/>
      <c r="K41" s="62"/>
      <c r="L41" s="63"/>
      <c r="M41" s="62"/>
      <c r="N41" s="63"/>
      <c r="O41" s="63"/>
      <c r="P41" s="54"/>
    </row>
  </sheetData>
  <mergeCells count="194">
    <mergeCell ref="A1:P2"/>
    <mergeCell ref="A3:B3"/>
    <mergeCell ref="F3:G3"/>
    <mergeCell ref="N3:O3"/>
    <mergeCell ref="A4:B4"/>
    <mergeCell ref="N4:O4"/>
    <mergeCell ref="A5:B5"/>
    <mergeCell ref="F5:G5"/>
    <mergeCell ref="N5:O5"/>
    <mergeCell ref="F4:G4"/>
    <mergeCell ref="K3:M3"/>
    <mergeCell ref="C3:E3"/>
    <mergeCell ref="H3:I3"/>
    <mergeCell ref="H4:I4"/>
    <mergeCell ref="H5:I5"/>
    <mergeCell ref="K4:M4"/>
    <mergeCell ref="K5:M5"/>
    <mergeCell ref="C5:E5"/>
    <mergeCell ref="C4:E4"/>
    <mergeCell ref="H12:J12"/>
    <mergeCell ref="H21:J21"/>
    <mergeCell ref="K21:L21"/>
    <mergeCell ref="A6:B6"/>
    <mergeCell ref="F6:G6"/>
    <mergeCell ref="C12:D12"/>
    <mergeCell ref="E12:F12"/>
    <mergeCell ref="K11:L11"/>
    <mergeCell ref="M11:O11"/>
    <mergeCell ref="C11:D11"/>
    <mergeCell ref="E11:F11"/>
    <mergeCell ref="C10:D10"/>
    <mergeCell ref="E10:F10"/>
    <mergeCell ref="K6:P6"/>
    <mergeCell ref="C8:D8"/>
    <mergeCell ref="E8:F8"/>
    <mergeCell ref="C6:E6"/>
    <mergeCell ref="H6:I6"/>
    <mergeCell ref="C15:D15"/>
    <mergeCell ref="E15:F15"/>
    <mergeCell ref="H15:J15"/>
    <mergeCell ref="K15:L15"/>
    <mergeCell ref="M15:O15"/>
    <mergeCell ref="C14:D14"/>
    <mergeCell ref="E14:F14"/>
    <mergeCell ref="C13:D13"/>
    <mergeCell ref="E13:F13"/>
    <mergeCell ref="C17:D17"/>
    <mergeCell ref="E17:F17"/>
    <mergeCell ref="H17:J17"/>
    <mergeCell ref="K17:L17"/>
    <mergeCell ref="M17:O17"/>
    <mergeCell ref="C16:D16"/>
    <mergeCell ref="E16:F16"/>
    <mergeCell ref="H16:J16"/>
    <mergeCell ref="K16:L16"/>
    <mergeCell ref="M16:O16"/>
    <mergeCell ref="C19:D19"/>
    <mergeCell ref="E19:F19"/>
    <mergeCell ref="H19:J19"/>
    <mergeCell ref="K19:L19"/>
    <mergeCell ref="M19:O19"/>
    <mergeCell ref="C18:D18"/>
    <mergeCell ref="E18:F18"/>
    <mergeCell ref="H18:J18"/>
    <mergeCell ref="K18:L18"/>
    <mergeCell ref="M18:O18"/>
    <mergeCell ref="E20:F20"/>
    <mergeCell ref="M20:O20"/>
    <mergeCell ref="M21:O21"/>
    <mergeCell ref="H22:J22"/>
    <mergeCell ref="K22:L22"/>
    <mergeCell ref="M22:O22"/>
    <mergeCell ref="H23:J23"/>
    <mergeCell ref="K23:L23"/>
    <mergeCell ref="M23:O23"/>
    <mergeCell ref="H11:J11"/>
    <mergeCell ref="C28:D28"/>
    <mergeCell ref="E28:F28"/>
    <mergeCell ref="H28:J28"/>
    <mergeCell ref="K28:L28"/>
    <mergeCell ref="M28:O28"/>
    <mergeCell ref="C27:D27"/>
    <mergeCell ref="E27:F27"/>
    <mergeCell ref="H27:J27"/>
    <mergeCell ref="K27:L27"/>
    <mergeCell ref="M27:O27"/>
    <mergeCell ref="C26:D26"/>
    <mergeCell ref="E26:F26"/>
    <mergeCell ref="H26:J26"/>
    <mergeCell ref="K26:L26"/>
    <mergeCell ref="M26:O26"/>
    <mergeCell ref="C25:D25"/>
    <mergeCell ref="E25:F25"/>
    <mergeCell ref="H25:J25"/>
    <mergeCell ref="K25:L25"/>
    <mergeCell ref="M25:O25"/>
    <mergeCell ref="C24:D24"/>
    <mergeCell ref="E24:F24"/>
    <mergeCell ref="H24:J24"/>
    <mergeCell ref="H8:J8"/>
    <mergeCell ref="K8:L8"/>
    <mergeCell ref="M8:O8"/>
    <mergeCell ref="H9:J9"/>
    <mergeCell ref="K9:L9"/>
    <mergeCell ref="M9:O9"/>
    <mergeCell ref="C9:D9"/>
    <mergeCell ref="E9:F9"/>
    <mergeCell ref="H10:J10"/>
    <mergeCell ref="K10:L10"/>
    <mergeCell ref="M10:O10"/>
    <mergeCell ref="K12:L12"/>
    <mergeCell ref="M12:O12"/>
    <mergeCell ref="H13:J13"/>
    <mergeCell ref="K13:L13"/>
    <mergeCell ref="M13:O13"/>
    <mergeCell ref="H14:J14"/>
    <mergeCell ref="K14:L14"/>
    <mergeCell ref="M14:O14"/>
    <mergeCell ref="C29:D29"/>
    <mergeCell ref="E29:F29"/>
    <mergeCell ref="H29:J29"/>
    <mergeCell ref="K29:L29"/>
    <mergeCell ref="M29:O29"/>
    <mergeCell ref="K24:L24"/>
    <mergeCell ref="M24:O24"/>
    <mergeCell ref="C23:D23"/>
    <mergeCell ref="E23:F23"/>
    <mergeCell ref="C22:D22"/>
    <mergeCell ref="E22:F22"/>
    <mergeCell ref="C21:D21"/>
    <mergeCell ref="E21:F21"/>
    <mergeCell ref="H20:J20"/>
    <mergeCell ref="K20:L20"/>
    <mergeCell ref="C20:D20"/>
    <mergeCell ref="C30:D30"/>
    <mergeCell ref="E30:F30"/>
    <mergeCell ref="H30:J30"/>
    <mergeCell ref="K30:L30"/>
    <mergeCell ref="M30:O30"/>
    <mergeCell ref="C31:D31"/>
    <mergeCell ref="E31:F31"/>
    <mergeCell ref="H31:J31"/>
    <mergeCell ref="K31:L31"/>
    <mergeCell ref="M31:O31"/>
    <mergeCell ref="C32:D32"/>
    <mergeCell ref="E32:F32"/>
    <mergeCell ref="H32:J32"/>
    <mergeCell ref="K32:L32"/>
    <mergeCell ref="M32:O32"/>
    <mergeCell ref="C33:D33"/>
    <mergeCell ref="E33:F33"/>
    <mergeCell ref="H33:J33"/>
    <mergeCell ref="K33:L33"/>
    <mergeCell ref="M33:O33"/>
    <mergeCell ref="C34:D34"/>
    <mergeCell ref="E34:F34"/>
    <mergeCell ref="H34:J34"/>
    <mergeCell ref="K34:L34"/>
    <mergeCell ref="M34:O34"/>
    <mergeCell ref="C35:D35"/>
    <mergeCell ref="E35:F35"/>
    <mergeCell ref="H35:J35"/>
    <mergeCell ref="K35:L35"/>
    <mergeCell ref="M35:O35"/>
    <mergeCell ref="C36:D36"/>
    <mergeCell ref="E36:F36"/>
    <mergeCell ref="H36:J36"/>
    <mergeCell ref="K36:L36"/>
    <mergeCell ref="M36:O36"/>
    <mergeCell ref="C37:D37"/>
    <mergeCell ref="E37:F37"/>
    <mergeCell ref="H37:J37"/>
    <mergeCell ref="K37:L37"/>
    <mergeCell ref="M37:O37"/>
    <mergeCell ref="C38:D38"/>
    <mergeCell ref="E38:F38"/>
    <mergeCell ref="H38:J38"/>
    <mergeCell ref="K38:L38"/>
    <mergeCell ref="M38:O38"/>
    <mergeCell ref="C41:D41"/>
    <mergeCell ref="E41:F41"/>
    <mergeCell ref="H41:J41"/>
    <mergeCell ref="K41:L41"/>
    <mergeCell ref="M41:O41"/>
    <mergeCell ref="C39:D39"/>
    <mergeCell ref="E39:F39"/>
    <mergeCell ref="H39:J39"/>
    <mergeCell ref="K39:L39"/>
    <mergeCell ref="M39:O39"/>
    <mergeCell ref="C40:D40"/>
    <mergeCell ref="E40:F40"/>
    <mergeCell ref="H40:J40"/>
    <mergeCell ref="K40:L40"/>
    <mergeCell ref="M40:O4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10"/>
  <sheetViews>
    <sheetView tabSelected="1" workbookViewId="0"/>
  </sheetViews>
  <sheetFormatPr baseColWidth="10" defaultRowHeight="15"/>
  <cols>
    <col min="1" max="1" width="11.85546875" style="61" bestFit="1" customWidth="1"/>
    <col min="2" max="2" width="41.5703125" bestFit="1" customWidth="1"/>
    <col min="3" max="3" width="14.5703125" bestFit="1" customWidth="1"/>
    <col min="4" max="4" width="44.28515625" bestFit="1" customWidth="1"/>
  </cols>
  <sheetData>
    <row r="1" spans="1:4">
      <c r="A1" s="59" t="s">
        <v>118</v>
      </c>
      <c r="B1" s="56" t="s">
        <v>119</v>
      </c>
      <c r="C1" s="56" t="s">
        <v>120</v>
      </c>
      <c r="D1" s="57" t="s">
        <v>121</v>
      </c>
    </row>
    <row r="2" spans="1:4">
      <c r="A2" s="60" t="s">
        <v>122</v>
      </c>
      <c r="B2" s="58" t="s">
        <v>132</v>
      </c>
      <c r="C2" s="58">
        <v>2353</v>
      </c>
      <c r="D2" s="58" t="s">
        <v>123</v>
      </c>
    </row>
    <row r="3" spans="1:4">
      <c r="A3" s="60" t="s">
        <v>124</v>
      </c>
      <c r="B3" s="58" t="s">
        <v>132</v>
      </c>
      <c r="C3" s="58">
        <v>2326</v>
      </c>
      <c r="D3" s="58" t="s">
        <v>125</v>
      </c>
    </row>
    <row r="4" spans="1:4">
      <c r="A4" s="60" t="s">
        <v>126</v>
      </c>
      <c r="B4" s="58" t="s">
        <v>133</v>
      </c>
      <c r="C4" s="58">
        <v>2603</v>
      </c>
      <c r="D4" s="58" t="s">
        <v>127</v>
      </c>
    </row>
    <row r="5" spans="1:4" s="1" customFormat="1">
      <c r="A5" s="60" t="s">
        <v>128</v>
      </c>
      <c r="B5" s="58" t="s">
        <v>133</v>
      </c>
      <c r="C5" s="58">
        <v>2274</v>
      </c>
      <c r="D5" s="58" t="s">
        <v>129</v>
      </c>
    </row>
    <row r="6" spans="1:4">
      <c r="A6" s="60" t="s">
        <v>130</v>
      </c>
      <c r="B6" s="58" t="s">
        <v>134</v>
      </c>
      <c r="C6" s="58">
        <v>2563</v>
      </c>
      <c r="D6" s="58" t="s">
        <v>131</v>
      </c>
    </row>
    <row r="7" spans="1:4">
      <c r="A7" s="60"/>
      <c r="B7" s="58"/>
      <c r="C7" s="58"/>
      <c r="D7" s="58"/>
    </row>
    <row r="8" spans="1:4">
      <c r="A8" s="60"/>
      <c r="B8" s="58"/>
      <c r="C8" s="58"/>
      <c r="D8" s="58"/>
    </row>
    <row r="9" spans="1:4">
      <c r="A9" s="60"/>
      <c r="B9" s="58"/>
      <c r="C9" s="58"/>
      <c r="D9" s="58"/>
    </row>
    <row r="10" spans="1:4">
      <c r="A10" s="60"/>
      <c r="B10" s="58"/>
      <c r="C10" s="58"/>
      <c r="D10" s="5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Bouton1_Cliquer">
                <anchor moveWithCells="1">
                  <from>
                    <xdr:col>1</xdr:col>
                    <xdr:colOff>1647825</xdr:colOff>
                    <xdr:row>9</xdr:row>
                    <xdr:rowOff>180975</xdr:rowOff>
                  </from>
                  <to>
                    <xdr:col>3</xdr:col>
                    <xdr:colOff>971550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liste</vt:lpstr>
      <vt:lpstr>FICHE AGENT</vt:lpstr>
      <vt:lpstr>BDD</vt:lpstr>
      <vt:lpstr>Feuil1!Impression_des_titres</vt:lpstr>
      <vt:lpstr>'FICHE AGENT'!page1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LABBE Annick (DRA ILE DE FRANCE)</dc:creator>
  <cp:lastModifiedBy>thev</cp:lastModifiedBy>
  <cp:lastPrinted>2018-06-11T10:53:22Z</cp:lastPrinted>
  <dcterms:created xsi:type="dcterms:W3CDTF">2018-06-11T10:25:51Z</dcterms:created>
  <dcterms:modified xsi:type="dcterms:W3CDTF">2018-07-11T17:04:49Z</dcterms:modified>
</cp:coreProperties>
</file>