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435" tabRatio="500"/>
  </bookViews>
  <sheets>
    <sheet name="Calendar" sheetId="5" r:id="rId1"/>
    <sheet name="Data" sheetId="6" r:id="rId2"/>
  </sheets>
  <definedNames>
    <definedName name="Departement">Data!$J:$J</definedName>
    <definedName name="Dept">OFFSET(Data!$J:$J,1,,COUNTA(Data!$J:$J)-1)</definedName>
    <definedName name="NameTest">Data!#REF!:INDEX(Data!#REF!,MATCH("*",Data!#REF!,-1),1)</definedName>
    <definedName name="Type">OFFSET(Data!$K:$K,1,,COUNTA(Data!$K:$K)-1)</definedName>
    <definedName name="Type_of_The_Event">Data!$K:$K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5" l="1"/>
  <c r="E9" i="5"/>
  <c r="E10" i="5"/>
  <c r="E11" i="5"/>
  <c r="E12" i="5"/>
  <c r="E13" i="5"/>
  <c r="E7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H6" i="5" l="1"/>
  <c r="H2" i="6" l="1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N6" i="5" l="1"/>
</calcChain>
</file>

<file path=xl/comments1.xml><?xml version="1.0" encoding="utf-8"?>
<comments xmlns="http://schemas.openxmlformats.org/spreadsheetml/2006/main">
  <authors>
    <author>Delaporte, Cyprien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2017 and above</t>
        </r>
      </text>
    </comment>
  </commentList>
</comments>
</file>

<file path=xl/sharedStrings.xml><?xml version="1.0" encoding="utf-8"?>
<sst xmlns="http://schemas.openxmlformats.org/spreadsheetml/2006/main" count="115" uniqueCount="40">
  <si>
    <t>Start Date</t>
  </si>
  <si>
    <t>End Date</t>
  </si>
  <si>
    <t>Duration</t>
  </si>
  <si>
    <t>Start Date in Number Form</t>
  </si>
  <si>
    <t>Type</t>
  </si>
  <si>
    <t>Title</t>
  </si>
  <si>
    <t>Start Time</t>
  </si>
  <si>
    <t>End Time</t>
  </si>
  <si>
    <t>Trade Show</t>
  </si>
  <si>
    <t>Product Launch</t>
  </si>
  <si>
    <t>Type of the Event</t>
  </si>
  <si>
    <t>Test</t>
  </si>
  <si>
    <t>Pictures</t>
  </si>
  <si>
    <t>Price Setting</t>
  </si>
  <si>
    <t>Sales Material</t>
  </si>
  <si>
    <t>Logistics</t>
  </si>
  <si>
    <t>Customers visits</t>
  </si>
  <si>
    <t>Sales start</t>
  </si>
  <si>
    <t>Web page creation</t>
  </si>
  <si>
    <t>Detail</t>
  </si>
  <si>
    <t>Type of The Event</t>
  </si>
  <si>
    <t>Hybrid Promo</t>
  </si>
  <si>
    <t>Year of the Event</t>
  </si>
  <si>
    <t>Year</t>
  </si>
  <si>
    <t>Product #1</t>
  </si>
  <si>
    <t>Tradeshow #1</t>
  </si>
  <si>
    <t>Tradeshow #2</t>
  </si>
  <si>
    <t>Tradeshow #3</t>
  </si>
  <si>
    <t>Tradeshow #4</t>
  </si>
  <si>
    <t>Promo #1</t>
  </si>
  <si>
    <t>Promo #2</t>
  </si>
  <si>
    <t>Departement</t>
  </si>
  <si>
    <t>RME</t>
  </si>
  <si>
    <t>Energy</t>
  </si>
  <si>
    <t>Memory Media</t>
  </si>
  <si>
    <t>Tape</t>
  </si>
  <si>
    <t>Department</t>
  </si>
  <si>
    <t>Concatener</t>
  </si>
  <si>
    <t>Don't Forget to refresh your Excel File (in Data tab)</t>
  </si>
  <si>
    <t>End Date in Number 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</si>
</sst>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A7D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Segoe UI"/>
      <family val="2"/>
    </font>
    <font>
      <sz val="10"/>
      <color indexed="8"/>
      <name val="Arial"/>
      <family val="2"/>
    </font>
    <font>
      <sz val="10"/>
      <color indexed="8"/>
      <name val="Segoe UI"/>
      <family val="2"/>
    </font>
    <font>
      <b/>
      <sz val="9"/>
      <color indexed="81"/>
      <name val="Tahoma"/>
      <family val="2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theme="5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</borders>
  <cellStyleXfs count="14">
    <xf numFmtId="0" fontId="0" fillId="0" borderId="0"/>
    <xf numFmtId="0" fontId="3" fillId="2" borderId="1" applyNumberForma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1" fillId="4" borderId="0" applyNumberFormat="0" applyBorder="0" applyAlignment="0" applyProtection="0"/>
    <xf numFmtId="0" fontId="10" fillId="0" borderId="0"/>
    <xf numFmtId="0" fontId="8" fillId="6" borderId="0" applyNumberFormat="0" applyBorder="0" applyAlignment="0" applyProtection="0"/>
  </cellStyleXfs>
  <cellXfs count="43">
    <xf numFmtId="0" fontId="0" fillId="0" borderId="0" xfId="0"/>
    <xf numFmtId="0" fontId="0" fillId="0" borderId="0" xfId="0" applyBorder="1"/>
    <xf numFmtId="0" fontId="2" fillId="0" borderId="2" xfId="0" applyFont="1" applyFill="1" applyBorder="1" applyAlignment="1">
      <alignment horizontal="center" vertical="center"/>
    </xf>
    <xf numFmtId="0" fontId="8" fillId="3" borderId="0" xfId="10"/>
    <xf numFmtId="0" fontId="2" fillId="0" borderId="7" xfId="0" applyFont="1" applyBorder="1" applyAlignment="1">
      <alignment vertical="center"/>
    </xf>
    <xf numFmtId="0" fontId="9" fillId="5" borderId="4" xfId="12" applyFont="1" applyFill="1" applyBorder="1" applyAlignment="1">
      <alignment horizontal="center" vertical="center"/>
    </xf>
    <xf numFmtId="0" fontId="0" fillId="0" borderId="0" xfId="0" applyAlignment="1"/>
    <xf numFmtId="0" fontId="8" fillId="3" borderId="0" xfId="10" applyAlignment="1"/>
    <xf numFmtId="0" fontId="11" fillId="0" borderId="3" xfId="12" applyFont="1" applyFill="1" applyBorder="1" applyAlignment="1"/>
    <xf numFmtId="0" fontId="9" fillId="0" borderId="3" xfId="12" applyFont="1" applyFill="1" applyBorder="1" applyAlignment="1"/>
    <xf numFmtId="0" fontId="9" fillId="0" borderId="0" xfId="12" applyFont="1" applyFill="1" applyBorder="1" applyAlignment="1"/>
    <xf numFmtId="22" fontId="9" fillId="0" borderId="3" xfId="12" applyNumberFormat="1" applyFont="1" applyFill="1" applyBorder="1" applyAlignment="1">
      <alignment horizontal="right"/>
    </xf>
    <xf numFmtId="0" fontId="1" fillId="4" borderId="0" xfId="11" applyAlignment="1"/>
    <xf numFmtId="0" fontId="0" fillId="0" borderId="3" xfId="0" applyBorder="1" applyAlignment="1"/>
    <xf numFmtId="0" fontId="11" fillId="0" borderId="0" xfId="12" applyFont="1" applyFill="1" applyBorder="1" applyAlignment="1"/>
    <xf numFmtId="0" fontId="1" fillId="4" borderId="0" xfId="11" applyAlignment="1">
      <alignment horizontal="right"/>
    </xf>
    <xf numFmtId="22" fontId="9" fillId="0" borderId="0" xfId="12" applyNumberFormat="1" applyFont="1" applyFill="1" applyBorder="1" applyAlignment="1"/>
    <xf numFmtId="0" fontId="11" fillId="5" borderId="4" xfId="12" applyFont="1" applyFill="1" applyBorder="1" applyAlignment="1">
      <alignment horizontal="center" vertical="center"/>
    </xf>
    <xf numFmtId="0" fontId="0" fillId="0" borderId="5" xfId="0" applyNumberFormat="1" applyBorder="1"/>
    <xf numFmtId="0" fontId="6" fillId="0" borderId="0" xfId="0" applyFont="1" applyAlignment="1">
      <alignment vertical="center"/>
    </xf>
    <xf numFmtId="14" fontId="0" fillId="0" borderId="0" xfId="0" applyNumberFormat="1"/>
    <xf numFmtId="14" fontId="3" fillId="2" borderId="2" xfId="1" applyNumberFormat="1" applyBorder="1" applyAlignment="1">
      <alignment horizontal="center" vertical="center"/>
    </xf>
    <xf numFmtId="0" fontId="8" fillId="6" borderId="0" xfId="13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2" xfId="0" applyNumberFormat="1" applyBorder="1"/>
    <xf numFmtId="0" fontId="0" fillId="0" borderId="7" xfId="0" applyNumberFormat="1" applyBorder="1"/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 vertical="center"/>
    </xf>
    <xf numFmtId="1" fontId="3" fillId="0" borderId="14" xfId="1" applyNumberFormat="1" applyFill="1" applyBorder="1" applyAlignment="1">
      <alignment horizontal="center"/>
    </xf>
    <xf numFmtId="1" fontId="3" fillId="0" borderId="1" xfId="1" applyNumberFormat="1" applyFill="1" applyAlignment="1">
      <alignment horizontal="center"/>
    </xf>
    <xf numFmtId="1" fontId="3" fillId="0" borderId="15" xfId="1" applyNumberFormat="1" applyFill="1" applyBorder="1" applyAlignment="1">
      <alignment horizontal="center"/>
    </xf>
    <xf numFmtId="14" fontId="2" fillId="0" borderId="8" xfId="0" applyNumberFormat="1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2" xfId="0" applyNumberFormat="1" applyBorder="1"/>
    <xf numFmtId="1" fontId="3" fillId="0" borderId="2" xfId="1" applyNumberFormat="1" applyFill="1" applyBorder="1" applyAlignment="1">
      <alignment horizontal="center"/>
    </xf>
  </cellXfs>
  <cellStyles count="14">
    <cellStyle name="40 % - Accent1" xfId="11" builtinId="31"/>
    <cellStyle name="Accent1" xfId="10" builtinId="29"/>
    <cellStyle name="Accent2" xfId="13" builtinId="33"/>
    <cellStyle name="Calcul" xfId="1" builtinId="22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Normal_Sheet1" xfId="12"/>
  </cellStyles>
  <dxfs count="20">
    <dxf>
      <numFmt numFmtId="1" formatCode="0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m/d/yyyy\ h:mm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m/d/yyyy\ h:mm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m/d/yyyy\ h:mm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sz val="10"/>
        <color indexed="8"/>
        <name val="Segoe U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z val="10"/>
        <color indexed="8"/>
        <name val="Segoe U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outline="0">
        <top style="thin">
          <color indexed="8"/>
        </top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numFmt numFmtId="0" formatCode="General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colors>
    <mruColors>
      <color rgb="FF62BED6"/>
      <color rgb="FFC24B39"/>
      <color rgb="FFB86FD7"/>
      <color rgb="FF528E78"/>
      <color rgb="FF528E77"/>
      <color rgb="FF72C9DE"/>
      <color rgb="FFAFD3C5"/>
      <color rgb="FFC14B3A"/>
      <color rgb="FFBBE6EF"/>
      <color rgb="FFD5A8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v>Start Date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Calendar!$B$7:$B$13</c:f>
              <c:strCache>
                <c:ptCount val="7"/>
                <c:pt idx="0">
                  <c:v>Product #1</c:v>
                </c:pt>
                <c:pt idx="1">
                  <c:v>Product #1</c:v>
                </c:pt>
                <c:pt idx="2">
                  <c:v>Product #1</c:v>
                </c:pt>
                <c:pt idx="3">
                  <c:v>Product #1</c:v>
                </c:pt>
                <c:pt idx="4">
                  <c:v>Product #1</c:v>
                </c:pt>
                <c:pt idx="5">
                  <c:v>Product #1</c:v>
                </c:pt>
                <c:pt idx="6">
                  <c:v>Product #1</c:v>
                </c:pt>
              </c:strCache>
            </c:strRef>
          </c:cat>
          <c:val>
            <c:numRef>
              <c:f>Calendar!$C$7:$C$13</c:f>
              <c:numCache>
                <c:formatCode>m/d/yyyy</c:formatCode>
                <c:ptCount val="7"/>
                <c:pt idx="0">
                  <c:v>43298</c:v>
                </c:pt>
                <c:pt idx="1">
                  <c:v>43299</c:v>
                </c:pt>
                <c:pt idx="2">
                  <c:v>43300</c:v>
                </c:pt>
                <c:pt idx="3">
                  <c:v>43301</c:v>
                </c:pt>
                <c:pt idx="4">
                  <c:v>43302</c:v>
                </c:pt>
                <c:pt idx="5">
                  <c:v>43303</c:v>
                </c:pt>
                <c:pt idx="6">
                  <c:v>43304</c:v>
                </c:pt>
              </c:numCache>
            </c:numRef>
          </c:val>
        </c:ser>
        <c:ser>
          <c:idx val="2"/>
          <c:order val="1"/>
          <c:tx>
            <c:v>Duration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6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7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8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9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10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1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2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3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4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5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6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7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8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9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0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1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2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3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4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cat>
            <c:strRef>
              <c:f>Calendar!$B$7:$B$13</c:f>
              <c:strCache>
                <c:ptCount val="7"/>
                <c:pt idx="0">
                  <c:v>Product #1</c:v>
                </c:pt>
                <c:pt idx="1">
                  <c:v>Product #1</c:v>
                </c:pt>
                <c:pt idx="2">
                  <c:v>Product #1</c:v>
                </c:pt>
                <c:pt idx="3">
                  <c:v>Product #1</c:v>
                </c:pt>
                <c:pt idx="4">
                  <c:v>Product #1</c:v>
                </c:pt>
                <c:pt idx="5">
                  <c:v>Product #1</c:v>
                </c:pt>
                <c:pt idx="6">
                  <c:v>Product #1</c:v>
                </c:pt>
              </c:strCache>
            </c:strRef>
          </c:cat>
          <c:val>
            <c:numRef>
              <c:f>Calendar!$E$7:$E$31</c:f>
              <c:numCache>
                <c:formatCode>0</c:formatCode>
                <c:ptCount val="25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1580099168"/>
        <c:axId val="-1580089920"/>
      </c:barChart>
      <c:catAx>
        <c:axId val="-158009916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80089920"/>
        <c:crosses val="autoZero"/>
        <c:auto val="1"/>
        <c:lblAlgn val="ctr"/>
        <c:lblOffset val="100"/>
        <c:noMultiLvlLbl val="0"/>
      </c:catAx>
      <c:valAx>
        <c:axId val="-1580089920"/>
        <c:scaling>
          <c:orientation val="minMax"/>
          <c:max val="43308"/>
          <c:min val="4329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80099168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38100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6349</xdr:colOff>
      <xdr:row>6</xdr:row>
      <xdr:rowOff>171450</xdr:rowOff>
    </xdr:from>
    <xdr:to>
      <xdr:col>25</xdr:col>
      <xdr:colOff>523874</xdr:colOff>
      <xdr:row>31</xdr:row>
      <xdr:rowOff>0</xdr:rowOff>
    </xdr:to>
    <xdr:graphicFrame macro="">
      <xdr:nvGraphicFramePr>
        <xdr:cNvPr id="14" name="Calendar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2</xdr:row>
          <xdr:rowOff>152400</xdr:rowOff>
        </xdr:from>
        <xdr:to>
          <xdr:col>7</xdr:col>
          <xdr:colOff>114300</xdr:colOff>
          <xdr:row>4</xdr:row>
          <xdr:rowOff>285750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Rescale Calendar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skList" displayName="TaskList" ref="B6:E13" totalsRowShown="0" headerRowDxfId="19" headerRowBorderDxfId="18" tableBorderDxfId="17" totalsRowBorderDxfId="16">
  <tableColumns count="4">
    <tableColumn id="1" name="Product #1" dataDxfId="15"/>
    <tableColumn id="2" name="Start Date" dataDxfId="2"/>
    <tableColumn id="3" name="End Date" dataDxfId="1"/>
    <tableColumn id="4" name="Duration" dataDxfId="0" dataCellStyle="Calcul">
      <calculatedColumnFormula>TaskList[[#This Row],[End Date]]-TaskList[[#This Row],[Start Date]]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Data" displayName="Data" ref="A1:H21" totalsRowShown="0" headerRowDxfId="14" dataDxfId="12" headerRowBorderDxfId="13" tableBorderDxfId="11" headerRowCellStyle="Normal_Sheet1">
  <autoFilter ref="A1:H21"/>
  <sortState ref="C2:G21">
    <sortCondition ref="C1:C21"/>
  </sortState>
  <tableColumns count="8">
    <tableColumn id="6" name="Year" dataDxfId="10" dataCellStyle="Normal_Sheet1"/>
    <tableColumn id="2" name="Title" dataDxfId="9" dataCellStyle="Normal_Sheet1"/>
    <tableColumn id="1" name="Type" dataDxfId="8"/>
    <tableColumn id="7" name="Departement" dataDxfId="7" dataCellStyle="Normal_Sheet1"/>
    <tableColumn id="3" name="Detail" dataDxfId="6"/>
    <tableColumn id="4" name="Start Time" dataDxfId="5" dataCellStyle="Normal_Sheet1"/>
    <tableColumn id="5" name="End Time" dataDxfId="4" dataCellStyle="Normal_Sheet1"/>
    <tableColumn id="8" name="Concatener" dataDxfId="3">
      <calculatedColumnFormula>CONCATENATE(Data[[#This Row],[Year]]," ",B1," ",C1," ",D1)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B1:Q31"/>
  <sheetViews>
    <sheetView showGridLines="0" tabSelected="1" workbookViewId="0">
      <selection activeCell="C3" sqref="C3"/>
    </sheetView>
  </sheetViews>
  <sheetFormatPr baseColWidth="10" defaultColWidth="11" defaultRowHeight="15.75" outlineLevelCol="1" x14ac:dyDescent="0.25"/>
  <cols>
    <col min="1" max="1" width="2.625" customWidth="1"/>
    <col min="2" max="2" width="40.875" customWidth="1" outlineLevel="1"/>
    <col min="3" max="3" width="13" customWidth="1" outlineLevel="1"/>
    <col min="4" max="4" width="13" style="20" customWidth="1" outlineLevel="1"/>
    <col min="5" max="5" width="11.25" style="28" customWidth="1" outlineLevel="1"/>
    <col min="6" max="6" width="2.375" customWidth="1"/>
    <col min="7" max="7" width="27.875" customWidth="1"/>
    <col min="9" max="9" width="1.5" customWidth="1"/>
    <col min="10" max="10" width="4.5" customWidth="1"/>
    <col min="12" max="12" width="15.125" customWidth="1"/>
    <col min="17" max="18" width="10.875" customWidth="1"/>
    <col min="20" max="20" width="11.5" customWidth="1"/>
  </cols>
  <sheetData>
    <row r="1" spans="2:17" x14ac:dyDescent="0.25">
      <c r="B1" s="3" t="s">
        <v>22</v>
      </c>
      <c r="C1" s="15">
        <v>2018</v>
      </c>
    </row>
    <row r="2" spans="2:17" x14ac:dyDescent="0.25">
      <c r="B2" s="3" t="s">
        <v>36</v>
      </c>
      <c r="C2" s="15" t="s">
        <v>33</v>
      </c>
    </row>
    <row r="3" spans="2:17" x14ac:dyDescent="0.25">
      <c r="B3" s="3" t="s">
        <v>10</v>
      </c>
      <c r="C3" s="15" t="s">
        <v>9</v>
      </c>
    </row>
    <row r="4" spans="2:17" x14ac:dyDescent="0.25">
      <c r="B4" s="22" t="s">
        <v>38</v>
      </c>
      <c r="C4" s="22"/>
    </row>
    <row r="5" spans="2:17" ht="30" customHeight="1" x14ac:dyDescent="0.25"/>
    <row r="6" spans="2:17" ht="39.950000000000003" customHeight="1" x14ac:dyDescent="0.25">
      <c r="B6" s="4" t="s">
        <v>24</v>
      </c>
      <c r="C6" s="33" t="s">
        <v>0</v>
      </c>
      <c r="D6" s="34" t="s">
        <v>1</v>
      </c>
      <c r="E6" s="29" t="s">
        <v>2</v>
      </c>
      <c r="F6" s="1"/>
      <c r="G6" s="2" t="s">
        <v>3</v>
      </c>
      <c r="H6" s="21">
        <f>MIN(TaskList[Start Date])</f>
        <v>43298</v>
      </c>
      <c r="J6" s="19"/>
      <c r="K6" s="23" t="s">
        <v>39</v>
      </c>
      <c r="L6" s="24"/>
      <c r="M6" s="25"/>
      <c r="N6" s="21">
        <f>MAX(TaskList[End Date])</f>
        <v>43308</v>
      </c>
      <c r="O6" s="19"/>
      <c r="P6" s="19"/>
      <c r="Q6" s="19"/>
    </row>
    <row r="7" spans="2:17" ht="24.95" customHeight="1" x14ac:dyDescent="0.25">
      <c r="B7" s="27" t="s">
        <v>24</v>
      </c>
      <c r="C7" s="35">
        <v>43298</v>
      </c>
      <c r="D7" s="36">
        <v>43302</v>
      </c>
      <c r="E7" s="30">
        <f>TaskList[[#This Row],[End Date]]-TaskList[[#This Row],[Start Date]]</f>
        <v>4</v>
      </c>
      <c r="F7" s="1"/>
    </row>
    <row r="8" spans="2:17" ht="24.95" customHeight="1" x14ac:dyDescent="0.25">
      <c r="B8" s="18" t="s">
        <v>24</v>
      </c>
      <c r="C8" s="37">
        <v>43299</v>
      </c>
      <c r="D8" s="38">
        <v>43303</v>
      </c>
      <c r="E8" s="31">
        <f>TaskList[[#This Row],[End Date]]-TaskList[[#This Row],[Start Date]]</f>
        <v>4</v>
      </c>
      <c r="F8" s="1"/>
    </row>
    <row r="9" spans="2:17" ht="24.95" customHeight="1" x14ac:dyDescent="0.25">
      <c r="B9" s="18" t="s">
        <v>24</v>
      </c>
      <c r="C9" s="37">
        <v>43300</v>
      </c>
      <c r="D9" s="38">
        <v>43304</v>
      </c>
      <c r="E9" s="31">
        <f>TaskList[[#This Row],[End Date]]-TaskList[[#This Row],[Start Date]]</f>
        <v>4</v>
      </c>
      <c r="F9" s="1"/>
    </row>
    <row r="10" spans="2:17" ht="24.95" customHeight="1" x14ac:dyDescent="0.25">
      <c r="B10" s="18" t="s">
        <v>24</v>
      </c>
      <c r="C10" s="37">
        <v>43301</v>
      </c>
      <c r="D10" s="38">
        <v>43305</v>
      </c>
      <c r="E10" s="31">
        <f>TaskList[[#This Row],[End Date]]-TaskList[[#This Row],[Start Date]]</f>
        <v>4</v>
      </c>
      <c r="F10" s="1"/>
    </row>
    <row r="11" spans="2:17" ht="24.95" customHeight="1" x14ac:dyDescent="0.25">
      <c r="B11" s="18" t="s">
        <v>24</v>
      </c>
      <c r="C11" s="37">
        <v>43302</v>
      </c>
      <c r="D11" s="38">
        <v>43306</v>
      </c>
      <c r="E11" s="31">
        <f>TaskList[[#This Row],[End Date]]-TaskList[[#This Row],[Start Date]]</f>
        <v>4</v>
      </c>
      <c r="F11" s="1"/>
    </row>
    <row r="12" spans="2:17" ht="24.95" customHeight="1" x14ac:dyDescent="0.25">
      <c r="B12" s="18" t="s">
        <v>24</v>
      </c>
      <c r="C12" s="37">
        <v>43303</v>
      </c>
      <c r="D12" s="38">
        <v>43307</v>
      </c>
      <c r="E12" s="31">
        <f>TaskList[[#This Row],[End Date]]-TaskList[[#This Row],[Start Date]]</f>
        <v>4</v>
      </c>
      <c r="F12" s="1"/>
    </row>
    <row r="13" spans="2:17" ht="24.95" customHeight="1" x14ac:dyDescent="0.25">
      <c r="B13" s="26" t="s">
        <v>24</v>
      </c>
      <c r="C13" s="39">
        <v>43304</v>
      </c>
      <c r="D13" s="40">
        <v>43308</v>
      </c>
      <c r="E13" s="32">
        <f>TaskList[[#This Row],[End Date]]-TaskList[[#This Row],[Start Date]]</f>
        <v>4</v>
      </c>
      <c r="F13" s="1"/>
    </row>
    <row r="14" spans="2:17" ht="24.95" customHeight="1" x14ac:dyDescent="0.25">
      <c r="B14" s="41"/>
      <c r="C14" s="37"/>
      <c r="D14" s="37"/>
      <c r="E14" s="42"/>
      <c r="F14" s="1"/>
    </row>
    <row r="15" spans="2:17" ht="24.95" customHeight="1" x14ac:dyDescent="0.25">
      <c r="B15" s="41"/>
      <c r="C15" s="37"/>
      <c r="D15" s="37"/>
      <c r="E15" s="42"/>
      <c r="F15" s="1"/>
    </row>
    <row r="16" spans="2:17" ht="24.95" customHeight="1" x14ac:dyDescent="0.25">
      <c r="B16" s="41"/>
      <c r="C16" s="37"/>
      <c r="D16" s="37"/>
      <c r="E16" s="42" t="str">
        <f t="shared" ref="E16:E31" si="0">IFERROR(IF(ISBLANK(C16),"", (D16-C16)),"")</f>
        <v/>
      </c>
      <c r="F16" s="1"/>
    </row>
    <row r="17" spans="2:6" ht="24.95" customHeight="1" x14ac:dyDescent="0.25">
      <c r="B17" s="41"/>
      <c r="C17" s="37"/>
      <c r="D17" s="37"/>
      <c r="E17" s="42" t="str">
        <f t="shared" si="0"/>
        <v/>
      </c>
      <c r="F17" s="1"/>
    </row>
    <row r="18" spans="2:6" ht="24.95" customHeight="1" x14ac:dyDescent="0.25">
      <c r="B18" s="41"/>
      <c r="C18" s="37"/>
      <c r="D18" s="37"/>
      <c r="E18" s="42" t="str">
        <f t="shared" si="0"/>
        <v/>
      </c>
      <c r="F18" s="1"/>
    </row>
    <row r="19" spans="2:6" ht="24.95" customHeight="1" x14ac:dyDescent="0.25">
      <c r="B19" s="41"/>
      <c r="C19" s="37"/>
      <c r="D19" s="37"/>
      <c r="E19" s="42" t="str">
        <f t="shared" si="0"/>
        <v/>
      </c>
      <c r="F19" s="1"/>
    </row>
    <row r="20" spans="2:6" ht="24.95" customHeight="1" x14ac:dyDescent="0.25">
      <c r="B20" s="41"/>
      <c r="C20" s="37"/>
      <c r="D20" s="37"/>
      <c r="E20" s="42" t="str">
        <f t="shared" si="0"/>
        <v/>
      </c>
      <c r="F20" s="1"/>
    </row>
    <row r="21" spans="2:6" ht="24.95" customHeight="1" x14ac:dyDescent="0.25">
      <c r="B21" s="41"/>
      <c r="C21" s="37"/>
      <c r="D21" s="37"/>
      <c r="E21" s="42" t="str">
        <f t="shared" si="0"/>
        <v/>
      </c>
      <c r="F21" s="1"/>
    </row>
    <row r="22" spans="2:6" ht="24.95" customHeight="1" x14ac:dyDescent="0.25">
      <c r="B22" s="41"/>
      <c r="C22" s="37"/>
      <c r="D22" s="37"/>
      <c r="E22" s="42" t="str">
        <f t="shared" si="0"/>
        <v/>
      </c>
      <c r="F22" s="1"/>
    </row>
    <row r="23" spans="2:6" ht="24.95" customHeight="1" x14ac:dyDescent="0.25">
      <c r="B23" s="41"/>
      <c r="C23" s="37"/>
      <c r="D23" s="37"/>
      <c r="E23" s="42" t="str">
        <f t="shared" si="0"/>
        <v/>
      </c>
      <c r="F23" s="1"/>
    </row>
    <row r="24" spans="2:6" ht="24.95" customHeight="1" x14ac:dyDescent="0.25">
      <c r="B24" s="41"/>
      <c r="C24" s="37"/>
      <c r="D24" s="37"/>
      <c r="E24" s="42" t="str">
        <f t="shared" si="0"/>
        <v/>
      </c>
      <c r="F24" s="1"/>
    </row>
    <row r="25" spans="2:6" ht="24.95" customHeight="1" x14ac:dyDescent="0.25">
      <c r="B25" s="41"/>
      <c r="C25" s="37"/>
      <c r="D25" s="37"/>
      <c r="E25" s="42" t="str">
        <f t="shared" si="0"/>
        <v/>
      </c>
      <c r="F25" s="1"/>
    </row>
    <row r="26" spans="2:6" ht="24.95" customHeight="1" x14ac:dyDescent="0.25">
      <c r="B26" s="41"/>
      <c r="C26" s="37"/>
      <c r="D26" s="37"/>
      <c r="E26" s="42" t="str">
        <f t="shared" si="0"/>
        <v/>
      </c>
      <c r="F26" s="1"/>
    </row>
    <row r="27" spans="2:6" ht="24.95" customHeight="1" x14ac:dyDescent="0.25">
      <c r="B27" s="41"/>
      <c r="C27" s="37"/>
      <c r="D27" s="37"/>
      <c r="E27" s="42" t="str">
        <f t="shared" si="0"/>
        <v/>
      </c>
      <c r="F27" s="1"/>
    </row>
    <row r="28" spans="2:6" ht="24.95" customHeight="1" x14ac:dyDescent="0.25">
      <c r="B28" s="41"/>
      <c r="C28" s="37"/>
      <c r="D28" s="37"/>
      <c r="E28" s="42" t="str">
        <f t="shared" si="0"/>
        <v/>
      </c>
      <c r="F28" s="1"/>
    </row>
    <row r="29" spans="2:6" ht="24.95" customHeight="1" x14ac:dyDescent="0.25">
      <c r="B29" s="41"/>
      <c r="C29" s="37"/>
      <c r="D29" s="37"/>
      <c r="E29" s="42" t="str">
        <f t="shared" si="0"/>
        <v/>
      </c>
      <c r="F29" s="1"/>
    </row>
    <row r="30" spans="2:6" ht="24.95" customHeight="1" x14ac:dyDescent="0.25">
      <c r="B30" s="41"/>
      <c r="C30" s="37"/>
      <c r="D30" s="37"/>
      <c r="E30" s="42" t="str">
        <f t="shared" si="0"/>
        <v/>
      </c>
    </row>
    <row r="31" spans="2:6" ht="24.95" customHeight="1" x14ac:dyDescent="0.25">
      <c r="B31" s="41"/>
      <c r="C31" s="37"/>
      <c r="D31" s="37"/>
      <c r="E31" s="42" t="str">
        <f t="shared" si="0"/>
        <v/>
      </c>
    </row>
  </sheetData>
  <mergeCells count="2">
    <mergeCell ref="B4:C4"/>
    <mergeCell ref="K6:M6"/>
  </mergeCells>
  <phoneticPr fontId="7" type="noConversion"/>
  <dataValidations count="3">
    <dataValidation type="list" allowBlank="1" showInputMessage="1" showErrorMessage="1" sqref="B6">
      <formula1>NameTest</formula1>
    </dataValidation>
    <dataValidation type="list" allowBlank="1" showInputMessage="1" showErrorMessage="1" sqref="C2">
      <formula1>Dept</formula1>
    </dataValidation>
    <dataValidation type="list" allowBlank="1" showInputMessage="1" showErrorMessage="1" sqref="C3">
      <formula1>Type</formula1>
    </dataValidation>
  </dataValidations>
  <pageMargins left="0.7" right="0.7" top="0.75" bottom="0.75" header="0.3" footer="0.3"/>
  <pageSetup scale="4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ChartScale">
                <anchor moveWithCells="1" sizeWithCells="1">
                  <from>
                    <xdr:col>5</xdr:col>
                    <xdr:colOff>161925</xdr:colOff>
                    <xdr:row>2</xdr:row>
                    <xdr:rowOff>152400</xdr:rowOff>
                  </from>
                  <to>
                    <xdr:col>7</xdr:col>
                    <xdr:colOff>114300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21"/>
  <sheetViews>
    <sheetView topLeftCell="F1" workbookViewId="0">
      <selection activeCell="J1" sqref="J1"/>
    </sheetView>
  </sheetViews>
  <sheetFormatPr baseColWidth="10" defaultColWidth="9" defaultRowHeight="15.75" x14ac:dyDescent="0.25"/>
  <cols>
    <col min="1" max="1" width="11" style="6" customWidth="1"/>
    <col min="2" max="2" width="26" style="6" customWidth="1"/>
    <col min="3" max="4" width="19.5" style="6" customWidth="1"/>
    <col min="5" max="5" width="31.375" style="6" customWidth="1"/>
    <col min="6" max="6" width="16.25" style="6" customWidth="1"/>
    <col min="7" max="7" width="16.875" style="6" customWidth="1"/>
    <col min="8" max="8" width="38.375" style="6" customWidth="1"/>
    <col min="9" max="9" width="9" style="6"/>
    <col min="10" max="10" width="15.5" style="6" customWidth="1"/>
    <col min="11" max="11" width="19.625" style="6" customWidth="1"/>
    <col min="12" max="16384" width="9" style="6"/>
  </cols>
  <sheetData>
    <row r="1" spans="1:11" x14ac:dyDescent="0.25">
      <c r="A1" s="5" t="s">
        <v>23</v>
      </c>
      <c r="B1" s="5" t="s">
        <v>5</v>
      </c>
      <c r="C1" s="5" t="s">
        <v>4</v>
      </c>
      <c r="D1" s="5" t="s">
        <v>31</v>
      </c>
      <c r="E1" s="5" t="s">
        <v>19</v>
      </c>
      <c r="F1" s="5" t="s">
        <v>6</v>
      </c>
      <c r="G1" s="5" t="s">
        <v>7</v>
      </c>
      <c r="H1" s="17" t="s">
        <v>37</v>
      </c>
      <c r="J1" s="7" t="s">
        <v>31</v>
      </c>
      <c r="K1" s="7" t="s">
        <v>20</v>
      </c>
    </row>
    <row r="2" spans="1:11" ht="18.75" customHeight="1" x14ac:dyDescent="0.25">
      <c r="A2" s="6">
        <v>2018</v>
      </c>
      <c r="B2" s="8" t="s">
        <v>29</v>
      </c>
      <c r="C2" s="9" t="s">
        <v>21</v>
      </c>
      <c r="D2" s="10" t="s">
        <v>32</v>
      </c>
      <c r="E2" s="6" t="s">
        <v>14</v>
      </c>
      <c r="F2" s="11">
        <v>43433</v>
      </c>
      <c r="G2" s="11">
        <v>43433</v>
      </c>
      <c r="H2" s="16" t="str">
        <f>CONCATENATE(Data[[#This Row],[Year]]," ",B1," ",C1," ",D1)</f>
        <v>2018 Title Type Departement</v>
      </c>
      <c r="J2" s="12" t="s">
        <v>33</v>
      </c>
      <c r="K2" s="12" t="s">
        <v>21</v>
      </c>
    </row>
    <row r="3" spans="1:11" x14ac:dyDescent="0.25">
      <c r="A3" s="6">
        <v>2018</v>
      </c>
      <c r="B3" s="8" t="s">
        <v>30</v>
      </c>
      <c r="C3" s="9" t="s">
        <v>21</v>
      </c>
      <c r="D3" s="10" t="s">
        <v>33</v>
      </c>
      <c r="E3" s="6" t="s">
        <v>14</v>
      </c>
      <c r="F3" s="11">
        <v>43582</v>
      </c>
      <c r="G3" s="11">
        <v>43586</v>
      </c>
      <c r="H3" s="16" t="str">
        <f>CONCATENATE(Data[[#This Row],[Year]]," ",B2," ",C2," ",D2)</f>
        <v>2018 Promo #1 Hybrid Promo RME</v>
      </c>
      <c r="J3" s="12" t="s">
        <v>34</v>
      </c>
      <c r="K3" s="12" t="s">
        <v>9</v>
      </c>
    </row>
    <row r="4" spans="1:11" x14ac:dyDescent="0.25">
      <c r="A4" s="6">
        <v>2018</v>
      </c>
      <c r="B4" s="9" t="s">
        <v>11</v>
      </c>
      <c r="C4" s="9" t="s">
        <v>9</v>
      </c>
      <c r="D4" s="10" t="s">
        <v>34</v>
      </c>
      <c r="E4" s="6" t="s">
        <v>14</v>
      </c>
      <c r="F4" s="11">
        <v>43297</v>
      </c>
      <c r="G4" s="11">
        <v>43301</v>
      </c>
      <c r="H4" s="16" t="str">
        <f>CONCATENATE(Data[[#This Row],[Year]]," ",B3," ",C3," ",D3)</f>
        <v>2018 Promo #2 Hybrid Promo Energy</v>
      </c>
      <c r="J4" s="12" t="s">
        <v>32</v>
      </c>
      <c r="K4" s="12"/>
    </row>
    <row r="5" spans="1:11" x14ac:dyDescent="0.25">
      <c r="A5" s="6">
        <v>2018</v>
      </c>
      <c r="B5" s="13" t="s">
        <v>24</v>
      </c>
      <c r="C5" s="13" t="s">
        <v>9</v>
      </c>
      <c r="D5" s="10" t="s">
        <v>33</v>
      </c>
      <c r="E5" s="6" t="s">
        <v>12</v>
      </c>
      <c r="F5" s="11">
        <v>43298</v>
      </c>
      <c r="G5" s="11">
        <v>43302</v>
      </c>
      <c r="H5" s="16" t="str">
        <f>CONCATENATE(Data[[#This Row],[Year]]," ",B4," ",C4," ",D4)</f>
        <v>2018 Test Product Launch Memory Media</v>
      </c>
      <c r="J5" s="12" t="s">
        <v>35</v>
      </c>
      <c r="K5" s="12"/>
    </row>
    <row r="6" spans="1:11" x14ac:dyDescent="0.25">
      <c r="A6" s="6">
        <v>2018</v>
      </c>
      <c r="B6" s="13" t="s">
        <v>24</v>
      </c>
      <c r="C6" s="13" t="s">
        <v>9</v>
      </c>
      <c r="D6" s="10" t="s">
        <v>33</v>
      </c>
      <c r="E6" s="6" t="s">
        <v>13</v>
      </c>
      <c r="F6" s="11">
        <v>43299</v>
      </c>
      <c r="G6" s="11">
        <v>43303</v>
      </c>
      <c r="H6" s="16" t="str">
        <f>CONCATENATE(Data[[#This Row],[Year]]," ",B5," ",C5," ",D5)</f>
        <v>2018 Product #1 Product Launch Energy</v>
      </c>
    </row>
    <row r="7" spans="1:11" x14ac:dyDescent="0.25">
      <c r="A7" s="6">
        <v>2018</v>
      </c>
      <c r="B7" s="13" t="s">
        <v>24</v>
      </c>
      <c r="C7" s="13" t="s">
        <v>9</v>
      </c>
      <c r="D7" s="10" t="s">
        <v>33</v>
      </c>
      <c r="E7" s="6" t="s">
        <v>14</v>
      </c>
      <c r="F7" s="11">
        <v>43300</v>
      </c>
      <c r="G7" s="11">
        <v>43304</v>
      </c>
      <c r="H7" s="16" t="str">
        <f>CONCATENATE(Data[[#This Row],[Year]]," ",B6," ",C6," ",D6)</f>
        <v>2018 Product #1 Product Launch Energy</v>
      </c>
    </row>
    <row r="8" spans="1:11" x14ac:dyDescent="0.25">
      <c r="A8" s="6">
        <v>2018</v>
      </c>
      <c r="B8" s="13" t="s">
        <v>24</v>
      </c>
      <c r="C8" s="13" t="s">
        <v>9</v>
      </c>
      <c r="D8" s="10" t="s">
        <v>33</v>
      </c>
      <c r="E8" s="6" t="s">
        <v>15</v>
      </c>
      <c r="F8" s="11">
        <v>43301</v>
      </c>
      <c r="G8" s="11">
        <v>43305</v>
      </c>
      <c r="H8" s="16" t="str">
        <f>CONCATENATE(Data[[#This Row],[Year]]," ",B7," ",C7," ",D7)</f>
        <v>2018 Product #1 Product Launch Energy</v>
      </c>
    </row>
    <row r="9" spans="1:11" x14ac:dyDescent="0.25">
      <c r="A9" s="6">
        <v>2018</v>
      </c>
      <c r="B9" s="13" t="s">
        <v>24</v>
      </c>
      <c r="C9" s="13" t="s">
        <v>9</v>
      </c>
      <c r="D9" s="10" t="s">
        <v>33</v>
      </c>
      <c r="E9" s="6" t="s">
        <v>16</v>
      </c>
      <c r="F9" s="11">
        <v>43302</v>
      </c>
      <c r="G9" s="11">
        <v>43306</v>
      </c>
      <c r="H9" s="16" t="str">
        <f>CONCATENATE(Data[[#This Row],[Year]]," ",B8," ",C8," ",D8)</f>
        <v>2018 Product #1 Product Launch Energy</v>
      </c>
    </row>
    <row r="10" spans="1:11" x14ac:dyDescent="0.25">
      <c r="A10" s="6">
        <v>2018</v>
      </c>
      <c r="B10" s="13" t="s">
        <v>24</v>
      </c>
      <c r="C10" s="13" t="s">
        <v>9</v>
      </c>
      <c r="D10" s="10" t="s">
        <v>33</v>
      </c>
      <c r="E10" s="6" t="s">
        <v>17</v>
      </c>
      <c r="F10" s="11">
        <v>43303</v>
      </c>
      <c r="G10" s="11">
        <v>43307</v>
      </c>
      <c r="H10" s="16" t="str">
        <f>CONCATENATE(Data[[#This Row],[Year]]," ",B9," ",C9," ",D9)</f>
        <v>2018 Product #1 Product Launch Energy</v>
      </c>
    </row>
    <row r="11" spans="1:11" x14ac:dyDescent="0.25">
      <c r="A11" s="6">
        <v>2018</v>
      </c>
      <c r="B11" s="13" t="s">
        <v>24</v>
      </c>
      <c r="C11" s="13" t="s">
        <v>9</v>
      </c>
      <c r="D11" s="10" t="s">
        <v>33</v>
      </c>
      <c r="E11" s="6" t="s">
        <v>18</v>
      </c>
      <c r="F11" s="11">
        <v>43304</v>
      </c>
      <c r="G11" s="11">
        <v>43308</v>
      </c>
      <c r="H11" s="16" t="str">
        <f>CONCATENATE(Data[[#This Row],[Year]]," ",B10," ",C10," ",D10)</f>
        <v>2018 Product #1 Product Launch Energy</v>
      </c>
    </row>
    <row r="12" spans="1:11" x14ac:dyDescent="0.25">
      <c r="A12" s="6">
        <v>2018</v>
      </c>
      <c r="B12" s="8" t="s">
        <v>25</v>
      </c>
      <c r="C12" s="8" t="s">
        <v>8</v>
      </c>
      <c r="D12" s="10" t="s">
        <v>34</v>
      </c>
      <c r="E12" s="6" t="s">
        <v>12</v>
      </c>
      <c r="F12" s="11">
        <v>43343</v>
      </c>
      <c r="G12" s="11">
        <v>43348</v>
      </c>
      <c r="H12" s="16" t="str">
        <f>CONCATENATE(Data[[#This Row],[Year]]," ",B11," ",C11," ",D11)</f>
        <v>2018 Product #1 Product Launch Energy</v>
      </c>
    </row>
    <row r="13" spans="1:11" x14ac:dyDescent="0.25">
      <c r="A13" s="6">
        <v>2018</v>
      </c>
      <c r="B13" s="8" t="s">
        <v>25</v>
      </c>
      <c r="C13" s="9" t="s">
        <v>8</v>
      </c>
      <c r="D13" s="10" t="s">
        <v>34</v>
      </c>
      <c r="E13" s="6" t="s">
        <v>13</v>
      </c>
      <c r="F13" s="11">
        <v>43344</v>
      </c>
      <c r="G13" s="11">
        <v>43349</v>
      </c>
      <c r="H13" s="16" t="str">
        <f>CONCATENATE(Data[[#This Row],[Year]]," ",B12," ",C12," ",D12)</f>
        <v>2018 Tradeshow #1 Trade Show Memory Media</v>
      </c>
    </row>
    <row r="14" spans="1:11" x14ac:dyDescent="0.25">
      <c r="A14" s="6">
        <v>2018</v>
      </c>
      <c r="B14" s="8" t="s">
        <v>25</v>
      </c>
      <c r="C14" s="9" t="s">
        <v>8</v>
      </c>
      <c r="D14" s="10" t="s">
        <v>34</v>
      </c>
      <c r="E14" s="6" t="s">
        <v>14</v>
      </c>
      <c r="F14" s="11">
        <v>43345</v>
      </c>
      <c r="G14" s="11">
        <v>43350</v>
      </c>
      <c r="H14" s="16" t="str">
        <f>CONCATENATE(Data[[#This Row],[Year]]," ",B13," ",C13," ",D13)</f>
        <v>2018 Tradeshow #1 Trade Show Memory Media</v>
      </c>
    </row>
    <row r="15" spans="1:11" x14ac:dyDescent="0.25">
      <c r="A15" s="6">
        <v>2018</v>
      </c>
      <c r="B15" s="8" t="s">
        <v>25</v>
      </c>
      <c r="C15" s="10" t="s">
        <v>8</v>
      </c>
      <c r="D15" s="10" t="s">
        <v>34</v>
      </c>
      <c r="E15" s="6" t="s">
        <v>15</v>
      </c>
      <c r="F15" s="11">
        <v>43346</v>
      </c>
      <c r="G15" s="11">
        <v>43351</v>
      </c>
      <c r="H15" s="16" t="str">
        <f>CONCATENATE(Data[[#This Row],[Year]]," ",B14," ",C14," ",D14)</f>
        <v>2018 Tradeshow #1 Trade Show Memory Media</v>
      </c>
    </row>
    <row r="16" spans="1:11" x14ac:dyDescent="0.25">
      <c r="A16" s="6">
        <v>2018</v>
      </c>
      <c r="B16" s="8" t="s">
        <v>25</v>
      </c>
      <c r="C16" s="10" t="s">
        <v>8</v>
      </c>
      <c r="D16" s="10" t="s">
        <v>34</v>
      </c>
      <c r="E16" s="6" t="s">
        <v>16</v>
      </c>
      <c r="F16" s="11">
        <v>43347</v>
      </c>
      <c r="G16" s="11">
        <v>43352</v>
      </c>
      <c r="H16" s="16" t="str">
        <f>CONCATENATE(Data[[#This Row],[Year]]," ",B15," ",C15," ",D15)</f>
        <v>2018 Tradeshow #1 Trade Show Memory Media</v>
      </c>
    </row>
    <row r="17" spans="1:8" x14ac:dyDescent="0.25">
      <c r="A17" s="6">
        <v>2018</v>
      </c>
      <c r="B17" s="8" t="s">
        <v>25</v>
      </c>
      <c r="C17" s="10" t="s">
        <v>8</v>
      </c>
      <c r="D17" s="10" t="s">
        <v>34</v>
      </c>
      <c r="E17" s="6" t="s">
        <v>17</v>
      </c>
      <c r="F17" s="11">
        <v>43348</v>
      </c>
      <c r="G17" s="11">
        <v>43353</v>
      </c>
      <c r="H17" s="16" t="str">
        <f>CONCATENATE(Data[[#This Row],[Year]]," ",B16," ",C16," ",D16)</f>
        <v>2018 Tradeshow #1 Trade Show Memory Media</v>
      </c>
    </row>
    <row r="18" spans="1:8" x14ac:dyDescent="0.25">
      <c r="A18" s="6">
        <v>2018</v>
      </c>
      <c r="B18" s="8" t="s">
        <v>25</v>
      </c>
      <c r="C18" s="10" t="s">
        <v>8</v>
      </c>
      <c r="D18" s="10" t="s">
        <v>34</v>
      </c>
      <c r="E18" s="6" t="s">
        <v>18</v>
      </c>
      <c r="F18" s="11">
        <v>43349</v>
      </c>
      <c r="G18" s="11">
        <v>43354</v>
      </c>
      <c r="H18" s="16" t="str">
        <f>CONCATENATE(Data[[#This Row],[Year]]," ",B17," ",C17," ",D17)</f>
        <v>2018 Tradeshow #1 Trade Show Memory Media</v>
      </c>
    </row>
    <row r="19" spans="1:8" x14ac:dyDescent="0.25">
      <c r="A19" s="6">
        <v>2018</v>
      </c>
      <c r="B19" s="14" t="s">
        <v>26</v>
      </c>
      <c r="C19" s="10" t="s">
        <v>8</v>
      </c>
      <c r="D19" s="10" t="s">
        <v>34</v>
      </c>
      <c r="E19" s="6" t="s">
        <v>14</v>
      </c>
      <c r="F19" s="11">
        <v>43356</v>
      </c>
      <c r="G19" s="11">
        <v>43361</v>
      </c>
      <c r="H19" s="16" t="str">
        <f>CONCATENATE(Data[[#This Row],[Year]]," ",B18," ",C18," ",D18)</f>
        <v>2018 Tradeshow #1 Trade Show Memory Media</v>
      </c>
    </row>
    <row r="20" spans="1:8" x14ac:dyDescent="0.25">
      <c r="A20" s="6">
        <v>2018</v>
      </c>
      <c r="B20" s="14" t="s">
        <v>27</v>
      </c>
      <c r="C20" s="10" t="s">
        <v>8</v>
      </c>
      <c r="D20" s="10" t="s">
        <v>35</v>
      </c>
      <c r="E20" s="6" t="s">
        <v>14</v>
      </c>
      <c r="F20" s="11">
        <v>43368</v>
      </c>
      <c r="G20" s="11">
        <v>43281</v>
      </c>
      <c r="H20" s="16" t="str">
        <f>CONCATENATE(Data[[#This Row],[Year]]," ",B19," ",C19," ",D19)</f>
        <v>2018 Tradeshow #2 Trade Show Memory Media</v>
      </c>
    </row>
    <row r="21" spans="1:8" x14ac:dyDescent="0.25">
      <c r="A21" s="6">
        <v>2018</v>
      </c>
      <c r="B21" s="14" t="s">
        <v>28</v>
      </c>
      <c r="C21" s="10" t="s">
        <v>8</v>
      </c>
      <c r="D21" s="10" t="s">
        <v>34</v>
      </c>
      <c r="E21" s="6" t="s">
        <v>14</v>
      </c>
      <c r="F21" s="11">
        <v>43473</v>
      </c>
      <c r="G21" s="11">
        <v>43476</v>
      </c>
      <c r="H21" s="16" t="str">
        <f>CONCATENATE(Data[[#This Row],[Year]]," ",B20," ",C20," ",D20)</f>
        <v>2018 Tradeshow #3 Trade Show Tape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Calendar</vt:lpstr>
      <vt:lpstr>Data</vt:lpstr>
      <vt:lpstr>Departement</vt:lpstr>
      <vt:lpstr>Type_of_The_Event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patrice phishert</cp:lastModifiedBy>
  <dcterms:created xsi:type="dcterms:W3CDTF">2016-07-21T15:14:49Z</dcterms:created>
  <dcterms:modified xsi:type="dcterms:W3CDTF">2018-06-27T20:23:23Z</dcterms:modified>
</cp:coreProperties>
</file>