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5" yWindow="7890" windowWidth="28860" windowHeight="7920" tabRatio="942" firstSheet="5" activeTab="5"/>
  </bookViews>
  <sheets>
    <sheet name="FDP_ALLB_" sheetId="122" state="hidden" r:id="rId1"/>
    <sheet name="STPA MAX_VIE" sheetId="125" state="hidden" r:id="rId2"/>
    <sheet name="N° m-e" sheetId="124" state="hidden" r:id="rId3"/>
    <sheet name="STPA" sheetId="126" state="hidden" r:id="rId4"/>
    <sheet name="TABLEAU_SOMMAIRE_FDP" sheetId="127" state="hidden" r:id="rId5"/>
    <sheet name="CVCA" sheetId="114" r:id="rId6"/>
    <sheet name="PLOMBERIE" sheetId="115" r:id="rId7"/>
    <sheet name="ELECTRICITE" sheetId="120" r:id="rId8"/>
    <sheet name="PISCINE" sheetId="116" r:id="rId9"/>
    <sheet name="GENERATRICE" sheetId="117" r:id="rId10"/>
    <sheet name="REFRIGERATION" sheetId="118" r:id="rId11"/>
    <sheet name="AUTRES" sheetId="119" r:id="rId12"/>
    <sheet name="Modèle" sheetId="121" r:id="rId13"/>
    <sheet name="BASE DONNÉES" sheetId="2" state="hidden" r:id="rId14"/>
  </sheets>
  <definedNames>
    <definedName name="\A" localSheetId="2">#REF!</definedName>
    <definedName name="\A" localSheetId="1">#REF!</definedName>
    <definedName name="\A" localSheetId="4">#REF!</definedName>
    <definedName name="\B" localSheetId="2">#REF!</definedName>
    <definedName name="\B" localSheetId="1">#REF!</definedName>
    <definedName name="\B" localSheetId="4">#REF!</definedName>
    <definedName name="\Q" localSheetId="2">#REF!</definedName>
    <definedName name="\Q" localSheetId="4">#REF!</definedName>
    <definedName name="b" localSheetId="2">#REF!</definedName>
    <definedName name="b" localSheetId="1">#REF!</definedName>
    <definedName name="Base" localSheetId="2">OFFSET(#REF!,,,COUNTA(Equipement))</definedName>
    <definedName name="_xlnm.Print_Titles" localSheetId="2">'N° m-e'!$1:$1</definedName>
    <definedName name="_xlnm.Print_Titles" localSheetId="1">'STPA MAX_VIE'!$1:$1</definedName>
    <definedName name="m" localSheetId="2">#REF!</definedName>
    <definedName name="m" localSheetId="1">#REF!</definedName>
    <definedName name="MORRISON_HERSHFIELD_LIMITED" localSheetId="2">#REF!</definedName>
    <definedName name="MORRISON_HERSHFIELD_LIMITED" localSheetId="1">#REF!</definedName>
    <definedName name="n" localSheetId="2">#REF!</definedName>
    <definedName name="n" localSheetId="1">#REF!</definedName>
    <definedName name="_xlnm.Print_Area" localSheetId="11">AUTRES!$A$1:$M$96</definedName>
    <definedName name="_xlnm.Print_Area" localSheetId="5">CVCA!$A$1:$M$96</definedName>
    <definedName name="_xlnm.Print_Area" localSheetId="7">ELECTRICITE!$A$1:$M$96</definedName>
    <definedName name="_xlnm.Print_Area" localSheetId="0">FDP_ALLB_!$A$1:$W$5</definedName>
    <definedName name="_xlnm.Print_Area" localSheetId="9">GENERATRICE!$A$1:$M$96</definedName>
    <definedName name="_xlnm.Print_Area" localSheetId="12">Modèle!$A$1:$M$96</definedName>
    <definedName name="_xlnm.Print_Area" localSheetId="2">'N° m-e'!$A$1:$D$103</definedName>
    <definedName name="_xlnm.Print_Area" localSheetId="8">PISCINE!$A$1:$M$96</definedName>
    <definedName name="_xlnm.Print_Area" localSheetId="6">PLOMBERIE!$A$1:$M$96</definedName>
    <definedName name="_xlnm.Print_Area" localSheetId="10">REFRIGERATION!$A$1:$M$96</definedName>
    <definedName name="_xlnm.Print_Area" localSheetId="1">'STPA MAX_VIE'!$A$1:$E$104</definedName>
  </definedNames>
  <calcPr calcId="152511" iterate="1"/>
</workbook>
</file>

<file path=xl/calcChain.xml><?xml version="1.0" encoding="utf-8"?>
<calcChain xmlns="http://schemas.openxmlformats.org/spreadsheetml/2006/main">
  <c r="BB4" i="127" l="1"/>
  <c r="BB5" i="127"/>
  <c r="BA5" i="127"/>
  <c r="AZ5" i="127"/>
  <c r="AX5" i="127"/>
  <c r="AS5" i="127"/>
  <c r="AR5" i="127"/>
  <c r="AT5" i="127" s="1"/>
  <c r="AO5" i="127"/>
  <c r="AN5" i="127"/>
  <c r="AM5" i="127"/>
  <c r="BA4" i="127"/>
  <c r="AZ4" i="127"/>
  <c r="AX4" i="127"/>
  <c r="AS4" i="127"/>
  <c r="AR4" i="127"/>
  <c r="AT4" i="127" s="1"/>
  <c r="AO4" i="127"/>
  <c r="AN4" i="127"/>
  <c r="AM4" i="127"/>
  <c r="E22" i="114" l="1"/>
  <c r="E24" i="114" s="1"/>
  <c r="M91" i="121"/>
  <c r="K91" i="121"/>
  <c r="I91" i="121"/>
  <c r="G91" i="121"/>
  <c r="E91" i="121"/>
  <c r="M75" i="121"/>
  <c r="K75" i="121"/>
  <c r="I75" i="121"/>
  <c r="G75" i="121"/>
  <c r="E75" i="121"/>
  <c r="M74" i="121"/>
  <c r="K74" i="121"/>
  <c r="I74" i="121"/>
  <c r="G74" i="121"/>
  <c r="E74" i="121"/>
  <c r="M73" i="121"/>
  <c r="K73" i="121"/>
  <c r="I73" i="121"/>
  <c r="G73" i="121"/>
  <c r="E73" i="121"/>
  <c r="M72" i="121"/>
  <c r="K72" i="121"/>
  <c r="I72" i="121"/>
  <c r="G72" i="121"/>
  <c r="E72" i="121"/>
  <c r="M71" i="121"/>
  <c r="K71" i="121"/>
  <c r="I71" i="121"/>
  <c r="G71" i="121"/>
  <c r="E71" i="121"/>
  <c r="M70" i="121"/>
  <c r="K70" i="121"/>
  <c r="I70" i="121"/>
  <c r="G70" i="121"/>
  <c r="E70" i="121"/>
  <c r="M69" i="121"/>
  <c r="K69" i="121"/>
  <c r="I69" i="121"/>
  <c r="G69" i="121"/>
  <c r="E69" i="121"/>
  <c r="M68" i="121"/>
  <c r="K68" i="121"/>
  <c r="I68" i="121"/>
  <c r="G68" i="121"/>
  <c r="E68" i="121"/>
  <c r="M67" i="121"/>
  <c r="K67" i="121"/>
  <c r="I67" i="121"/>
  <c r="G67" i="121"/>
  <c r="E67" i="121"/>
  <c r="M66" i="121"/>
  <c r="K66" i="121"/>
  <c r="I66" i="121"/>
  <c r="G66" i="121"/>
  <c r="E66" i="121"/>
  <c r="M65" i="121"/>
  <c r="K65" i="121"/>
  <c r="I65" i="121"/>
  <c r="G65" i="121"/>
  <c r="E65" i="121"/>
  <c r="M64" i="121"/>
  <c r="K64" i="121"/>
  <c r="I64" i="121"/>
  <c r="G64" i="121"/>
  <c r="E64" i="121"/>
  <c r="M59" i="121"/>
  <c r="K59" i="121"/>
  <c r="I59" i="121"/>
  <c r="G59" i="121"/>
  <c r="E59" i="121"/>
  <c r="M58" i="121"/>
  <c r="K58" i="121"/>
  <c r="I58" i="121"/>
  <c r="G58" i="121"/>
  <c r="E58" i="121"/>
  <c r="M57" i="121"/>
  <c r="K57" i="121"/>
  <c r="I57" i="121"/>
  <c r="G57" i="121"/>
  <c r="E57" i="121"/>
  <c r="M56" i="121"/>
  <c r="K56" i="121"/>
  <c r="I56" i="121"/>
  <c r="G56" i="121"/>
  <c r="E56" i="121"/>
  <c r="M55" i="121"/>
  <c r="K55" i="121"/>
  <c r="I55" i="121"/>
  <c r="G55" i="121"/>
  <c r="E55" i="121"/>
  <c r="M54" i="121"/>
  <c r="K54" i="121"/>
  <c r="I54" i="121"/>
  <c r="G54" i="121"/>
  <c r="E54" i="121"/>
  <c r="M53" i="121"/>
  <c r="K53" i="121"/>
  <c r="I53" i="121"/>
  <c r="G53" i="121"/>
  <c r="E53" i="121"/>
  <c r="M52" i="121"/>
  <c r="K52" i="121"/>
  <c r="I52" i="121"/>
  <c r="G52" i="121"/>
  <c r="E52" i="121"/>
  <c r="M51" i="121"/>
  <c r="K51" i="121"/>
  <c r="I51" i="121"/>
  <c r="G51" i="121"/>
  <c r="E51" i="121"/>
  <c r="M50" i="121"/>
  <c r="K50" i="121"/>
  <c r="I50" i="121"/>
  <c r="G50" i="121"/>
  <c r="E50" i="121"/>
  <c r="M49" i="121"/>
  <c r="K49" i="121"/>
  <c r="I49" i="121"/>
  <c r="G49" i="121"/>
  <c r="E49" i="121"/>
  <c r="M48" i="121"/>
  <c r="K48" i="121"/>
  <c r="I48" i="121"/>
  <c r="G48" i="121"/>
  <c r="E48" i="121"/>
  <c r="M44" i="121"/>
  <c r="K44" i="121"/>
  <c r="I44" i="121"/>
  <c r="G44" i="121"/>
  <c r="E44" i="121"/>
  <c r="M22" i="121"/>
  <c r="M23" i="121" s="1"/>
  <c r="K22" i="121"/>
  <c r="K24" i="121" s="1"/>
  <c r="I22" i="121"/>
  <c r="I24" i="121" s="1"/>
  <c r="G22" i="121"/>
  <c r="G24" i="121" s="1"/>
  <c r="E22" i="121"/>
  <c r="E24" i="121" s="1"/>
  <c r="M91" i="120"/>
  <c r="K91" i="120"/>
  <c r="I91" i="120"/>
  <c r="G91" i="120"/>
  <c r="E91" i="120"/>
  <c r="M75" i="120"/>
  <c r="K75" i="120"/>
  <c r="I75" i="120"/>
  <c r="G75" i="120"/>
  <c r="E75" i="120"/>
  <c r="M74" i="120"/>
  <c r="K74" i="120"/>
  <c r="I74" i="120"/>
  <c r="G74" i="120"/>
  <c r="E74" i="120"/>
  <c r="M73" i="120"/>
  <c r="K73" i="120"/>
  <c r="I73" i="120"/>
  <c r="G73" i="120"/>
  <c r="E73" i="120"/>
  <c r="M72" i="120"/>
  <c r="K72" i="120"/>
  <c r="I72" i="120"/>
  <c r="G72" i="120"/>
  <c r="E72" i="120"/>
  <c r="M71" i="120"/>
  <c r="K71" i="120"/>
  <c r="I71" i="120"/>
  <c r="G71" i="120"/>
  <c r="E71" i="120"/>
  <c r="M70" i="120"/>
  <c r="K70" i="120"/>
  <c r="I70" i="120"/>
  <c r="G70" i="120"/>
  <c r="E70" i="120"/>
  <c r="M69" i="120"/>
  <c r="K69" i="120"/>
  <c r="I69" i="120"/>
  <c r="G69" i="120"/>
  <c r="E69" i="120"/>
  <c r="M68" i="120"/>
  <c r="K68" i="120"/>
  <c r="I68" i="120"/>
  <c r="G68" i="120"/>
  <c r="E68" i="120"/>
  <c r="M67" i="120"/>
  <c r="K67" i="120"/>
  <c r="I67" i="120"/>
  <c r="G67" i="120"/>
  <c r="E67" i="120"/>
  <c r="M66" i="120"/>
  <c r="K66" i="120"/>
  <c r="I66" i="120"/>
  <c r="G66" i="120"/>
  <c r="E66" i="120"/>
  <c r="M65" i="120"/>
  <c r="K65" i="120"/>
  <c r="I65" i="120"/>
  <c r="G65" i="120"/>
  <c r="E65" i="120"/>
  <c r="M64" i="120"/>
  <c r="K64" i="120"/>
  <c r="I64" i="120"/>
  <c r="G64" i="120"/>
  <c r="E64" i="120"/>
  <c r="M59" i="120"/>
  <c r="K59" i="120"/>
  <c r="I59" i="120"/>
  <c r="G59" i="120"/>
  <c r="E59" i="120"/>
  <c r="M58" i="120"/>
  <c r="K58" i="120"/>
  <c r="I58" i="120"/>
  <c r="G58" i="120"/>
  <c r="E58" i="120"/>
  <c r="M57" i="120"/>
  <c r="K57" i="120"/>
  <c r="I57" i="120"/>
  <c r="G57" i="120"/>
  <c r="E57" i="120"/>
  <c r="M56" i="120"/>
  <c r="K56" i="120"/>
  <c r="I56" i="120"/>
  <c r="G56" i="120"/>
  <c r="E56" i="120"/>
  <c r="M55" i="120"/>
  <c r="K55" i="120"/>
  <c r="I55" i="120"/>
  <c r="G55" i="120"/>
  <c r="E55" i="120"/>
  <c r="M54" i="120"/>
  <c r="K54" i="120"/>
  <c r="I54" i="120"/>
  <c r="G54" i="120"/>
  <c r="E54" i="120"/>
  <c r="M53" i="120"/>
  <c r="K53" i="120"/>
  <c r="I53" i="120"/>
  <c r="G53" i="120"/>
  <c r="E53" i="120"/>
  <c r="M52" i="120"/>
  <c r="K52" i="120"/>
  <c r="I52" i="120"/>
  <c r="G52" i="120"/>
  <c r="E52" i="120"/>
  <c r="M51" i="120"/>
  <c r="K51" i="120"/>
  <c r="I51" i="120"/>
  <c r="G51" i="120"/>
  <c r="E51" i="120"/>
  <c r="M50" i="120"/>
  <c r="K50" i="120"/>
  <c r="I50" i="120"/>
  <c r="G50" i="120"/>
  <c r="E50" i="120"/>
  <c r="M49" i="120"/>
  <c r="K49" i="120"/>
  <c r="I49" i="120"/>
  <c r="G49" i="120"/>
  <c r="E49" i="120"/>
  <c r="M48" i="120"/>
  <c r="K48" i="120"/>
  <c r="I48" i="120"/>
  <c r="G48" i="120"/>
  <c r="E48" i="120"/>
  <c r="M44" i="120"/>
  <c r="K44" i="120"/>
  <c r="I44" i="120"/>
  <c r="G44" i="120"/>
  <c r="E44" i="120"/>
  <c r="M22" i="120"/>
  <c r="M23" i="120" s="1"/>
  <c r="K22" i="120"/>
  <c r="K24" i="120" s="1"/>
  <c r="I22" i="120"/>
  <c r="I24" i="120" s="1"/>
  <c r="G22" i="120"/>
  <c r="G24" i="120" s="1"/>
  <c r="E22" i="120"/>
  <c r="E24" i="120" s="1"/>
  <c r="M91" i="119"/>
  <c r="K91" i="119"/>
  <c r="I91" i="119"/>
  <c r="G91" i="119"/>
  <c r="E91" i="119"/>
  <c r="M75" i="119"/>
  <c r="K75" i="119"/>
  <c r="I75" i="119"/>
  <c r="G75" i="119"/>
  <c r="E75" i="119"/>
  <c r="M74" i="119"/>
  <c r="K74" i="119"/>
  <c r="I74" i="119"/>
  <c r="G74" i="119"/>
  <c r="E74" i="119"/>
  <c r="M73" i="119"/>
  <c r="K73" i="119"/>
  <c r="I73" i="119"/>
  <c r="G73" i="119"/>
  <c r="E73" i="119"/>
  <c r="M72" i="119"/>
  <c r="K72" i="119"/>
  <c r="I72" i="119"/>
  <c r="G72" i="119"/>
  <c r="E72" i="119"/>
  <c r="M71" i="119"/>
  <c r="K71" i="119"/>
  <c r="I71" i="119"/>
  <c r="G71" i="119"/>
  <c r="E71" i="119"/>
  <c r="M70" i="119"/>
  <c r="K70" i="119"/>
  <c r="I70" i="119"/>
  <c r="G70" i="119"/>
  <c r="E70" i="119"/>
  <c r="M69" i="119"/>
  <c r="K69" i="119"/>
  <c r="I69" i="119"/>
  <c r="G69" i="119"/>
  <c r="E69" i="119"/>
  <c r="M68" i="119"/>
  <c r="K68" i="119"/>
  <c r="I68" i="119"/>
  <c r="G68" i="119"/>
  <c r="E68" i="119"/>
  <c r="M67" i="119"/>
  <c r="K67" i="119"/>
  <c r="I67" i="119"/>
  <c r="G67" i="119"/>
  <c r="E67" i="119"/>
  <c r="M66" i="119"/>
  <c r="K66" i="119"/>
  <c r="I66" i="119"/>
  <c r="G66" i="119"/>
  <c r="E66" i="119"/>
  <c r="M65" i="119"/>
  <c r="K65" i="119"/>
  <c r="I65" i="119"/>
  <c r="G65" i="119"/>
  <c r="E65" i="119"/>
  <c r="M64" i="119"/>
  <c r="K64" i="119"/>
  <c r="I64" i="119"/>
  <c r="G64" i="119"/>
  <c r="E64" i="119"/>
  <c r="M59" i="119"/>
  <c r="K59" i="119"/>
  <c r="I59" i="119"/>
  <c r="G59" i="119"/>
  <c r="E59" i="119"/>
  <c r="M58" i="119"/>
  <c r="K58" i="119"/>
  <c r="I58" i="119"/>
  <c r="G58" i="119"/>
  <c r="E58" i="119"/>
  <c r="M57" i="119"/>
  <c r="K57" i="119"/>
  <c r="I57" i="119"/>
  <c r="G57" i="119"/>
  <c r="E57" i="119"/>
  <c r="M56" i="119"/>
  <c r="K56" i="119"/>
  <c r="I56" i="119"/>
  <c r="G56" i="119"/>
  <c r="E56" i="119"/>
  <c r="M55" i="119"/>
  <c r="K55" i="119"/>
  <c r="I55" i="119"/>
  <c r="G55" i="119"/>
  <c r="E55" i="119"/>
  <c r="M54" i="119"/>
  <c r="K54" i="119"/>
  <c r="I54" i="119"/>
  <c r="G54" i="119"/>
  <c r="E54" i="119"/>
  <c r="M53" i="119"/>
  <c r="K53" i="119"/>
  <c r="I53" i="119"/>
  <c r="G53" i="119"/>
  <c r="E53" i="119"/>
  <c r="M52" i="119"/>
  <c r="K52" i="119"/>
  <c r="I52" i="119"/>
  <c r="G52" i="119"/>
  <c r="E52" i="119"/>
  <c r="M51" i="119"/>
  <c r="K51" i="119"/>
  <c r="I51" i="119"/>
  <c r="G51" i="119"/>
  <c r="E51" i="119"/>
  <c r="M50" i="119"/>
  <c r="K50" i="119"/>
  <c r="I50" i="119"/>
  <c r="G50" i="119"/>
  <c r="E50" i="119"/>
  <c r="M49" i="119"/>
  <c r="K49" i="119"/>
  <c r="I49" i="119"/>
  <c r="G49" i="119"/>
  <c r="E49" i="119"/>
  <c r="M48" i="119"/>
  <c r="K48" i="119"/>
  <c r="I48" i="119"/>
  <c r="G48" i="119"/>
  <c r="E48" i="119"/>
  <c r="M44" i="119"/>
  <c r="K44" i="119"/>
  <c r="I44" i="119"/>
  <c r="G44" i="119"/>
  <c r="E44" i="119"/>
  <c r="M22" i="119"/>
  <c r="M23" i="119" s="1"/>
  <c r="K22" i="119"/>
  <c r="K24" i="119" s="1"/>
  <c r="I22" i="119"/>
  <c r="I24" i="119" s="1"/>
  <c r="G22" i="119"/>
  <c r="G24" i="119" s="1"/>
  <c r="E22" i="119"/>
  <c r="E24" i="119" s="1"/>
  <c r="M91" i="117"/>
  <c r="K91" i="117"/>
  <c r="I91" i="117"/>
  <c r="G91" i="117"/>
  <c r="E91" i="117"/>
  <c r="M75" i="117"/>
  <c r="K75" i="117"/>
  <c r="I75" i="117"/>
  <c r="G75" i="117"/>
  <c r="E75" i="117"/>
  <c r="M74" i="117"/>
  <c r="K74" i="117"/>
  <c r="I74" i="117"/>
  <c r="G74" i="117"/>
  <c r="E74" i="117"/>
  <c r="M73" i="117"/>
  <c r="K73" i="117"/>
  <c r="I73" i="117"/>
  <c r="G73" i="117"/>
  <c r="E73" i="117"/>
  <c r="M72" i="117"/>
  <c r="K72" i="117"/>
  <c r="I72" i="117"/>
  <c r="G72" i="117"/>
  <c r="E72" i="117"/>
  <c r="M71" i="117"/>
  <c r="K71" i="117"/>
  <c r="I71" i="117"/>
  <c r="G71" i="117"/>
  <c r="E71" i="117"/>
  <c r="M70" i="117"/>
  <c r="K70" i="117"/>
  <c r="I70" i="117"/>
  <c r="G70" i="117"/>
  <c r="E70" i="117"/>
  <c r="M69" i="117"/>
  <c r="K69" i="117"/>
  <c r="I69" i="117"/>
  <c r="G69" i="117"/>
  <c r="E69" i="117"/>
  <c r="M68" i="117"/>
  <c r="K68" i="117"/>
  <c r="I68" i="117"/>
  <c r="G68" i="117"/>
  <c r="E68" i="117"/>
  <c r="M67" i="117"/>
  <c r="K67" i="117"/>
  <c r="I67" i="117"/>
  <c r="G67" i="117"/>
  <c r="E67" i="117"/>
  <c r="M66" i="117"/>
  <c r="K66" i="117"/>
  <c r="I66" i="117"/>
  <c r="G66" i="117"/>
  <c r="E66" i="117"/>
  <c r="M65" i="117"/>
  <c r="K65" i="117"/>
  <c r="I65" i="117"/>
  <c r="G65" i="117"/>
  <c r="E65" i="117"/>
  <c r="M64" i="117"/>
  <c r="K64" i="117"/>
  <c r="I64" i="117"/>
  <c r="G64" i="117"/>
  <c r="E64" i="117"/>
  <c r="M59" i="117"/>
  <c r="K59" i="117"/>
  <c r="I59" i="117"/>
  <c r="G59" i="117"/>
  <c r="E59" i="117"/>
  <c r="M58" i="117"/>
  <c r="K58" i="117"/>
  <c r="I58" i="117"/>
  <c r="G58" i="117"/>
  <c r="E58" i="117"/>
  <c r="M57" i="117"/>
  <c r="K57" i="117"/>
  <c r="I57" i="117"/>
  <c r="G57" i="117"/>
  <c r="E57" i="117"/>
  <c r="M56" i="117"/>
  <c r="K56" i="117"/>
  <c r="I56" i="117"/>
  <c r="G56" i="117"/>
  <c r="E56" i="117"/>
  <c r="M55" i="117"/>
  <c r="K55" i="117"/>
  <c r="I55" i="117"/>
  <c r="G55" i="117"/>
  <c r="E55" i="117"/>
  <c r="M54" i="117"/>
  <c r="K54" i="117"/>
  <c r="I54" i="117"/>
  <c r="G54" i="117"/>
  <c r="E54" i="117"/>
  <c r="M53" i="117"/>
  <c r="K53" i="117"/>
  <c r="I53" i="117"/>
  <c r="G53" i="117"/>
  <c r="E53" i="117"/>
  <c r="M52" i="117"/>
  <c r="K52" i="117"/>
  <c r="I52" i="117"/>
  <c r="G52" i="117"/>
  <c r="E52" i="117"/>
  <c r="M51" i="117"/>
  <c r="K51" i="117"/>
  <c r="I51" i="117"/>
  <c r="G51" i="117"/>
  <c r="E51" i="117"/>
  <c r="M50" i="117"/>
  <c r="K50" i="117"/>
  <c r="I50" i="117"/>
  <c r="G50" i="117"/>
  <c r="E50" i="117"/>
  <c r="M49" i="117"/>
  <c r="K49" i="117"/>
  <c r="I49" i="117"/>
  <c r="G49" i="117"/>
  <c r="E49" i="117"/>
  <c r="M48" i="117"/>
  <c r="K48" i="117"/>
  <c r="I48" i="117"/>
  <c r="G48" i="117"/>
  <c r="E48" i="117"/>
  <c r="M44" i="117"/>
  <c r="K44" i="117"/>
  <c r="I44" i="117"/>
  <c r="G44" i="117"/>
  <c r="E44" i="117"/>
  <c r="M22" i="117"/>
  <c r="M23" i="117" s="1"/>
  <c r="K22" i="117"/>
  <c r="K24" i="117" s="1"/>
  <c r="I22" i="117"/>
  <c r="I24" i="117" s="1"/>
  <c r="G22" i="117"/>
  <c r="G24" i="117" s="1"/>
  <c r="E22" i="117"/>
  <c r="E24" i="117" s="1"/>
  <c r="M91" i="116"/>
  <c r="K91" i="116"/>
  <c r="I91" i="116"/>
  <c r="G91" i="116"/>
  <c r="E91" i="116"/>
  <c r="M75" i="116"/>
  <c r="K75" i="116"/>
  <c r="I75" i="116"/>
  <c r="G75" i="116"/>
  <c r="E75" i="116"/>
  <c r="M74" i="116"/>
  <c r="K74" i="116"/>
  <c r="I74" i="116"/>
  <c r="G74" i="116"/>
  <c r="E74" i="116"/>
  <c r="M73" i="116"/>
  <c r="K73" i="116"/>
  <c r="I73" i="116"/>
  <c r="G73" i="116"/>
  <c r="E73" i="116"/>
  <c r="M72" i="116"/>
  <c r="K72" i="116"/>
  <c r="I72" i="116"/>
  <c r="G72" i="116"/>
  <c r="E72" i="116"/>
  <c r="M71" i="116"/>
  <c r="K71" i="116"/>
  <c r="I71" i="116"/>
  <c r="G71" i="116"/>
  <c r="E71" i="116"/>
  <c r="M70" i="116"/>
  <c r="K70" i="116"/>
  <c r="I70" i="116"/>
  <c r="G70" i="116"/>
  <c r="E70" i="116"/>
  <c r="M69" i="116"/>
  <c r="K69" i="116"/>
  <c r="I69" i="116"/>
  <c r="G69" i="116"/>
  <c r="E69" i="116"/>
  <c r="M68" i="116"/>
  <c r="K68" i="116"/>
  <c r="I68" i="116"/>
  <c r="G68" i="116"/>
  <c r="E68" i="116"/>
  <c r="M67" i="116"/>
  <c r="K67" i="116"/>
  <c r="I67" i="116"/>
  <c r="G67" i="116"/>
  <c r="E67" i="116"/>
  <c r="M66" i="116"/>
  <c r="K66" i="116"/>
  <c r="I66" i="116"/>
  <c r="G66" i="116"/>
  <c r="E66" i="116"/>
  <c r="M65" i="116"/>
  <c r="K65" i="116"/>
  <c r="I65" i="116"/>
  <c r="G65" i="116"/>
  <c r="E65" i="116"/>
  <c r="M64" i="116"/>
  <c r="K64" i="116"/>
  <c r="I64" i="116"/>
  <c r="G64" i="116"/>
  <c r="E64" i="116"/>
  <c r="M59" i="116"/>
  <c r="K59" i="116"/>
  <c r="I59" i="116"/>
  <c r="G59" i="116"/>
  <c r="E59" i="116"/>
  <c r="M58" i="116"/>
  <c r="K58" i="116"/>
  <c r="I58" i="116"/>
  <c r="G58" i="116"/>
  <c r="E58" i="116"/>
  <c r="M57" i="116"/>
  <c r="K57" i="116"/>
  <c r="I57" i="116"/>
  <c r="G57" i="116"/>
  <c r="E57" i="116"/>
  <c r="M56" i="116"/>
  <c r="K56" i="116"/>
  <c r="I56" i="116"/>
  <c r="G56" i="116"/>
  <c r="E56" i="116"/>
  <c r="M55" i="116"/>
  <c r="K55" i="116"/>
  <c r="I55" i="116"/>
  <c r="G55" i="116"/>
  <c r="E55" i="116"/>
  <c r="M54" i="116"/>
  <c r="K54" i="116"/>
  <c r="I54" i="116"/>
  <c r="G54" i="116"/>
  <c r="E54" i="116"/>
  <c r="M53" i="116"/>
  <c r="K53" i="116"/>
  <c r="I53" i="116"/>
  <c r="G53" i="116"/>
  <c r="E53" i="116"/>
  <c r="M52" i="116"/>
  <c r="K52" i="116"/>
  <c r="I52" i="116"/>
  <c r="G52" i="116"/>
  <c r="E52" i="116"/>
  <c r="M51" i="116"/>
  <c r="K51" i="116"/>
  <c r="I51" i="116"/>
  <c r="G51" i="116"/>
  <c r="E51" i="116"/>
  <c r="M50" i="116"/>
  <c r="K50" i="116"/>
  <c r="I50" i="116"/>
  <c r="G50" i="116"/>
  <c r="E50" i="116"/>
  <c r="M49" i="116"/>
  <c r="K49" i="116"/>
  <c r="I49" i="116"/>
  <c r="G49" i="116"/>
  <c r="E49" i="116"/>
  <c r="M48" i="116"/>
  <c r="K48" i="116"/>
  <c r="I48" i="116"/>
  <c r="G48" i="116"/>
  <c r="E48" i="116"/>
  <c r="M44" i="116"/>
  <c r="K44" i="116"/>
  <c r="I44" i="116"/>
  <c r="G44" i="116"/>
  <c r="E44" i="116"/>
  <c r="M22" i="116"/>
  <c r="M23" i="116" s="1"/>
  <c r="K22" i="116"/>
  <c r="K24" i="116" s="1"/>
  <c r="I22" i="116"/>
  <c r="I24" i="116" s="1"/>
  <c r="G22" i="116"/>
  <c r="G24" i="116" s="1"/>
  <c r="E22" i="116"/>
  <c r="E24" i="116" s="1"/>
  <c r="M91" i="115"/>
  <c r="K91" i="115"/>
  <c r="I91" i="115"/>
  <c r="G91" i="115"/>
  <c r="E91" i="115"/>
  <c r="M75" i="115"/>
  <c r="K75" i="115"/>
  <c r="I75" i="115"/>
  <c r="G75" i="115"/>
  <c r="E75" i="115"/>
  <c r="M74" i="115"/>
  <c r="K74" i="115"/>
  <c r="I74" i="115"/>
  <c r="G74" i="115"/>
  <c r="E74" i="115"/>
  <c r="M73" i="115"/>
  <c r="K73" i="115"/>
  <c r="I73" i="115"/>
  <c r="G73" i="115"/>
  <c r="E73" i="115"/>
  <c r="M72" i="115"/>
  <c r="K72" i="115"/>
  <c r="I72" i="115"/>
  <c r="G72" i="115"/>
  <c r="E72" i="115"/>
  <c r="M71" i="115"/>
  <c r="K71" i="115"/>
  <c r="I71" i="115"/>
  <c r="G71" i="115"/>
  <c r="E71" i="115"/>
  <c r="M70" i="115"/>
  <c r="K70" i="115"/>
  <c r="I70" i="115"/>
  <c r="G70" i="115"/>
  <c r="E70" i="115"/>
  <c r="M69" i="115"/>
  <c r="K69" i="115"/>
  <c r="I69" i="115"/>
  <c r="G69" i="115"/>
  <c r="E69" i="115"/>
  <c r="M68" i="115"/>
  <c r="K68" i="115"/>
  <c r="I68" i="115"/>
  <c r="G68" i="115"/>
  <c r="E68" i="115"/>
  <c r="M67" i="115"/>
  <c r="K67" i="115"/>
  <c r="I67" i="115"/>
  <c r="G67" i="115"/>
  <c r="E67" i="115"/>
  <c r="M66" i="115"/>
  <c r="K66" i="115"/>
  <c r="I66" i="115"/>
  <c r="G66" i="115"/>
  <c r="E66" i="115"/>
  <c r="M65" i="115"/>
  <c r="K65" i="115"/>
  <c r="I65" i="115"/>
  <c r="G65" i="115"/>
  <c r="E65" i="115"/>
  <c r="M64" i="115"/>
  <c r="K64" i="115"/>
  <c r="I64" i="115"/>
  <c r="G64" i="115"/>
  <c r="E64" i="115"/>
  <c r="M59" i="115"/>
  <c r="K59" i="115"/>
  <c r="I59" i="115"/>
  <c r="G59" i="115"/>
  <c r="E59" i="115"/>
  <c r="M58" i="115"/>
  <c r="K58" i="115"/>
  <c r="I58" i="115"/>
  <c r="G58" i="115"/>
  <c r="E58" i="115"/>
  <c r="M57" i="115"/>
  <c r="K57" i="115"/>
  <c r="I57" i="115"/>
  <c r="G57" i="115"/>
  <c r="E57" i="115"/>
  <c r="M56" i="115"/>
  <c r="K56" i="115"/>
  <c r="I56" i="115"/>
  <c r="G56" i="115"/>
  <c r="E56" i="115"/>
  <c r="M55" i="115"/>
  <c r="K55" i="115"/>
  <c r="I55" i="115"/>
  <c r="G55" i="115"/>
  <c r="E55" i="115"/>
  <c r="M54" i="115"/>
  <c r="K54" i="115"/>
  <c r="I54" i="115"/>
  <c r="G54" i="115"/>
  <c r="E54" i="115"/>
  <c r="M53" i="115"/>
  <c r="K53" i="115"/>
  <c r="I53" i="115"/>
  <c r="G53" i="115"/>
  <c r="E53" i="115"/>
  <c r="M52" i="115"/>
  <c r="K52" i="115"/>
  <c r="I52" i="115"/>
  <c r="G52" i="115"/>
  <c r="E52" i="115"/>
  <c r="M51" i="115"/>
  <c r="K51" i="115"/>
  <c r="I51" i="115"/>
  <c r="G51" i="115"/>
  <c r="E51" i="115"/>
  <c r="M50" i="115"/>
  <c r="K50" i="115"/>
  <c r="I50" i="115"/>
  <c r="G50" i="115"/>
  <c r="E50" i="115"/>
  <c r="M49" i="115"/>
  <c r="K49" i="115"/>
  <c r="I49" i="115"/>
  <c r="G49" i="115"/>
  <c r="E49" i="115"/>
  <c r="M48" i="115"/>
  <c r="K48" i="115"/>
  <c r="I48" i="115"/>
  <c r="G48" i="115"/>
  <c r="E48" i="115"/>
  <c r="M44" i="115"/>
  <c r="K44" i="115"/>
  <c r="I44" i="115"/>
  <c r="G44" i="115"/>
  <c r="E44" i="115"/>
  <c r="M22" i="115"/>
  <c r="M23" i="115" s="1"/>
  <c r="K22" i="115"/>
  <c r="K24" i="115" s="1"/>
  <c r="I22" i="115"/>
  <c r="I24" i="115" s="1"/>
  <c r="G22" i="115"/>
  <c r="G24" i="115" s="1"/>
  <c r="E22" i="115"/>
  <c r="E24" i="115" s="1"/>
  <c r="M91" i="114"/>
  <c r="K91" i="114"/>
  <c r="I91" i="114"/>
  <c r="G91" i="114"/>
  <c r="E91" i="114"/>
  <c r="M75" i="114"/>
  <c r="K75" i="114"/>
  <c r="I75" i="114"/>
  <c r="G75" i="114"/>
  <c r="E75" i="114"/>
  <c r="M74" i="114"/>
  <c r="K74" i="114"/>
  <c r="I74" i="114"/>
  <c r="G74" i="114"/>
  <c r="E74" i="114"/>
  <c r="M73" i="114"/>
  <c r="K73" i="114"/>
  <c r="I73" i="114"/>
  <c r="G73" i="114"/>
  <c r="E73" i="114"/>
  <c r="M72" i="114"/>
  <c r="K72" i="114"/>
  <c r="I72" i="114"/>
  <c r="G72" i="114"/>
  <c r="E72" i="114"/>
  <c r="M71" i="114"/>
  <c r="K71" i="114"/>
  <c r="I71" i="114"/>
  <c r="G71" i="114"/>
  <c r="E71" i="114"/>
  <c r="M70" i="114"/>
  <c r="K70" i="114"/>
  <c r="I70" i="114"/>
  <c r="G70" i="114"/>
  <c r="E70" i="114"/>
  <c r="M69" i="114"/>
  <c r="K69" i="114"/>
  <c r="I69" i="114"/>
  <c r="G69" i="114"/>
  <c r="E69" i="114"/>
  <c r="M68" i="114"/>
  <c r="K68" i="114"/>
  <c r="I68" i="114"/>
  <c r="G68" i="114"/>
  <c r="E68" i="114"/>
  <c r="M67" i="114"/>
  <c r="K67" i="114"/>
  <c r="I67" i="114"/>
  <c r="G67" i="114"/>
  <c r="E67" i="114"/>
  <c r="M66" i="114"/>
  <c r="K66" i="114"/>
  <c r="I66" i="114"/>
  <c r="G66" i="114"/>
  <c r="E66" i="114"/>
  <c r="M65" i="114"/>
  <c r="K65" i="114"/>
  <c r="I65" i="114"/>
  <c r="G65" i="114"/>
  <c r="E65" i="114"/>
  <c r="M64" i="114"/>
  <c r="K64" i="114"/>
  <c r="I64" i="114"/>
  <c r="G64" i="114"/>
  <c r="E64" i="114"/>
  <c r="M59" i="114"/>
  <c r="K59" i="114"/>
  <c r="I59" i="114"/>
  <c r="G59" i="114"/>
  <c r="E59" i="114"/>
  <c r="M58" i="114"/>
  <c r="K58" i="114"/>
  <c r="I58" i="114"/>
  <c r="G58" i="114"/>
  <c r="E58" i="114"/>
  <c r="M57" i="114"/>
  <c r="K57" i="114"/>
  <c r="I57" i="114"/>
  <c r="G57" i="114"/>
  <c r="E57" i="114"/>
  <c r="M56" i="114"/>
  <c r="K56" i="114"/>
  <c r="I56" i="114"/>
  <c r="G56" i="114"/>
  <c r="E56" i="114"/>
  <c r="M55" i="114"/>
  <c r="K55" i="114"/>
  <c r="I55" i="114"/>
  <c r="G55" i="114"/>
  <c r="E55" i="114"/>
  <c r="M54" i="114"/>
  <c r="K54" i="114"/>
  <c r="I54" i="114"/>
  <c r="G54" i="114"/>
  <c r="E54" i="114"/>
  <c r="M53" i="114"/>
  <c r="K53" i="114"/>
  <c r="I53" i="114"/>
  <c r="G53" i="114"/>
  <c r="E53" i="114"/>
  <c r="M52" i="114"/>
  <c r="K52" i="114"/>
  <c r="I52" i="114"/>
  <c r="G52" i="114"/>
  <c r="E52" i="114"/>
  <c r="M51" i="114"/>
  <c r="K51" i="114"/>
  <c r="I51" i="114"/>
  <c r="G51" i="114"/>
  <c r="E51" i="114"/>
  <c r="M50" i="114"/>
  <c r="K50" i="114"/>
  <c r="I50" i="114"/>
  <c r="G50" i="114"/>
  <c r="E50" i="114"/>
  <c r="M49" i="114"/>
  <c r="K49" i="114"/>
  <c r="I49" i="114"/>
  <c r="G49" i="114"/>
  <c r="E49" i="114"/>
  <c r="M48" i="114"/>
  <c r="K48" i="114"/>
  <c r="I48" i="114"/>
  <c r="G48" i="114"/>
  <c r="E48" i="114"/>
  <c r="M44" i="114"/>
  <c r="K44" i="114"/>
  <c r="I44" i="114"/>
  <c r="G44" i="114"/>
  <c r="E44" i="114"/>
  <c r="M22" i="114"/>
  <c r="M23" i="114" s="1"/>
  <c r="K22" i="114"/>
  <c r="K24" i="114" s="1"/>
  <c r="I22" i="114"/>
  <c r="I24" i="114" s="1"/>
  <c r="G22" i="114"/>
  <c r="G24" i="114" s="1"/>
  <c r="M91" i="118"/>
  <c r="K91" i="118"/>
  <c r="I91" i="118"/>
  <c r="G91" i="118"/>
  <c r="E91" i="118"/>
  <c r="M75" i="118"/>
  <c r="K75" i="118"/>
  <c r="I75" i="118"/>
  <c r="G75" i="118"/>
  <c r="E75" i="118"/>
  <c r="M74" i="118"/>
  <c r="K74" i="118"/>
  <c r="I74" i="118"/>
  <c r="G74" i="118"/>
  <c r="E74" i="118"/>
  <c r="M73" i="118"/>
  <c r="K73" i="118"/>
  <c r="I73" i="118"/>
  <c r="G73" i="118"/>
  <c r="E73" i="118"/>
  <c r="M72" i="118"/>
  <c r="K72" i="118"/>
  <c r="I72" i="118"/>
  <c r="G72" i="118"/>
  <c r="E72" i="118"/>
  <c r="M71" i="118"/>
  <c r="K71" i="118"/>
  <c r="I71" i="118"/>
  <c r="G71" i="118"/>
  <c r="E71" i="118"/>
  <c r="M70" i="118"/>
  <c r="K70" i="118"/>
  <c r="I70" i="118"/>
  <c r="G70" i="118"/>
  <c r="E70" i="118"/>
  <c r="M69" i="118"/>
  <c r="K69" i="118"/>
  <c r="I69" i="118"/>
  <c r="G69" i="118"/>
  <c r="E69" i="118"/>
  <c r="M68" i="118"/>
  <c r="K68" i="118"/>
  <c r="I68" i="118"/>
  <c r="G68" i="118"/>
  <c r="E68" i="118"/>
  <c r="M67" i="118"/>
  <c r="K67" i="118"/>
  <c r="I67" i="118"/>
  <c r="G67" i="118"/>
  <c r="E67" i="118"/>
  <c r="M66" i="118"/>
  <c r="K66" i="118"/>
  <c r="I66" i="118"/>
  <c r="G66" i="118"/>
  <c r="E66" i="118"/>
  <c r="M65" i="118"/>
  <c r="K65" i="118"/>
  <c r="I65" i="118"/>
  <c r="G65" i="118"/>
  <c r="E65" i="118"/>
  <c r="M64" i="118"/>
  <c r="K64" i="118"/>
  <c r="I64" i="118"/>
  <c r="G64" i="118"/>
  <c r="E64" i="118"/>
  <c r="M59" i="118"/>
  <c r="K59" i="118"/>
  <c r="I59" i="118"/>
  <c r="G59" i="118"/>
  <c r="E59" i="118"/>
  <c r="M58" i="118"/>
  <c r="K58" i="118"/>
  <c r="I58" i="118"/>
  <c r="G58" i="118"/>
  <c r="E58" i="118"/>
  <c r="M57" i="118"/>
  <c r="K57" i="118"/>
  <c r="I57" i="118"/>
  <c r="G57" i="118"/>
  <c r="E57" i="118"/>
  <c r="M56" i="118"/>
  <c r="K56" i="118"/>
  <c r="I56" i="118"/>
  <c r="G56" i="118"/>
  <c r="E56" i="118"/>
  <c r="M55" i="118"/>
  <c r="K55" i="118"/>
  <c r="I55" i="118"/>
  <c r="G55" i="118"/>
  <c r="E55" i="118"/>
  <c r="M54" i="118"/>
  <c r="K54" i="118"/>
  <c r="I54" i="118"/>
  <c r="G54" i="118"/>
  <c r="E54" i="118"/>
  <c r="M53" i="118"/>
  <c r="K53" i="118"/>
  <c r="I53" i="118"/>
  <c r="G53" i="118"/>
  <c r="E53" i="118"/>
  <c r="M52" i="118"/>
  <c r="K52" i="118"/>
  <c r="I52" i="118"/>
  <c r="G52" i="118"/>
  <c r="E52" i="118"/>
  <c r="M51" i="118"/>
  <c r="K51" i="118"/>
  <c r="I51" i="118"/>
  <c r="G51" i="118"/>
  <c r="E51" i="118"/>
  <c r="M50" i="118"/>
  <c r="K50" i="118"/>
  <c r="I50" i="118"/>
  <c r="G50" i="118"/>
  <c r="E50" i="118"/>
  <c r="M49" i="118"/>
  <c r="K49" i="118"/>
  <c r="I49" i="118"/>
  <c r="G49" i="118"/>
  <c r="E49" i="118"/>
  <c r="M48" i="118"/>
  <c r="K48" i="118"/>
  <c r="I48" i="118"/>
  <c r="G48" i="118"/>
  <c r="E48" i="118"/>
  <c r="M44" i="118"/>
  <c r="K44" i="118"/>
  <c r="I44" i="118"/>
  <c r="G44" i="118"/>
  <c r="E44" i="118"/>
  <c r="M22" i="118"/>
  <c r="M24" i="118" s="1"/>
  <c r="K22" i="118"/>
  <c r="K23" i="118" s="1"/>
  <c r="I22" i="118"/>
  <c r="I23" i="118" s="1"/>
  <c r="G22" i="118"/>
  <c r="G24" i="118" s="1"/>
  <c r="E22" i="118"/>
  <c r="E24" i="118" s="1"/>
  <c r="K76" i="121" l="1"/>
  <c r="I23" i="121"/>
  <c r="E23" i="121"/>
  <c r="M60" i="121"/>
  <c r="I60" i="119"/>
  <c r="I76" i="119"/>
  <c r="K76" i="120"/>
  <c r="K60" i="121"/>
  <c r="I76" i="121"/>
  <c r="I60" i="121"/>
  <c r="G76" i="121"/>
  <c r="G60" i="121"/>
  <c r="E76" i="121"/>
  <c r="E60" i="121"/>
  <c r="K23" i="116"/>
  <c r="M60" i="119"/>
  <c r="M76" i="119"/>
  <c r="K60" i="118"/>
  <c r="I60" i="117"/>
  <c r="M76" i="117"/>
  <c r="M60" i="116"/>
  <c r="K60" i="116"/>
  <c r="E60" i="114"/>
  <c r="E76" i="114"/>
  <c r="E93" i="114" s="1"/>
  <c r="E95" i="114" s="1"/>
  <c r="E96" i="114" s="1"/>
  <c r="E60" i="118"/>
  <c r="M60" i="118"/>
  <c r="E76" i="116"/>
  <c r="K76" i="119"/>
  <c r="G60" i="119"/>
  <c r="G76" i="119"/>
  <c r="K60" i="119"/>
  <c r="E60" i="119"/>
  <c r="E76" i="119"/>
  <c r="G60" i="118"/>
  <c r="E76" i="118"/>
  <c r="I60" i="118"/>
  <c r="G76" i="118"/>
  <c r="G76" i="117"/>
  <c r="E60" i="117"/>
  <c r="E76" i="117"/>
  <c r="M60" i="117"/>
  <c r="K76" i="117"/>
  <c r="G60" i="117"/>
  <c r="I76" i="117"/>
  <c r="G60" i="116"/>
  <c r="K76" i="116"/>
  <c r="K93" i="116" s="1"/>
  <c r="K95" i="116" s="1"/>
  <c r="E60" i="116"/>
  <c r="I76" i="116"/>
  <c r="G76" i="116"/>
  <c r="M76" i="116"/>
  <c r="E60" i="120"/>
  <c r="I60" i="120"/>
  <c r="E76" i="120"/>
  <c r="G60" i="120"/>
  <c r="M60" i="120"/>
  <c r="I76" i="120"/>
  <c r="M76" i="120"/>
  <c r="G76" i="120"/>
  <c r="E23" i="115"/>
  <c r="M23" i="118"/>
  <c r="I23" i="116"/>
  <c r="K23" i="117"/>
  <c r="K23" i="119"/>
  <c r="K23" i="120"/>
  <c r="G23" i="118"/>
  <c r="G23" i="119"/>
  <c r="E23" i="118"/>
  <c r="E23" i="116"/>
  <c r="G23" i="117"/>
  <c r="E23" i="119"/>
  <c r="G23" i="120"/>
  <c r="G23" i="116"/>
  <c r="I23" i="117"/>
  <c r="I23" i="120"/>
  <c r="I23" i="115"/>
  <c r="E23" i="117"/>
  <c r="E23" i="120"/>
  <c r="K23" i="121"/>
  <c r="M24" i="121"/>
  <c r="M76" i="121"/>
  <c r="G23" i="121"/>
  <c r="G60" i="115"/>
  <c r="G76" i="115"/>
  <c r="I60" i="115"/>
  <c r="I76" i="115"/>
  <c r="E60" i="115"/>
  <c r="E76" i="115"/>
  <c r="K60" i="120"/>
  <c r="M24" i="120"/>
  <c r="G23" i="115"/>
  <c r="M60" i="115"/>
  <c r="M76" i="115"/>
  <c r="K23" i="115"/>
  <c r="K60" i="115"/>
  <c r="K76" i="115"/>
  <c r="G23" i="114"/>
  <c r="I60" i="114"/>
  <c r="I76" i="114"/>
  <c r="E23" i="114"/>
  <c r="G60" i="114"/>
  <c r="G76" i="114"/>
  <c r="M60" i="114"/>
  <c r="M76" i="114"/>
  <c r="K23" i="114"/>
  <c r="K60" i="114"/>
  <c r="K76" i="114"/>
  <c r="I23" i="119"/>
  <c r="M24" i="119"/>
  <c r="K60" i="117"/>
  <c r="M24" i="117"/>
  <c r="I60" i="116"/>
  <c r="M24" i="116"/>
  <c r="M24" i="115"/>
  <c r="I23" i="114"/>
  <c r="M24" i="114"/>
  <c r="K24" i="118"/>
  <c r="I24" i="118"/>
  <c r="M76" i="118"/>
  <c r="K76" i="118"/>
  <c r="I76" i="118"/>
  <c r="I93" i="119" l="1"/>
  <c r="I95" i="119" s="1"/>
  <c r="I96" i="119" s="1"/>
  <c r="G93" i="121"/>
  <c r="G95" i="121" s="1"/>
  <c r="M93" i="117"/>
  <c r="M95" i="117" s="1"/>
  <c r="I93" i="121"/>
  <c r="I95" i="121" s="1"/>
  <c r="K93" i="121"/>
  <c r="K95" i="121" s="1"/>
  <c r="K96" i="121" s="1"/>
  <c r="E93" i="119"/>
  <c r="E95" i="119" s="1"/>
  <c r="E26" i="119" s="1"/>
  <c r="E25" i="119" s="1"/>
  <c r="M93" i="118"/>
  <c r="M95" i="118" s="1"/>
  <c r="M96" i="118" s="1"/>
  <c r="I93" i="117"/>
  <c r="I95" i="117" s="1"/>
  <c r="I26" i="117" s="1"/>
  <c r="I25" i="117" s="1"/>
  <c r="I93" i="120"/>
  <c r="I95" i="120" s="1"/>
  <c r="I26" i="120" s="1"/>
  <c r="I25" i="120" s="1"/>
  <c r="E93" i="121"/>
  <c r="E95" i="121" s="1"/>
  <c r="M93" i="121"/>
  <c r="M95" i="121" s="1"/>
  <c r="M26" i="121" s="1"/>
  <c r="M25" i="121" s="1"/>
  <c r="E93" i="118"/>
  <c r="E95" i="118" s="1"/>
  <c r="E96" i="118" s="1"/>
  <c r="E93" i="116"/>
  <c r="E95" i="116" s="1"/>
  <c r="E96" i="116" s="1"/>
  <c r="M93" i="120"/>
  <c r="M95" i="120" s="1"/>
  <c r="M96" i="120" s="1"/>
  <c r="K93" i="120"/>
  <c r="K95" i="120" s="1"/>
  <c r="K26" i="120" s="1"/>
  <c r="K25" i="120" s="1"/>
  <c r="M93" i="114"/>
  <c r="M95" i="114" s="1"/>
  <c r="M96" i="114" s="1"/>
  <c r="I26" i="119"/>
  <c r="I25" i="119" s="1"/>
  <c r="M93" i="119"/>
  <c r="M95" i="119" s="1"/>
  <c r="M26" i="119" s="1"/>
  <c r="M25" i="119" s="1"/>
  <c r="K93" i="118"/>
  <c r="K95" i="118" s="1"/>
  <c r="K26" i="118" s="1"/>
  <c r="K25" i="118" s="1"/>
  <c r="G93" i="118"/>
  <c r="G95" i="118" s="1"/>
  <c r="G96" i="118" s="1"/>
  <c r="G93" i="117"/>
  <c r="G95" i="117" s="1"/>
  <c r="G96" i="117" s="1"/>
  <c r="M96" i="117"/>
  <c r="M26" i="117"/>
  <c r="M25" i="117" s="1"/>
  <c r="M93" i="116"/>
  <c r="M95" i="116" s="1"/>
  <c r="M26" i="116" s="1"/>
  <c r="M25" i="116" s="1"/>
  <c r="E93" i="120"/>
  <c r="E95" i="120" s="1"/>
  <c r="E26" i="120" s="1"/>
  <c r="E25" i="120" s="1"/>
  <c r="G93" i="119"/>
  <c r="G95" i="119" s="1"/>
  <c r="G96" i="119" s="1"/>
  <c r="E93" i="117"/>
  <c r="E95" i="117" s="1"/>
  <c r="E96" i="117" s="1"/>
  <c r="M93" i="115"/>
  <c r="M95" i="115" s="1"/>
  <c r="M96" i="115" s="1"/>
  <c r="G93" i="115"/>
  <c r="G95" i="115" s="1"/>
  <c r="G26" i="115" s="1"/>
  <c r="G25" i="115" s="1"/>
  <c r="I93" i="114"/>
  <c r="I95" i="114" s="1"/>
  <c r="I96" i="114" s="1"/>
  <c r="K93" i="119"/>
  <c r="K95" i="119" s="1"/>
  <c r="K26" i="119" s="1"/>
  <c r="K25" i="119" s="1"/>
  <c r="I93" i="118"/>
  <c r="I95" i="118" s="1"/>
  <c r="I26" i="118" s="1"/>
  <c r="I25" i="118" s="1"/>
  <c r="K93" i="117"/>
  <c r="K95" i="117" s="1"/>
  <c r="K96" i="117" s="1"/>
  <c r="G93" i="116"/>
  <c r="G95" i="116" s="1"/>
  <c r="G96" i="116" s="1"/>
  <c r="I93" i="116"/>
  <c r="I95" i="116" s="1"/>
  <c r="I96" i="116" s="1"/>
  <c r="G93" i="120"/>
  <c r="G95" i="120" s="1"/>
  <c r="G96" i="120" s="1"/>
  <c r="I93" i="115"/>
  <c r="I95" i="115" s="1"/>
  <c r="I26" i="115" s="1"/>
  <c r="I25" i="115" s="1"/>
  <c r="K93" i="115"/>
  <c r="K95" i="115" s="1"/>
  <c r="K96" i="115" s="1"/>
  <c r="E93" i="115"/>
  <c r="E95" i="115" s="1"/>
  <c r="E96" i="115" s="1"/>
  <c r="K93" i="114"/>
  <c r="K95" i="114" s="1"/>
  <c r="K26" i="114" s="1"/>
  <c r="K25" i="114" s="1"/>
  <c r="E26" i="114"/>
  <c r="E25" i="114" s="1"/>
  <c r="I26" i="121"/>
  <c r="I25" i="121" s="1"/>
  <c r="I96" i="121"/>
  <c r="E26" i="121"/>
  <c r="E25" i="121" s="1"/>
  <c r="E96" i="121"/>
  <c r="G26" i="121"/>
  <c r="G25" i="121" s="1"/>
  <c r="G96" i="121"/>
  <c r="G93" i="114"/>
  <c r="G95" i="114" s="1"/>
  <c r="G96" i="114" s="1"/>
  <c r="K26" i="116"/>
  <c r="K25" i="116" s="1"/>
  <c r="K96" i="116"/>
  <c r="K96" i="118"/>
  <c r="M26" i="118" l="1"/>
  <c r="M25" i="118" s="1"/>
  <c r="G26" i="120"/>
  <c r="G25" i="120" s="1"/>
  <c r="E96" i="119"/>
  <c r="G96" i="115"/>
  <c r="I96" i="120"/>
  <c r="M26" i="114"/>
  <c r="M25" i="114" s="1"/>
  <c r="G26" i="117"/>
  <c r="G25" i="117" s="1"/>
  <c r="K26" i="121"/>
  <c r="K25" i="121" s="1"/>
  <c r="M96" i="121"/>
  <c r="M96" i="119"/>
  <c r="I96" i="117"/>
  <c r="M26" i="120"/>
  <c r="M25" i="120" s="1"/>
  <c r="K26" i="115"/>
  <c r="K25" i="115" s="1"/>
  <c r="E26" i="118"/>
  <c r="E25" i="118" s="1"/>
  <c r="G26" i="118"/>
  <c r="G25" i="118" s="1"/>
  <c r="E26" i="116"/>
  <c r="E25" i="116" s="1"/>
  <c r="K96" i="120"/>
  <c r="K26" i="117"/>
  <c r="K25" i="117" s="1"/>
  <c r="M96" i="116"/>
  <c r="I26" i="116"/>
  <c r="I25" i="116" s="1"/>
  <c r="E96" i="120"/>
  <c r="K96" i="114"/>
  <c r="G26" i="119"/>
  <c r="G25" i="119" s="1"/>
  <c r="E26" i="117"/>
  <c r="E25" i="117" s="1"/>
  <c r="M26" i="115"/>
  <c r="M25" i="115" s="1"/>
  <c r="E26" i="115"/>
  <c r="E25" i="115" s="1"/>
  <c r="I26" i="114"/>
  <c r="I25" i="114" s="1"/>
  <c r="K96" i="119"/>
  <c r="I96" i="118"/>
  <c r="G26" i="116"/>
  <c r="G25" i="116" s="1"/>
  <c r="I96" i="115"/>
  <c r="G26" i="114"/>
  <c r="G25" i="114" s="1"/>
  <c r="BQ167" i="2" l="1"/>
  <c r="B11" i="2"/>
  <c r="B10" i="2"/>
  <c r="JM5" i="2"/>
  <c r="JB5" i="2"/>
  <c r="IQ5" i="2"/>
  <c r="IF5" i="2"/>
  <c r="HU5" i="2"/>
  <c r="HJ5" i="2"/>
  <c r="GY5" i="2"/>
  <c r="GN5" i="2"/>
  <c r="GC5" i="2"/>
  <c r="FR5" i="2"/>
  <c r="EY5" i="2"/>
  <c r="ER5" i="2"/>
  <c r="EK5" i="2"/>
  <c r="B5" i="2" s="1"/>
  <c r="ED5" i="2"/>
  <c r="CX5" i="2"/>
  <c r="A5" i="2" s="1"/>
  <c r="BZ5" i="2"/>
  <c r="CA5" i="2" s="1"/>
  <c r="BQ5" i="2"/>
  <c r="BB5" i="2"/>
  <c r="C2" i="2"/>
  <c r="D5" i="2" l="1"/>
  <c r="C5" i="2" s="1"/>
</calcChain>
</file>

<file path=xl/comments1.xml><?xml version="1.0" encoding="utf-8"?>
<comments xmlns="http://schemas.openxmlformats.org/spreadsheetml/2006/main">
  <authors>
    <author>ALLB_P4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<sst xmlns="http://schemas.openxmlformats.org/spreadsheetml/2006/main" count="1125" uniqueCount="319">
  <si>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</si>
  <si>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</si>
  <si>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</si>
  <si>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</si>
  <si>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</si>
  <si>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</si>
  <si>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</si>
  <si>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</si>
  <si>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</si>
  <si>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</si>
  <si>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</si>
  <si>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</si>
  <si>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</si>
  <si>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</si>
  <si>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</si>
  <si>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</si>
  <si>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</si>
  <si>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</si>
  <si>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</si>
  <si>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</si>
  <si>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</si>
  <si>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</si>
  <si>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</si>
  <si>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</si>
  <si>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</si>
  <si>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</si>
  <si>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</si>
  <si>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</si>
  <si>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</si>
  <si>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</si>
  <si>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</si>
  <si>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</si>
  <si>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</si>
  <si>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</si>
  <si>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</si>
  <si>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</si>
  <si>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</si>
  <si>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</si>
  <si>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</si>
  <si>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</si>
  <si>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</si>
  <si>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</si>
  <si>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</si>
  <si>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</si>
  <si>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</si>
  <si>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</si>
  <si>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</si>
  <si>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</si>
  <si>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</si>
  <si>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</si>
  <si>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</si>
  <si>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</si>
  <si>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</si>
  <si>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</si>
  <si>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</si>
  <si>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</si>
  <si>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</si>
  <si>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</si>
  <si>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</si>
  <si>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</si>
  <si>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</si>
  <si>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</si>
  <si>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</si>
  <si>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</si>
  <si>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</si>
  <si>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</si>
  <si>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</si>
  <si>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</si>
  <si>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</si>
  <si>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</si>
  <si>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</si>
  <si>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</si>
  <si>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</si>
  <si>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</si>
  <si>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</si>
  <si>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</si>
  <si>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</si>
  <si>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</si>
  <si>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</si>
  <si>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</si>
  <si>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</si>
  <si>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</si>
  <si>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</si>
  <si>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</si>
  <si>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</si>
  <si>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</si>
  <si>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</si>
  <si>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</si>
  <si>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</si>
  <si>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</si>
  <si>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</si>
  <si>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</si>
  <si>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</si>
  <si>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</si>
  <si>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</si>
  <si>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</si>
  <si>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</si>
  <si>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</si>
  <si>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</si>
  <si>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</si>
  <si>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</si>
  <si>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</si>
  <si>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</si>
  <si>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</si>
  <si>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</si>
  <si>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</si>
  <si>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</si>
  <si>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</si>
  <si>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</si>
  <si>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CVCA</t>
  </si>
  <si>
    <t>PLOMBERIE</t>
  </si>
  <si>
    <t>ELECTRICITE</t>
  </si>
  <si>
    <t>PISCINE</t>
  </si>
  <si>
    <t>AUTRES</t>
  </si>
  <si>
    <t>Fabricant</t>
  </si>
  <si>
    <t>Adresse :</t>
  </si>
  <si>
    <t>Ville :</t>
  </si>
  <si>
    <t>Téléphone :</t>
  </si>
  <si>
    <t>Site Internet :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</si>
  <si>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</si>
  <si>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</si>
  <si>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</si>
  <si>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</si>
  <si>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</si>
  <si>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</si>
  <si>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</si>
  <si>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</si>
  <si>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</si>
  <si>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</si>
  <si>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</si>
  <si>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</si>
  <si>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</si>
  <si>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</si>
  <si>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</si>
  <si>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</si>
  <si>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</si>
  <si>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</si>
  <si>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</si>
  <si>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</si>
  <si>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</si>
  <si>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</si>
  <si>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</si>
  <si>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</si>
  <si>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</si>
  <si>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</si>
  <si>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</si>
  <si>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</si>
  <si>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</si>
  <si>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</si>
  <si>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</si>
  <si>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</si>
  <si>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</si>
  <si>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</si>
  <si>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</si>
  <si>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</si>
  <si>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</si>
  <si>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</si>
  <si>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</si>
  <si>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</si>
  <si>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</si>
  <si>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</si>
  <si>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</si>
  <si>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</si>
  <si>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</si>
  <si>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</si>
  <si>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</si>
  <si>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</si>
  <si>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</si>
  <si>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</si>
  <si>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Modèle</t>
  </si>
  <si>
    <t>GENERATRICE</t>
  </si>
  <si>
    <t>COMPOSANT MAJEUR</t>
  </si>
  <si>
    <t>REMPLACEMENT PRIX UNITAIRE MAT / M-O</t>
  </si>
  <si>
    <t>Coût de l'élément / équipement (Valeur actualisée)</t>
  </si>
  <si>
    <t>Échelonnement  (Années)</t>
  </si>
  <si>
    <t>Coût d'une visite d'entretien</t>
  </si>
  <si>
    <t>Nombre de visite par an</t>
  </si>
  <si>
    <t>Coût des pièces annuellement</t>
  </si>
  <si>
    <t>R/B/L</t>
  </si>
  <si>
    <t>REFRIGERATION</t>
  </si>
  <si>
    <t>No RÉFÉRENCE / TAG</t>
  </si>
  <si>
    <t>NOM / ÉQUIPEMENT</t>
  </si>
  <si>
    <t>APPLICATION / USAGE</t>
  </si>
  <si>
    <t>BÂTIMENT</t>
  </si>
  <si>
    <t>ÉTAGE</t>
  </si>
  <si>
    <t>N° SÉRIE</t>
  </si>
  <si>
    <t>ANNÉE</t>
  </si>
  <si>
    <t>CAPACITÉ (1)</t>
  </si>
  <si>
    <t>CAPACITÉ (2)</t>
  </si>
  <si>
    <t>ÉLÉMENTS</t>
  </si>
  <si>
    <t>Localisation</t>
  </si>
  <si>
    <t>Vide</t>
  </si>
  <si>
    <t>DURÉE DE VIE                       (Année)</t>
  </si>
  <si>
    <t>AGE ACTUEL (Année)</t>
  </si>
  <si>
    <t>VIE RÉSIDUELLE (Année)</t>
  </si>
  <si>
    <t>Protection incendie</t>
  </si>
  <si>
    <t>Entrée et distribution principale</t>
  </si>
  <si>
    <t>Éclairage</t>
  </si>
  <si>
    <r>
      <t>Item 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</t>
    </r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</si>
  <si>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 de section du rapport</t>
    </r>
  </si>
  <si>
    <t>7. Mécanique</t>
  </si>
  <si>
    <t>Plomberie</t>
  </si>
  <si>
    <t>7.1.1.</t>
  </si>
  <si>
    <t xml:space="preserve">Drainage pluvial et sanitaire
</t>
  </si>
  <si>
    <t>example:</t>
  </si>
  <si>
    <t>PSUB, PSUBG</t>
  </si>
  <si>
    <t>7.1.2.</t>
  </si>
  <si>
    <t xml:space="preserve">Eau froide domestique
</t>
  </si>
  <si>
    <t>PSUR</t>
  </si>
  <si>
    <t>7.1.3.</t>
  </si>
  <si>
    <t xml:space="preserve">Eau chaude domestique
</t>
  </si>
  <si>
    <t>REC, CEED et toute CE ou CH pour eau domestique</t>
  </si>
  <si>
    <t>7.1.4.</t>
  </si>
  <si>
    <t xml:space="preserve">Appareils de plomberie
</t>
  </si>
  <si>
    <t>S.O. -n'apparait pas dans le tableau de ALLB</t>
  </si>
  <si>
    <t>7.1.5.</t>
  </si>
  <si>
    <t xml:space="preserve">Piscine et spa
</t>
  </si>
  <si>
    <t>Tout équipement de piscine - PCP, FPS, CEET, CEEP, CHL etc…</t>
  </si>
  <si>
    <t>7.1.6.</t>
  </si>
  <si>
    <t xml:space="preserve">Réseau de gaz naturel
</t>
  </si>
  <si>
    <t>7.1.7.</t>
  </si>
  <si>
    <r>
      <t>Réseau d'huile diésel N</t>
    </r>
    <r>
      <rPr>
        <vertAlign val="superscript"/>
        <sz val="10"/>
        <rFont val="Arial"/>
        <family val="2"/>
      </rPr>
      <t>o</t>
    </r>
    <r>
      <rPr>
        <sz val="10"/>
        <rFont val="Arial"/>
        <family val="2"/>
      </rPr>
      <t xml:space="preserve">2
</t>
    </r>
  </si>
  <si>
    <t>RESM, PCH</t>
  </si>
  <si>
    <t>7.1.8.</t>
  </si>
  <si>
    <t>Réseaux d'eau de CVCA et Systèmes de traitement chimiques_x000D_</t>
  </si>
  <si>
    <t>Tours d'eau</t>
  </si>
  <si>
    <t xml:space="preserve"> pompes de circulation pour eau de chauffage et climatisation</t>
  </si>
  <si>
    <t xml:space="preserve">ECP - eau de chauffage , eau mitigée et eau refroidie </t>
  </si>
  <si>
    <t>Systèms de  traitement chimique incluant glycol ( a l'exception des systèmes de la piscine) : RESG, SPG etc..</t>
  </si>
  <si>
    <t>Variateurs de vitesse pour tour d'eau ou pompes d'eau CVCA</t>
  </si>
  <si>
    <t>Chauffage</t>
  </si>
  <si>
    <t>7.2.</t>
  </si>
  <si>
    <t xml:space="preserve">Équipements de chauffage au gaz naturel, électrique vapeur, etc..
</t>
  </si>
  <si>
    <t>tout CH pour chauffage</t>
  </si>
  <si>
    <t>toute AC et AE pour chauffage</t>
  </si>
  <si>
    <t>Tout serpentin desservant uniment de chauffage SEE, etc.</t>
  </si>
  <si>
    <t>Ventilation et climatisation</t>
  </si>
  <si>
    <t>7.3.1.</t>
  </si>
  <si>
    <t xml:space="preserve">Ventilation et climatisation des logements
</t>
  </si>
  <si>
    <t>Ventilateur d'évacuation ou, VRC  commun desservant l'évacuation des Toilettes, hottes et sécheuses des logements (excluant les ventilateurs et climatiseurs individuels des logements)</t>
  </si>
  <si>
    <t>unités d'alimentation d'air frais desservant plusieurs logements, mais pas les corridors</t>
  </si>
  <si>
    <t>7.3.2.</t>
  </si>
  <si>
    <t xml:space="preserve">Ventilation et climatisation des corridors communs
</t>
  </si>
  <si>
    <t>unités d'alimentation d'air frais desservant les corridors (et logements)</t>
  </si>
  <si>
    <t>Récupérateurs de chaleur pour le système d'air frais ECHRT, etc..</t>
  </si>
  <si>
    <t>7.3.3.</t>
  </si>
  <si>
    <t xml:space="preserve">Ventilation et climatisation des locaux communs
</t>
  </si>
  <si>
    <t>Les salles commun pour l'utilisation commune - Salle de Piscine, Gym, Bureu, salle communautaire , cuisine commun, Residence du concierge (n'inclus pas le rangement et atelier)</t>
  </si>
  <si>
    <t>7.3.4.</t>
  </si>
  <si>
    <t xml:space="preserve">Ventilation du garage de stationnement
</t>
  </si>
  <si>
    <t>Le ventilateur et système d'évacuation de CO - incluant sondes , contrôleurs et volet motorisé</t>
  </si>
  <si>
    <t>7.3.5.</t>
  </si>
  <si>
    <t xml:space="preserve">Ventilation des locaux techniques
</t>
  </si>
  <si>
    <t>Les salles techniques (mécanique électrique ascenseur télécoms ateliers, etc.) et les rangements individuel et commun</t>
  </si>
  <si>
    <t>7.3.6.</t>
  </si>
  <si>
    <t xml:space="preserve">Pressurisation des accès au garage et contrôle de fumée
</t>
  </si>
  <si>
    <t>ventilateurs independant desservant les vestibules et Sas d'ascenseur au sous-sol et</t>
  </si>
  <si>
    <t>les ventilateurs independant desservant les escaliers d'issue.</t>
  </si>
  <si>
    <t>7.4.</t>
  </si>
  <si>
    <t xml:space="preserve">Equipment de protection incendie
</t>
  </si>
  <si>
    <t>PAG, PIN</t>
  </si>
  <si>
    <t>8. Électricité</t>
  </si>
  <si>
    <t>8.1.</t>
  </si>
  <si>
    <t>TFX</t>
  </si>
  <si>
    <t>8.2.</t>
  </si>
  <si>
    <t>Câblage</t>
  </si>
  <si>
    <t>8.3.</t>
  </si>
  <si>
    <t>Lampadaires extérieurs</t>
  </si>
  <si>
    <t>Le nombre, le type,
le hauteur approximatif 
et le nombre des têtes</t>
  </si>
  <si>
    <t>Éclairage paysagé sur pieds extérieurs ( bollard lumineux)</t>
  </si>
  <si>
    <t>Le nombre et type</t>
  </si>
  <si>
    <t>Éclairage mural extérieur (200W et plus)</t>
  </si>
  <si>
    <t>8.4.</t>
  </si>
  <si>
    <t>Alimentation d'urgence</t>
  </si>
  <si>
    <t xml:space="preserve">Génératrice et Interrupteur de transfert - TSF, GEN, CB
</t>
  </si>
  <si>
    <t xml:space="preserve"> et/ ou batteries d'éclairage d'urgence
</t>
  </si>
  <si>
    <t>Le nombre et marque</t>
  </si>
  <si>
    <t>8.5.</t>
  </si>
  <si>
    <t>Alarme-incendie</t>
  </si>
  <si>
    <t xml:space="preserve">Panneau d'alarme-incendie
</t>
  </si>
  <si>
    <t>Le marque et model</t>
  </si>
  <si>
    <t>8.6.</t>
  </si>
  <si>
    <t>Systèmes d’intercommunication, d’accès sécurisé et de surveillance</t>
  </si>
  <si>
    <t xml:space="preserve">Système d'intercom
</t>
  </si>
  <si>
    <t xml:space="preserve">Système de surveillance
</t>
  </si>
  <si>
    <t>Le marque et nombre des cameras</t>
  </si>
  <si>
    <r>
      <t>Item 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</t>
    </r>
  </si>
  <si>
    <r>
      <t>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 de section du rapport</t>
    </r>
  </si>
  <si>
    <t>Max Vie Utile</t>
  </si>
  <si>
    <t>Varie:
(15 - res)</t>
  </si>
  <si>
    <t>so</t>
  </si>
  <si>
    <t>*(40ans  »=20kW électrique)</t>
  </si>
  <si>
    <t>*(40ans  certian ventilateurs)</t>
  </si>
  <si>
    <t>Le nombre, le type, le hauteur approximatif et le nombre des têtes</t>
  </si>
  <si>
    <t xml:space="preserve"> et/ ou batteries d'éclairage d'urgence (Le nombre et marque)
</t>
  </si>
  <si>
    <r>
      <t>Réseau d'huile diésel N</t>
    </r>
    <r>
      <rPr>
        <vertAlign val="superscript"/>
        <sz val="14"/>
        <rFont val="Verdana"/>
        <family val="2"/>
      </rPr>
      <t>o</t>
    </r>
    <r>
      <rPr>
        <sz val="14"/>
        <rFont val="Verdana"/>
        <family val="2"/>
      </rPr>
      <t xml:space="preserve">2 : RESM, PCH
</t>
    </r>
  </si>
  <si>
    <t xml:space="preserve">Panneau d'alarme-incendie (Le marque et model)
</t>
  </si>
  <si>
    <t xml:space="preserve">Système d'intercom (Le marque et model)
</t>
  </si>
  <si>
    <t xml:space="preserve">Système de surveillance (Le marque et nombre des cameras)
</t>
  </si>
  <si>
    <r>
      <t>N</t>
    </r>
    <r>
      <rPr>
        <b/>
        <vertAlign val="superscript"/>
        <sz val="12"/>
        <rFont val="Arial"/>
        <family val="2"/>
      </rPr>
      <t>o</t>
    </r>
    <r>
      <rPr>
        <b/>
        <sz val="12"/>
        <rFont val="Arial"/>
        <family val="2"/>
      </rPr>
      <t>. de section du rapport</t>
    </r>
  </si>
  <si>
    <t>MONTANT UNITAIRE</t>
  </si>
  <si>
    <t>REMARQUE / DESCRIPTION</t>
  </si>
  <si>
    <t>© ALLB INC 2018, TOUS DROITS RÉSERVÉS</t>
  </si>
  <si>
    <t>ID
IST</t>
  </si>
  <si>
    <t>180425</t>
  </si>
  <si>
    <t>Etage :</t>
  </si>
  <si>
    <t>Modèle :</t>
  </si>
  <si>
    <t>o</t>
  </si>
  <si>
    <t>N° :</t>
  </si>
  <si>
    <t>TAG :</t>
  </si>
  <si>
    <t>Equip.</t>
  </si>
  <si>
    <t>Appli</t>
  </si>
  <si>
    <t>Bat :</t>
  </si>
  <si>
    <t>Local :</t>
  </si>
  <si>
    <t>Fab :</t>
  </si>
  <si>
    <t>Série :</t>
  </si>
  <si>
    <t>Année :</t>
  </si>
  <si>
    <t>Cap :</t>
  </si>
  <si>
    <t>Vol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</si>
</sst>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 * #,##0.00_)\ _$_ ;_ * \(#,##0.00\)\ _$_ ;_ * &quot;-&quot;??_)\ _$_ ;_ @_ "/>
    <numFmt numFmtId="165" formatCode="#,##0.00\ _$"/>
    <numFmt numFmtId="166" formatCode="#,##0.00\ [$$-C0C]"/>
    <numFmt numFmtId="167" formatCode="[$$-1009]#,##0.00"/>
    <numFmt numFmtId="168" formatCode="#,##0.00\ &quot;$&quot;"/>
    <numFmt numFmtId="169" formatCode="#,##0\ &quot;$&quot;"/>
    <numFmt numFmtId="170" formatCode="#,##0\ [$$-C0C]_-"/>
    <numFmt numFmtId="171" formatCode="#,##0.000\ &quot;$&quot;"/>
    <numFmt numFmtId="172" formatCode="#,##0.00\ [$$-C0C]_-"/>
    <numFmt numFmtId="173" formatCode="&quot;$&quot;#,##0_);\(&quot;$&quot;#,##0\)"/>
    <numFmt numFmtId="174" formatCode="_ * #,##0_)\ _$_ ;_ * \(#,##0\)\ _$_ ;_ * &quot;-&quot;??_)\ _$_ ;_ @_ "/>
  </numFmts>
  <fonts count="7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8"/>
      <color theme="0"/>
      <name val="Arial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u/>
      <sz val="8"/>
      <name val="Arial"/>
      <family val="2"/>
    </font>
    <font>
      <b/>
      <sz val="12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Times New Roman"/>
      <family val="1"/>
    </font>
    <font>
      <sz val="10"/>
      <color indexed="9"/>
      <name val="Arial"/>
      <family val="2"/>
    </font>
    <font>
      <sz val="10"/>
      <color indexed="9"/>
      <name val="Times New Roman"/>
      <family val="1"/>
    </font>
    <font>
      <sz val="5"/>
      <color theme="0"/>
      <name val="Arial"/>
      <family val="2"/>
    </font>
    <font>
      <sz val="8"/>
      <color indexed="9"/>
      <name val="Arial"/>
      <family val="2"/>
    </font>
    <font>
      <sz val="8"/>
      <name val="Times New Roman"/>
      <family val="1"/>
    </font>
    <font>
      <b/>
      <sz val="5"/>
      <name val="Arial"/>
      <family val="2"/>
    </font>
    <font>
      <sz val="8"/>
      <color indexed="9"/>
      <name val="Times New Roman"/>
      <family val="1"/>
    </font>
    <font>
      <sz val="8"/>
      <color theme="1"/>
      <name val="Arial"/>
      <family val="2"/>
    </font>
    <font>
      <sz val="8"/>
      <name val="Helv"/>
    </font>
    <font>
      <b/>
      <vertAlign val="superscript"/>
      <sz val="10"/>
      <name val="Arial"/>
      <family val="2"/>
    </font>
    <font>
      <b/>
      <u/>
      <sz val="10"/>
      <name val="Arial"/>
      <family val="2"/>
    </font>
    <font>
      <b/>
      <sz val="10"/>
      <color indexed="9"/>
      <name val="Arial"/>
      <family val="2"/>
    </font>
    <font>
      <vertAlign val="superscript"/>
      <sz val="10"/>
      <name val="Arial"/>
      <family val="2"/>
    </font>
    <font>
      <b/>
      <sz val="14"/>
      <name val="Verdana"/>
      <family val="2"/>
    </font>
    <font>
      <b/>
      <vertAlign val="superscript"/>
      <sz val="14"/>
      <name val="Verdana"/>
      <family val="2"/>
    </font>
    <font>
      <b/>
      <u/>
      <sz val="14"/>
      <name val="Verdana"/>
      <family val="2"/>
    </font>
    <font>
      <sz val="14"/>
      <name val="Verdana"/>
      <family val="2"/>
    </font>
    <font>
      <b/>
      <sz val="14"/>
      <color indexed="9"/>
      <name val="Verdana"/>
      <family val="2"/>
    </font>
    <font>
      <vertAlign val="superscript"/>
      <sz val="14"/>
      <name val="Verdana"/>
      <family val="2"/>
    </font>
    <font>
      <b/>
      <sz val="9"/>
      <name val="Helvetica"/>
    </font>
    <font>
      <b/>
      <vertAlign val="superscript"/>
      <sz val="12"/>
      <name val="Arial"/>
      <family val="2"/>
    </font>
    <font>
      <b/>
      <sz val="12"/>
      <name val="Helvetica"/>
    </font>
    <font>
      <b/>
      <u/>
      <sz val="12"/>
      <name val="Arial"/>
      <family val="2"/>
    </font>
    <font>
      <sz val="8"/>
      <color theme="0" tint="-0.249977111117893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57">
    <xf numFmtId="0" fontId="0" fillId="0" borderId="0"/>
    <xf numFmtId="0" fontId="6" fillId="0" borderId="0"/>
    <xf numFmtId="0" fontId="8" fillId="0" borderId="0"/>
    <xf numFmtId="0" fontId="2" fillId="0" borderId="0"/>
    <xf numFmtId="0" fontId="2" fillId="0" borderId="0"/>
    <xf numFmtId="0" fontId="6" fillId="0" borderId="0"/>
    <xf numFmtId="0" fontId="31" fillId="0" borderId="0" applyNumberFormat="0" applyFill="0" applyBorder="0" applyAlignment="0" applyProtection="0"/>
    <xf numFmtId="0" fontId="32" fillId="0" borderId="21" applyNumberFormat="0" applyFill="0" applyAlignment="0" applyProtection="0"/>
    <xf numFmtId="0" fontId="33" fillId="0" borderId="22" applyNumberFormat="0" applyFill="0" applyAlignment="0" applyProtection="0"/>
    <xf numFmtId="0" fontId="34" fillId="0" borderId="23" applyNumberFormat="0" applyFill="0" applyAlignment="0" applyProtection="0"/>
    <xf numFmtId="0" fontId="34" fillId="0" borderId="0" applyNumberFormat="0" applyFill="0" applyBorder="0" applyAlignment="0" applyProtection="0"/>
    <xf numFmtId="0" fontId="35" fillId="15" borderId="0" applyNumberFormat="0" applyBorder="0" applyAlignment="0" applyProtection="0"/>
    <xf numFmtId="0" fontId="36" fillId="16" borderId="0" applyNumberFormat="0" applyBorder="0" applyAlignment="0" applyProtection="0"/>
    <xf numFmtId="0" fontId="37" fillId="17" borderId="0" applyNumberFormat="0" applyBorder="0" applyAlignment="0" applyProtection="0"/>
    <xf numFmtId="0" fontId="38" fillId="18" borderId="24" applyNumberFormat="0" applyAlignment="0" applyProtection="0"/>
    <xf numFmtId="0" fontId="39" fillId="19" borderId="25" applyNumberFormat="0" applyAlignment="0" applyProtection="0"/>
    <xf numFmtId="0" fontId="40" fillId="19" borderId="24" applyNumberFormat="0" applyAlignment="0" applyProtection="0"/>
    <xf numFmtId="0" fontId="41" fillId="0" borderId="26" applyNumberFormat="0" applyFill="0" applyAlignment="0" applyProtection="0"/>
    <xf numFmtId="0" fontId="42" fillId="20" borderId="27" applyNumberFormat="0" applyAlignment="0" applyProtection="0"/>
    <xf numFmtId="0" fontId="43" fillId="0" borderId="0" applyNumberFormat="0" applyFill="0" applyBorder="0" applyAlignment="0" applyProtection="0"/>
    <xf numFmtId="0" fontId="2" fillId="21" borderId="28" applyNumberFormat="0" applyFont="0" applyAlignment="0" applyProtection="0"/>
    <xf numFmtId="0" fontId="44" fillId="0" borderId="0" applyNumberFormat="0" applyFill="0" applyBorder="0" applyAlignment="0" applyProtection="0"/>
    <xf numFmtId="0" fontId="45" fillId="0" borderId="29" applyNumberFormat="0" applyFill="0" applyAlignment="0" applyProtection="0"/>
    <xf numFmtId="0" fontId="46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46" fillId="25" borderId="0" applyNumberFormat="0" applyBorder="0" applyAlignment="0" applyProtection="0"/>
    <xf numFmtId="0" fontId="46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46" fillId="29" borderId="0" applyNumberFormat="0" applyBorder="0" applyAlignment="0" applyProtection="0"/>
    <xf numFmtId="0" fontId="46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46" fillId="33" borderId="0" applyNumberFormat="0" applyBorder="0" applyAlignment="0" applyProtection="0"/>
    <xf numFmtId="0" fontId="46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46" fillId="37" borderId="0" applyNumberFormat="0" applyBorder="0" applyAlignment="0" applyProtection="0"/>
    <xf numFmtId="0" fontId="46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46" fillId="45" borderId="0" applyNumberFormat="0" applyBorder="0" applyAlignment="0" applyProtection="0"/>
    <xf numFmtId="0" fontId="6" fillId="0" borderId="0"/>
    <xf numFmtId="166" fontId="6" fillId="0" borderId="0"/>
    <xf numFmtId="0" fontId="2" fillId="0" borderId="0"/>
    <xf numFmtId="0" fontId="56" fillId="0" borderId="0"/>
    <xf numFmtId="170" fontId="6" fillId="0" borderId="0"/>
    <xf numFmtId="170" fontId="6" fillId="0" borderId="0"/>
    <xf numFmtId="164" fontId="2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</cellStyleXfs>
  <cellXfs count="602">
    <xf numFmtId="0" fontId="0" fillId="0" borderId="0" xfId="0"/>
    <xf numFmtId="49" fontId="4" fillId="3" borderId="2" xfId="1" applyNumberFormat="1" applyFont="1" applyFill="1" applyBorder="1" applyAlignment="1">
      <alignment horizontal="center" vertical="center" shrinkToFit="1"/>
    </xf>
    <xf numFmtId="0" fontId="6" fillId="0" borderId="0" xfId="4" applyFont="1"/>
    <xf numFmtId="0" fontId="9" fillId="7" borderId="0" xfId="2" applyFont="1" applyFill="1" applyAlignment="1">
      <alignment horizontal="center" vertical="center"/>
    </xf>
    <xf numFmtId="0" fontId="9" fillId="7" borderId="0" xfId="2" applyNumberFormat="1" applyFont="1" applyFill="1" applyAlignment="1">
      <alignment horizontal="center" vertical="center"/>
    </xf>
    <xf numFmtId="4" fontId="9" fillId="7" borderId="0" xfId="2" applyNumberFormat="1" applyFont="1" applyFill="1" applyAlignment="1">
      <alignment horizontal="center" vertical="center"/>
    </xf>
    <xf numFmtId="166" fontId="9" fillId="7" borderId="0" xfId="2" applyNumberFormat="1" applyFont="1" applyFill="1" applyAlignment="1">
      <alignment horizontal="center" vertical="center"/>
    </xf>
    <xf numFmtId="2" fontId="9" fillId="7" borderId="0" xfId="2" applyNumberFormat="1" applyFont="1" applyFill="1" applyAlignment="1">
      <alignment horizontal="center" vertical="center"/>
    </xf>
    <xf numFmtId="166" fontId="6" fillId="0" borderId="0" xfId="4" applyNumberFormat="1" applyFont="1"/>
    <xf numFmtId="0" fontId="9" fillId="7" borderId="2" xfId="2" applyFont="1" applyFill="1" applyBorder="1" applyAlignment="1">
      <alignment horizontal="center" vertical="center" shrinkToFit="1"/>
    </xf>
    <xf numFmtId="0" fontId="9" fillId="7" borderId="2" xfId="2" applyNumberFormat="1" applyFont="1" applyFill="1" applyBorder="1" applyAlignment="1">
      <alignment horizontal="center" vertical="center" shrinkToFit="1"/>
    </xf>
    <xf numFmtId="0" fontId="9" fillId="7" borderId="3" xfId="2" applyFont="1" applyFill="1" applyBorder="1" applyAlignment="1">
      <alignment horizontal="center" vertical="center" shrinkToFit="1"/>
    </xf>
    <xf numFmtId="165" fontId="9" fillId="0" borderId="0" xfId="3" applyNumberFormat="1" applyFont="1" applyFill="1" applyBorder="1"/>
    <xf numFmtId="166" fontId="9" fillId="0" borderId="0" xfId="3" applyNumberFormat="1" applyFont="1" applyFill="1" applyBorder="1"/>
    <xf numFmtId="9" fontId="3" fillId="8" borderId="10" xfId="2" applyNumberFormat="1" applyFont="1" applyFill="1" applyBorder="1"/>
    <xf numFmtId="166" fontId="14" fillId="8" borderId="10" xfId="3" applyNumberFormat="1" applyFont="1" applyFill="1" applyBorder="1" applyAlignment="1" applyProtection="1">
      <alignment horizontal="center" vertical="center"/>
    </xf>
    <xf numFmtId="0" fontId="9" fillId="8" borderId="0" xfId="3" applyFont="1" applyFill="1" applyBorder="1"/>
    <xf numFmtId="0" fontId="9" fillId="0" borderId="0" xfId="3" applyFont="1" applyFill="1" applyBorder="1"/>
    <xf numFmtId="0" fontId="9" fillId="0" borderId="0" xfId="3" applyFont="1" applyFill="1" applyBorder="1" applyAlignment="1">
      <alignment horizontal="center"/>
    </xf>
    <xf numFmtId="166" fontId="9" fillId="0" borderId="0" xfId="3" applyNumberFormat="1" applyFont="1" applyFill="1" applyBorder="1" applyAlignment="1">
      <alignment horizontal="right"/>
    </xf>
    <xf numFmtId="2" fontId="9" fillId="0" borderId="0" xfId="3" applyNumberFormat="1" applyFont="1" applyFill="1" applyBorder="1" applyAlignment="1">
      <alignment horizontal="center" vertical="center"/>
    </xf>
    <xf numFmtId="0" fontId="9" fillId="0" borderId="0" xfId="3" applyFont="1"/>
    <xf numFmtId="165" fontId="4" fillId="0" borderId="2" xfId="3" applyNumberFormat="1" applyFont="1" applyBorder="1" applyAlignment="1">
      <alignment horizontal="center" wrapText="1" shrinkToFit="1"/>
    </xf>
    <xf numFmtId="166" fontId="4" fillId="0" borderId="2" xfId="3" applyNumberFormat="1" applyFont="1" applyBorder="1" applyAlignment="1">
      <alignment horizontal="center" wrapText="1" shrinkToFit="1"/>
    </xf>
    <xf numFmtId="166" fontId="9" fillId="2" borderId="6" xfId="2" applyNumberFormat="1" applyFont="1" applyFill="1" applyBorder="1" applyAlignment="1">
      <alignment horizontal="center" vertical="center" wrapText="1" shrinkToFit="1"/>
    </xf>
    <xf numFmtId="166" fontId="4" fillId="2" borderId="6" xfId="3" applyNumberFormat="1" applyFont="1" applyFill="1" applyBorder="1" applyAlignment="1">
      <alignment horizontal="center" vertical="center" shrinkToFit="1"/>
    </xf>
    <xf numFmtId="0" fontId="4" fillId="3" borderId="2" xfId="1" applyFont="1" applyFill="1" applyBorder="1" applyAlignment="1">
      <alignment horizontal="center" vertical="center" shrinkToFit="1"/>
    </xf>
    <xf numFmtId="49" fontId="4" fillId="4" borderId="2" xfId="1" applyNumberFormat="1" applyFont="1" applyFill="1" applyBorder="1" applyAlignment="1">
      <alignment horizontal="center" vertical="center" shrinkToFit="1"/>
    </xf>
    <xf numFmtId="49" fontId="5" fillId="3" borderId="2" xfId="1" applyNumberFormat="1" applyFont="1" applyFill="1" applyBorder="1" applyAlignment="1">
      <alignment horizontal="center" vertical="center" shrinkToFit="1"/>
    </xf>
    <xf numFmtId="49" fontId="5" fillId="9" borderId="2" xfId="1" applyNumberFormat="1" applyFont="1" applyFill="1" applyBorder="1" applyAlignment="1">
      <alignment horizontal="center" vertical="center" shrinkToFit="1"/>
    </xf>
    <xf numFmtId="49" fontId="4" fillId="5" borderId="2" xfId="1" applyNumberFormat="1" applyFont="1" applyFill="1" applyBorder="1" applyAlignment="1">
      <alignment horizontal="center" vertical="center" shrinkToFit="1"/>
    </xf>
    <xf numFmtId="49" fontId="4" fillId="6" borderId="2" xfId="1" applyNumberFormat="1" applyFont="1" applyFill="1" applyBorder="1" applyAlignment="1">
      <alignment horizontal="center" vertical="center" shrinkToFit="1"/>
    </xf>
    <xf numFmtId="49" fontId="4" fillId="7" borderId="2" xfId="1" applyNumberFormat="1" applyFont="1" applyFill="1" applyBorder="1" applyAlignment="1">
      <alignment horizontal="center" vertical="center" shrinkToFit="1"/>
    </xf>
    <xf numFmtId="49" fontId="4" fillId="8" borderId="2" xfId="1" applyNumberFormat="1" applyFont="1" applyFill="1" applyBorder="1" applyAlignment="1">
      <alignment horizontal="center" vertical="center" shrinkToFit="1"/>
    </xf>
    <xf numFmtId="0" fontId="6" fillId="3" borderId="0" xfId="1" applyFont="1" applyFill="1"/>
    <xf numFmtId="165" fontId="3" fillId="0" borderId="0" xfId="3" applyNumberFormat="1" applyFont="1" applyFill="1" applyAlignment="1">
      <alignment shrinkToFit="1"/>
    </xf>
    <xf numFmtId="166" fontId="3" fillId="0" borderId="0" xfId="3" applyNumberFormat="1" applyFont="1" applyFill="1" applyAlignment="1">
      <alignment shrinkToFit="1"/>
    </xf>
    <xf numFmtId="166" fontId="3" fillId="0" borderId="0" xfId="2" applyNumberFormat="1" applyFont="1" applyFill="1"/>
    <xf numFmtId="0" fontId="9" fillId="0" borderId="0" xfId="3" applyFont="1" applyFill="1" applyAlignment="1">
      <alignment shrinkToFit="1"/>
    </xf>
    <xf numFmtId="0" fontId="9" fillId="0" borderId="2" xfId="3" applyFont="1" applyFill="1" applyBorder="1" applyAlignment="1">
      <alignment horizontal="center" shrinkToFit="1"/>
    </xf>
    <xf numFmtId="166" fontId="9" fillId="0" borderId="2" xfId="3" applyNumberFormat="1" applyFont="1" applyFill="1" applyBorder="1" applyAlignment="1">
      <alignment horizontal="right" shrinkToFit="1"/>
    </xf>
    <xf numFmtId="166" fontId="9" fillId="4" borderId="2" xfId="3" applyNumberFormat="1" applyFont="1" applyFill="1" applyBorder="1" applyAlignment="1">
      <alignment shrinkToFit="1"/>
    </xf>
    <xf numFmtId="166" fontId="9" fillId="2" borderId="2" xfId="3" applyNumberFormat="1" applyFont="1" applyFill="1" applyBorder="1" applyAlignment="1">
      <alignment shrinkToFit="1"/>
    </xf>
    <xf numFmtId="2" fontId="9" fillId="2" borderId="2" xfId="3" applyNumberFormat="1" applyFont="1" applyFill="1" applyBorder="1" applyAlignment="1">
      <alignment horizontal="center" vertical="center" shrinkToFit="1"/>
    </xf>
    <xf numFmtId="0" fontId="9" fillId="2" borderId="2" xfId="3" applyFont="1" applyFill="1" applyBorder="1" applyAlignment="1">
      <alignment horizontal="center" shrinkToFit="1"/>
    </xf>
    <xf numFmtId="0" fontId="9" fillId="0" borderId="0" xfId="3" applyFont="1" applyFill="1" applyBorder="1" applyAlignment="1">
      <alignment shrinkToFit="1"/>
    </xf>
    <xf numFmtId="1" fontId="9" fillId="0" borderId="2" xfId="3" applyNumberFormat="1" applyFont="1" applyFill="1" applyBorder="1" applyAlignment="1">
      <alignment horizontal="center" shrinkToFit="1"/>
    </xf>
    <xf numFmtId="0" fontId="9" fillId="0" borderId="2" xfId="3" applyFont="1" applyFill="1" applyBorder="1" applyAlignment="1">
      <alignment shrinkToFit="1"/>
    </xf>
    <xf numFmtId="166" fontId="9" fillId="0" borderId="2" xfId="3" applyNumberFormat="1" applyFont="1" applyFill="1" applyBorder="1" applyAlignment="1">
      <alignment shrinkToFit="1"/>
    </xf>
    <xf numFmtId="166" fontId="9" fillId="4" borderId="6" xfId="3" applyNumberFormat="1" applyFont="1" applyFill="1" applyBorder="1" applyAlignment="1">
      <alignment shrinkToFit="1"/>
    </xf>
    <xf numFmtId="0" fontId="9" fillId="0" borderId="7" xfId="3" applyFont="1" applyFill="1" applyBorder="1" applyAlignment="1">
      <alignment shrinkToFit="1"/>
    </xf>
    <xf numFmtId="0" fontId="9" fillId="0" borderId="5" xfId="3" applyFont="1" applyFill="1" applyBorder="1" applyAlignment="1">
      <alignment shrinkToFit="1"/>
    </xf>
    <xf numFmtId="166" fontId="9" fillId="0" borderId="5" xfId="3" applyNumberFormat="1" applyFont="1" applyFill="1" applyBorder="1" applyAlignment="1">
      <alignment shrinkToFit="1"/>
    </xf>
    <xf numFmtId="0" fontId="9" fillId="0" borderId="8" xfId="3" applyFont="1" applyFill="1" applyBorder="1" applyAlignment="1">
      <alignment shrinkToFit="1"/>
    </xf>
    <xf numFmtId="0" fontId="9" fillId="0" borderId="0" xfId="3" applyFont="1" applyFill="1" applyAlignment="1">
      <alignment horizontal="center" shrinkToFit="1"/>
    </xf>
    <xf numFmtId="0" fontId="9" fillId="8" borderId="0" xfId="3" applyFont="1" applyFill="1" applyAlignment="1">
      <alignment horizontal="center" shrinkToFit="1"/>
    </xf>
    <xf numFmtId="166" fontId="4" fillId="0" borderId="6" xfId="3" applyNumberFormat="1" applyFont="1" applyFill="1" applyBorder="1" applyAlignment="1">
      <alignment shrinkToFit="1"/>
    </xf>
    <xf numFmtId="0" fontId="9" fillId="0" borderId="6" xfId="3" applyFont="1" applyFill="1" applyBorder="1" applyAlignment="1">
      <alignment shrinkToFit="1"/>
    </xf>
    <xf numFmtId="0" fontId="9" fillId="10" borderId="0" xfId="3" applyFont="1" applyFill="1" applyAlignment="1">
      <alignment shrinkToFit="1"/>
    </xf>
    <xf numFmtId="0" fontId="9" fillId="10" borderId="0" xfId="3" applyFont="1" applyFill="1" applyAlignment="1">
      <alignment horizontal="center" shrinkToFit="1"/>
    </xf>
    <xf numFmtId="166" fontId="9" fillId="10" borderId="0" xfId="3" applyNumberFormat="1" applyFont="1" applyFill="1" applyAlignment="1">
      <alignment horizontal="right" shrinkToFit="1"/>
    </xf>
    <xf numFmtId="166" fontId="9" fillId="10" borderId="0" xfId="3" applyNumberFormat="1" applyFont="1" applyFill="1" applyAlignment="1">
      <alignment shrinkToFit="1"/>
    </xf>
    <xf numFmtId="2" fontId="9" fillId="10" borderId="0" xfId="3" applyNumberFormat="1" applyFont="1" applyFill="1" applyAlignment="1">
      <alignment horizontal="center" vertical="center" shrinkToFit="1"/>
    </xf>
    <xf numFmtId="1" fontId="9" fillId="10" borderId="0" xfId="3" applyNumberFormat="1" applyFont="1" applyFill="1" applyAlignment="1">
      <alignment horizontal="center" shrinkToFit="1"/>
    </xf>
    <xf numFmtId="0" fontId="9" fillId="0" borderId="4" xfId="3" applyFont="1" applyBorder="1" applyAlignment="1">
      <alignment shrinkToFit="1"/>
    </xf>
    <xf numFmtId="0" fontId="9" fillId="0" borderId="4" xfId="3" applyFont="1" applyBorder="1" applyAlignment="1">
      <alignment horizontal="center" shrinkToFit="1"/>
    </xf>
    <xf numFmtId="165" fontId="9" fillId="0" borderId="4" xfId="3" applyNumberFormat="1" applyFont="1" applyBorder="1" applyAlignment="1">
      <alignment shrinkToFit="1"/>
    </xf>
    <xf numFmtId="2" fontId="9" fillId="0" borderId="1" xfId="3" applyNumberFormat="1" applyFont="1" applyBorder="1" applyAlignment="1">
      <alignment horizontal="center" shrinkToFit="1"/>
    </xf>
    <xf numFmtId="1" fontId="9" fillId="0" borderId="4" xfId="3" applyNumberFormat="1" applyFont="1" applyBorder="1" applyAlignment="1">
      <alignment horizontal="center" shrinkToFit="1"/>
    </xf>
    <xf numFmtId="166" fontId="9" fillId="0" borderId="4" xfId="3" applyNumberFormat="1" applyFont="1" applyBorder="1" applyAlignment="1">
      <alignment shrinkToFit="1"/>
    </xf>
    <xf numFmtId="0" fontId="9" fillId="0" borderId="0" xfId="3" applyFont="1" applyAlignment="1">
      <alignment shrinkToFit="1"/>
    </xf>
    <xf numFmtId="0" fontId="6" fillId="0" borderId="0" xfId="1"/>
    <xf numFmtId="165" fontId="9" fillId="0" borderId="0" xfId="3" applyNumberFormat="1" applyFont="1" applyAlignment="1">
      <alignment shrinkToFit="1"/>
    </xf>
    <xf numFmtId="166" fontId="9" fillId="0" borderId="0" xfId="3" applyNumberFormat="1" applyFont="1" applyAlignment="1">
      <alignment shrinkToFit="1"/>
    </xf>
    <xf numFmtId="166" fontId="15" fillId="0" borderId="0" xfId="3" applyNumberFormat="1" applyFont="1" applyFill="1"/>
    <xf numFmtId="166" fontId="15" fillId="0" borderId="0" xfId="3" applyNumberFormat="1" applyFont="1" applyAlignment="1">
      <alignment shrinkToFit="1"/>
    </xf>
    <xf numFmtId="0" fontId="9" fillId="0" borderId="0" xfId="3" applyNumberFormat="1" applyFont="1"/>
    <xf numFmtId="0" fontId="9" fillId="0" borderId="0" xfId="3" applyNumberFormat="1" applyFont="1" applyAlignment="1">
      <alignment horizontal="center"/>
    </xf>
    <xf numFmtId="165" fontId="9" fillId="0" borderId="0" xfId="3" applyNumberFormat="1" applyFont="1"/>
    <xf numFmtId="166" fontId="9" fillId="11" borderId="6" xfId="3" applyNumberFormat="1" applyFont="1" applyFill="1" applyBorder="1" applyAlignment="1">
      <alignment shrinkToFit="1"/>
    </xf>
    <xf numFmtId="2" fontId="9" fillId="0" borderId="0" xfId="3" applyNumberFormat="1" applyFont="1" applyAlignment="1">
      <alignment horizontal="center"/>
    </xf>
    <xf numFmtId="167" fontId="9" fillId="11" borderId="2" xfId="3" applyNumberFormat="1" applyFont="1" applyFill="1" applyBorder="1" applyAlignment="1">
      <alignment shrinkToFit="1"/>
    </xf>
    <xf numFmtId="166" fontId="9" fillId="11" borderId="2" xfId="3" applyNumberFormat="1" applyFont="1" applyFill="1" applyBorder="1" applyAlignment="1">
      <alignment shrinkToFit="1"/>
    </xf>
    <xf numFmtId="1" fontId="9" fillId="0" borderId="0" xfId="3" applyNumberFormat="1" applyFont="1" applyAlignment="1">
      <alignment horizontal="center"/>
    </xf>
    <xf numFmtId="166" fontId="9" fillId="12" borderId="11" xfId="3" applyNumberFormat="1" applyFont="1" applyFill="1" applyBorder="1" applyAlignment="1">
      <alignment shrinkToFit="1"/>
    </xf>
    <xf numFmtId="166" fontId="9" fillId="12" borderId="12" xfId="3" applyNumberFormat="1" applyFont="1" applyFill="1" applyBorder="1" applyAlignment="1">
      <alignment shrinkToFit="1"/>
    </xf>
    <xf numFmtId="166" fontId="9" fillId="3" borderId="6" xfId="3" applyNumberFormat="1" applyFont="1" applyFill="1" applyBorder="1" applyAlignment="1">
      <alignment shrinkToFit="1"/>
    </xf>
    <xf numFmtId="167" fontId="9" fillId="12" borderId="2" xfId="3" applyNumberFormat="1" applyFont="1" applyFill="1" applyBorder="1" applyAlignment="1">
      <alignment shrinkToFit="1"/>
    </xf>
    <xf numFmtId="166" fontId="9" fillId="0" borderId="0" xfId="3" applyNumberFormat="1" applyFont="1"/>
    <xf numFmtId="0" fontId="9" fillId="0" borderId="0" xfId="2" applyFont="1" applyFill="1"/>
    <xf numFmtId="0" fontId="9" fillId="0" borderId="0" xfId="2" applyFont="1" applyFill="1" applyAlignment="1">
      <alignment horizontal="center"/>
    </xf>
    <xf numFmtId="4" fontId="9" fillId="0" borderId="0" xfId="2" applyNumberFormat="1" applyFont="1" applyFill="1" applyAlignment="1">
      <alignment horizontal="right"/>
    </xf>
    <xf numFmtId="4" fontId="9" fillId="0" borderId="0" xfId="2" applyNumberFormat="1" applyFont="1" applyFill="1"/>
    <xf numFmtId="0" fontId="9" fillId="0" borderId="0" xfId="2" applyFont="1" applyFill="1" applyAlignment="1">
      <alignment horizontal="center" vertical="center"/>
    </xf>
    <xf numFmtId="2" fontId="9" fillId="0" borderId="0" xfId="2" applyNumberFormat="1" applyFont="1" applyFill="1"/>
    <xf numFmtId="0" fontId="9" fillId="0" borderId="0" xfId="3" applyFont="1" applyAlignment="1">
      <alignment horizontal="center"/>
    </xf>
    <xf numFmtId="168" fontId="10" fillId="2" borderId="0" xfId="5" applyNumberFormat="1" applyFont="1" applyFill="1" applyAlignment="1">
      <alignment horizontal="right"/>
    </xf>
    <xf numFmtId="0" fontId="10" fillId="2" borderId="0" xfId="5" applyFont="1" applyFill="1" applyAlignment="1">
      <alignment horizontal="center"/>
    </xf>
    <xf numFmtId="168" fontId="10" fillId="2" borderId="0" xfId="5" applyNumberFormat="1" applyFont="1" applyFill="1" applyAlignment="1">
      <alignment horizontal="center"/>
    </xf>
    <xf numFmtId="0" fontId="10" fillId="2" borderId="0" xfId="5" applyFont="1" applyFill="1" applyBorder="1" applyAlignment="1">
      <alignment vertical="center"/>
    </xf>
    <xf numFmtId="0" fontId="10" fillId="2" borderId="0" xfId="5" applyFont="1" applyFill="1" applyAlignment="1">
      <alignment horizontal="center" vertical="center"/>
    </xf>
    <xf numFmtId="168" fontId="19" fillId="2" borderId="13" xfId="5" applyNumberFormat="1" applyFont="1" applyFill="1" applyBorder="1" applyAlignment="1">
      <alignment horizontal="right" vertical="center"/>
    </xf>
    <xf numFmtId="0" fontId="10" fillId="2" borderId="15" xfId="5" applyFont="1" applyFill="1" applyBorder="1" applyAlignment="1">
      <alignment horizontal="center" vertical="center"/>
    </xf>
    <xf numFmtId="168" fontId="10" fillId="2" borderId="15" xfId="5" applyNumberFormat="1" applyFont="1" applyFill="1" applyBorder="1" applyAlignment="1">
      <alignment horizontal="right" vertical="center"/>
    </xf>
    <xf numFmtId="0" fontId="24" fillId="8" borderId="5" xfId="5" applyFont="1" applyFill="1" applyBorder="1" applyAlignment="1">
      <alignment horizontal="center" vertical="center"/>
    </xf>
    <xf numFmtId="1" fontId="10" fillId="2" borderId="15" xfId="5" applyNumberFormat="1" applyFont="1" applyFill="1" applyBorder="1" applyAlignment="1">
      <alignment horizontal="center" vertical="center"/>
    </xf>
    <xf numFmtId="0" fontId="19" fillId="13" borderId="6" xfId="5" applyFont="1" applyFill="1" applyBorder="1" applyAlignment="1">
      <alignment horizontal="center" vertical="center"/>
    </xf>
    <xf numFmtId="168" fontId="10" fillId="2" borderId="7" xfId="5" applyNumberFormat="1" applyFont="1" applyFill="1" applyBorder="1" applyAlignment="1">
      <alignment horizontal="right" vertical="center"/>
    </xf>
    <xf numFmtId="0" fontId="19" fillId="2" borderId="6" xfId="5" applyNumberFormat="1" applyFont="1" applyFill="1" applyBorder="1" applyAlignment="1">
      <alignment horizontal="left" vertical="center"/>
    </xf>
    <xf numFmtId="0" fontId="10" fillId="2" borderId="6" xfId="5" applyNumberFormat="1" applyFont="1" applyFill="1" applyBorder="1" applyAlignment="1">
      <alignment vertical="center"/>
    </xf>
    <xf numFmtId="0" fontId="19" fillId="2" borderId="9" xfId="5" applyNumberFormat="1" applyFont="1" applyFill="1" applyBorder="1" applyAlignment="1">
      <alignment horizontal="left" vertical="center"/>
    </xf>
    <xf numFmtId="0" fontId="10" fillId="2" borderId="9" xfId="5" applyNumberFormat="1" applyFont="1" applyFill="1" applyBorder="1" applyAlignment="1">
      <alignment vertical="center"/>
    </xf>
    <xf numFmtId="0" fontId="10" fillId="2" borderId="15" xfId="5" applyNumberFormat="1" applyFont="1" applyFill="1" applyBorder="1" applyAlignment="1">
      <alignment horizontal="center" vertical="center"/>
    </xf>
    <xf numFmtId="1" fontId="10" fillId="2" borderId="0" xfId="5" quotePrefix="1" applyNumberFormat="1" applyFont="1" applyFill="1" applyBorder="1" applyAlignment="1" applyProtection="1">
      <alignment horizontal="center" vertical="center"/>
      <protection hidden="1"/>
    </xf>
    <xf numFmtId="0" fontId="10" fillId="2" borderId="9" xfId="5" applyNumberFormat="1" applyFont="1" applyFill="1" applyBorder="1" applyAlignment="1">
      <alignment horizontal="left" vertical="center"/>
    </xf>
    <xf numFmtId="0" fontId="10" fillId="2" borderId="15" xfId="5" applyNumberFormat="1" applyFont="1" applyFill="1" applyBorder="1" applyAlignment="1">
      <alignment horizontal="left" vertical="center"/>
    </xf>
    <xf numFmtId="1" fontId="10" fillId="2" borderId="0" xfId="5" applyNumberFormat="1" applyFont="1" applyFill="1" applyAlignment="1">
      <alignment horizontal="center" vertical="center"/>
    </xf>
    <xf numFmtId="168" fontId="10" fillId="0" borderId="0" xfId="5" applyNumberFormat="1" applyFont="1" applyFill="1" applyAlignment="1">
      <alignment horizontal="center" vertical="center"/>
    </xf>
    <xf numFmtId="1" fontId="10" fillId="2" borderId="0" xfId="5" applyNumberFormat="1" applyFont="1" applyFill="1" applyBorder="1" applyAlignment="1">
      <alignment vertical="center"/>
    </xf>
    <xf numFmtId="0" fontId="10" fillId="2" borderId="0" xfId="5" applyFont="1" applyFill="1" applyBorder="1" applyAlignment="1">
      <alignment horizontal="center" vertical="center"/>
    </xf>
    <xf numFmtId="0" fontId="10" fillId="2" borderId="5" xfId="5" applyFont="1" applyFill="1" applyBorder="1" applyAlignment="1">
      <alignment vertical="center"/>
    </xf>
    <xf numFmtId="0" fontId="19" fillId="2" borderId="6" xfId="5" applyFont="1" applyFill="1" applyBorder="1" applyAlignment="1">
      <alignment horizontal="left" vertical="center"/>
    </xf>
    <xf numFmtId="0" fontId="10" fillId="2" borderId="6" xfId="5" applyNumberFormat="1" applyFont="1" applyFill="1" applyBorder="1" applyAlignment="1">
      <alignment horizontal="left" vertical="center"/>
    </xf>
    <xf numFmtId="0" fontId="19" fillId="2" borderId="6" xfId="5" applyNumberFormat="1" applyFont="1" applyFill="1" applyBorder="1" applyAlignment="1">
      <alignment horizontal="right" vertical="center"/>
    </xf>
    <xf numFmtId="0" fontId="10" fillId="2" borderId="0" xfId="5" applyNumberFormat="1" applyFont="1" applyFill="1" applyBorder="1" applyAlignment="1">
      <alignment horizontal="left" vertical="center"/>
    </xf>
    <xf numFmtId="0" fontId="10" fillId="13" borderId="0" xfId="5" applyNumberFormat="1" applyFont="1" applyFill="1" applyBorder="1" applyAlignment="1">
      <alignment horizontal="left" vertical="center"/>
    </xf>
    <xf numFmtId="0" fontId="10" fillId="2" borderId="4" xfId="5" applyNumberFormat="1" applyFont="1" applyFill="1" applyBorder="1" applyAlignment="1">
      <alignment horizontal="left" vertical="center"/>
    </xf>
    <xf numFmtId="0" fontId="10" fillId="2" borderId="0" xfId="5" applyNumberFormat="1" applyFont="1" applyFill="1" applyBorder="1" applyAlignment="1">
      <alignment vertical="center"/>
    </xf>
    <xf numFmtId="0" fontId="10" fillId="13" borderId="0" xfId="5" applyNumberFormat="1" applyFont="1" applyFill="1" applyBorder="1" applyAlignment="1">
      <alignment vertical="center"/>
    </xf>
    <xf numFmtId="49" fontId="10" fillId="2" borderId="0" xfId="5" applyNumberFormat="1" applyFont="1" applyFill="1" applyBorder="1" applyAlignment="1">
      <alignment horizontal="left" vertical="center"/>
    </xf>
    <xf numFmtId="49" fontId="10" fillId="13" borderId="0" xfId="5" applyNumberFormat="1" applyFont="1" applyFill="1" applyBorder="1" applyAlignment="1">
      <alignment horizontal="left" vertical="center"/>
    </xf>
    <xf numFmtId="49" fontId="10" fillId="2" borderId="15" xfId="5" applyNumberFormat="1" applyFont="1" applyFill="1" applyBorder="1" applyAlignment="1">
      <alignment horizontal="left" vertical="center"/>
    </xf>
    <xf numFmtId="49" fontId="19" fillId="2" borderId="15" xfId="5" applyNumberFormat="1" applyFont="1" applyFill="1" applyBorder="1" applyAlignment="1">
      <alignment horizontal="right" vertical="center"/>
    </xf>
    <xf numFmtId="49" fontId="10" fillId="2" borderId="9" xfId="5" applyNumberFormat="1" applyFont="1" applyFill="1" applyBorder="1" applyAlignment="1">
      <alignment horizontal="left" vertical="center"/>
    </xf>
    <xf numFmtId="49" fontId="19" fillId="13" borderId="12" xfId="5" applyNumberFormat="1" applyFont="1" applyFill="1" applyBorder="1" applyAlignment="1">
      <alignment horizontal="right" vertical="center"/>
    </xf>
    <xf numFmtId="49" fontId="19" fillId="2" borderId="9" xfId="5" applyNumberFormat="1" applyFont="1" applyFill="1" applyBorder="1" applyAlignment="1">
      <alignment horizontal="right" vertical="center"/>
    </xf>
    <xf numFmtId="49" fontId="10" fillId="2" borderId="4" xfId="5" applyNumberFormat="1" applyFont="1" applyFill="1" applyBorder="1" applyAlignment="1">
      <alignment horizontal="left" vertical="center"/>
    </xf>
    <xf numFmtId="0" fontId="23" fillId="13" borderId="0" xfId="5" applyNumberFormat="1" applyFont="1" applyFill="1" applyBorder="1" applyAlignment="1">
      <alignment vertical="center"/>
    </xf>
    <xf numFmtId="0" fontId="10" fillId="2" borderId="15" xfId="5" applyNumberFormat="1" applyFont="1" applyFill="1" applyBorder="1" applyAlignment="1">
      <alignment vertical="center"/>
    </xf>
    <xf numFmtId="0" fontId="19" fillId="2" borderId="15" xfId="5" applyNumberFormat="1" applyFont="1" applyFill="1" applyBorder="1" applyAlignment="1">
      <alignment horizontal="right" vertical="center"/>
    </xf>
    <xf numFmtId="0" fontId="19" fillId="13" borderId="15" xfId="5" applyNumberFormat="1" applyFont="1" applyFill="1" applyBorder="1" applyAlignment="1">
      <alignment horizontal="right" vertical="center"/>
    </xf>
    <xf numFmtId="0" fontId="19" fillId="13" borderId="6" xfId="5" applyNumberFormat="1" applyFont="1" applyFill="1" applyBorder="1" applyAlignment="1">
      <alignment horizontal="right" vertical="center"/>
    </xf>
    <xf numFmtId="0" fontId="19" fillId="2" borderId="0" xfId="5" applyNumberFormat="1" applyFont="1" applyFill="1" applyBorder="1" applyAlignment="1">
      <alignment horizontal="center" vertical="center"/>
    </xf>
    <xf numFmtId="49" fontId="19" fillId="13" borderId="0" xfId="5" applyNumberFormat="1" applyFont="1" applyFill="1" applyBorder="1" applyAlignment="1">
      <alignment horizontal="left" vertical="center"/>
    </xf>
    <xf numFmtId="0" fontId="19" fillId="2" borderId="0" xfId="5" applyNumberFormat="1" applyFont="1" applyFill="1" applyBorder="1" applyAlignment="1">
      <alignment horizontal="left" vertical="center"/>
    </xf>
    <xf numFmtId="0" fontId="19" fillId="2" borderId="4" xfId="5" applyNumberFormat="1" applyFont="1" applyFill="1" applyBorder="1" applyAlignment="1">
      <alignment horizontal="left" vertical="center"/>
    </xf>
    <xf numFmtId="0" fontId="19" fillId="2" borderId="15" xfId="5" applyNumberFormat="1" applyFont="1" applyFill="1" applyBorder="1" applyAlignment="1">
      <alignment horizontal="left" vertical="center"/>
    </xf>
    <xf numFmtId="49" fontId="10" fillId="2" borderId="16" xfId="5" applyNumberFormat="1" applyFont="1" applyFill="1" applyBorder="1" applyAlignment="1">
      <alignment horizontal="center" vertical="center"/>
    </xf>
    <xf numFmtId="168" fontId="10" fillId="2" borderId="16" xfId="5" applyNumberFormat="1" applyFont="1" applyFill="1" applyBorder="1" applyAlignment="1">
      <alignment horizontal="right" vertical="center"/>
    </xf>
    <xf numFmtId="1" fontId="19" fillId="13" borderId="15" xfId="5" applyNumberFormat="1" applyFont="1" applyFill="1" applyBorder="1" applyAlignment="1">
      <alignment horizontal="center" vertical="center"/>
    </xf>
    <xf numFmtId="1" fontId="19" fillId="2" borderId="15" xfId="5" applyNumberFormat="1" applyFont="1" applyFill="1" applyBorder="1" applyAlignment="1">
      <alignment horizontal="center" vertical="center"/>
    </xf>
    <xf numFmtId="1" fontId="10" fillId="2" borderId="0" xfId="5" applyNumberFormat="1" applyFont="1" applyFill="1" applyBorder="1" applyAlignment="1">
      <alignment horizontal="center" vertical="center"/>
    </xf>
    <xf numFmtId="0" fontId="19" fillId="13" borderId="13" xfId="5" applyFont="1" applyFill="1" applyBorder="1" applyAlignment="1">
      <alignment horizontal="right" vertical="center"/>
    </xf>
    <xf numFmtId="0" fontId="19" fillId="2" borderId="13" xfId="5" applyFont="1" applyFill="1" applyBorder="1" applyAlignment="1">
      <alignment horizontal="right" vertical="center"/>
    </xf>
    <xf numFmtId="0" fontId="19" fillId="2" borderId="0" xfId="5" applyFont="1" applyFill="1" applyBorder="1" applyAlignment="1">
      <alignment horizontal="center" vertical="center"/>
    </xf>
    <xf numFmtId="0" fontId="24" fillId="8" borderId="5" xfId="5" applyFont="1" applyFill="1" applyBorder="1" applyAlignment="1">
      <alignment vertical="center"/>
    </xf>
    <xf numFmtId="0" fontId="13" fillId="8" borderId="5" xfId="5" applyFont="1" applyFill="1" applyBorder="1" applyAlignment="1">
      <alignment horizontal="center" vertical="center"/>
    </xf>
    <xf numFmtId="0" fontId="24" fillId="8" borderId="0" xfId="5" applyFont="1" applyFill="1" applyBorder="1" applyAlignment="1">
      <alignment vertical="center"/>
    </xf>
    <xf numFmtId="0" fontId="19" fillId="2" borderId="0" xfId="5" applyFont="1" applyFill="1" applyBorder="1" applyAlignment="1">
      <alignment vertical="center"/>
    </xf>
    <xf numFmtId="0" fontId="25" fillId="13" borderId="13" xfId="5" applyFont="1" applyFill="1" applyBorder="1" applyAlignment="1">
      <alignment horizontal="right" vertical="center"/>
    </xf>
    <xf numFmtId="168" fontId="19" fillId="13" borderId="13" xfId="5" applyNumberFormat="1" applyFont="1" applyFill="1" applyBorder="1" applyAlignment="1">
      <alignment horizontal="right" vertical="center"/>
    </xf>
    <xf numFmtId="0" fontId="25" fillId="13" borderId="0" xfId="5" applyFont="1" applyFill="1" applyBorder="1" applyAlignment="1">
      <alignment horizontal="center" vertical="center"/>
    </xf>
    <xf numFmtId="0" fontId="24" fillId="8" borderId="17" xfId="5" applyFont="1" applyFill="1" applyBorder="1" applyAlignment="1">
      <alignment vertical="center"/>
    </xf>
    <xf numFmtId="0" fontId="10" fillId="13" borderId="15" xfId="5" applyFont="1" applyFill="1" applyBorder="1" applyAlignment="1">
      <alignment horizontal="right" vertical="center"/>
    </xf>
    <xf numFmtId="0" fontId="10" fillId="2" borderId="15" xfId="5" applyFont="1" applyFill="1" applyBorder="1" applyAlignment="1">
      <alignment horizontal="right" vertical="center"/>
    </xf>
    <xf numFmtId="1" fontId="20" fillId="13" borderId="0" xfId="5" applyNumberFormat="1" applyFont="1" applyFill="1" applyBorder="1" applyAlignment="1">
      <alignment horizontal="center" vertical="center"/>
    </xf>
    <xf numFmtId="0" fontId="21" fillId="2" borderId="0" xfId="5" applyFont="1" applyFill="1" applyBorder="1" applyAlignment="1">
      <alignment horizontal="center" vertical="center"/>
    </xf>
    <xf numFmtId="0" fontId="10" fillId="2" borderId="0" xfId="5" applyFont="1" applyFill="1" applyBorder="1"/>
    <xf numFmtId="0" fontId="10" fillId="2" borderId="0" xfId="5" applyFont="1" applyFill="1" applyAlignment="1">
      <alignment horizontal="right"/>
    </xf>
    <xf numFmtId="0" fontId="10" fillId="13" borderId="0" xfId="5" applyFont="1" applyFill="1" applyAlignment="1">
      <alignment horizontal="right"/>
    </xf>
    <xf numFmtId="0" fontId="10" fillId="2" borderId="6" xfId="5" applyNumberFormat="1" applyFont="1" applyFill="1" applyBorder="1" applyAlignment="1">
      <alignment horizontal="center" vertical="center"/>
    </xf>
    <xf numFmtId="1" fontId="10" fillId="2" borderId="14" xfId="5" applyNumberFormat="1" applyFont="1" applyFill="1" applyBorder="1" applyAlignment="1">
      <alignment horizontal="center" vertical="center"/>
    </xf>
    <xf numFmtId="0" fontId="10" fillId="2" borderId="13" xfId="5" applyFont="1" applyFill="1" applyBorder="1" applyAlignment="1">
      <alignment horizontal="center" vertical="center"/>
    </xf>
    <xf numFmtId="1" fontId="11" fillId="13" borderId="2" xfId="5" applyNumberFormat="1" applyFont="1" applyFill="1" applyBorder="1" applyAlignment="1">
      <alignment horizontal="center" vertical="center"/>
    </xf>
    <xf numFmtId="168" fontId="19" fillId="13" borderId="2" xfId="5" applyNumberFormat="1" applyFont="1" applyFill="1" applyBorder="1" applyAlignment="1">
      <alignment horizontal="center" vertical="center"/>
    </xf>
    <xf numFmtId="0" fontId="19" fillId="2" borderId="2" xfId="5" applyFont="1" applyFill="1" applyBorder="1" applyAlignment="1">
      <alignment horizontal="center" vertical="center"/>
    </xf>
    <xf numFmtId="0" fontId="10" fillId="2" borderId="2" xfId="5" applyNumberFormat="1" applyFont="1" applyFill="1" applyBorder="1" applyAlignment="1">
      <alignment vertical="center"/>
    </xf>
    <xf numFmtId="0" fontId="10" fillId="0" borderId="2" xfId="5" applyNumberFormat="1" applyFont="1" applyFill="1" applyBorder="1" applyAlignment="1">
      <alignment horizontal="center" vertical="center"/>
    </xf>
    <xf numFmtId="0" fontId="19" fillId="13" borderId="2" xfId="5" applyNumberFormat="1" applyFont="1" applyFill="1" applyBorder="1" applyAlignment="1">
      <alignment horizontal="right" vertical="center"/>
    </xf>
    <xf numFmtId="0" fontId="10" fillId="2" borderId="2" xfId="5" applyNumberFormat="1" applyFont="1" applyFill="1" applyBorder="1" applyAlignment="1">
      <alignment horizontal="left" vertical="center"/>
    </xf>
    <xf numFmtId="0" fontId="19" fillId="2" borderId="2" xfId="5" applyNumberFormat="1" applyFont="1" applyFill="1" applyBorder="1" applyAlignment="1">
      <alignment horizontal="right" vertical="center"/>
    </xf>
    <xf numFmtId="0" fontId="10" fillId="0" borderId="9" xfId="5" applyNumberFormat="1" applyFont="1" applyFill="1" applyBorder="1" applyAlignment="1">
      <alignment horizontal="center" vertical="center"/>
    </xf>
    <xf numFmtId="0" fontId="10" fillId="0" borderId="6" xfId="5" applyNumberFormat="1" applyFont="1" applyFill="1" applyBorder="1" applyAlignment="1">
      <alignment horizontal="center" vertical="center"/>
    </xf>
    <xf numFmtId="49" fontId="19" fillId="13" borderId="2" xfId="5" applyNumberFormat="1" applyFont="1" applyFill="1" applyBorder="1" applyAlignment="1">
      <alignment horizontal="right" vertical="center"/>
    </xf>
    <xf numFmtId="1" fontId="10" fillId="2" borderId="2" xfId="5" applyNumberFormat="1" applyFont="1" applyFill="1" applyBorder="1" applyAlignment="1">
      <alignment horizontal="center" vertical="center"/>
    </xf>
    <xf numFmtId="0" fontId="10" fillId="2" borderId="2" xfId="5" applyNumberFormat="1" applyFont="1" applyFill="1" applyBorder="1" applyAlignment="1">
      <alignment horizontal="center" vertical="center"/>
    </xf>
    <xf numFmtId="1" fontId="10" fillId="2" borderId="2" xfId="5" quotePrefix="1" applyNumberFormat="1" applyFont="1" applyFill="1" applyBorder="1" applyAlignment="1" applyProtection="1">
      <alignment horizontal="center" vertical="center"/>
      <protection hidden="1"/>
    </xf>
    <xf numFmtId="49" fontId="19" fillId="13" borderId="2" xfId="5" applyNumberFormat="1" applyFont="1" applyFill="1" applyBorder="1" applyAlignment="1" applyProtection="1">
      <alignment horizontal="right" vertical="center"/>
    </xf>
    <xf numFmtId="0" fontId="19" fillId="2" borderId="2" xfId="5" applyNumberFormat="1" applyFont="1" applyFill="1" applyBorder="1" applyAlignment="1">
      <alignment horizontal="left" vertical="center"/>
    </xf>
    <xf numFmtId="49" fontId="19" fillId="14" borderId="2" xfId="5" applyNumberFormat="1" applyFont="1" applyFill="1" applyBorder="1" applyAlignment="1" applyProtection="1">
      <alignment horizontal="right" vertical="center"/>
    </xf>
    <xf numFmtId="0" fontId="28" fillId="13" borderId="2" xfId="5" applyNumberFormat="1" applyFont="1" applyFill="1" applyBorder="1" applyAlignment="1">
      <alignment horizontal="right" vertical="center"/>
    </xf>
    <xf numFmtId="0" fontId="28" fillId="2" borderId="2" xfId="5" applyNumberFormat="1" applyFont="1" applyFill="1" applyBorder="1" applyAlignment="1">
      <alignment horizontal="right" vertical="center"/>
    </xf>
    <xf numFmtId="0" fontId="28" fillId="13" borderId="2" xfId="5" applyNumberFormat="1" applyFont="1" applyFill="1" applyBorder="1" applyAlignment="1">
      <alignment horizontal="right" vertical="center" wrapText="1"/>
    </xf>
    <xf numFmtId="0" fontId="10" fillId="8" borderId="5" xfId="5" applyFont="1" applyFill="1" applyBorder="1" applyAlignment="1">
      <alignment horizontal="center" vertical="center"/>
    </xf>
    <xf numFmtId="168" fontId="10" fillId="8" borderId="5" xfId="5" applyNumberFormat="1" applyFont="1" applyFill="1" applyBorder="1" applyAlignment="1">
      <alignment horizontal="right" vertical="center"/>
    </xf>
    <xf numFmtId="0" fontId="10" fillId="2" borderId="2" xfId="5" applyFont="1" applyFill="1" applyBorder="1" applyAlignment="1">
      <alignment vertical="center"/>
    </xf>
    <xf numFmtId="0" fontId="19" fillId="13" borderId="2" xfId="5" applyFont="1" applyFill="1" applyBorder="1" applyAlignment="1">
      <alignment horizontal="center" vertical="center"/>
    </xf>
    <xf numFmtId="0" fontId="10" fillId="2" borderId="2" xfId="5" applyFont="1" applyFill="1" applyBorder="1" applyAlignment="1">
      <alignment horizontal="center" vertical="center"/>
    </xf>
    <xf numFmtId="168" fontId="10" fillId="2" borderId="2" xfId="5" applyNumberFormat="1" applyFont="1" applyFill="1" applyBorder="1" applyAlignment="1">
      <alignment horizontal="right" vertical="center"/>
    </xf>
    <xf numFmtId="0" fontId="19" fillId="2" borderId="2" xfId="5" applyFont="1" applyFill="1" applyBorder="1" applyAlignment="1">
      <alignment vertical="center"/>
    </xf>
    <xf numFmtId="0" fontId="27" fillId="13" borderId="2" xfId="5" applyFont="1" applyFill="1" applyBorder="1" applyAlignment="1">
      <alignment horizontal="center" vertical="center"/>
    </xf>
    <xf numFmtId="0" fontId="27" fillId="2" borderId="2" xfId="5" applyFont="1" applyFill="1" applyBorder="1" applyAlignment="1">
      <alignment horizontal="center" vertical="center"/>
    </xf>
    <xf numFmtId="0" fontId="19" fillId="13" borderId="2" xfId="5" applyFont="1" applyFill="1" applyBorder="1" applyAlignment="1">
      <alignment horizontal="right" vertical="center"/>
    </xf>
    <xf numFmtId="0" fontId="19" fillId="2" borderId="2" xfId="5" applyFont="1" applyFill="1" applyBorder="1" applyAlignment="1">
      <alignment horizontal="right" vertical="center"/>
    </xf>
    <xf numFmtId="168" fontId="19" fillId="2" borderId="2" xfId="5" applyNumberFormat="1" applyFont="1" applyFill="1" applyBorder="1" applyAlignment="1">
      <alignment horizontal="right" vertical="center"/>
    </xf>
    <xf numFmtId="0" fontId="10" fillId="13" borderId="2" xfId="5" applyFont="1" applyFill="1" applyBorder="1" applyAlignment="1">
      <alignment horizontal="right" vertical="center"/>
    </xf>
    <xf numFmtId="0" fontId="10" fillId="2" borderId="2" xfId="5" applyFont="1" applyFill="1" applyBorder="1" applyAlignment="1">
      <alignment horizontal="right" vertical="center"/>
    </xf>
    <xf numFmtId="0" fontId="26" fillId="13" borderId="2" xfId="5" applyFont="1" applyFill="1" applyBorder="1" applyAlignment="1">
      <alignment horizontal="center" vertical="center"/>
    </xf>
    <xf numFmtId="0" fontId="19" fillId="13" borderId="13" xfId="5" applyFont="1" applyFill="1" applyBorder="1" applyAlignment="1">
      <alignment horizontal="center" vertical="center"/>
    </xf>
    <xf numFmtId="0" fontId="10" fillId="8" borderId="17" xfId="5" applyFont="1" applyFill="1" applyBorder="1" applyAlignment="1">
      <alignment horizontal="center" vertical="center"/>
    </xf>
    <xf numFmtId="168" fontId="10" fillId="8" borderId="17" xfId="5" applyNumberFormat="1" applyFont="1" applyFill="1" applyBorder="1" applyAlignment="1">
      <alignment horizontal="right" vertical="center"/>
    </xf>
    <xf numFmtId="0" fontId="10" fillId="13" borderId="2" xfId="5" applyFont="1" applyFill="1" applyBorder="1" applyAlignment="1">
      <alignment horizontal="center" vertical="center"/>
    </xf>
    <xf numFmtId="0" fontId="7" fillId="13" borderId="2" xfId="5" applyFont="1" applyFill="1" applyBorder="1" applyAlignment="1">
      <alignment horizontal="center" vertical="center"/>
    </xf>
    <xf numFmtId="0" fontId="7" fillId="2" borderId="2" xfId="5" applyFont="1" applyFill="1" applyBorder="1" applyAlignment="1">
      <alignment horizontal="center" vertical="center"/>
    </xf>
    <xf numFmtId="0" fontId="29" fillId="2" borderId="2" xfId="5" applyFont="1" applyFill="1" applyBorder="1" applyAlignment="1">
      <alignment horizontal="right" vertical="center"/>
    </xf>
    <xf numFmtId="0" fontId="24" fillId="8" borderId="2" xfId="5" applyFont="1" applyFill="1" applyBorder="1" applyAlignment="1">
      <alignment vertical="center"/>
    </xf>
    <xf numFmtId="0" fontId="13" fillId="8" borderId="2" xfId="5" applyFont="1" applyFill="1" applyBorder="1" applyAlignment="1">
      <alignment horizontal="center" vertical="center"/>
    </xf>
    <xf numFmtId="0" fontId="10" fillId="8" borderId="2" xfId="5" applyFont="1" applyFill="1" applyBorder="1" applyAlignment="1">
      <alignment horizontal="center" vertical="center"/>
    </xf>
    <xf numFmtId="1" fontId="20" fillId="13" borderId="2" xfId="5" applyNumberFormat="1" applyFont="1" applyFill="1" applyBorder="1" applyAlignment="1">
      <alignment horizontal="center" vertical="center"/>
    </xf>
    <xf numFmtId="1" fontId="10" fillId="13" borderId="2" xfId="5" applyNumberFormat="1" applyFont="1" applyFill="1" applyBorder="1" applyAlignment="1">
      <alignment horizontal="center" vertical="center"/>
    </xf>
    <xf numFmtId="0" fontId="21" fillId="2" borderId="2" xfId="5" applyFont="1" applyFill="1" applyBorder="1" applyAlignment="1">
      <alignment horizontal="center" vertical="center"/>
    </xf>
    <xf numFmtId="0" fontId="30" fillId="2" borderId="2" xfId="5" applyFont="1" applyFill="1" applyBorder="1" applyAlignment="1">
      <alignment horizontal="right" vertical="center"/>
    </xf>
    <xf numFmtId="0" fontId="22" fillId="2" borderId="2" xfId="5" applyFont="1" applyFill="1" applyBorder="1" applyAlignment="1">
      <alignment horizontal="right" vertical="center"/>
    </xf>
    <xf numFmtId="168" fontId="12" fillId="2" borderId="2" xfId="5" applyNumberFormat="1" applyFont="1" applyFill="1" applyBorder="1" applyAlignment="1">
      <alignment horizontal="right" vertical="center"/>
    </xf>
    <xf numFmtId="0" fontId="10" fillId="13" borderId="0" xfId="5" applyFont="1" applyFill="1" applyBorder="1"/>
    <xf numFmtId="1" fontId="11" fillId="13" borderId="18" xfId="5" applyNumberFormat="1" applyFont="1" applyFill="1" applyBorder="1" applyAlignment="1">
      <alignment horizontal="center" vertical="center"/>
    </xf>
    <xf numFmtId="168" fontId="19" fillId="13" borderId="18" xfId="5" applyNumberFormat="1" applyFont="1" applyFill="1" applyBorder="1" applyAlignment="1">
      <alignment horizontal="center" vertical="center"/>
    </xf>
    <xf numFmtId="169" fontId="19" fillId="2" borderId="18" xfId="5" applyNumberFormat="1" applyFont="1" applyFill="1" applyBorder="1" applyAlignment="1">
      <alignment horizontal="center" vertical="center"/>
    </xf>
    <xf numFmtId="0" fontId="19" fillId="2" borderId="18" xfId="5" applyFont="1" applyFill="1" applyBorder="1" applyAlignment="1">
      <alignment horizontal="center" vertical="center"/>
    </xf>
    <xf numFmtId="0" fontId="10" fillId="2" borderId="18" xfId="5" applyNumberFormat="1" applyFont="1" applyFill="1" applyBorder="1" applyAlignment="1">
      <alignment vertical="center"/>
    </xf>
    <xf numFmtId="0" fontId="19" fillId="13" borderId="18" xfId="5" applyNumberFormat="1" applyFont="1" applyFill="1" applyBorder="1" applyAlignment="1">
      <alignment horizontal="right" vertical="center"/>
    </xf>
    <xf numFmtId="0" fontId="19" fillId="2" borderId="18" xfId="5" applyNumberFormat="1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49" fontId="10" fillId="2" borderId="19" xfId="5" applyNumberFormat="1" applyFont="1" applyFill="1" applyBorder="1" applyAlignment="1">
      <alignment horizontal="left" vertical="center"/>
    </xf>
    <xf numFmtId="49" fontId="19" fillId="2" borderId="19" xfId="5" applyNumberFormat="1" applyFont="1" applyFill="1" applyBorder="1" applyAlignment="1">
      <alignment horizontal="right" vertical="center"/>
    </xf>
    <xf numFmtId="0" fontId="10" fillId="2" borderId="19" xfId="5" applyNumberFormat="1" applyFont="1" applyFill="1" applyBorder="1" applyAlignment="1">
      <alignment vertical="center"/>
    </xf>
    <xf numFmtId="0" fontId="19" fillId="2" borderId="19" xfId="5" applyNumberFormat="1" applyFont="1" applyFill="1" applyBorder="1" applyAlignment="1">
      <alignment horizontal="right" vertical="center"/>
    </xf>
    <xf numFmtId="0" fontId="19" fillId="13" borderId="19" xfId="5" applyNumberFormat="1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 applyProtection="1">
      <alignment horizontal="right" vertical="center"/>
    </xf>
    <xf numFmtId="0" fontId="19" fillId="2" borderId="18" xfId="5" applyNumberFormat="1" applyFont="1" applyFill="1" applyBorder="1" applyAlignment="1">
      <alignment horizontal="left" vertical="center"/>
    </xf>
    <xf numFmtId="49" fontId="19" fillId="14" borderId="18" xfId="5" applyNumberFormat="1" applyFont="1" applyFill="1" applyBorder="1" applyAlignment="1" applyProtection="1">
      <alignment horizontal="right" vertical="center"/>
    </xf>
    <xf numFmtId="0" fontId="19" fillId="2" borderId="19" xfId="5" applyNumberFormat="1" applyFont="1" applyFill="1" applyBorder="1" applyAlignment="1">
      <alignment horizontal="left" vertical="center"/>
    </xf>
    <xf numFmtId="0" fontId="28" fillId="13" borderId="18" xfId="5" applyNumberFormat="1" applyFont="1" applyFill="1" applyBorder="1" applyAlignment="1">
      <alignment horizontal="right" vertical="center"/>
    </xf>
    <xf numFmtId="0" fontId="28" fillId="2" borderId="18" xfId="5" applyNumberFormat="1" applyFont="1" applyFill="1" applyBorder="1" applyAlignment="1">
      <alignment horizontal="right" vertical="center"/>
    </xf>
    <xf numFmtId="0" fontId="28" fillId="13" borderId="18" xfId="5" applyNumberFormat="1" applyFont="1" applyFill="1" applyBorder="1" applyAlignment="1">
      <alignment horizontal="right" vertical="center" wrapText="1"/>
    </xf>
    <xf numFmtId="1" fontId="19" fillId="13" borderId="19" xfId="5" applyNumberFormat="1" applyFont="1" applyFill="1" applyBorder="1" applyAlignment="1">
      <alignment horizontal="center" vertical="center"/>
    </xf>
    <xf numFmtId="1" fontId="19" fillId="2" borderId="19" xfId="5" applyNumberFormat="1" applyFont="1" applyFill="1" applyBorder="1" applyAlignment="1">
      <alignment horizontal="center" vertical="center"/>
    </xf>
    <xf numFmtId="0" fontId="10" fillId="2" borderId="18" xfId="5" applyFont="1" applyFill="1" applyBorder="1" applyAlignment="1">
      <alignment vertical="center"/>
    </xf>
    <xf numFmtId="0" fontId="19" fillId="13" borderId="18" xfId="5" applyFont="1" applyFill="1" applyBorder="1" applyAlignment="1">
      <alignment horizontal="center" vertical="center"/>
    </xf>
    <xf numFmtId="0" fontId="10" fillId="2" borderId="18" xfId="5" applyFont="1" applyFill="1" applyBorder="1" applyAlignment="1">
      <alignment horizontal="center" vertical="center"/>
    </xf>
    <xf numFmtId="0" fontId="19" fillId="2" borderId="18" xfId="5" applyFont="1" applyFill="1" applyBorder="1" applyAlignment="1">
      <alignment vertical="center"/>
    </xf>
    <xf numFmtId="0" fontId="27" fillId="13" borderId="18" xfId="5" applyFont="1" applyFill="1" applyBorder="1" applyAlignment="1">
      <alignment horizontal="center" vertical="center"/>
    </xf>
    <xf numFmtId="0" fontId="27" fillId="2" borderId="18" xfId="5" applyFont="1" applyFill="1" applyBorder="1" applyAlignment="1">
      <alignment horizontal="center" vertical="center"/>
    </xf>
    <xf numFmtId="0" fontId="19" fillId="13" borderId="18" xfId="5" applyFont="1" applyFill="1" applyBorder="1" applyAlignment="1">
      <alignment horizontal="right" vertical="center"/>
    </xf>
    <xf numFmtId="0" fontId="19" fillId="2" borderId="18" xfId="5" applyFont="1" applyFill="1" applyBorder="1" applyAlignment="1">
      <alignment horizontal="right" vertical="center"/>
    </xf>
    <xf numFmtId="0" fontId="10" fillId="13" borderId="18" xfId="5" applyFont="1" applyFill="1" applyBorder="1" applyAlignment="1">
      <alignment horizontal="right" vertical="center"/>
    </xf>
    <xf numFmtId="0" fontId="10" fillId="2" borderId="18" xfId="5" applyFont="1" applyFill="1" applyBorder="1" applyAlignment="1">
      <alignment horizontal="right" vertical="center"/>
    </xf>
    <xf numFmtId="0" fontId="10" fillId="13" borderId="19" xfId="5" applyFont="1" applyFill="1" applyBorder="1" applyAlignment="1">
      <alignment horizontal="right" vertical="center"/>
    </xf>
    <xf numFmtId="0" fontId="10" fillId="2" borderId="19" xfId="5" applyFont="1" applyFill="1" applyBorder="1" applyAlignment="1">
      <alignment horizontal="right" vertical="center"/>
    </xf>
    <xf numFmtId="0" fontId="26" fillId="13" borderId="18" xfId="5" applyFont="1" applyFill="1" applyBorder="1" applyAlignment="1">
      <alignment horizontal="center" vertical="center"/>
    </xf>
    <xf numFmtId="0" fontId="24" fillId="8" borderId="20" xfId="5" applyFont="1" applyFill="1" applyBorder="1" applyAlignment="1">
      <alignment vertical="center"/>
    </xf>
    <xf numFmtId="0" fontId="10" fillId="13" borderId="18" xfId="5" applyFont="1" applyFill="1" applyBorder="1" applyAlignment="1">
      <alignment horizontal="center" vertical="center"/>
    </xf>
    <xf numFmtId="0" fontId="7" fillId="13" borderId="18" xfId="5" applyFont="1" applyFill="1" applyBorder="1" applyAlignment="1">
      <alignment horizontal="center" vertical="center"/>
    </xf>
    <xf numFmtId="0" fontId="7" fillId="2" borderId="18" xfId="5" applyFont="1" applyFill="1" applyBorder="1" applyAlignment="1">
      <alignment horizontal="center" vertical="center"/>
    </xf>
    <xf numFmtId="0" fontId="29" fillId="2" borderId="18" xfId="5" applyFont="1" applyFill="1" applyBorder="1" applyAlignment="1">
      <alignment horizontal="right" vertical="center"/>
    </xf>
    <xf numFmtId="0" fontId="24" fillId="8" borderId="18" xfId="5" applyFont="1" applyFill="1" applyBorder="1" applyAlignment="1">
      <alignment vertical="center"/>
    </xf>
    <xf numFmtId="0" fontId="13" fillId="8" borderId="18" xfId="5" applyFont="1" applyFill="1" applyBorder="1" applyAlignment="1">
      <alignment horizontal="center" vertical="center"/>
    </xf>
    <xf numFmtId="1" fontId="20" fillId="13" borderId="18" xfId="5" applyNumberFormat="1" applyFont="1" applyFill="1" applyBorder="1" applyAlignment="1">
      <alignment horizontal="center" vertical="center"/>
    </xf>
    <xf numFmtId="0" fontId="21" fillId="2" borderId="18" xfId="5" applyFont="1" applyFill="1" applyBorder="1" applyAlignment="1">
      <alignment horizontal="center" vertical="center"/>
    </xf>
    <xf numFmtId="0" fontId="30" fillId="2" borderId="18" xfId="5" applyFont="1" applyFill="1" applyBorder="1" applyAlignment="1">
      <alignment horizontal="right" vertical="center"/>
    </xf>
    <xf numFmtId="0" fontId="22" fillId="2" borderId="18" xfId="5" applyFont="1" applyFill="1" applyBorder="1" applyAlignment="1">
      <alignment horizontal="right" vertical="center"/>
    </xf>
    <xf numFmtId="0" fontId="10" fillId="0" borderId="2" xfId="5" applyNumberFormat="1" applyFont="1" applyFill="1" applyBorder="1" applyAlignment="1">
      <alignment horizontal="left" vertical="center"/>
    </xf>
    <xf numFmtId="0" fontId="10" fillId="0" borderId="9" xfId="5" applyNumberFormat="1" applyFont="1" applyFill="1" applyBorder="1" applyAlignment="1">
      <alignment horizontal="left" vertical="center"/>
    </xf>
    <xf numFmtId="0" fontId="10" fillId="0" borderId="6" xfId="5" applyNumberFormat="1" applyFont="1" applyFill="1" applyBorder="1" applyAlignment="1">
      <alignment horizontal="left" vertical="center"/>
    </xf>
    <xf numFmtId="0" fontId="10" fillId="0" borderId="2" xfId="5" applyNumberFormat="1" applyFont="1" applyFill="1" applyBorder="1" applyAlignment="1">
      <alignment vertical="center"/>
    </xf>
    <xf numFmtId="49" fontId="10" fillId="0" borderId="2" xfId="5" applyNumberFormat="1" applyFont="1" applyFill="1" applyBorder="1" applyAlignment="1">
      <alignment horizontal="left" vertical="center"/>
    </xf>
    <xf numFmtId="0" fontId="10" fillId="0" borderId="18" xfId="5" applyNumberFormat="1" applyFont="1" applyFill="1" applyBorder="1" applyAlignment="1">
      <alignment horizontal="left" vertical="center"/>
    </xf>
    <xf numFmtId="0" fontId="10" fillId="0" borderId="18" xfId="5" applyNumberFormat="1" applyFont="1" applyFill="1" applyBorder="1" applyAlignment="1">
      <alignment vertical="center"/>
    </xf>
    <xf numFmtId="49" fontId="10" fillId="0" borderId="18" xfId="5" applyNumberFormat="1" applyFont="1" applyFill="1" applyBorder="1" applyAlignment="1">
      <alignment horizontal="left" vertical="center"/>
    </xf>
    <xf numFmtId="0" fontId="19" fillId="0" borderId="2" xfId="5" applyNumberFormat="1" applyFont="1" applyFill="1" applyBorder="1" applyAlignment="1">
      <alignment horizontal="right" vertical="center"/>
    </xf>
    <xf numFmtId="0" fontId="19" fillId="0" borderId="9" xfId="5" applyNumberFormat="1" applyFont="1" applyFill="1" applyBorder="1" applyAlignment="1">
      <alignment horizontal="right" vertical="center"/>
    </xf>
    <xf numFmtId="0" fontId="20" fillId="0" borderId="6" xfId="5" applyNumberFormat="1" applyFont="1" applyFill="1" applyBorder="1" applyAlignment="1">
      <alignment horizontal="right" vertical="center"/>
    </xf>
    <xf numFmtId="49" fontId="19" fillId="0" borderId="2" xfId="5" applyNumberFormat="1" applyFont="1" applyFill="1" applyBorder="1" applyAlignment="1">
      <alignment horizontal="right" vertical="center"/>
    </xf>
    <xf numFmtId="49" fontId="10" fillId="0" borderId="2" xfId="5" applyNumberFormat="1" applyFont="1" applyFill="1" applyBorder="1" applyAlignment="1">
      <alignment vertical="center"/>
    </xf>
    <xf numFmtId="0" fontId="19" fillId="0" borderId="18" xfId="5" applyNumberFormat="1" applyFont="1" applyFill="1" applyBorder="1" applyAlignment="1">
      <alignment horizontal="right" vertical="center"/>
    </xf>
    <xf numFmtId="49" fontId="19" fillId="0" borderId="18" xfId="5" applyNumberFormat="1" applyFont="1" applyFill="1" applyBorder="1" applyAlignment="1">
      <alignment horizontal="right" vertical="center"/>
    </xf>
    <xf numFmtId="0" fontId="23" fillId="0" borderId="2" xfId="5" applyNumberFormat="1" applyFont="1" applyFill="1" applyBorder="1" applyAlignment="1">
      <alignment vertical="center"/>
    </xf>
    <xf numFmtId="0" fontId="23" fillId="0" borderId="18" xfId="5" applyNumberFormat="1" applyFont="1" applyFill="1" applyBorder="1" applyAlignment="1">
      <alignment vertical="center"/>
    </xf>
    <xf numFmtId="49" fontId="10" fillId="0" borderId="18" xfId="5" applyNumberFormat="1" applyFont="1" applyFill="1" applyBorder="1" applyAlignment="1">
      <alignment vertical="center"/>
    </xf>
    <xf numFmtId="0" fontId="23" fillId="0" borderId="2" xfId="5" applyNumberFormat="1" applyFont="1" applyFill="1" applyBorder="1" applyAlignment="1">
      <alignment horizontal="right" vertical="center"/>
    </xf>
    <xf numFmtId="0" fontId="23" fillId="0" borderId="18" xfId="5" applyNumberFormat="1" applyFont="1" applyFill="1" applyBorder="1" applyAlignment="1">
      <alignment horizontal="right" vertical="center"/>
    </xf>
    <xf numFmtId="0" fontId="10" fillId="2" borderId="19" xfId="5" applyNumberFormat="1" applyFont="1" applyFill="1" applyBorder="1" applyAlignment="1">
      <alignment horizontal="left" vertical="center"/>
    </xf>
    <xf numFmtId="0" fontId="10" fillId="13" borderId="2" xfId="5" applyNumberFormat="1" applyFont="1" applyFill="1" applyBorder="1" applyAlignment="1">
      <alignment vertical="center"/>
    </xf>
    <xf numFmtId="0" fontId="10" fillId="13" borderId="9" xfId="5" applyNumberFormat="1" applyFont="1" applyFill="1" applyBorder="1" applyAlignment="1">
      <alignment vertical="center"/>
    </xf>
    <xf numFmtId="0" fontId="10" fillId="13" borderId="6" xfId="5" applyNumberFormat="1" applyFont="1" applyFill="1" applyBorder="1" applyAlignment="1">
      <alignment vertical="center"/>
    </xf>
    <xf numFmtId="49" fontId="10" fillId="13" borderId="2" xfId="5" applyNumberFormat="1" applyFont="1" applyFill="1" applyBorder="1" applyAlignment="1">
      <alignment vertical="center"/>
    </xf>
    <xf numFmtId="49" fontId="10" fillId="13" borderId="15" xfId="5" applyNumberFormat="1" applyFont="1" applyFill="1" applyBorder="1" applyAlignment="1">
      <alignment vertical="center"/>
    </xf>
    <xf numFmtId="49" fontId="19" fillId="13" borderId="9" xfId="5" applyNumberFormat="1" applyFont="1" applyFill="1" applyBorder="1" applyAlignment="1">
      <alignment horizontal="center" vertical="center"/>
    </xf>
    <xf numFmtId="49" fontId="27" fillId="2" borderId="0" xfId="5" applyNumberFormat="1" applyFont="1" applyFill="1" applyBorder="1" applyAlignment="1">
      <alignment horizontal="center" vertical="center"/>
    </xf>
    <xf numFmtId="166" fontId="20" fillId="0" borderId="18" xfId="47" applyNumberFormat="1" applyFont="1" applyFill="1" applyBorder="1" applyAlignment="1" applyProtection="1">
      <alignment horizontal="center" vertical="center" wrapText="1"/>
      <protection locked="0"/>
    </xf>
    <xf numFmtId="166" fontId="47" fillId="0" borderId="18" xfId="47" applyNumberFormat="1" applyFont="1" applyFill="1" applyBorder="1" applyAlignment="1">
      <alignment horizontal="center" vertical="center" wrapText="1"/>
    </xf>
    <xf numFmtId="166" fontId="6" fillId="0" borderId="18" xfId="47" applyNumberFormat="1" applyFont="1" applyFill="1" applyBorder="1" applyAlignment="1" applyProtection="1">
      <alignment horizontal="center" vertical="center" wrapText="1"/>
      <protection locked="0"/>
    </xf>
    <xf numFmtId="166" fontId="6" fillId="0" borderId="18" xfId="47" quotePrefix="1" applyNumberFormat="1" applyFont="1" applyFill="1" applyBorder="1" applyAlignment="1" applyProtection="1">
      <alignment horizontal="center" vertical="center" wrapText="1"/>
      <protection locked="0"/>
    </xf>
    <xf numFmtId="166" fontId="6" fillId="0" borderId="18" xfId="47" quotePrefix="1" applyNumberFormat="1" applyFont="1" applyFill="1" applyBorder="1" applyAlignment="1" applyProtection="1">
      <alignment horizontal="center" vertical="center" wrapText="1"/>
      <protection hidden="1"/>
    </xf>
    <xf numFmtId="166" fontId="6" fillId="0" borderId="18" xfId="47" applyNumberFormat="1" applyFont="1" applyFill="1" applyBorder="1" applyAlignment="1" applyProtection="1">
      <alignment horizontal="center" vertical="center" wrapText="1"/>
      <protection hidden="1"/>
    </xf>
    <xf numFmtId="166" fontId="48" fillId="46" borderId="18" xfId="47" applyNumberFormat="1" applyFont="1" applyFill="1" applyBorder="1" applyAlignment="1" applyProtection="1">
      <alignment horizontal="center" vertical="center" wrapText="1"/>
      <protection locked="0"/>
    </xf>
    <xf numFmtId="166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166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166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168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50" fillId="47" borderId="0" xfId="47" applyNumberFormat="1" applyFont="1" applyFill="1" applyBorder="1" applyAlignment="1" applyProtection="1">
      <alignment horizontal="center" vertical="center" wrapText="1"/>
      <protection locked="0"/>
    </xf>
    <xf numFmtId="166" fontId="19" fillId="47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47" borderId="0" xfId="47" applyNumberFormat="1" applyFont="1" applyFill="1" applyBorder="1" applyAlignment="1" applyProtection="1">
      <alignment horizontal="left" vertical="center" wrapText="1"/>
      <protection locked="0"/>
    </xf>
    <xf numFmtId="166" fontId="10" fillId="47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47" borderId="0" xfId="47" applyNumberFormat="1" applyFont="1" applyFill="1" applyBorder="1" applyAlignment="1" applyProtection="1">
      <alignment vertical="center" wrapText="1"/>
      <protection locked="0"/>
    </xf>
    <xf numFmtId="166" fontId="10" fillId="47" borderId="0" xfId="47" quotePrefix="1" applyNumberFormat="1" applyFont="1" applyFill="1" applyBorder="1" applyAlignment="1" applyProtection="1">
      <alignment horizontal="left" vertical="center" wrapText="1"/>
      <protection locked="0"/>
    </xf>
    <xf numFmtId="166" fontId="10" fillId="47" borderId="0" xfId="47" quotePrefix="1" applyNumberFormat="1" applyFont="1" applyFill="1" applyBorder="1" applyAlignment="1" applyProtection="1">
      <alignment horizontal="center" vertical="center" wrapText="1"/>
      <protection locked="0"/>
    </xf>
    <xf numFmtId="166" fontId="10" fillId="47" borderId="0" xfId="47" quotePrefix="1" applyNumberFormat="1" applyFont="1" applyFill="1" applyBorder="1" applyAlignment="1" applyProtection="1">
      <alignment horizontal="left" vertical="center" wrapText="1"/>
      <protection hidden="1"/>
    </xf>
    <xf numFmtId="166" fontId="10" fillId="47" borderId="0" xfId="47" applyNumberFormat="1" applyFont="1" applyFill="1" applyBorder="1" applyAlignment="1" applyProtection="1">
      <alignment horizontal="left" vertical="center" wrapText="1"/>
      <protection hidden="1"/>
    </xf>
    <xf numFmtId="166" fontId="51" fillId="47" borderId="0" xfId="47" applyNumberFormat="1" applyFont="1" applyFill="1" applyBorder="1" applyAlignment="1" applyProtection="1">
      <alignment horizontal="center" vertical="center" wrapText="1"/>
      <protection locked="0"/>
    </xf>
    <xf numFmtId="166" fontId="52" fillId="47" borderId="0" xfId="47" applyNumberFormat="1" applyFont="1" applyFill="1" applyBorder="1" applyAlignment="1">
      <alignment vertical="center" wrapText="1"/>
    </xf>
    <xf numFmtId="166" fontId="52" fillId="47" borderId="0" xfId="47" applyNumberFormat="1" applyFont="1" applyFill="1" applyBorder="1" applyAlignment="1" applyProtection="1">
      <alignment horizontal="center" vertical="center" wrapText="1"/>
      <protection locked="0"/>
    </xf>
    <xf numFmtId="168" fontId="52" fillId="47" borderId="0" xfId="47" applyNumberFormat="1" applyFont="1" applyFill="1" applyBorder="1" applyAlignment="1" applyProtection="1">
      <alignment horizontal="right" vertical="center" wrapText="1"/>
      <protection locked="0"/>
    </xf>
    <xf numFmtId="166" fontId="19" fillId="48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48" borderId="0" xfId="47" applyNumberFormat="1" applyFont="1" applyFill="1" applyBorder="1" applyAlignment="1" applyProtection="1">
      <alignment horizontal="left" vertical="center" wrapText="1"/>
      <protection locked="0"/>
    </xf>
    <xf numFmtId="166" fontId="10" fillId="48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48" borderId="0" xfId="47" applyNumberFormat="1" applyFont="1" applyFill="1" applyBorder="1" applyAlignment="1" applyProtection="1">
      <alignment vertical="center" wrapText="1"/>
      <protection locked="0"/>
    </xf>
    <xf numFmtId="166" fontId="10" fillId="48" borderId="0" xfId="47" quotePrefix="1" applyNumberFormat="1" applyFont="1" applyFill="1" applyBorder="1" applyAlignment="1" applyProtection="1">
      <alignment horizontal="left" vertical="center" wrapText="1"/>
      <protection locked="0"/>
    </xf>
    <xf numFmtId="166" fontId="10" fillId="48" borderId="0" xfId="47" quotePrefix="1" applyNumberFormat="1" applyFont="1" applyFill="1" applyBorder="1" applyAlignment="1" applyProtection="1">
      <alignment horizontal="center" vertical="center" wrapText="1"/>
      <protection locked="0"/>
    </xf>
    <xf numFmtId="166" fontId="10" fillId="48" borderId="0" xfId="47" quotePrefix="1" applyNumberFormat="1" applyFont="1" applyFill="1" applyBorder="1" applyAlignment="1" applyProtection="1">
      <alignment horizontal="left" vertical="center" wrapText="1"/>
      <protection hidden="1"/>
    </xf>
    <xf numFmtId="166" fontId="10" fillId="48" borderId="0" xfId="47" applyNumberFormat="1" applyFont="1" applyFill="1" applyBorder="1" applyAlignment="1" applyProtection="1">
      <alignment horizontal="left" vertical="center" wrapText="1"/>
      <protection hidden="1"/>
    </xf>
    <xf numFmtId="166" fontId="51" fillId="48" borderId="0" xfId="47" applyNumberFormat="1" applyFont="1" applyFill="1" applyBorder="1" applyAlignment="1" applyProtection="1">
      <alignment horizontal="center" vertical="center" wrapText="1"/>
      <protection locked="0"/>
    </xf>
    <xf numFmtId="166" fontId="52" fillId="48" borderId="0" xfId="47" applyNumberFormat="1" applyFont="1" applyFill="1" applyBorder="1" applyAlignment="1">
      <alignment vertical="center" wrapText="1"/>
    </xf>
    <xf numFmtId="166" fontId="52" fillId="48" borderId="0" xfId="47" applyNumberFormat="1" applyFont="1" applyFill="1" applyBorder="1" applyAlignment="1" applyProtection="1">
      <alignment horizontal="center" vertical="center" wrapText="1"/>
      <protection locked="0"/>
    </xf>
    <xf numFmtId="168" fontId="52" fillId="48" borderId="0" xfId="47" applyNumberFormat="1" applyFont="1" applyFill="1" applyBorder="1" applyAlignment="1" applyProtection="1">
      <alignment horizontal="right" vertical="center" wrapText="1"/>
      <protection locked="0"/>
    </xf>
    <xf numFmtId="166" fontId="19" fillId="10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10" borderId="0" xfId="47" applyNumberFormat="1" applyFont="1" applyFill="1" applyBorder="1" applyAlignment="1" applyProtection="1">
      <alignment horizontal="left" vertical="center" wrapText="1"/>
      <protection locked="0"/>
    </xf>
    <xf numFmtId="166" fontId="10" fillId="10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10" borderId="0" xfId="47" applyNumberFormat="1" applyFont="1" applyFill="1" applyBorder="1" applyAlignment="1">
      <alignment vertical="center" wrapText="1"/>
    </xf>
    <xf numFmtId="166" fontId="10" fillId="10" borderId="0" xfId="47" applyNumberFormat="1" applyFont="1" applyFill="1" applyBorder="1" applyAlignment="1">
      <alignment horizontal="left" vertical="center" wrapText="1"/>
    </xf>
    <xf numFmtId="166" fontId="10" fillId="10" borderId="0" xfId="47" quotePrefix="1" applyNumberFormat="1" applyFont="1" applyFill="1" applyBorder="1" applyAlignment="1" applyProtection="1">
      <alignment horizontal="left" vertical="center" wrapText="1"/>
      <protection locked="0"/>
    </xf>
    <xf numFmtId="166" fontId="10" fillId="10" borderId="0" xfId="47" quotePrefix="1" applyNumberFormat="1" applyFont="1" applyFill="1" applyBorder="1" applyAlignment="1" applyProtection="1">
      <alignment horizontal="center" vertical="center" wrapText="1"/>
      <protection locked="0"/>
    </xf>
    <xf numFmtId="166" fontId="10" fillId="10" borderId="0" xfId="47" quotePrefix="1" applyNumberFormat="1" applyFont="1" applyFill="1" applyBorder="1" applyAlignment="1" applyProtection="1">
      <alignment horizontal="left" vertical="center" wrapText="1"/>
      <protection hidden="1"/>
    </xf>
    <xf numFmtId="166" fontId="10" fillId="10" borderId="0" xfId="47" applyNumberFormat="1" applyFont="1" applyFill="1" applyBorder="1" applyAlignment="1" applyProtection="1">
      <alignment horizontal="left" vertical="center" wrapText="1"/>
      <protection hidden="1"/>
    </xf>
    <xf numFmtId="166" fontId="51" fillId="10" borderId="0" xfId="47" applyNumberFormat="1" applyFont="1" applyFill="1" applyBorder="1" applyAlignment="1" applyProtection="1">
      <alignment horizontal="center" vertical="center" wrapText="1"/>
      <protection locked="0"/>
    </xf>
    <xf numFmtId="166" fontId="52" fillId="10" borderId="0" xfId="47" applyNumberFormat="1" applyFont="1" applyFill="1" applyBorder="1" applyAlignment="1">
      <alignment vertical="center" wrapText="1"/>
    </xf>
    <xf numFmtId="166" fontId="52" fillId="10" borderId="0" xfId="47" applyNumberFormat="1" applyFont="1" applyFill="1" applyBorder="1" applyAlignment="1" applyProtection="1">
      <alignment horizontal="center" vertical="center" wrapText="1"/>
      <protection locked="0"/>
    </xf>
    <xf numFmtId="168" fontId="52" fillId="10" borderId="0" xfId="47" applyNumberFormat="1" applyFont="1" applyFill="1" applyBorder="1" applyAlignment="1" applyProtection="1">
      <alignment horizontal="right" vertical="center" wrapText="1"/>
      <protection locked="0"/>
    </xf>
    <xf numFmtId="166" fontId="19" fillId="0" borderId="0" xfId="47" applyNumberFormat="1" applyFont="1" applyFill="1" applyBorder="1" applyAlignment="1" applyProtection="1">
      <alignment horizontal="center" vertical="center" wrapText="1"/>
      <protection locked="0"/>
    </xf>
    <xf numFmtId="166" fontId="10" fillId="0" borderId="0" xfId="47" applyNumberFormat="1" applyFont="1" applyAlignment="1">
      <alignment wrapText="1"/>
    </xf>
    <xf numFmtId="166" fontId="52" fillId="0" borderId="0" xfId="47" applyNumberFormat="1" applyFont="1" applyFill="1" applyAlignment="1" applyProtection="1">
      <alignment horizontal="center" wrapText="1"/>
      <protection hidden="1"/>
    </xf>
    <xf numFmtId="166" fontId="52" fillId="0" borderId="0" xfId="47" applyNumberFormat="1" applyFont="1" applyAlignment="1">
      <alignment horizontal="left" wrapText="1"/>
    </xf>
    <xf numFmtId="166" fontId="52" fillId="0" borderId="0" xfId="47" applyNumberFormat="1" applyFont="1" applyAlignment="1">
      <alignment horizontal="center" wrapText="1"/>
    </xf>
    <xf numFmtId="166" fontId="52" fillId="0" borderId="0" xfId="47" applyNumberFormat="1" applyFont="1" applyAlignment="1">
      <alignment wrapText="1"/>
    </xf>
    <xf numFmtId="166" fontId="52" fillId="0" borderId="0" xfId="47" applyNumberFormat="1" applyFont="1" applyAlignment="1" applyProtection="1">
      <alignment horizontal="left" wrapText="1"/>
      <protection hidden="1"/>
    </xf>
    <xf numFmtId="166" fontId="54" fillId="0" borderId="0" xfId="47" applyNumberFormat="1" applyFont="1" applyAlignment="1">
      <alignment horizontal="center" wrapText="1"/>
    </xf>
    <xf numFmtId="166" fontId="52" fillId="0" borderId="0" xfId="47" applyNumberFormat="1" applyFont="1" applyFill="1" applyAlignment="1">
      <alignment wrapText="1"/>
    </xf>
    <xf numFmtId="168" fontId="52" fillId="0" borderId="0" xfId="47" applyNumberFormat="1" applyFont="1" applyAlignment="1">
      <alignment horizontal="right" wrapText="1"/>
    </xf>
    <xf numFmtId="49" fontId="10" fillId="0" borderId="0" xfId="47" applyNumberFormat="1" applyFont="1" applyFill="1" applyAlignment="1">
      <alignment horizontal="center" vertical="center" wrapText="1"/>
    </xf>
    <xf numFmtId="166" fontId="10" fillId="0" borderId="0" xfId="47" applyNumberFormat="1" applyFont="1" applyFill="1" applyAlignment="1">
      <alignment horizontal="left" vertical="center" wrapText="1"/>
    </xf>
    <xf numFmtId="1" fontId="10" fillId="0" borderId="0" xfId="47" applyNumberFormat="1" applyFont="1" applyFill="1" applyAlignment="1">
      <alignment horizontal="center" vertical="center" wrapText="1"/>
    </xf>
    <xf numFmtId="49" fontId="10" fillId="0" borderId="0" xfId="47" applyNumberFormat="1" applyFont="1" applyFill="1" applyAlignment="1">
      <alignment horizontal="left" vertical="center" wrapText="1"/>
    </xf>
    <xf numFmtId="1" fontId="20" fillId="49" borderId="20" xfId="50" applyNumberFormat="1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left" vertical="center" wrapText="1"/>
    </xf>
    <xf numFmtId="171" fontId="20" fillId="49" borderId="20" xfId="50" applyNumberFormat="1" applyFont="1" applyFill="1" applyBorder="1" applyAlignment="1">
      <alignment horizontal="center" vertical="center" wrapText="1"/>
    </xf>
    <xf numFmtId="170" fontId="20" fillId="49" borderId="20" xfId="50" applyNumberFormat="1" applyFont="1" applyFill="1" applyBorder="1" applyAlignment="1">
      <alignment horizontal="center" vertical="center" wrapText="1"/>
    </xf>
    <xf numFmtId="172" fontId="58" fillId="49" borderId="20" xfId="50" applyNumberFormat="1" applyFont="1" applyFill="1" applyBorder="1" applyAlignment="1">
      <alignment horizontal="center" vertical="center" wrapText="1"/>
    </xf>
    <xf numFmtId="0" fontId="58" fillId="49" borderId="20" xfId="50" applyNumberFormat="1" applyFont="1" applyFill="1" applyBorder="1" applyAlignment="1">
      <alignment horizontal="center" vertical="center" wrapText="1"/>
    </xf>
    <xf numFmtId="172" fontId="58" fillId="50" borderId="16" xfId="50" applyNumberFormat="1" applyFont="1" applyFill="1" applyBorder="1" applyAlignment="1">
      <alignment horizontal="center" vertical="center" wrapText="1"/>
    </xf>
    <xf numFmtId="172" fontId="58" fillId="50" borderId="20" xfId="50" applyNumberFormat="1" applyFont="1" applyFill="1" applyBorder="1" applyAlignment="1">
      <alignment horizontal="center" vertical="center" wrapText="1"/>
    </xf>
    <xf numFmtId="172" fontId="58" fillId="50" borderId="32" xfId="50" applyNumberFormat="1" applyFont="1" applyFill="1" applyBorder="1" applyAlignment="1">
      <alignment horizontal="center" vertical="center" wrapText="1"/>
    </xf>
    <xf numFmtId="173" fontId="58" fillId="49" borderId="20" xfId="50" applyNumberFormat="1" applyFont="1" applyFill="1" applyBorder="1" applyAlignment="1">
      <alignment horizontal="center" vertical="center" wrapText="1"/>
    </xf>
    <xf numFmtId="2" fontId="58" fillId="49" borderId="20" xfId="50" applyNumberFormat="1" applyFont="1" applyFill="1" applyBorder="1" applyAlignment="1">
      <alignment horizontal="center" vertical="center" wrapText="1"/>
    </xf>
    <xf numFmtId="0" fontId="58" fillId="49" borderId="20" xfId="50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center" wrapText="1"/>
    </xf>
    <xf numFmtId="172" fontId="20" fillId="49" borderId="20" xfId="50" applyNumberFormat="1" applyFont="1" applyFill="1" applyBorder="1" applyAlignment="1">
      <alignment horizontal="center" vertical="center" wrapText="1"/>
    </xf>
    <xf numFmtId="2" fontId="20" fillId="0" borderId="0" xfId="50" applyNumberFormat="1" applyFont="1" applyFill="1" applyBorder="1" applyAlignment="1">
      <alignment horizontal="center" wrapText="1"/>
    </xf>
    <xf numFmtId="1" fontId="6" fillId="0" borderId="0" xfId="50" applyNumberFormat="1" applyFont="1" applyFill="1" applyBorder="1" applyAlignment="1">
      <alignment horizontal="center" vertical="top"/>
    </xf>
    <xf numFmtId="2" fontId="20" fillId="49" borderId="0" xfId="50" applyNumberFormat="1" applyFont="1" applyFill="1" applyBorder="1" applyAlignment="1">
      <alignment horizontal="left" vertical="center"/>
    </xf>
    <xf numFmtId="0" fontId="6" fillId="49" borderId="0" xfId="50" applyFont="1" applyFill="1" applyAlignment="1">
      <alignment vertical="center"/>
    </xf>
    <xf numFmtId="1" fontId="20" fillId="49" borderId="0" xfId="50" applyNumberFormat="1" applyFont="1" applyFill="1" applyBorder="1" applyAlignment="1">
      <alignment horizontal="right" vertical="center"/>
    </xf>
    <xf numFmtId="0" fontId="1" fillId="0" borderId="0" xfId="49" applyFont="1"/>
    <xf numFmtId="1" fontId="20" fillId="0" borderId="0" xfId="50" quotePrefix="1" applyNumberFormat="1" applyFont="1" applyFill="1" applyBorder="1" applyAlignment="1">
      <alignment horizontal="center" vertical="top"/>
    </xf>
    <xf numFmtId="2" fontId="20" fillId="0" borderId="0" xfId="50" applyNumberFormat="1" applyFont="1" applyFill="1" applyBorder="1" applyAlignment="1">
      <alignment horizontal="left" vertical="top" wrapText="1"/>
    </xf>
    <xf numFmtId="2" fontId="6" fillId="0" borderId="0" xfId="50" applyNumberFormat="1" applyFont="1" applyFill="1" applyBorder="1" applyAlignment="1">
      <alignment horizontal="left" vertical="top" wrapText="1"/>
    </xf>
    <xf numFmtId="1" fontId="6" fillId="0" borderId="0" xfId="47" applyNumberFormat="1" applyFont="1" applyFill="1" applyBorder="1" applyAlignment="1">
      <alignment horizontal="center" vertical="top" wrapText="1"/>
    </xf>
    <xf numFmtId="1" fontId="20" fillId="49" borderId="0" xfId="50" applyNumberFormat="1" applyFont="1" applyFill="1" applyBorder="1" applyAlignment="1">
      <alignment vertical="center"/>
    </xf>
    <xf numFmtId="1" fontId="20" fillId="0" borderId="0" xfId="50" applyNumberFormat="1" applyFont="1" applyFill="1" applyBorder="1" applyAlignment="1">
      <alignment vertical="center"/>
    </xf>
    <xf numFmtId="2" fontId="59" fillId="0" borderId="0" xfId="50" applyNumberFormat="1" applyFont="1" applyFill="1" applyBorder="1" applyAlignment="1">
      <alignment horizontal="left" vertical="center"/>
    </xf>
    <xf numFmtId="1" fontId="6" fillId="0" borderId="0" xfId="50" applyNumberFormat="1" applyFont="1" applyFill="1" applyBorder="1" applyAlignment="1">
      <alignment horizontal="right" vertical="center"/>
    </xf>
    <xf numFmtId="1" fontId="20" fillId="0" borderId="0" xfId="50" applyNumberFormat="1" applyFont="1" applyFill="1" applyBorder="1" applyAlignment="1">
      <alignment vertical="top"/>
    </xf>
    <xf numFmtId="1" fontId="6" fillId="0" borderId="0" xfId="50" applyNumberFormat="1" applyFont="1" applyFill="1" applyBorder="1" applyAlignment="1">
      <alignment horizontal="right" vertical="top"/>
    </xf>
    <xf numFmtId="1" fontId="20" fillId="3" borderId="0" xfId="50" quotePrefix="1" applyNumberFormat="1" applyFont="1" applyFill="1" applyBorder="1" applyAlignment="1">
      <alignment horizontal="center" vertical="top"/>
    </xf>
    <xf numFmtId="2" fontId="6" fillId="3" borderId="0" xfId="50" applyNumberFormat="1" applyFont="1" applyFill="1" applyBorder="1" applyAlignment="1">
      <alignment horizontal="left" vertical="top" wrapText="1"/>
    </xf>
    <xf numFmtId="170" fontId="6" fillId="0" borderId="0" xfId="51" applyNumberFormat="1" applyFont="1" applyFill="1" applyBorder="1" applyAlignment="1">
      <alignment horizontal="left" vertical="top" wrapText="1"/>
    </xf>
    <xf numFmtId="49" fontId="6" fillId="0" borderId="0" xfId="51" applyNumberFormat="1" applyFont="1" applyFill="1" applyBorder="1" applyAlignment="1">
      <alignment horizontal="left" vertical="top" wrapText="1"/>
    </xf>
    <xf numFmtId="170" fontId="6" fillId="0" borderId="0" xfId="51" applyNumberFormat="1" applyFont="1" applyFill="1" applyAlignment="1">
      <alignment horizontal="left" vertical="top" wrapText="1"/>
    </xf>
    <xf numFmtId="49" fontId="6" fillId="0" borderId="0" xfId="51" applyNumberFormat="1" applyFont="1" applyFill="1" applyAlignment="1">
      <alignment horizontal="left" vertical="top" wrapText="1"/>
    </xf>
    <xf numFmtId="1" fontId="20" fillId="0" borderId="0" xfId="50" applyNumberFormat="1" applyFont="1" applyFill="1" applyBorder="1" applyAlignment="1">
      <alignment vertical="top" wrapText="1"/>
    </xf>
    <xf numFmtId="1" fontId="20" fillId="0" borderId="0" xfId="50" applyNumberFormat="1" applyFont="1" applyFill="1" applyBorder="1" applyAlignment="1">
      <alignment horizontal="center" vertical="top"/>
    </xf>
    <xf numFmtId="170" fontId="6" fillId="3" borderId="0" xfId="51" applyNumberFormat="1" applyFont="1" applyFill="1" applyBorder="1" applyAlignment="1">
      <alignment horizontal="left" vertical="top" wrapText="1"/>
    </xf>
    <xf numFmtId="166" fontId="6" fillId="0" borderId="0" xfId="47" applyNumberFormat="1" applyFont="1" applyFill="1" applyAlignment="1">
      <alignment horizontal="left" vertical="top" wrapText="1"/>
    </xf>
    <xf numFmtId="49" fontId="6" fillId="0" borderId="0" xfId="47" applyNumberFormat="1" applyFont="1" applyFill="1" applyAlignment="1">
      <alignment horizontal="left" vertical="top" wrapText="1"/>
    </xf>
    <xf numFmtId="1" fontId="20" fillId="3" borderId="0" xfId="50" applyNumberFormat="1" applyFont="1" applyFill="1" applyBorder="1" applyAlignment="1">
      <alignment vertical="center"/>
    </xf>
    <xf numFmtId="1" fontId="20" fillId="49" borderId="0" xfId="50" quotePrefix="1" applyNumberFormat="1" applyFont="1" applyFill="1" applyBorder="1" applyAlignment="1">
      <alignment horizontal="center" vertical="top"/>
    </xf>
    <xf numFmtId="1" fontId="6" fillId="3" borderId="0" xfId="50" applyNumberFormat="1" applyFont="1" applyFill="1" applyBorder="1" applyAlignment="1">
      <alignment horizontal="center" vertical="top"/>
    </xf>
    <xf numFmtId="170" fontId="6" fillId="3" borderId="0" xfId="51" applyNumberFormat="1" applyFont="1" applyFill="1" applyAlignment="1">
      <alignment horizontal="left" vertical="top" wrapText="1"/>
    </xf>
    <xf numFmtId="49" fontId="6" fillId="3" borderId="0" xfId="51" applyNumberFormat="1" applyFont="1" applyFill="1" applyAlignment="1">
      <alignment horizontal="left" vertical="top" wrapText="1"/>
    </xf>
    <xf numFmtId="1" fontId="6" fillId="3" borderId="0" xfId="47" applyNumberFormat="1" applyFont="1" applyFill="1" applyBorder="1" applyAlignment="1">
      <alignment horizontal="center" vertical="top" wrapText="1"/>
    </xf>
    <xf numFmtId="0" fontId="1" fillId="3" borderId="0" xfId="49" applyFont="1" applyFill="1"/>
    <xf numFmtId="49" fontId="6" fillId="3" borderId="0" xfId="52" applyNumberFormat="1" applyFont="1" applyFill="1" applyAlignment="1">
      <alignment horizontal="left" vertical="top" wrapText="1"/>
    </xf>
    <xf numFmtId="0" fontId="45" fillId="0" borderId="0" xfId="49" applyFont="1"/>
    <xf numFmtId="0" fontId="1" fillId="0" borderId="0" xfId="49" applyFont="1" applyAlignment="1">
      <alignment horizontal="left"/>
    </xf>
    <xf numFmtId="1" fontId="61" fillId="49" borderId="18" xfId="50" applyNumberFormat="1" applyFont="1" applyFill="1" applyBorder="1" applyAlignment="1">
      <alignment horizontal="center" vertical="center" wrapText="1"/>
    </xf>
    <xf numFmtId="2" fontId="61" fillId="49" borderId="18" xfId="50" applyNumberFormat="1" applyFont="1" applyFill="1" applyBorder="1" applyAlignment="1">
      <alignment horizontal="center" vertical="center" wrapText="1"/>
    </xf>
    <xf numFmtId="174" fontId="61" fillId="49" borderId="18" xfId="53" applyNumberFormat="1" applyFont="1" applyFill="1" applyBorder="1" applyAlignment="1">
      <alignment vertical="center" wrapText="1"/>
    </xf>
    <xf numFmtId="171" fontId="61" fillId="49" borderId="18" xfId="50" applyNumberFormat="1" applyFont="1" applyFill="1" applyBorder="1" applyAlignment="1">
      <alignment horizontal="center" vertical="center" wrapText="1"/>
    </xf>
    <xf numFmtId="170" fontId="61" fillId="49" borderId="18" xfId="50" applyNumberFormat="1" applyFont="1" applyFill="1" applyBorder="1" applyAlignment="1">
      <alignment horizontal="center" vertical="center" wrapText="1"/>
    </xf>
    <xf numFmtId="172" fontId="63" fillId="49" borderId="18" xfId="50" applyNumberFormat="1" applyFont="1" applyFill="1" applyBorder="1" applyAlignment="1">
      <alignment horizontal="center" vertical="center" wrapText="1"/>
    </xf>
    <xf numFmtId="0" fontId="63" fillId="49" borderId="18" xfId="50" applyNumberFormat="1" applyFont="1" applyFill="1" applyBorder="1" applyAlignment="1">
      <alignment horizontal="center" vertical="center" wrapText="1"/>
    </xf>
    <xf numFmtId="172" fontId="63" fillId="50" borderId="18" xfId="50" applyNumberFormat="1" applyFont="1" applyFill="1" applyBorder="1" applyAlignment="1">
      <alignment horizontal="center" vertical="center" wrapText="1"/>
    </xf>
    <xf numFmtId="173" fontId="63" fillId="49" borderId="18" xfId="50" applyNumberFormat="1" applyFont="1" applyFill="1" applyBorder="1" applyAlignment="1">
      <alignment horizontal="center" vertical="center" wrapText="1"/>
    </xf>
    <xf numFmtId="2" fontId="63" fillId="49" borderId="18" xfId="50" applyNumberFormat="1" applyFont="1" applyFill="1" applyBorder="1" applyAlignment="1">
      <alignment horizontal="center" vertical="center" wrapText="1"/>
    </xf>
    <xf numFmtId="0" fontId="63" fillId="49" borderId="18" xfId="50" applyFont="1" applyFill="1" applyBorder="1" applyAlignment="1">
      <alignment horizontal="center" vertical="center" wrapText="1"/>
    </xf>
    <xf numFmtId="2" fontId="61" fillId="49" borderId="18" xfId="50" applyNumberFormat="1" applyFont="1" applyFill="1" applyBorder="1" applyAlignment="1">
      <alignment horizontal="center" wrapText="1"/>
    </xf>
    <xf numFmtId="172" fontId="61" fillId="49" borderId="18" xfId="50" applyNumberFormat="1" applyFont="1" applyFill="1" applyBorder="1" applyAlignment="1">
      <alignment horizontal="center" vertical="center" wrapText="1"/>
    </xf>
    <xf numFmtId="2" fontId="61" fillId="0" borderId="18" xfId="50" applyNumberFormat="1" applyFont="1" applyFill="1" applyBorder="1" applyAlignment="1">
      <alignment horizontal="center" wrapText="1"/>
    </xf>
    <xf numFmtId="1" fontId="64" fillId="0" borderId="18" xfId="50" applyNumberFormat="1" applyFont="1" applyFill="1" applyBorder="1" applyAlignment="1">
      <alignment horizontal="center" vertical="top"/>
    </xf>
    <xf numFmtId="2" fontId="61" fillId="49" borderId="18" xfId="50" applyNumberFormat="1" applyFont="1" applyFill="1" applyBorder="1" applyAlignment="1">
      <alignment horizontal="left" vertical="center"/>
    </xf>
    <xf numFmtId="0" fontId="64" fillId="49" borderId="18" xfId="50" applyFont="1" applyFill="1" applyBorder="1" applyAlignment="1">
      <alignment vertical="center"/>
    </xf>
    <xf numFmtId="174" fontId="61" fillId="49" borderId="18" xfId="53" applyNumberFormat="1" applyFont="1" applyFill="1" applyBorder="1" applyAlignment="1">
      <alignment vertical="center"/>
    </xf>
    <xf numFmtId="1" fontId="61" fillId="49" borderId="18" xfId="50" applyNumberFormat="1" applyFont="1" applyFill="1" applyBorder="1" applyAlignment="1">
      <alignment horizontal="right" vertical="center"/>
    </xf>
    <xf numFmtId="0" fontId="2" fillId="0" borderId="18" xfId="49" applyBorder="1"/>
    <xf numFmtId="1" fontId="64" fillId="0" borderId="18" xfId="50" quotePrefix="1" applyNumberFormat="1" applyFont="1" applyFill="1" applyBorder="1" applyAlignment="1">
      <alignment horizontal="center" vertical="top"/>
    </xf>
    <xf numFmtId="2" fontId="61" fillId="0" borderId="18" xfId="50" applyNumberFormat="1" applyFont="1" applyFill="1" applyBorder="1" applyAlignment="1">
      <alignment horizontal="left" vertical="top" wrapText="1"/>
    </xf>
    <xf numFmtId="174" fontId="64" fillId="0" borderId="18" xfId="53" applyNumberFormat="1" applyFont="1" applyFill="1" applyBorder="1" applyAlignment="1">
      <alignment vertical="top" wrapText="1"/>
    </xf>
    <xf numFmtId="1" fontId="64" fillId="0" borderId="18" xfId="47" applyNumberFormat="1" applyFont="1" applyFill="1" applyBorder="1" applyAlignment="1">
      <alignment horizontal="center" vertical="top" wrapText="1"/>
    </xf>
    <xf numFmtId="1" fontId="61" fillId="0" borderId="18" xfId="50" applyNumberFormat="1" applyFont="1" applyFill="1" applyBorder="1" applyAlignment="1">
      <alignment vertical="center"/>
    </xf>
    <xf numFmtId="174" fontId="65" fillId="0" borderId="18" xfId="53" applyNumberFormat="1" applyFont="1" applyFill="1" applyBorder="1" applyAlignment="1">
      <alignment vertical="center"/>
    </xf>
    <xf numFmtId="1" fontId="64" fillId="0" borderId="18" xfId="50" applyNumberFormat="1" applyFont="1" applyFill="1" applyBorder="1" applyAlignment="1">
      <alignment horizontal="right" vertical="center"/>
    </xf>
    <xf numFmtId="1" fontId="61" fillId="0" borderId="18" xfId="50" applyNumberFormat="1" applyFont="1" applyFill="1" applyBorder="1" applyAlignment="1">
      <alignment vertical="top"/>
    </xf>
    <xf numFmtId="1" fontId="64" fillId="0" borderId="18" xfId="50" applyNumberFormat="1" applyFont="1" applyFill="1" applyBorder="1" applyAlignment="1">
      <alignment horizontal="right" vertical="top"/>
    </xf>
    <xf numFmtId="2" fontId="64" fillId="0" borderId="18" xfId="50" applyNumberFormat="1" applyFont="1" applyFill="1" applyBorder="1" applyAlignment="1">
      <alignment horizontal="left" vertical="top" wrapText="1"/>
    </xf>
    <xf numFmtId="170" fontId="64" fillId="0" borderId="18" xfId="51" applyNumberFormat="1" applyFont="1" applyFill="1" applyBorder="1" applyAlignment="1">
      <alignment horizontal="left" vertical="top" wrapText="1"/>
    </xf>
    <xf numFmtId="1" fontId="61" fillId="0" borderId="18" xfId="50" applyNumberFormat="1" applyFont="1" applyFill="1" applyBorder="1" applyAlignment="1">
      <alignment vertical="top" wrapText="1"/>
    </xf>
    <xf numFmtId="166" fontId="64" fillId="0" borderId="18" xfId="47" applyNumberFormat="1" applyFont="1" applyFill="1" applyBorder="1" applyAlignment="1">
      <alignment horizontal="left" vertical="top" wrapText="1"/>
    </xf>
    <xf numFmtId="1" fontId="64" fillId="3" borderId="18" xfId="50" quotePrefix="1" applyNumberFormat="1" applyFont="1" applyFill="1" applyBorder="1" applyAlignment="1">
      <alignment horizontal="center" vertical="top"/>
    </xf>
    <xf numFmtId="1" fontId="64" fillId="3" borderId="18" xfId="50" applyNumberFormat="1" applyFont="1" applyFill="1" applyBorder="1" applyAlignment="1">
      <alignment horizontal="center" vertical="top"/>
    </xf>
    <xf numFmtId="170" fontId="64" fillId="3" borderId="18" xfId="51" applyNumberFormat="1" applyFont="1" applyFill="1" applyBorder="1" applyAlignment="1">
      <alignment horizontal="left" vertical="top" wrapText="1"/>
    </xf>
    <xf numFmtId="0" fontId="2" fillId="3" borderId="18" xfId="49" applyFill="1" applyBorder="1" applyAlignment="1"/>
    <xf numFmtId="1" fontId="64" fillId="3" borderId="18" xfId="47" applyNumberFormat="1" applyFont="1" applyFill="1" applyBorder="1" applyAlignment="1">
      <alignment horizontal="center" vertical="top" wrapText="1"/>
    </xf>
    <xf numFmtId="0" fontId="2" fillId="3" borderId="18" xfId="49" applyFill="1" applyBorder="1"/>
    <xf numFmtId="174" fontId="64" fillId="3" borderId="18" xfId="53" applyNumberFormat="1" applyFont="1" applyFill="1" applyBorder="1" applyAlignment="1">
      <alignment horizontal="left" vertical="top" wrapText="1"/>
    </xf>
    <xf numFmtId="174" fontId="64" fillId="3" borderId="18" xfId="53" applyNumberFormat="1" applyFont="1" applyFill="1" applyBorder="1" applyAlignment="1">
      <alignment vertical="top" wrapText="1"/>
    </xf>
    <xf numFmtId="49" fontId="64" fillId="3" borderId="18" xfId="52" applyNumberFormat="1" applyFont="1" applyFill="1" applyBorder="1" applyAlignment="1">
      <alignment horizontal="left" vertical="top" wrapText="1"/>
    </xf>
    <xf numFmtId="174" fontId="0" fillId="0" borderId="18" xfId="53" applyNumberFormat="1" applyFont="1" applyBorder="1" applyAlignment="1"/>
    <xf numFmtId="0" fontId="67" fillId="49" borderId="18" xfId="54" applyNumberFormat="1" applyFont="1" applyFill="1" applyBorder="1" applyAlignment="1">
      <alignment horizontal="center" vertical="center" wrapText="1"/>
    </xf>
    <xf numFmtId="1" fontId="30" fillId="49" borderId="18" xfId="55" applyNumberFormat="1" applyFont="1" applyFill="1" applyBorder="1" applyAlignment="1">
      <alignment horizontal="center" vertical="center" wrapText="1"/>
    </xf>
    <xf numFmtId="0" fontId="69" fillId="49" borderId="18" xfId="54" applyNumberFormat="1" applyFont="1" applyFill="1" applyBorder="1" applyAlignment="1">
      <alignment horizontal="center" vertical="center" wrapText="1"/>
    </xf>
    <xf numFmtId="0" fontId="6" fillId="49" borderId="18" xfId="56" applyNumberFormat="1" applyFont="1" applyFill="1" applyBorder="1" applyAlignment="1">
      <alignment horizontal="center" vertical="center" wrapText="1"/>
    </xf>
    <xf numFmtId="0" fontId="19" fillId="49" borderId="18" xfId="55" applyNumberFormat="1" applyFont="1" applyFill="1" applyBorder="1" applyAlignment="1">
      <alignment horizontal="center" vertical="center" wrapText="1"/>
    </xf>
    <xf numFmtId="173" fontId="70" fillId="49" borderId="18" xfId="55" applyNumberFormat="1" applyFont="1" applyFill="1" applyBorder="1" applyAlignment="1">
      <alignment horizontal="center" vertical="center" wrapText="1"/>
    </xf>
    <xf numFmtId="166" fontId="9" fillId="12" borderId="0" xfId="1" applyNumberFormat="1" applyFont="1" applyFill="1" applyAlignment="1">
      <alignment vertical="center"/>
    </xf>
    <xf numFmtId="166" fontId="9" fillId="0" borderId="0" xfId="1" applyNumberFormat="1" applyFont="1" applyFill="1" applyAlignment="1">
      <alignment vertical="center"/>
    </xf>
    <xf numFmtId="1" fontId="10" fillId="10" borderId="19" xfId="47" applyNumberFormat="1" applyFont="1" applyFill="1" applyBorder="1" applyAlignment="1">
      <alignment horizontal="center" vertical="center" wrapText="1"/>
    </xf>
    <xf numFmtId="166" fontId="10" fillId="10" borderId="19" xfId="47" applyNumberFormat="1" applyFont="1" applyFill="1" applyBorder="1" applyAlignment="1">
      <alignment horizontal="left" vertical="center" wrapText="1"/>
    </xf>
    <xf numFmtId="49" fontId="10" fillId="10" borderId="19" xfId="47" applyNumberFormat="1" applyFont="1" applyFill="1" applyBorder="1" applyAlignment="1">
      <alignment horizontal="center" vertical="center" wrapText="1"/>
    </xf>
    <xf numFmtId="49" fontId="10" fillId="10" borderId="19" xfId="47" applyNumberFormat="1" applyFont="1" applyFill="1" applyBorder="1" applyAlignment="1">
      <alignment horizontal="left" vertical="center" wrapText="1"/>
    </xf>
    <xf numFmtId="0" fontId="10" fillId="10" borderId="19" xfId="47" applyNumberFormat="1" applyFont="1" applyFill="1" applyBorder="1" applyAlignment="1">
      <alignment horizontal="center" vertical="center" wrapText="1"/>
    </xf>
    <xf numFmtId="166" fontId="10" fillId="10" borderId="19" xfId="47" applyNumberFormat="1" applyFont="1" applyFill="1" applyBorder="1" applyAlignment="1">
      <alignment horizontal="right" vertical="center" wrapText="1"/>
    </xf>
    <xf numFmtId="1" fontId="10" fillId="0" borderId="0" xfId="47" applyNumberFormat="1" applyFont="1" applyFill="1" applyBorder="1" applyAlignment="1">
      <alignment horizontal="center" vertical="center" wrapText="1"/>
    </xf>
    <xf numFmtId="166" fontId="10" fillId="0" borderId="0" xfId="47" applyNumberFormat="1" applyFont="1" applyFill="1" applyBorder="1" applyAlignment="1">
      <alignment horizontal="left" vertical="center" wrapText="1"/>
    </xf>
    <xf numFmtId="49" fontId="10" fillId="0" borderId="0" xfId="47" applyNumberFormat="1" applyFont="1" applyFill="1" applyBorder="1" applyAlignment="1">
      <alignment horizontal="center" vertical="center" wrapText="1"/>
    </xf>
    <xf numFmtId="49" fontId="10" fillId="0" borderId="0" xfId="47" applyNumberFormat="1" applyFont="1" applyFill="1" applyBorder="1" applyAlignment="1">
      <alignment horizontal="left" vertical="center" wrapText="1"/>
    </xf>
    <xf numFmtId="0" fontId="10" fillId="0" borderId="0" xfId="47" applyNumberFormat="1" applyFont="1" applyFill="1" applyBorder="1" applyAlignment="1">
      <alignment horizontal="center" vertical="center" wrapText="1"/>
    </xf>
    <xf numFmtId="0" fontId="5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166" fontId="9" fillId="0" borderId="0" xfId="1" applyNumberFormat="1" applyFont="1" applyFill="1" applyBorder="1" applyAlignment="1">
      <alignment vertical="center"/>
    </xf>
    <xf numFmtId="166" fontId="9" fillId="12" borderId="0" xfId="1" applyNumberFormat="1" applyFont="1" applyFill="1" applyBorder="1" applyAlignment="1">
      <alignment vertical="center"/>
    </xf>
    <xf numFmtId="0" fontId="55" fillId="0" borderId="0" xfId="1" applyNumberFormat="1" applyFont="1" applyFill="1" applyAlignment="1">
      <alignment horizontal="center" vertical="center"/>
    </xf>
    <xf numFmtId="0" fontId="9" fillId="0" borderId="0" xfId="1" applyNumberFormat="1" applyFont="1" applyFill="1" applyAlignment="1">
      <alignment horizontal="center" vertical="center"/>
    </xf>
    <xf numFmtId="166" fontId="10" fillId="0" borderId="0" xfId="47" applyNumberFormat="1" applyFont="1" applyAlignment="1">
      <alignment vertical="center" wrapText="1"/>
    </xf>
    <xf numFmtId="0" fontId="10" fillId="0" borderId="0" xfId="47" applyNumberFormat="1" applyFont="1" applyAlignment="1">
      <alignment vertical="center" wrapText="1"/>
    </xf>
    <xf numFmtId="165" fontId="10" fillId="0" borderId="0" xfId="47" applyNumberFormat="1" applyFont="1" applyAlignment="1">
      <alignment vertical="center" wrapText="1"/>
    </xf>
    <xf numFmtId="165" fontId="10" fillId="0" borderId="0" xfId="47" applyNumberFormat="1" applyFont="1" applyAlignment="1">
      <alignment horizontal="right" vertical="center" wrapText="1"/>
    </xf>
    <xf numFmtId="0" fontId="10" fillId="0" borderId="0" xfId="47" applyNumberFormat="1" applyFont="1" applyAlignment="1">
      <alignment horizontal="center" vertical="center" wrapText="1"/>
    </xf>
    <xf numFmtId="166" fontId="52" fillId="0" borderId="0" xfId="47" applyNumberFormat="1" applyFont="1" applyFill="1" applyAlignment="1" applyProtection="1">
      <alignment horizontal="center" vertical="center" wrapText="1"/>
      <protection hidden="1"/>
    </xf>
    <xf numFmtId="166" fontId="52" fillId="0" borderId="0" xfId="47" applyNumberFormat="1" applyFont="1" applyAlignment="1">
      <alignment horizontal="left" vertical="center" wrapText="1"/>
    </xf>
    <xf numFmtId="166" fontId="52" fillId="0" borderId="0" xfId="47" applyNumberFormat="1" applyFont="1" applyAlignment="1">
      <alignment horizontal="center" vertical="center" wrapText="1"/>
    </xf>
    <xf numFmtId="166" fontId="52" fillId="0" borderId="0" xfId="47" applyNumberFormat="1" applyFont="1" applyAlignment="1">
      <alignment vertical="center" wrapText="1"/>
    </xf>
    <xf numFmtId="166" fontId="52" fillId="0" borderId="0" xfId="47" applyNumberFormat="1" applyFont="1" applyAlignment="1" applyProtection="1">
      <alignment horizontal="left" vertical="center" wrapText="1"/>
      <protection hidden="1"/>
    </xf>
    <xf numFmtId="166" fontId="54" fillId="0" borderId="0" xfId="47" applyNumberFormat="1" applyFont="1" applyAlignment="1">
      <alignment horizontal="center" vertical="center" wrapText="1"/>
    </xf>
    <xf numFmtId="0" fontId="52" fillId="0" borderId="0" xfId="47" applyNumberFormat="1" applyFont="1" applyAlignment="1">
      <alignment horizontal="center" vertical="center" wrapText="1"/>
    </xf>
    <xf numFmtId="0" fontId="52" fillId="0" borderId="0" xfId="47" applyNumberFormat="1" applyFont="1" applyFill="1" applyAlignment="1">
      <alignment vertical="center" wrapText="1"/>
    </xf>
    <xf numFmtId="165" fontId="52" fillId="0" borderId="0" xfId="47" applyNumberFormat="1" applyFont="1" applyAlignment="1">
      <alignment horizontal="right" vertical="center" wrapText="1"/>
    </xf>
    <xf numFmtId="0" fontId="52" fillId="0" borderId="0" xfId="47" applyNumberFormat="1" applyFont="1" applyFill="1" applyAlignment="1">
      <alignment horizontal="center" vertical="center" wrapText="1"/>
    </xf>
    <xf numFmtId="166" fontId="10" fillId="0" borderId="0" xfId="47" applyNumberFormat="1" applyFont="1" applyAlignment="1">
      <alignment horizontal="left" vertical="center" wrapText="1"/>
    </xf>
    <xf numFmtId="168" fontId="10" fillId="0" borderId="0" xfId="47" applyNumberFormat="1" applyFont="1" applyAlignment="1">
      <alignment horizontal="center" vertical="center" wrapText="1"/>
    </xf>
    <xf numFmtId="168" fontId="10" fillId="0" borderId="0" xfId="47" applyNumberFormat="1" applyFont="1" applyAlignment="1">
      <alignment horizontal="right" vertical="center" wrapText="1"/>
    </xf>
    <xf numFmtId="0" fontId="10" fillId="0" borderId="0" xfId="56" applyNumberFormat="1" applyFont="1" applyAlignment="1">
      <alignment horizontal="center" vertical="center" wrapText="1"/>
    </xf>
    <xf numFmtId="0" fontId="10" fillId="0" borderId="0" xfId="56" applyNumberFormat="1" applyFont="1" applyFill="1" applyAlignment="1">
      <alignment horizontal="left" vertical="center" wrapText="1"/>
    </xf>
    <xf numFmtId="0" fontId="10" fillId="0" borderId="0" xfId="56" applyNumberFormat="1" applyFont="1" applyAlignment="1">
      <alignment horizontal="left" vertical="center" wrapText="1"/>
    </xf>
    <xf numFmtId="0" fontId="10" fillId="0" borderId="0" xfId="56" applyNumberFormat="1" applyFont="1" applyAlignment="1">
      <alignment vertical="center" wrapText="1"/>
    </xf>
    <xf numFmtId="0" fontId="10" fillId="0" borderId="0" xfId="47" applyNumberFormat="1" applyFont="1" applyFill="1" applyAlignment="1">
      <alignment horizontal="center" vertical="center" wrapText="1"/>
    </xf>
    <xf numFmtId="0" fontId="6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48" fillId="46" borderId="18" xfId="47" applyNumberFormat="1" applyFont="1" applyFill="1" applyBorder="1" applyAlignment="1" applyProtection="1">
      <alignment horizontal="center" vertical="center" wrapText="1"/>
      <protection locked="0"/>
    </xf>
    <xf numFmtId="0" fontId="47" fillId="0" borderId="18" xfId="47" applyNumberFormat="1" applyFont="1" applyFill="1" applyBorder="1" applyAlignment="1">
      <alignment horizontal="center" vertical="center" wrapText="1"/>
    </xf>
    <xf numFmtId="0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165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7" fillId="0" borderId="18" xfId="47" applyNumberFormat="1" applyFont="1" applyFill="1" applyBorder="1" applyAlignment="1" applyProtection="1">
      <alignment horizontal="right" vertical="center" wrapText="1"/>
      <protection locked="0"/>
    </xf>
    <xf numFmtId="166" fontId="47" fillId="0" borderId="18" xfId="47" applyNumberFormat="1" applyFont="1" applyFill="1" applyBorder="1" applyAlignment="1" applyProtection="1">
      <alignment horizontal="left" vertical="center" wrapText="1"/>
      <protection locked="0"/>
    </xf>
    <xf numFmtId="166" fontId="48" fillId="46" borderId="18" xfId="47" applyNumberFormat="1" applyFont="1" applyFill="1" applyBorder="1" applyAlignment="1">
      <alignment horizontal="center" vertical="center" wrapText="1"/>
    </xf>
    <xf numFmtId="168" fontId="48" fillId="46" borderId="18" xfId="47" applyNumberFormat="1" applyFont="1" applyFill="1" applyBorder="1" applyAlignment="1">
      <alignment horizontal="center" vertical="center" wrapText="1"/>
    </xf>
    <xf numFmtId="1" fontId="19" fillId="49" borderId="18" xfId="55" applyNumberFormat="1" applyFont="1" applyFill="1" applyBorder="1" applyAlignment="1">
      <alignment horizontal="center" vertical="center" wrapText="1"/>
    </xf>
    <xf numFmtId="166" fontId="6" fillId="0" borderId="0" xfId="47" applyNumberFormat="1" applyFont="1" applyFill="1" applyBorder="1" applyAlignment="1">
      <alignment horizontal="center" vertical="center" wrapText="1"/>
    </xf>
    <xf numFmtId="0" fontId="10" fillId="47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47" borderId="0" xfId="47" applyNumberFormat="1" applyFont="1" applyFill="1" applyBorder="1" applyAlignment="1">
      <alignment vertical="center" wrapText="1"/>
    </xf>
    <xf numFmtId="0" fontId="52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47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47" borderId="0" xfId="47" applyNumberFormat="1" applyFont="1" applyFill="1" applyBorder="1" applyAlignment="1">
      <alignment horizontal="center" vertical="center" wrapText="1"/>
    </xf>
    <xf numFmtId="166" fontId="52" fillId="47" borderId="0" xfId="47" applyNumberFormat="1" applyFont="1" applyFill="1" applyBorder="1" applyAlignment="1" applyProtection="1">
      <alignment vertical="center" wrapText="1"/>
      <protection locked="0"/>
    </xf>
    <xf numFmtId="166" fontId="52" fillId="47" borderId="0" xfId="47" applyNumberFormat="1" applyFont="1" applyFill="1" applyBorder="1" applyAlignment="1" applyProtection="1">
      <alignment horizontal="left" vertical="center" wrapText="1"/>
      <protection locked="0"/>
    </xf>
    <xf numFmtId="166" fontId="10" fillId="47" borderId="0" xfId="47" applyNumberFormat="1" applyFont="1" applyFill="1" applyBorder="1" applyAlignment="1">
      <alignment horizontal="left" vertical="center" wrapText="1"/>
    </xf>
    <xf numFmtId="168" fontId="10" fillId="47" borderId="0" xfId="47" applyNumberFormat="1" applyFont="1" applyFill="1" applyBorder="1" applyAlignment="1">
      <alignment horizontal="center" vertical="center" wrapText="1"/>
    </xf>
    <xf numFmtId="166" fontId="10" fillId="47" borderId="0" xfId="47" applyNumberFormat="1" applyFont="1" applyFill="1" applyBorder="1" applyAlignment="1">
      <alignment vertical="center" wrapText="1"/>
    </xf>
    <xf numFmtId="168" fontId="10" fillId="47" borderId="0" xfId="47" applyNumberFormat="1" applyFont="1" applyFill="1" applyBorder="1" applyAlignment="1">
      <alignment horizontal="right" vertical="center" wrapText="1"/>
    </xf>
    <xf numFmtId="0" fontId="10" fillId="0" borderId="6" xfId="56" applyNumberFormat="1" applyFont="1" applyFill="1" applyBorder="1" applyAlignment="1">
      <alignment horizontal="center" vertical="center" wrapText="1"/>
    </xf>
    <xf numFmtId="0" fontId="10" fillId="0" borderId="6" xfId="56" applyNumberFormat="1" applyFont="1" applyFill="1" applyBorder="1" applyAlignment="1">
      <alignment horizontal="left" vertical="center" wrapText="1"/>
    </xf>
    <xf numFmtId="0" fontId="10" fillId="0" borderId="0" xfId="56" applyNumberFormat="1" applyFont="1" applyFill="1" applyBorder="1" applyAlignment="1">
      <alignment vertical="center" wrapText="1"/>
    </xf>
    <xf numFmtId="166" fontId="10" fillId="0" borderId="0" xfId="47" applyNumberFormat="1" applyFont="1" applyFill="1" applyBorder="1" applyAlignment="1">
      <alignment vertical="center" wrapText="1"/>
    </xf>
    <xf numFmtId="0" fontId="10" fillId="48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48" borderId="0" xfId="47" applyNumberFormat="1" applyFont="1" applyFill="1" applyBorder="1" applyAlignment="1">
      <alignment vertical="center" wrapText="1"/>
    </xf>
    <xf numFmtId="0" fontId="52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48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48" borderId="0" xfId="47" applyNumberFormat="1" applyFont="1" applyFill="1" applyBorder="1" applyAlignment="1">
      <alignment horizontal="center" vertical="center" wrapText="1"/>
    </xf>
    <xf numFmtId="166" fontId="52" fillId="48" borderId="0" xfId="47" applyNumberFormat="1" applyFont="1" applyFill="1" applyBorder="1" applyAlignment="1" applyProtection="1">
      <alignment vertical="center" wrapText="1"/>
      <protection locked="0"/>
    </xf>
    <xf numFmtId="166" fontId="52" fillId="48" borderId="0" xfId="47" applyNumberFormat="1" applyFont="1" applyFill="1" applyBorder="1" applyAlignment="1" applyProtection="1">
      <alignment horizontal="left" vertical="center" wrapText="1"/>
      <protection locked="0"/>
    </xf>
    <xf numFmtId="166" fontId="10" fillId="48" borderId="0" xfId="47" applyNumberFormat="1" applyFont="1" applyFill="1" applyBorder="1" applyAlignment="1">
      <alignment horizontal="left" vertical="center" wrapText="1"/>
    </xf>
    <xf numFmtId="168" fontId="10" fillId="48" borderId="0" xfId="47" applyNumberFormat="1" applyFont="1" applyFill="1" applyBorder="1" applyAlignment="1">
      <alignment horizontal="center" vertical="center" wrapText="1"/>
    </xf>
    <xf numFmtId="166" fontId="10" fillId="48" borderId="0" xfId="47" applyNumberFormat="1" applyFont="1" applyFill="1" applyBorder="1" applyAlignment="1">
      <alignment vertical="center" wrapText="1"/>
    </xf>
    <xf numFmtId="168" fontId="10" fillId="48" borderId="0" xfId="47" applyNumberFormat="1" applyFont="1" applyFill="1" applyBorder="1" applyAlignment="1">
      <alignment horizontal="right" vertical="center" wrapText="1"/>
    </xf>
    <xf numFmtId="0" fontId="10" fillId="48" borderId="18" xfId="56" applyNumberFormat="1" applyFont="1" applyFill="1" applyBorder="1" applyAlignment="1">
      <alignment horizontal="center" vertical="center" wrapText="1"/>
    </xf>
    <xf numFmtId="0" fontId="71" fillId="50" borderId="18" xfId="56" applyNumberFormat="1" applyFont="1" applyFill="1" applyBorder="1" applyAlignment="1">
      <alignment horizontal="left" vertical="center" wrapText="1"/>
    </xf>
    <xf numFmtId="0" fontId="10" fillId="48" borderId="18" xfId="56" applyNumberFormat="1" applyFont="1" applyFill="1" applyBorder="1" applyAlignment="1">
      <alignment horizontal="left" vertical="center" wrapText="1"/>
    </xf>
    <xf numFmtId="0" fontId="10" fillId="48" borderId="0" xfId="56" applyNumberFormat="1" applyFont="1" applyFill="1" applyBorder="1" applyAlignment="1">
      <alignment vertical="center" wrapText="1"/>
    </xf>
    <xf numFmtId="166" fontId="53" fillId="10" borderId="0" xfId="48" applyFont="1" applyFill="1" applyAlignment="1">
      <alignment vertical="center"/>
    </xf>
    <xf numFmtId="0" fontId="10" fillId="10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10" borderId="0" xfId="47" applyNumberFormat="1" applyFont="1" applyFill="1" applyBorder="1" applyAlignment="1">
      <alignment vertical="center" wrapText="1"/>
    </xf>
    <xf numFmtId="0" fontId="52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10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10" borderId="0" xfId="47" applyNumberFormat="1" applyFont="1" applyFill="1" applyBorder="1" applyAlignment="1">
      <alignment horizontal="center" vertical="center" wrapText="1"/>
    </xf>
    <xf numFmtId="166" fontId="52" fillId="10" borderId="0" xfId="47" applyNumberFormat="1" applyFont="1" applyFill="1" applyBorder="1" applyAlignment="1" applyProtection="1">
      <alignment vertical="center" wrapText="1"/>
      <protection locked="0"/>
    </xf>
    <xf numFmtId="166" fontId="52" fillId="10" borderId="0" xfId="47" applyNumberFormat="1" applyFont="1" applyFill="1" applyBorder="1" applyAlignment="1" applyProtection="1">
      <alignment horizontal="left" vertical="center" wrapText="1"/>
      <protection locked="0"/>
    </xf>
    <xf numFmtId="168" fontId="10" fillId="10" borderId="0" xfId="47" applyNumberFormat="1" applyFont="1" applyFill="1" applyBorder="1" applyAlignment="1">
      <alignment horizontal="center" vertical="center" wrapText="1"/>
    </xf>
    <xf numFmtId="168" fontId="10" fillId="10" borderId="0" xfId="47" applyNumberFormat="1" applyFont="1" applyFill="1" applyBorder="1" applyAlignment="1">
      <alignment horizontal="right" vertical="center" wrapText="1"/>
    </xf>
    <xf numFmtId="0" fontId="10" fillId="51" borderId="18" xfId="56" applyNumberFormat="1" applyFont="1" applyFill="1" applyBorder="1" applyAlignment="1">
      <alignment horizontal="center" vertical="center" wrapText="1"/>
    </xf>
    <xf numFmtId="0" fontId="10" fillId="0" borderId="18" xfId="56" applyNumberFormat="1" applyFont="1" applyFill="1" applyBorder="1" applyAlignment="1">
      <alignment horizontal="center" vertical="center" wrapText="1"/>
    </xf>
    <xf numFmtId="0" fontId="10" fillId="0" borderId="18" xfId="56" applyNumberFormat="1" applyFont="1" applyFill="1" applyBorder="1" applyAlignment="1">
      <alignment horizontal="left" vertical="center" wrapText="1"/>
    </xf>
    <xf numFmtId="0" fontId="10" fillId="51" borderId="18" xfId="56" applyNumberFormat="1" applyFont="1" applyFill="1" applyBorder="1" applyAlignment="1">
      <alignment horizontal="left" vertical="center" wrapText="1"/>
    </xf>
    <xf numFmtId="168" fontId="10" fillId="0" borderId="18" xfId="56" applyNumberFormat="1" applyFont="1" applyFill="1" applyBorder="1" applyAlignment="1">
      <alignment vertical="center" wrapText="1"/>
    </xf>
    <xf numFmtId="1" fontId="70" fillId="49" borderId="18" xfId="55" applyNumberFormat="1" applyFont="1" applyFill="1" applyBorder="1" applyAlignment="1">
      <alignment horizontal="center" vertical="center" wrapText="1"/>
    </xf>
    <xf numFmtId="1" fontId="52" fillId="0" borderId="0" xfId="47" applyNumberFormat="1" applyFont="1" applyAlignment="1">
      <alignment horizontal="center" vertical="center" wrapText="1"/>
    </xf>
    <xf numFmtId="1" fontId="10" fillId="48" borderId="0" xfId="47" applyNumberFormat="1" applyFont="1" applyFill="1" applyBorder="1" applyAlignment="1">
      <alignment horizontal="center" vertical="center" wrapText="1"/>
    </xf>
    <xf numFmtId="1" fontId="10" fillId="0" borderId="0" xfId="47" applyNumberFormat="1" applyFont="1" applyAlignment="1">
      <alignment horizontal="center" vertical="center" wrapText="1"/>
    </xf>
    <xf numFmtId="1" fontId="10" fillId="0" borderId="18" xfId="47" applyNumberFormat="1" applyFont="1" applyBorder="1" applyAlignment="1">
      <alignment horizontal="center" vertical="center" wrapText="1"/>
    </xf>
    <xf numFmtId="1" fontId="20" fillId="13" borderId="2" xfId="5" applyNumberFormat="1" applyFont="1" applyFill="1" applyBorder="1" applyAlignment="1">
      <alignment horizontal="right" vertical="center"/>
    </xf>
    <xf numFmtId="1" fontId="20" fillId="13" borderId="18" xfId="5" applyNumberFormat="1" applyFont="1" applyFill="1" applyBorder="1" applyAlignment="1">
      <alignment horizontal="right" vertical="center"/>
    </xf>
    <xf numFmtId="0" fontId="29" fillId="13" borderId="2" xfId="5" applyFont="1" applyFill="1" applyBorder="1" applyAlignment="1">
      <alignment horizontal="right" vertical="center"/>
    </xf>
    <xf numFmtId="0" fontId="29" fillId="13" borderId="18" xfId="5" applyFont="1" applyFill="1" applyBorder="1" applyAlignment="1">
      <alignment horizontal="right" vertical="center"/>
    </xf>
    <xf numFmtId="0" fontId="19" fillId="13" borderId="9" xfId="5" applyNumberFormat="1" applyFont="1" applyFill="1" applyBorder="1" applyAlignment="1">
      <alignment horizontal="right" vertical="center"/>
    </xf>
    <xf numFmtId="0" fontId="26" fillId="13" borderId="2" xfId="5" applyNumberFormat="1" applyFont="1" applyFill="1" applyBorder="1" applyAlignment="1">
      <alignment vertical="center"/>
    </xf>
    <xf numFmtId="0" fontId="25" fillId="13" borderId="2" xfId="5" applyNumberFormat="1" applyFont="1" applyFill="1" applyBorder="1" applyAlignment="1">
      <alignment horizontal="right" vertical="center"/>
    </xf>
    <xf numFmtId="0" fontId="10" fillId="13" borderId="2" xfId="5" applyNumberFormat="1" applyFont="1" applyFill="1" applyBorder="1" applyAlignment="1">
      <alignment horizontal="right" vertical="center"/>
    </xf>
    <xf numFmtId="168" fontId="19" fillId="13" borderId="2" xfId="5" applyNumberFormat="1" applyFont="1" applyFill="1" applyBorder="1" applyAlignment="1">
      <alignment horizontal="right" vertical="center"/>
    </xf>
    <xf numFmtId="49" fontId="19" fillId="0" borderId="2" xfId="5" applyNumberFormat="1" applyFont="1" applyFill="1" applyBorder="1" applyAlignment="1">
      <alignment vertical="center"/>
    </xf>
    <xf numFmtId="49" fontId="19" fillId="0" borderId="2" xfId="5" applyNumberFormat="1" applyFont="1" applyFill="1" applyBorder="1" applyAlignment="1">
      <alignment horizontal="left" vertical="center"/>
    </xf>
    <xf numFmtId="0" fontId="19" fillId="0" borderId="2" xfId="5" applyNumberFormat="1" applyFont="1" applyFill="1" applyBorder="1" applyAlignment="1">
      <alignment horizontal="center" vertical="center"/>
    </xf>
    <xf numFmtId="0" fontId="26" fillId="13" borderId="18" xfId="5" applyNumberFormat="1" applyFont="1" applyFill="1" applyBorder="1" applyAlignment="1">
      <alignment vertical="center"/>
    </xf>
    <xf numFmtId="0" fontId="25" fillId="13" borderId="18" xfId="5" applyNumberFormat="1" applyFont="1" applyFill="1" applyBorder="1" applyAlignment="1">
      <alignment horizontal="right" vertical="center"/>
    </xf>
    <xf numFmtId="49" fontId="19" fillId="0" borderId="18" xfId="5" applyNumberFormat="1" applyFont="1" applyFill="1" applyBorder="1" applyAlignment="1">
      <alignment vertical="center"/>
    </xf>
    <xf numFmtId="0" fontId="23" fillId="0" borderId="6" xfId="5" applyNumberFormat="1" applyFont="1" applyFill="1" applyBorder="1" applyAlignment="1">
      <alignment vertical="center"/>
    </xf>
    <xf numFmtId="0" fontId="23" fillId="0" borderId="6" xfId="5" applyNumberFormat="1" applyFont="1" applyFill="1" applyBorder="1" applyAlignment="1">
      <alignment horizontal="right" vertical="center"/>
    </xf>
    <xf numFmtId="0" fontId="19" fillId="0" borderId="7" xfId="5" applyNumberFormat="1" applyFont="1" applyFill="1" applyBorder="1" applyAlignment="1">
      <alignment vertical="center"/>
    </xf>
    <xf numFmtId="0" fontId="19" fillId="0" borderId="33" xfId="5" applyNumberFormat="1" applyFont="1" applyFill="1" applyBorder="1" applyAlignment="1">
      <alignment horizontal="center" vertical="center"/>
    </xf>
    <xf numFmtId="0" fontId="19" fillId="0" borderId="5" xfId="5" applyNumberFormat="1" applyFont="1" applyFill="1" applyBorder="1" applyAlignment="1">
      <alignment vertical="center"/>
    </xf>
    <xf numFmtId="0" fontId="19" fillId="0" borderId="31" xfId="5" applyNumberFormat="1" applyFont="1" applyFill="1" applyBorder="1" applyAlignment="1">
      <alignment horizontal="center" vertical="center"/>
    </xf>
    <xf numFmtId="0" fontId="19" fillId="0" borderId="8" xfId="5" applyNumberFormat="1" applyFont="1" applyFill="1" applyBorder="1" applyAlignment="1">
      <alignment vertical="center"/>
    </xf>
    <xf numFmtId="0" fontId="19" fillId="0" borderId="6" xfId="5" applyNumberFormat="1" applyFont="1" applyFill="1" applyBorder="1" applyAlignment="1">
      <alignment vertical="center"/>
    </xf>
    <xf numFmtId="0" fontId="20" fillId="13" borderId="2" xfId="5" applyNumberFormat="1" applyFont="1" applyFill="1" applyBorder="1" applyAlignment="1">
      <alignment vertical="center" shrinkToFit="1"/>
    </xf>
    <xf numFmtId="0" fontId="20" fillId="13" borderId="6" xfId="5" applyFont="1" applyFill="1" applyBorder="1" applyAlignment="1">
      <alignment horizontal="center" vertical="center" shrinkToFit="1"/>
    </xf>
    <xf numFmtId="168" fontId="20" fillId="13" borderId="6" xfId="5" applyNumberFormat="1" applyFont="1" applyFill="1" applyBorder="1" applyAlignment="1">
      <alignment vertical="center" shrinkToFit="1"/>
    </xf>
    <xf numFmtId="0" fontId="20" fillId="13" borderId="0" xfId="5" applyFont="1" applyFill="1" applyBorder="1" applyAlignment="1">
      <alignment vertical="center" shrinkToFit="1"/>
    </xf>
    <xf numFmtId="0" fontId="20" fillId="13" borderId="18" xfId="5" applyNumberFormat="1" applyFont="1" applyFill="1" applyBorder="1" applyAlignment="1">
      <alignment vertical="center" shrinkToFit="1"/>
    </xf>
    <xf numFmtId="0" fontId="19" fillId="13" borderId="6" xfId="5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0" fontId="18" fillId="2" borderId="0" xfId="5" applyFont="1" applyFill="1" applyAlignment="1">
      <alignment vertical="center"/>
    </xf>
    <xf numFmtId="0" fontId="19" fillId="13" borderId="6" xfId="5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0" fontId="19" fillId="13" borderId="14" xfId="5" applyFont="1" applyFill="1" applyBorder="1" applyAlignment="1">
      <alignment horizontal="right" vertical="center"/>
    </xf>
    <xf numFmtId="0" fontId="19" fillId="13" borderId="30" xfId="5" applyFont="1" applyFill="1" applyBorder="1" applyAlignment="1">
      <alignment horizontal="right" vertical="center"/>
    </xf>
  </cellXfs>
  <cellStyles count="57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hidden="1"/>
    <cellStyle name="Calcul" xfId="16" builtinId="22" hidden="1"/>
    <cellStyle name="Cellule liée" xfId="17" builtinId="24" hidden="1"/>
    <cellStyle name="Commentaire" xfId="20" builtinId="10" hidden="1"/>
    <cellStyle name="Entrée" xfId="14" builtinId="20" hidden="1"/>
    <cellStyle name="Insatisfaisant" xfId="12" builtinId="27" hidden="1"/>
    <cellStyle name="Milliers 2" xfId="53"/>
    <cellStyle name="Neutre" xfId="13" builtinId="28" hidden="1"/>
    <cellStyle name="Normal" xfId="0" builtinId="0"/>
    <cellStyle name="Normal 10 2" xfId="1"/>
    <cellStyle name="Normal 10 2 2 2 2" xfId="54"/>
    <cellStyle name="Normal 106 2" xfId="5"/>
    <cellStyle name="Normal 2" xfId="47"/>
    <cellStyle name="Normal 2 10 2 2 2 2" xfId="56"/>
    <cellStyle name="Normal 2 10 2 2 2 3" xfId="52"/>
    <cellStyle name="Normal 2 156 2" xfId="51"/>
    <cellStyle name="Normal 28 4 2 2" xfId="2"/>
    <cellStyle name="Normal 28 4 2 2 2" xfId="3"/>
    <cellStyle name="Normal 3" xfId="49"/>
    <cellStyle name="Normal 3 78" xfId="50"/>
    <cellStyle name="Normal 3 78 2" xfId="55"/>
    <cellStyle name="Normal 83 4" xfId="48"/>
    <cellStyle name="Normal 87 3" xfId="4"/>
    <cellStyle name="Satisfaisant" xfId="11" builtinId="26" hidden="1"/>
    <cellStyle name="Sortie" xfId="15" builtinId="21" hidden="1"/>
    <cellStyle name="Texte explicatif" xfId="21" builtinId="53" hidden="1"/>
    <cellStyle name="Titre" xfId="6" builtinId="15" hidden="1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0"/>
  <tableStyles count="0" defaultTableStyle="TableStyleMedium9" defaultPivotStyle="PivotStyleLight16"/>
  <colors>
    <mruColors>
      <color rgb="FFFFFF99"/>
      <color rgb="FFCCECFF"/>
      <color rgb="FF66FFFF"/>
      <color rgb="FF0000FF"/>
      <color rgb="FF9933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W111"/>
  <sheetViews>
    <sheetView view="pageBreakPreview" zoomScaleNormal="100" zoomScaleSheetLayoutView="100" workbookViewId="0">
      <selection activeCell="C5" sqref="C5"/>
    </sheetView>
  </sheetViews>
  <sheetFormatPr baseColWidth="10" defaultColWidth="11.5703125" defaultRowHeight="12.75" x14ac:dyDescent="0.2"/>
  <cols>
    <col min="1" max="1" width="8.42578125" style="350" customWidth="1"/>
    <col min="2" max="2" width="11.85546875" style="350" customWidth="1"/>
    <col min="3" max="3" width="29.140625" style="351" customWidth="1"/>
    <col min="4" max="4" width="13" style="352" customWidth="1"/>
    <col min="5" max="5" width="14.5703125" style="352" customWidth="1"/>
    <col min="6" max="6" width="8.7109375" style="353" customWidth="1"/>
    <col min="7" max="7" width="8.7109375" style="351" customWidth="1"/>
    <col min="8" max="8" width="20.7109375" style="351" customWidth="1"/>
    <col min="9" max="9" width="19.85546875" style="351" customWidth="1"/>
    <col min="10" max="10" width="18.85546875" style="351" customWidth="1"/>
    <col min="11" max="11" width="7.42578125" style="352" customWidth="1"/>
    <col min="12" max="12" width="11" style="354" customWidth="1"/>
    <col min="13" max="13" width="11" style="351" customWidth="1"/>
    <col min="14" max="14" width="21.85546875" style="351" customWidth="1"/>
    <col min="15" max="15" width="1.7109375" style="355" customWidth="1"/>
    <col min="16" max="16" width="13.28515625" style="352" customWidth="1"/>
    <col min="17" max="17" width="13" style="352" customWidth="1"/>
    <col min="18" max="18" width="9.5703125" style="356" customWidth="1"/>
    <col min="19" max="20" width="11.42578125" style="352" customWidth="1"/>
    <col min="21" max="21" width="12.42578125" style="357" customWidth="1"/>
    <col min="22" max="22" width="15.28515625" style="357" customWidth="1"/>
    <col min="23" max="23" width="11" style="356" customWidth="1"/>
    <col min="24" max="16384" width="11.5703125" style="71"/>
  </cols>
  <sheetData>
    <row r="1" spans="1:23" ht="51" x14ac:dyDescent="0.2">
      <c r="A1" s="299" t="s">
        <v>1</v>
      </c>
      <c r="B1" s="299" t="s">
        <v>180</v>
      </c>
      <c r="C1" s="300" t="s">
        <v>181</v>
      </c>
      <c r="D1" s="301" t="s">
        <v>182</v>
      </c>
      <c r="E1" s="301" t="s">
        <v>183</v>
      </c>
      <c r="F1" s="301" t="s">
        <v>184</v>
      </c>
      <c r="G1" s="301" t="s">
        <v>14</v>
      </c>
      <c r="H1" s="301" t="s">
        <v>31</v>
      </c>
      <c r="I1" s="301" t="s">
        <v>32</v>
      </c>
      <c r="J1" s="302" t="s">
        <v>185</v>
      </c>
      <c r="K1" s="302" t="s">
        <v>186</v>
      </c>
      <c r="L1" s="303" t="s">
        <v>187</v>
      </c>
      <c r="M1" s="304" t="s">
        <v>188</v>
      </c>
      <c r="N1" s="305" t="s">
        <v>171</v>
      </c>
      <c r="O1" s="306"/>
      <c r="P1" s="301" t="s">
        <v>165</v>
      </c>
      <c r="Q1" s="305" t="s">
        <v>164</v>
      </c>
      <c r="R1" s="300" t="s">
        <v>163</v>
      </c>
      <c r="S1" s="307" t="s">
        <v>162</v>
      </c>
      <c r="T1" s="308" t="s">
        <v>161</v>
      </c>
      <c r="U1" s="309" t="s">
        <v>50</v>
      </c>
      <c r="V1" s="309" t="s">
        <v>172</v>
      </c>
      <c r="W1" s="300" t="s">
        <v>160</v>
      </c>
    </row>
    <row r="2" spans="1:23" x14ac:dyDescent="0.2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313"/>
      <c r="Q2" s="313"/>
      <c r="R2" s="320"/>
      <c r="S2" s="321"/>
      <c r="T2" s="321"/>
      <c r="U2" s="322"/>
      <c r="V2" s="322"/>
      <c r="W2" s="320"/>
    </row>
    <row r="3" spans="1:23" x14ac:dyDescent="0.2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325"/>
      <c r="Q3" s="325"/>
      <c r="R3" s="332"/>
      <c r="S3" s="333"/>
      <c r="T3" s="333"/>
      <c r="U3" s="334"/>
      <c r="V3" s="334"/>
      <c r="W3" s="332"/>
    </row>
    <row r="4" spans="1:23" x14ac:dyDescent="0.2">
      <c r="A4" s="547" t="s">
        <v>302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337"/>
      <c r="Q4" s="337"/>
      <c r="R4" s="345"/>
      <c r="S4" s="346"/>
      <c r="T4" s="346"/>
      <c r="U4" s="347"/>
      <c r="V4" s="347"/>
      <c r="W4" s="345"/>
    </row>
    <row r="5" spans="1:23" x14ac:dyDescent="0.2">
      <c r="A5" s="348"/>
      <c r="B5" s="349"/>
      <c r="C5" s="349"/>
      <c r="D5" s="349"/>
      <c r="E5" s="349"/>
      <c r="F5" s="349"/>
      <c r="G5" s="349"/>
      <c r="H5" s="349"/>
      <c r="I5" s="349"/>
      <c r="J5" s="349"/>
      <c r="K5" s="349"/>
      <c r="L5" s="349"/>
      <c r="M5" s="349"/>
      <c r="N5" s="349"/>
      <c r="O5" s="349"/>
      <c r="P5" s="349"/>
      <c r="Q5" s="349"/>
      <c r="R5" s="349"/>
      <c r="S5" s="349"/>
      <c r="T5" s="349"/>
      <c r="U5" s="349"/>
      <c r="V5" s="349"/>
      <c r="W5" s="349"/>
    </row>
    <row r="6" spans="1:23" x14ac:dyDescent="0.2">
      <c r="A6" s="348"/>
      <c r="B6" s="349"/>
      <c r="C6" s="349"/>
      <c r="D6" s="349"/>
      <c r="E6" s="349"/>
      <c r="F6" s="349"/>
      <c r="G6" s="349"/>
      <c r="H6" s="349"/>
      <c r="I6" s="349"/>
      <c r="J6" s="349"/>
      <c r="K6" s="349"/>
      <c r="L6" s="349"/>
      <c r="M6" s="349"/>
      <c r="N6" s="349"/>
      <c r="O6" s="349"/>
      <c r="P6" s="349"/>
      <c r="Q6" s="349"/>
      <c r="R6" s="349"/>
      <c r="S6" s="349"/>
      <c r="T6" s="349"/>
      <c r="U6" s="349"/>
      <c r="V6" s="349"/>
      <c r="W6" s="349"/>
    </row>
    <row r="7" spans="1:23" x14ac:dyDescent="0.2">
      <c r="A7" s="348"/>
      <c r="B7" s="349"/>
      <c r="C7" s="349"/>
      <c r="D7" s="349"/>
      <c r="E7" s="349"/>
      <c r="F7" s="349"/>
      <c r="G7" s="349"/>
      <c r="H7" s="349"/>
      <c r="I7" s="349"/>
      <c r="J7" s="349"/>
      <c r="K7" s="349"/>
      <c r="L7" s="349"/>
      <c r="M7" s="349"/>
      <c r="N7" s="349"/>
      <c r="O7" s="349"/>
      <c r="P7" s="349"/>
      <c r="Q7" s="349"/>
      <c r="R7" s="349"/>
      <c r="S7" s="349"/>
      <c r="T7" s="349"/>
      <c r="U7" s="349"/>
      <c r="V7" s="349"/>
      <c r="W7" s="349"/>
    </row>
    <row r="8" spans="1:23" x14ac:dyDescent="0.2">
      <c r="A8" s="348"/>
      <c r="B8" s="349"/>
      <c r="C8" s="349"/>
      <c r="D8" s="349"/>
      <c r="E8" s="349"/>
      <c r="F8" s="349"/>
      <c r="G8" s="349"/>
      <c r="H8" s="349"/>
      <c r="I8" s="349"/>
      <c r="J8" s="349"/>
      <c r="K8" s="349"/>
      <c r="L8" s="349"/>
      <c r="M8" s="349"/>
      <c r="N8" s="349"/>
      <c r="O8" s="349"/>
      <c r="P8" s="349"/>
      <c r="Q8" s="349"/>
      <c r="R8" s="349"/>
      <c r="S8" s="349"/>
      <c r="T8" s="349"/>
      <c r="U8" s="349"/>
      <c r="V8" s="349"/>
      <c r="W8" s="349"/>
    </row>
    <row r="9" spans="1:23" x14ac:dyDescent="0.2">
      <c r="A9" s="348"/>
      <c r="B9" s="349"/>
      <c r="C9" s="349"/>
      <c r="D9" s="349"/>
      <c r="E9" s="349"/>
      <c r="F9" s="349"/>
      <c r="G9" s="349"/>
      <c r="H9" s="349"/>
      <c r="I9" s="349"/>
      <c r="J9" s="349"/>
      <c r="K9" s="349"/>
      <c r="L9" s="349"/>
      <c r="M9" s="349"/>
      <c r="N9" s="349"/>
      <c r="O9" s="349"/>
      <c r="P9" s="349"/>
      <c r="Q9" s="349"/>
      <c r="R9" s="349"/>
      <c r="S9" s="349"/>
      <c r="T9" s="349"/>
      <c r="U9" s="349"/>
      <c r="V9" s="349"/>
      <c r="W9" s="349"/>
    </row>
    <row r="10" spans="1:23" x14ac:dyDescent="0.2">
      <c r="A10" s="348"/>
      <c r="B10" s="349"/>
      <c r="C10" s="349"/>
      <c r="D10" s="349"/>
      <c r="E10" s="349"/>
      <c r="F10" s="349"/>
      <c r="G10" s="349"/>
      <c r="H10" s="349"/>
      <c r="I10" s="349"/>
      <c r="J10" s="349"/>
      <c r="K10" s="349"/>
      <c r="L10" s="349"/>
      <c r="M10" s="349"/>
      <c r="N10" s="349"/>
      <c r="O10" s="349"/>
      <c r="P10" s="349"/>
      <c r="Q10" s="349"/>
      <c r="R10" s="349"/>
      <c r="S10" s="349"/>
      <c r="T10" s="349"/>
      <c r="U10" s="349"/>
      <c r="V10" s="349"/>
      <c r="W10" s="349"/>
    </row>
    <row r="11" spans="1:23" x14ac:dyDescent="0.2">
      <c r="A11" s="348"/>
      <c r="B11" s="349"/>
      <c r="C11" s="349"/>
      <c r="D11" s="349"/>
      <c r="E11" s="349"/>
      <c r="F11" s="349"/>
      <c r="G11" s="349"/>
      <c r="H11" s="349"/>
      <c r="I11" s="349"/>
      <c r="J11" s="349"/>
      <c r="K11" s="349"/>
      <c r="L11" s="349"/>
      <c r="M11" s="349"/>
      <c r="N11" s="349"/>
      <c r="O11" s="349"/>
      <c r="P11" s="349"/>
      <c r="Q11" s="349"/>
      <c r="R11" s="349"/>
      <c r="S11" s="349"/>
      <c r="T11" s="349"/>
      <c r="U11" s="349"/>
      <c r="V11" s="349"/>
      <c r="W11" s="349"/>
    </row>
    <row r="12" spans="1:23" x14ac:dyDescent="0.2">
      <c r="A12" s="348"/>
      <c r="B12" s="349"/>
      <c r="C12" s="349"/>
      <c r="D12" s="349"/>
      <c r="E12" s="349"/>
      <c r="F12" s="349"/>
      <c r="G12" s="349"/>
      <c r="H12" s="349"/>
      <c r="I12" s="349"/>
      <c r="J12" s="349"/>
      <c r="K12" s="349"/>
      <c r="L12" s="349"/>
      <c r="M12" s="349"/>
      <c r="N12" s="349"/>
      <c r="O12" s="349"/>
      <c r="P12" s="349"/>
      <c r="Q12" s="349"/>
      <c r="R12" s="349"/>
      <c r="S12" s="349"/>
      <c r="T12" s="349"/>
      <c r="U12" s="349"/>
      <c r="V12" s="349"/>
      <c r="W12" s="349"/>
    </row>
    <row r="13" spans="1:23" x14ac:dyDescent="0.2">
      <c r="A13" s="348"/>
      <c r="B13" s="349"/>
      <c r="C13" s="349"/>
      <c r="D13" s="349"/>
      <c r="E13" s="349"/>
      <c r="F13" s="349"/>
      <c r="G13" s="349"/>
      <c r="H13" s="349"/>
      <c r="I13" s="349"/>
      <c r="J13" s="349"/>
      <c r="K13" s="349"/>
      <c r="L13" s="349"/>
      <c r="M13" s="349"/>
      <c r="N13" s="349"/>
      <c r="O13" s="349"/>
      <c r="P13" s="349"/>
      <c r="Q13" s="349"/>
      <c r="R13" s="349"/>
      <c r="S13" s="349"/>
      <c r="T13" s="349"/>
      <c r="U13" s="349"/>
      <c r="V13" s="349"/>
      <c r="W13" s="349"/>
    </row>
    <row r="14" spans="1:23" x14ac:dyDescent="0.2">
      <c r="A14" s="348"/>
      <c r="B14" s="349"/>
      <c r="C14" s="349"/>
      <c r="D14" s="349"/>
      <c r="E14" s="349"/>
      <c r="F14" s="349"/>
      <c r="G14" s="349"/>
      <c r="H14" s="349"/>
      <c r="I14" s="349"/>
      <c r="J14" s="349"/>
      <c r="K14" s="349"/>
      <c r="L14" s="349"/>
      <c r="M14" s="349"/>
      <c r="N14" s="349"/>
      <c r="O14" s="349"/>
      <c r="P14" s="349"/>
      <c r="Q14" s="349"/>
      <c r="R14" s="349"/>
      <c r="S14" s="349"/>
      <c r="T14" s="349"/>
      <c r="U14" s="349"/>
      <c r="V14" s="349"/>
      <c r="W14" s="349"/>
    </row>
    <row r="15" spans="1:23" x14ac:dyDescent="0.2">
      <c r="A15" s="348"/>
      <c r="B15" s="349"/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349"/>
      <c r="O15" s="349"/>
      <c r="P15" s="349"/>
      <c r="Q15" s="349"/>
      <c r="R15" s="349"/>
      <c r="S15" s="349"/>
      <c r="T15" s="349"/>
      <c r="U15" s="349"/>
      <c r="V15" s="349"/>
      <c r="W15" s="349"/>
    </row>
    <row r="16" spans="1:23" x14ac:dyDescent="0.2">
      <c r="A16" s="348"/>
      <c r="B16" s="349"/>
      <c r="C16" s="349"/>
      <c r="D16" s="349"/>
      <c r="E16" s="349"/>
      <c r="F16" s="349"/>
      <c r="G16" s="349"/>
      <c r="H16" s="349"/>
      <c r="I16" s="349"/>
      <c r="J16" s="349"/>
      <c r="K16" s="349"/>
      <c r="L16" s="349"/>
      <c r="M16" s="349"/>
      <c r="N16" s="349"/>
      <c r="O16" s="349"/>
      <c r="P16" s="349"/>
      <c r="Q16" s="349"/>
      <c r="R16" s="349"/>
      <c r="S16" s="349"/>
      <c r="T16" s="349"/>
      <c r="U16" s="349"/>
      <c r="V16" s="349"/>
      <c r="W16" s="349"/>
    </row>
    <row r="17" spans="1:23" x14ac:dyDescent="0.2">
      <c r="A17" s="348"/>
      <c r="B17" s="349"/>
      <c r="C17" s="349"/>
      <c r="D17" s="349"/>
      <c r="E17" s="349"/>
      <c r="F17" s="349"/>
      <c r="G17" s="349"/>
      <c r="H17" s="349"/>
      <c r="I17" s="349"/>
      <c r="J17" s="349"/>
      <c r="K17" s="349"/>
      <c r="L17" s="349"/>
      <c r="M17" s="349"/>
      <c r="N17" s="349"/>
      <c r="O17" s="349"/>
      <c r="P17" s="349"/>
      <c r="Q17" s="349"/>
      <c r="R17" s="349"/>
      <c r="S17" s="349"/>
      <c r="T17" s="349"/>
      <c r="U17" s="349"/>
      <c r="V17" s="349"/>
      <c r="W17" s="349"/>
    </row>
    <row r="18" spans="1:23" x14ac:dyDescent="0.2">
      <c r="A18" s="348"/>
      <c r="B18" s="349"/>
      <c r="C18" s="349"/>
      <c r="D18" s="349"/>
      <c r="E18" s="349"/>
      <c r="F18" s="349"/>
      <c r="G18" s="349"/>
      <c r="H18" s="349"/>
      <c r="I18" s="349"/>
      <c r="J18" s="349"/>
      <c r="K18" s="349"/>
      <c r="L18" s="349"/>
      <c r="M18" s="349"/>
      <c r="N18" s="349"/>
      <c r="O18" s="349"/>
      <c r="P18" s="349"/>
      <c r="Q18" s="349"/>
      <c r="R18" s="349"/>
      <c r="S18" s="349"/>
      <c r="T18" s="349"/>
      <c r="U18" s="349"/>
      <c r="V18" s="349"/>
      <c r="W18" s="349"/>
    </row>
    <row r="19" spans="1:23" x14ac:dyDescent="0.2">
      <c r="A19" s="348"/>
      <c r="B19" s="349"/>
      <c r="C19" s="349"/>
      <c r="D19" s="349"/>
      <c r="E19" s="349"/>
      <c r="F19" s="349"/>
      <c r="G19" s="349"/>
      <c r="H19" s="349"/>
      <c r="I19" s="349"/>
      <c r="J19" s="349"/>
      <c r="K19" s="349"/>
      <c r="L19" s="349"/>
      <c r="M19" s="349"/>
      <c r="N19" s="349"/>
      <c r="O19" s="349"/>
      <c r="P19" s="349"/>
      <c r="Q19" s="349"/>
      <c r="R19" s="349"/>
      <c r="S19" s="349"/>
      <c r="T19" s="349"/>
      <c r="U19" s="349"/>
      <c r="V19" s="349"/>
      <c r="W19" s="349"/>
    </row>
    <row r="20" spans="1:23" x14ac:dyDescent="0.2">
      <c r="A20" s="348"/>
      <c r="B20" s="349"/>
      <c r="C20" s="349"/>
      <c r="D20" s="349"/>
      <c r="E20" s="349"/>
      <c r="F20" s="349"/>
      <c r="G20" s="349"/>
      <c r="H20" s="349"/>
      <c r="I20" s="349"/>
      <c r="J20" s="349"/>
      <c r="K20" s="349"/>
      <c r="L20" s="349"/>
      <c r="M20" s="349"/>
      <c r="N20" s="349"/>
      <c r="O20" s="349"/>
      <c r="P20" s="349"/>
      <c r="Q20" s="349"/>
      <c r="R20" s="349"/>
      <c r="S20" s="349"/>
      <c r="T20" s="349"/>
      <c r="U20" s="349"/>
      <c r="V20" s="349"/>
      <c r="W20" s="349"/>
    </row>
    <row r="21" spans="1:23" x14ac:dyDescent="0.2">
      <c r="A21" s="348"/>
      <c r="B21" s="349"/>
      <c r="C21" s="349"/>
      <c r="D21" s="349"/>
      <c r="E21" s="349"/>
      <c r="F21" s="349"/>
      <c r="G21" s="349"/>
      <c r="H21" s="349"/>
      <c r="I21" s="349"/>
      <c r="J21" s="349"/>
      <c r="K21" s="349"/>
      <c r="L21" s="349"/>
      <c r="M21" s="349"/>
      <c r="N21" s="349"/>
      <c r="O21" s="349"/>
      <c r="P21" s="349"/>
      <c r="Q21" s="349"/>
      <c r="R21" s="349"/>
      <c r="S21" s="349"/>
      <c r="T21" s="349"/>
      <c r="U21" s="349"/>
      <c r="V21" s="349"/>
      <c r="W21" s="349"/>
    </row>
    <row r="22" spans="1:23" x14ac:dyDescent="0.2">
      <c r="A22" s="348"/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349"/>
      <c r="O22" s="349"/>
      <c r="P22" s="349"/>
      <c r="Q22" s="349"/>
      <c r="R22" s="349"/>
      <c r="S22" s="349"/>
      <c r="T22" s="349"/>
      <c r="U22" s="349"/>
      <c r="V22" s="349"/>
      <c r="W22" s="349"/>
    </row>
    <row r="23" spans="1:23" x14ac:dyDescent="0.2">
      <c r="A23" s="348"/>
      <c r="B23" s="349"/>
      <c r="C23" s="349"/>
      <c r="D23" s="349"/>
      <c r="E23" s="349"/>
      <c r="F23" s="349"/>
      <c r="G23" s="349"/>
      <c r="H23" s="349"/>
      <c r="I23" s="349"/>
      <c r="J23" s="349"/>
      <c r="K23" s="349"/>
      <c r="L23" s="349"/>
      <c r="M23" s="349"/>
      <c r="N23" s="349"/>
      <c r="O23" s="349"/>
      <c r="P23" s="349"/>
      <c r="Q23" s="349"/>
      <c r="R23" s="349"/>
      <c r="S23" s="349"/>
      <c r="T23" s="349"/>
      <c r="U23" s="349"/>
      <c r="V23" s="349"/>
      <c r="W23" s="349"/>
    </row>
    <row r="24" spans="1:23" x14ac:dyDescent="0.2">
      <c r="A24" s="348"/>
      <c r="B24" s="349"/>
      <c r="C24" s="349"/>
      <c r="D24" s="349"/>
      <c r="E24" s="349"/>
      <c r="F24" s="349"/>
      <c r="G24" s="349"/>
      <c r="H24" s="349"/>
      <c r="I24" s="349"/>
      <c r="J24" s="349"/>
      <c r="K24" s="349"/>
      <c r="L24" s="349"/>
      <c r="M24" s="349"/>
      <c r="N24" s="349"/>
      <c r="O24" s="349"/>
      <c r="P24" s="349"/>
      <c r="Q24" s="349"/>
      <c r="R24" s="349"/>
      <c r="S24" s="349"/>
      <c r="T24" s="349"/>
      <c r="U24" s="349"/>
      <c r="V24" s="349"/>
      <c r="W24" s="349"/>
    </row>
    <row r="25" spans="1:23" x14ac:dyDescent="0.2">
      <c r="A25" s="348"/>
      <c r="B25" s="349"/>
      <c r="C25" s="349"/>
      <c r="D25" s="349"/>
      <c r="E25" s="349"/>
      <c r="F25" s="349"/>
      <c r="G25" s="349"/>
      <c r="H25" s="349"/>
      <c r="I25" s="349"/>
      <c r="J25" s="349"/>
      <c r="K25" s="349"/>
      <c r="L25" s="349"/>
      <c r="M25" s="349"/>
      <c r="N25" s="349"/>
      <c r="O25" s="349"/>
      <c r="P25" s="349"/>
      <c r="Q25" s="349"/>
      <c r="R25" s="349"/>
      <c r="S25" s="349"/>
      <c r="T25" s="349"/>
      <c r="U25" s="349"/>
      <c r="V25" s="349"/>
      <c r="W25" s="349"/>
    </row>
    <row r="26" spans="1:23" x14ac:dyDescent="0.2">
      <c r="A26" s="348"/>
      <c r="B26" s="349"/>
      <c r="C26" s="349"/>
      <c r="D26" s="349"/>
      <c r="E26" s="349"/>
      <c r="F26" s="349"/>
      <c r="G26" s="349"/>
      <c r="H26" s="349"/>
      <c r="I26" s="349"/>
      <c r="J26" s="349"/>
      <c r="K26" s="349"/>
      <c r="L26" s="349"/>
      <c r="M26" s="349"/>
      <c r="N26" s="349"/>
      <c r="O26" s="349"/>
      <c r="P26" s="349"/>
      <c r="Q26" s="349"/>
      <c r="R26" s="349"/>
      <c r="S26" s="349"/>
      <c r="T26" s="349"/>
      <c r="U26" s="349"/>
      <c r="V26" s="349"/>
      <c r="W26" s="349"/>
    </row>
    <row r="27" spans="1:23" x14ac:dyDescent="0.2">
      <c r="A27" s="348"/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349"/>
      <c r="O27" s="349"/>
      <c r="P27" s="349"/>
      <c r="Q27" s="349"/>
      <c r="R27" s="349"/>
      <c r="S27" s="349"/>
      <c r="T27" s="349"/>
      <c r="U27" s="349"/>
      <c r="V27" s="349"/>
      <c r="W27" s="349"/>
    </row>
    <row r="28" spans="1:23" x14ac:dyDescent="0.2">
      <c r="A28" s="348"/>
      <c r="B28" s="349"/>
      <c r="C28" s="349"/>
      <c r="D28" s="349"/>
      <c r="E28" s="349"/>
      <c r="F28" s="349"/>
      <c r="G28" s="349"/>
      <c r="H28" s="349"/>
      <c r="I28" s="349"/>
      <c r="J28" s="349"/>
      <c r="K28" s="349"/>
      <c r="L28" s="349"/>
      <c r="M28" s="349"/>
      <c r="N28" s="349"/>
      <c r="O28" s="349"/>
      <c r="P28" s="349"/>
      <c r="Q28" s="349"/>
      <c r="R28" s="349"/>
      <c r="S28" s="349"/>
      <c r="T28" s="349"/>
      <c r="U28" s="349"/>
      <c r="V28" s="349"/>
      <c r="W28" s="349"/>
    </row>
    <row r="29" spans="1:23" x14ac:dyDescent="0.2">
      <c r="A29" s="348"/>
      <c r="B29" s="349"/>
      <c r="C29" s="349"/>
      <c r="D29" s="349"/>
      <c r="E29" s="349"/>
      <c r="F29" s="349"/>
      <c r="G29" s="349"/>
      <c r="H29" s="349"/>
      <c r="I29" s="349"/>
      <c r="J29" s="349"/>
      <c r="K29" s="349"/>
      <c r="L29" s="349"/>
      <c r="M29" s="349"/>
      <c r="N29" s="349"/>
      <c r="O29" s="349"/>
      <c r="P29" s="349"/>
      <c r="Q29" s="349"/>
      <c r="R29" s="349"/>
      <c r="S29" s="349"/>
      <c r="T29" s="349"/>
      <c r="U29" s="349"/>
      <c r="V29" s="349"/>
      <c r="W29" s="349"/>
    </row>
    <row r="30" spans="1:23" x14ac:dyDescent="0.2">
      <c r="A30" s="348"/>
      <c r="B30" s="349"/>
      <c r="C30" s="349"/>
      <c r="D30" s="349"/>
      <c r="E30" s="349"/>
      <c r="F30" s="349"/>
      <c r="G30" s="349"/>
      <c r="H30" s="349"/>
      <c r="I30" s="349"/>
      <c r="J30" s="349"/>
      <c r="K30" s="349"/>
      <c r="L30" s="349"/>
      <c r="M30" s="349"/>
      <c r="N30" s="349"/>
      <c r="O30" s="349"/>
      <c r="P30" s="349"/>
      <c r="Q30" s="349"/>
      <c r="R30" s="349"/>
      <c r="S30" s="349"/>
      <c r="T30" s="349"/>
      <c r="U30" s="349"/>
      <c r="V30" s="349"/>
      <c r="W30" s="349"/>
    </row>
    <row r="31" spans="1:23" x14ac:dyDescent="0.2">
      <c r="A31" s="348"/>
      <c r="B31" s="349"/>
      <c r="C31" s="349"/>
      <c r="D31" s="349"/>
      <c r="E31" s="349"/>
      <c r="F31" s="349"/>
      <c r="G31" s="349"/>
      <c r="H31" s="349"/>
      <c r="I31" s="349"/>
      <c r="J31" s="349"/>
      <c r="K31" s="349"/>
      <c r="L31" s="349"/>
      <c r="M31" s="349"/>
      <c r="N31" s="349"/>
      <c r="O31" s="349"/>
      <c r="P31" s="349"/>
      <c r="Q31" s="349"/>
      <c r="R31" s="349"/>
      <c r="S31" s="349"/>
      <c r="T31" s="349"/>
      <c r="U31" s="349"/>
      <c r="V31" s="349"/>
      <c r="W31" s="349"/>
    </row>
    <row r="32" spans="1:23" x14ac:dyDescent="0.2">
      <c r="A32" s="348"/>
      <c r="B32" s="349"/>
      <c r="C32" s="349"/>
      <c r="D32" s="349"/>
      <c r="E32" s="349"/>
      <c r="F32" s="349"/>
      <c r="G32" s="349"/>
      <c r="H32" s="349"/>
      <c r="I32" s="349"/>
      <c r="J32" s="349"/>
      <c r="K32" s="349"/>
      <c r="L32" s="349"/>
      <c r="M32" s="349"/>
      <c r="N32" s="349"/>
      <c r="O32" s="349"/>
      <c r="P32" s="349"/>
      <c r="Q32" s="349"/>
      <c r="R32" s="349"/>
      <c r="S32" s="349"/>
      <c r="T32" s="349"/>
      <c r="U32" s="349"/>
      <c r="V32" s="349"/>
      <c r="W32" s="349"/>
    </row>
    <row r="33" spans="1:23" x14ac:dyDescent="0.2">
      <c r="A33" s="348"/>
      <c r="B33" s="349"/>
      <c r="C33" s="349"/>
      <c r="D33" s="349"/>
      <c r="E33" s="349"/>
      <c r="F33" s="349"/>
      <c r="G33" s="349"/>
      <c r="H33" s="349"/>
      <c r="I33" s="349"/>
      <c r="J33" s="349"/>
      <c r="K33" s="349"/>
      <c r="L33" s="349"/>
      <c r="M33" s="349"/>
      <c r="N33" s="349"/>
      <c r="O33" s="349"/>
      <c r="P33" s="349"/>
      <c r="Q33" s="349"/>
      <c r="R33" s="349"/>
      <c r="S33" s="349"/>
      <c r="T33" s="349"/>
      <c r="U33" s="349"/>
      <c r="V33" s="349"/>
      <c r="W33" s="349"/>
    </row>
    <row r="34" spans="1:23" x14ac:dyDescent="0.2">
      <c r="A34" s="348"/>
      <c r="B34" s="349"/>
      <c r="C34" s="349"/>
      <c r="D34" s="349"/>
      <c r="E34" s="349"/>
      <c r="F34" s="349"/>
      <c r="G34" s="349"/>
      <c r="H34" s="349"/>
      <c r="I34" s="349"/>
      <c r="J34" s="349"/>
      <c r="K34" s="349"/>
      <c r="L34" s="349"/>
      <c r="M34" s="349"/>
      <c r="N34" s="349"/>
      <c r="O34" s="349"/>
      <c r="P34" s="349"/>
      <c r="Q34" s="349"/>
      <c r="R34" s="349"/>
      <c r="S34" s="349"/>
      <c r="T34" s="349"/>
      <c r="U34" s="349"/>
      <c r="V34" s="349"/>
      <c r="W34" s="349"/>
    </row>
    <row r="35" spans="1:23" x14ac:dyDescent="0.2">
      <c r="A35" s="348"/>
      <c r="B35" s="349"/>
      <c r="C35" s="349"/>
      <c r="D35" s="349"/>
      <c r="E35" s="349"/>
      <c r="F35" s="349"/>
      <c r="G35" s="349"/>
      <c r="H35" s="349"/>
      <c r="I35" s="349"/>
      <c r="J35" s="349"/>
      <c r="K35" s="349"/>
      <c r="L35" s="349"/>
      <c r="M35" s="349"/>
      <c r="N35" s="349"/>
      <c r="O35" s="349"/>
      <c r="P35" s="349"/>
      <c r="Q35" s="349"/>
      <c r="R35" s="349"/>
      <c r="S35" s="349"/>
      <c r="T35" s="349"/>
      <c r="U35" s="349"/>
      <c r="V35" s="349"/>
      <c r="W35" s="349"/>
    </row>
    <row r="36" spans="1:23" x14ac:dyDescent="0.2">
      <c r="A36" s="348"/>
      <c r="B36" s="349"/>
      <c r="C36" s="349"/>
      <c r="D36" s="349"/>
      <c r="E36" s="349"/>
      <c r="F36" s="349"/>
      <c r="G36" s="349"/>
      <c r="H36" s="349"/>
      <c r="I36" s="349"/>
      <c r="J36" s="349"/>
      <c r="K36" s="349"/>
      <c r="L36" s="349"/>
      <c r="M36" s="349"/>
      <c r="N36" s="349"/>
      <c r="O36" s="349"/>
      <c r="P36" s="349"/>
      <c r="Q36" s="349"/>
      <c r="R36" s="349"/>
      <c r="S36" s="349"/>
      <c r="T36" s="349"/>
      <c r="U36" s="349"/>
      <c r="V36" s="349"/>
      <c r="W36" s="349"/>
    </row>
    <row r="37" spans="1:23" x14ac:dyDescent="0.2">
      <c r="A37" s="348"/>
      <c r="B37" s="349"/>
      <c r="C37" s="349"/>
      <c r="D37" s="349"/>
      <c r="E37" s="349"/>
      <c r="F37" s="349"/>
      <c r="G37" s="349"/>
      <c r="H37" s="349"/>
      <c r="I37" s="349"/>
      <c r="J37" s="349"/>
      <c r="K37" s="349"/>
      <c r="L37" s="349"/>
      <c r="M37" s="349"/>
      <c r="N37" s="349"/>
      <c r="O37" s="349"/>
      <c r="P37" s="349"/>
      <c r="Q37" s="349"/>
      <c r="R37" s="349"/>
      <c r="S37" s="349"/>
      <c r="T37" s="349"/>
      <c r="U37" s="349"/>
      <c r="V37" s="349"/>
      <c r="W37" s="349"/>
    </row>
    <row r="38" spans="1:23" x14ac:dyDescent="0.2">
      <c r="A38" s="348"/>
      <c r="B38" s="349"/>
      <c r="C38" s="349"/>
      <c r="D38" s="349"/>
      <c r="E38" s="349"/>
      <c r="F38" s="349"/>
      <c r="G38" s="349"/>
      <c r="H38" s="349"/>
      <c r="I38" s="349"/>
      <c r="J38" s="349"/>
      <c r="K38" s="349"/>
      <c r="L38" s="349"/>
      <c r="M38" s="349"/>
      <c r="N38" s="349"/>
      <c r="O38" s="349"/>
      <c r="P38" s="349"/>
      <c r="Q38" s="349"/>
      <c r="R38" s="349"/>
      <c r="S38" s="349"/>
      <c r="T38" s="349"/>
      <c r="U38" s="349"/>
      <c r="V38" s="349"/>
      <c r="W38" s="349"/>
    </row>
    <row r="39" spans="1:23" x14ac:dyDescent="0.2">
      <c r="A39" s="348"/>
      <c r="B39" s="349"/>
      <c r="C39" s="349"/>
      <c r="D39" s="349"/>
      <c r="E39" s="349"/>
      <c r="F39" s="349"/>
      <c r="G39" s="349"/>
      <c r="H39" s="349"/>
      <c r="I39" s="349"/>
      <c r="J39" s="349"/>
      <c r="K39" s="349"/>
      <c r="L39" s="349"/>
      <c r="M39" s="349"/>
      <c r="N39" s="349"/>
      <c r="O39" s="349"/>
      <c r="P39" s="349"/>
      <c r="Q39" s="349"/>
      <c r="R39" s="349"/>
      <c r="S39" s="349"/>
      <c r="T39" s="349"/>
      <c r="U39" s="349"/>
      <c r="V39" s="349"/>
      <c r="W39" s="349"/>
    </row>
    <row r="40" spans="1:23" x14ac:dyDescent="0.2">
      <c r="A40" s="348"/>
      <c r="B40" s="349"/>
      <c r="C40" s="349"/>
      <c r="D40" s="349"/>
      <c r="E40" s="349"/>
      <c r="F40" s="349"/>
      <c r="G40" s="349"/>
      <c r="H40" s="349"/>
      <c r="I40" s="349"/>
      <c r="J40" s="349"/>
      <c r="K40" s="349"/>
      <c r="L40" s="349"/>
      <c r="M40" s="349"/>
      <c r="N40" s="349"/>
      <c r="O40" s="349"/>
      <c r="P40" s="349"/>
      <c r="Q40" s="349"/>
      <c r="R40" s="349"/>
      <c r="S40" s="349"/>
      <c r="T40" s="349"/>
      <c r="U40" s="349"/>
      <c r="V40" s="349"/>
      <c r="W40" s="349"/>
    </row>
    <row r="41" spans="1:23" x14ac:dyDescent="0.2">
      <c r="A41" s="348"/>
      <c r="B41" s="349"/>
      <c r="C41" s="349"/>
      <c r="D41" s="349"/>
      <c r="E41" s="349"/>
      <c r="F41" s="349"/>
      <c r="G41" s="349"/>
      <c r="H41" s="349"/>
      <c r="I41" s="349"/>
      <c r="J41" s="349"/>
      <c r="K41" s="349"/>
      <c r="L41" s="349"/>
      <c r="M41" s="349"/>
      <c r="N41" s="349"/>
      <c r="O41" s="349"/>
      <c r="P41" s="349"/>
      <c r="Q41" s="349"/>
      <c r="R41" s="349"/>
      <c r="S41" s="349"/>
      <c r="T41" s="349"/>
      <c r="U41" s="349"/>
      <c r="V41" s="349"/>
      <c r="W41" s="349"/>
    </row>
    <row r="42" spans="1:23" x14ac:dyDescent="0.2">
      <c r="A42" s="348"/>
      <c r="B42" s="349"/>
      <c r="C42" s="349"/>
      <c r="D42" s="349"/>
      <c r="E42" s="349"/>
      <c r="F42" s="349"/>
      <c r="G42" s="349"/>
      <c r="H42" s="349"/>
      <c r="I42" s="349"/>
      <c r="J42" s="349"/>
      <c r="K42" s="349"/>
      <c r="L42" s="349"/>
      <c r="M42" s="349"/>
      <c r="N42" s="349"/>
      <c r="O42" s="349"/>
      <c r="P42" s="349"/>
      <c r="Q42" s="349"/>
      <c r="R42" s="349"/>
      <c r="S42" s="349"/>
      <c r="T42" s="349"/>
      <c r="U42" s="349"/>
      <c r="V42" s="349"/>
      <c r="W42" s="349"/>
    </row>
    <row r="43" spans="1:23" x14ac:dyDescent="0.2">
      <c r="A43" s="348"/>
      <c r="B43" s="349"/>
      <c r="C43" s="349"/>
      <c r="D43" s="349"/>
      <c r="E43" s="349"/>
      <c r="F43" s="349"/>
      <c r="G43" s="349"/>
      <c r="H43" s="349"/>
      <c r="I43" s="349"/>
      <c r="J43" s="349"/>
      <c r="K43" s="349"/>
      <c r="L43" s="349"/>
      <c r="M43" s="349"/>
      <c r="N43" s="349"/>
      <c r="O43" s="349"/>
      <c r="P43" s="349"/>
      <c r="Q43" s="349"/>
      <c r="R43" s="349"/>
      <c r="S43" s="349"/>
      <c r="T43" s="349"/>
      <c r="U43" s="349"/>
      <c r="V43" s="349"/>
      <c r="W43" s="349"/>
    </row>
    <row r="44" spans="1:23" x14ac:dyDescent="0.2">
      <c r="A44" s="348"/>
      <c r="B44" s="349"/>
      <c r="C44" s="349"/>
      <c r="D44" s="349"/>
      <c r="E44" s="349"/>
      <c r="F44" s="349"/>
      <c r="G44" s="349"/>
      <c r="H44" s="349"/>
      <c r="I44" s="349"/>
      <c r="J44" s="349"/>
      <c r="K44" s="349"/>
      <c r="L44" s="349"/>
      <c r="M44" s="349"/>
      <c r="N44" s="349"/>
      <c r="O44" s="349"/>
      <c r="P44" s="349"/>
      <c r="Q44" s="349"/>
      <c r="R44" s="349"/>
      <c r="S44" s="349"/>
      <c r="T44" s="349"/>
      <c r="U44" s="349"/>
      <c r="V44" s="349"/>
      <c r="W44" s="349"/>
    </row>
    <row r="45" spans="1:23" x14ac:dyDescent="0.2">
      <c r="A45" s="348"/>
      <c r="B45" s="349"/>
      <c r="C45" s="349"/>
      <c r="D45" s="349"/>
      <c r="E45" s="349"/>
      <c r="F45" s="349"/>
      <c r="G45" s="349"/>
      <c r="H45" s="349"/>
      <c r="I45" s="349"/>
      <c r="J45" s="349"/>
      <c r="K45" s="349"/>
      <c r="L45" s="349"/>
      <c r="M45" s="349"/>
      <c r="N45" s="349"/>
      <c r="O45" s="349"/>
      <c r="P45" s="349"/>
      <c r="Q45" s="349"/>
      <c r="R45" s="349"/>
      <c r="S45" s="349"/>
      <c r="T45" s="349"/>
      <c r="U45" s="349"/>
      <c r="V45" s="349"/>
      <c r="W45" s="349"/>
    </row>
    <row r="46" spans="1:23" x14ac:dyDescent="0.2">
      <c r="A46" s="348"/>
      <c r="B46" s="349"/>
      <c r="C46" s="349"/>
      <c r="D46" s="349"/>
      <c r="E46" s="349"/>
      <c r="F46" s="349"/>
      <c r="G46" s="349"/>
      <c r="H46" s="349"/>
      <c r="I46" s="349"/>
      <c r="J46" s="349"/>
      <c r="K46" s="349"/>
      <c r="L46" s="349"/>
      <c r="M46" s="349"/>
      <c r="N46" s="349"/>
      <c r="O46" s="349"/>
      <c r="P46" s="349"/>
      <c r="Q46" s="349"/>
      <c r="R46" s="349"/>
      <c r="S46" s="349"/>
      <c r="T46" s="349"/>
      <c r="U46" s="349"/>
      <c r="V46" s="349"/>
      <c r="W46" s="349"/>
    </row>
    <row r="47" spans="1:23" x14ac:dyDescent="0.2">
      <c r="A47" s="348"/>
      <c r="B47" s="349"/>
      <c r="C47" s="349"/>
      <c r="D47" s="349"/>
      <c r="E47" s="349"/>
      <c r="F47" s="349"/>
      <c r="G47" s="349"/>
      <c r="H47" s="349"/>
      <c r="I47" s="349"/>
      <c r="J47" s="349"/>
      <c r="K47" s="349"/>
      <c r="L47" s="349"/>
      <c r="M47" s="349"/>
      <c r="N47" s="349"/>
      <c r="O47" s="349"/>
      <c r="P47" s="349"/>
      <c r="Q47" s="349"/>
      <c r="R47" s="349"/>
      <c r="S47" s="349"/>
      <c r="T47" s="349"/>
      <c r="U47" s="349"/>
      <c r="V47" s="349"/>
      <c r="W47" s="349"/>
    </row>
    <row r="48" spans="1:23" x14ac:dyDescent="0.2">
      <c r="A48" s="348"/>
      <c r="B48" s="349"/>
      <c r="C48" s="349"/>
      <c r="D48" s="349"/>
      <c r="E48" s="349"/>
      <c r="F48" s="349"/>
      <c r="G48" s="349"/>
      <c r="H48" s="349"/>
      <c r="I48" s="349"/>
      <c r="J48" s="349"/>
      <c r="K48" s="349"/>
      <c r="L48" s="349"/>
      <c r="M48" s="349"/>
      <c r="N48" s="349"/>
      <c r="O48" s="349"/>
      <c r="P48" s="349"/>
      <c r="Q48" s="349"/>
      <c r="R48" s="349"/>
      <c r="S48" s="349"/>
      <c r="T48" s="349"/>
      <c r="U48" s="349"/>
      <c r="V48" s="349"/>
      <c r="W48" s="349"/>
    </row>
    <row r="49" spans="1:23" x14ac:dyDescent="0.2">
      <c r="A49" s="348"/>
      <c r="B49" s="349"/>
      <c r="C49" s="349"/>
      <c r="D49" s="349"/>
      <c r="E49" s="349"/>
      <c r="F49" s="349"/>
      <c r="G49" s="349"/>
      <c r="H49" s="349"/>
      <c r="I49" s="349"/>
      <c r="J49" s="349"/>
      <c r="K49" s="349"/>
      <c r="L49" s="349"/>
      <c r="M49" s="349"/>
      <c r="N49" s="349"/>
      <c r="O49" s="349"/>
      <c r="P49" s="349"/>
      <c r="Q49" s="349"/>
      <c r="R49" s="349"/>
      <c r="S49" s="349"/>
      <c r="T49" s="349"/>
      <c r="U49" s="349"/>
      <c r="V49" s="349"/>
      <c r="W49" s="349"/>
    </row>
    <row r="50" spans="1:23" x14ac:dyDescent="0.2">
      <c r="A50" s="348"/>
      <c r="B50" s="349"/>
      <c r="C50" s="349"/>
      <c r="D50" s="349"/>
      <c r="E50" s="349"/>
      <c r="F50" s="349"/>
      <c r="G50" s="349"/>
      <c r="H50" s="349"/>
      <c r="I50" s="349"/>
      <c r="J50" s="349"/>
      <c r="K50" s="349"/>
      <c r="L50" s="349"/>
      <c r="M50" s="349"/>
      <c r="N50" s="349"/>
      <c r="O50" s="349"/>
      <c r="P50" s="349"/>
      <c r="Q50" s="349"/>
      <c r="R50" s="349"/>
      <c r="S50" s="349"/>
      <c r="T50" s="349"/>
      <c r="U50" s="349"/>
      <c r="V50" s="349"/>
      <c r="W50" s="349"/>
    </row>
    <row r="51" spans="1:23" x14ac:dyDescent="0.2">
      <c r="A51" s="348"/>
      <c r="B51" s="349"/>
      <c r="C51" s="349"/>
      <c r="D51" s="349"/>
      <c r="E51" s="349"/>
      <c r="F51" s="349"/>
      <c r="G51" s="349"/>
      <c r="H51" s="349"/>
      <c r="I51" s="349"/>
      <c r="J51" s="349"/>
      <c r="K51" s="349"/>
      <c r="L51" s="349"/>
      <c r="M51" s="349"/>
      <c r="N51" s="349"/>
      <c r="O51" s="349"/>
      <c r="P51" s="349"/>
      <c r="Q51" s="349"/>
      <c r="R51" s="349"/>
      <c r="S51" s="349"/>
      <c r="T51" s="349"/>
      <c r="U51" s="349"/>
      <c r="V51" s="349"/>
      <c r="W51" s="349"/>
    </row>
    <row r="52" spans="1:23" x14ac:dyDescent="0.2">
      <c r="A52" s="348"/>
      <c r="B52" s="349"/>
      <c r="C52" s="349"/>
      <c r="D52" s="349"/>
      <c r="E52" s="349"/>
      <c r="F52" s="349"/>
      <c r="G52" s="349"/>
      <c r="H52" s="349"/>
      <c r="I52" s="349"/>
      <c r="J52" s="349"/>
      <c r="K52" s="349"/>
      <c r="L52" s="349"/>
      <c r="M52" s="349"/>
      <c r="N52" s="349"/>
      <c r="O52" s="349"/>
      <c r="P52" s="349"/>
      <c r="Q52" s="349"/>
      <c r="R52" s="349"/>
      <c r="S52" s="349"/>
      <c r="T52" s="349"/>
      <c r="U52" s="349"/>
      <c r="V52" s="349"/>
      <c r="W52" s="349"/>
    </row>
    <row r="53" spans="1:23" x14ac:dyDescent="0.2">
      <c r="A53" s="348"/>
      <c r="B53" s="349"/>
      <c r="C53" s="349"/>
      <c r="D53" s="349"/>
      <c r="E53" s="349"/>
      <c r="F53" s="349"/>
      <c r="G53" s="349"/>
      <c r="H53" s="349"/>
      <c r="I53" s="349"/>
      <c r="J53" s="349"/>
      <c r="K53" s="349"/>
      <c r="L53" s="349"/>
      <c r="M53" s="349"/>
      <c r="N53" s="349"/>
      <c r="O53" s="349"/>
      <c r="P53" s="349"/>
      <c r="Q53" s="349"/>
      <c r="R53" s="349"/>
      <c r="S53" s="349"/>
      <c r="T53" s="349"/>
      <c r="U53" s="349"/>
      <c r="V53" s="349"/>
      <c r="W53" s="349"/>
    </row>
    <row r="54" spans="1:23" x14ac:dyDescent="0.2">
      <c r="A54" s="348"/>
      <c r="B54" s="349"/>
      <c r="C54" s="349"/>
      <c r="D54" s="349"/>
      <c r="E54" s="349"/>
      <c r="F54" s="349"/>
      <c r="G54" s="349"/>
      <c r="H54" s="349"/>
      <c r="I54" s="349"/>
      <c r="J54" s="349"/>
      <c r="K54" s="349"/>
      <c r="L54" s="349"/>
      <c r="M54" s="349"/>
      <c r="N54" s="349"/>
      <c r="O54" s="349"/>
      <c r="P54" s="349"/>
      <c r="Q54" s="349"/>
      <c r="R54" s="349"/>
      <c r="S54" s="349"/>
      <c r="T54" s="349"/>
      <c r="U54" s="349"/>
      <c r="V54" s="349"/>
      <c r="W54" s="349"/>
    </row>
    <row r="55" spans="1:23" x14ac:dyDescent="0.2">
      <c r="A55" s="348"/>
      <c r="B55" s="349"/>
      <c r="C55" s="349"/>
      <c r="D55" s="349"/>
      <c r="E55" s="349"/>
      <c r="F55" s="349"/>
      <c r="G55" s="349"/>
      <c r="H55" s="349"/>
      <c r="I55" s="349"/>
      <c r="J55" s="349"/>
      <c r="K55" s="349"/>
      <c r="L55" s="349"/>
      <c r="M55" s="349"/>
      <c r="N55" s="349"/>
      <c r="O55" s="349"/>
      <c r="P55" s="349"/>
      <c r="Q55" s="349"/>
      <c r="R55" s="349"/>
      <c r="S55" s="349"/>
      <c r="T55" s="349"/>
      <c r="U55" s="349"/>
      <c r="V55" s="349"/>
      <c r="W55" s="349"/>
    </row>
    <row r="56" spans="1:23" x14ac:dyDescent="0.2">
      <c r="A56" s="348"/>
      <c r="B56" s="349"/>
      <c r="C56" s="349"/>
      <c r="D56" s="349"/>
      <c r="E56" s="349"/>
      <c r="F56" s="349"/>
      <c r="G56" s="349"/>
      <c r="H56" s="349"/>
      <c r="I56" s="349"/>
      <c r="J56" s="349"/>
      <c r="K56" s="349"/>
      <c r="L56" s="349"/>
      <c r="M56" s="349"/>
      <c r="N56" s="349"/>
      <c r="O56" s="349"/>
      <c r="P56" s="349"/>
      <c r="Q56" s="349"/>
      <c r="R56" s="349"/>
      <c r="S56" s="349"/>
      <c r="T56" s="349"/>
      <c r="U56" s="349"/>
      <c r="V56" s="349"/>
      <c r="W56" s="349"/>
    </row>
    <row r="57" spans="1:23" x14ac:dyDescent="0.2">
      <c r="A57" s="348"/>
      <c r="B57" s="349"/>
      <c r="C57" s="349"/>
      <c r="D57" s="349"/>
      <c r="E57" s="349"/>
      <c r="F57" s="349"/>
      <c r="G57" s="349"/>
      <c r="H57" s="349"/>
      <c r="I57" s="349"/>
      <c r="J57" s="349"/>
      <c r="K57" s="349"/>
      <c r="L57" s="349"/>
      <c r="M57" s="349"/>
      <c r="N57" s="349"/>
      <c r="O57" s="349"/>
      <c r="P57" s="349"/>
      <c r="Q57" s="349"/>
      <c r="R57" s="349"/>
      <c r="S57" s="349"/>
      <c r="T57" s="349"/>
      <c r="U57" s="349"/>
      <c r="V57" s="349"/>
      <c r="W57" s="349"/>
    </row>
    <row r="58" spans="1:23" x14ac:dyDescent="0.2">
      <c r="A58" s="348"/>
      <c r="B58" s="349"/>
      <c r="C58" s="349"/>
      <c r="D58" s="349"/>
      <c r="E58" s="349"/>
      <c r="F58" s="349"/>
      <c r="G58" s="349"/>
      <c r="H58" s="349"/>
      <c r="I58" s="349"/>
      <c r="J58" s="349"/>
      <c r="K58" s="349"/>
      <c r="L58" s="349"/>
      <c r="M58" s="349"/>
      <c r="N58" s="349"/>
      <c r="O58" s="349"/>
      <c r="P58" s="349"/>
      <c r="Q58" s="349"/>
      <c r="R58" s="349"/>
      <c r="S58" s="349"/>
      <c r="T58" s="349"/>
      <c r="U58" s="349"/>
      <c r="V58" s="349"/>
      <c r="W58" s="349"/>
    </row>
    <row r="59" spans="1:23" x14ac:dyDescent="0.2">
      <c r="A59" s="348"/>
      <c r="B59" s="349"/>
      <c r="C59" s="349"/>
      <c r="D59" s="349"/>
      <c r="E59" s="349"/>
      <c r="F59" s="349"/>
      <c r="G59" s="349"/>
      <c r="H59" s="349"/>
      <c r="I59" s="349"/>
      <c r="J59" s="349"/>
      <c r="K59" s="349"/>
      <c r="L59" s="349"/>
      <c r="M59" s="349"/>
      <c r="N59" s="349"/>
      <c r="O59" s="349"/>
      <c r="P59" s="349"/>
      <c r="Q59" s="349"/>
      <c r="R59" s="349"/>
      <c r="S59" s="349"/>
      <c r="T59" s="349"/>
      <c r="U59" s="349"/>
      <c r="V59" s="349"/>
      <c r="W59" s="349"/>
    </row>
    <row r="60" spans="1:23" x14ac:dyDescent="0.2">
      <c r="A60" s="348"/>
      <c r="B60" s="349"/>
      <c r="C60" s="349"/>
      <c r="D60" s="349"/>
      <c r="E60" s="349"/>
      <c r="F60" s="349"/>
      <c r="G60" s="349"/>
      <c r="H60" s="349"/>
      <c r="I60" s="349"/>
      <c r="J60" s="349"/>
      <c r="K60" s="349"/>
      <c r="L60" s="349"/>
      <c r="M60" s="349"/>
      <c r="N60" s="349"/>
      <c r="O60" s="349"/>
      <c r="P60" s="349"/>
      <c r="Q60" s="349"/>
      <c r="R60" s="349"/>
      <c r="S60" s="349"/>
      <c r="T60" s="349"/>
      <c r="U60" s="349"/>
      <c r="V60" s="349"/>
      <c r="W60" s="349"/>
    </row>
    <row r="61" spans="1:23" x14ac:dyDescent="0.2">
      <c r="A61" s="348"/>
      <c r="B61" s="349"/>
      <c r="C61" s="349"/>
      <c r="D61" s="349"/>
      <c r="E61" s="349"/>
      <c r="F61" s="349"/>
      <c r="G61" s="349"/>
      <c r="H61" s="349"/>
      <c r="I61" s="349"/>
      <c r="J61" s="349"/>
      <c r="K61" s="349"/>
      <c r="L61" s="349"/>
      <c r="M61" s="349"/>
      <c r="N61" s="349"/>
      <c r="O61" s="349"/>
      <c r="P61" s="349"/>
      <c r="Q61" s="349"/>
      <c r="R61" s="349"/>
      <c r="S61" s="349"/>
      <c r="T61" s="349"/>
      <c r="U61" s="349"/>
      <c r="V61" s="349"/>
      <c r="W61" s="349"/>
    </row>
    <row r="62" spans="1:23" x14ac:dyDescent="0.2">
      <c r="A62" s="348"/>
      <c r="B62" s="349"/>
      <c r="C62" s="349"/>
      <c r="D62" s="349"/>
      <c r="E62" s="349"/>
      <c r="F62" s="349"/>
      <c r="G62" s="349"/>
      <c r="H62" s="349"/>
      <c r="I62" s="349"/>
      <c r="J62" s="349"/>
      <c r="K62" s="349"/>
      <c r="L62" s="349"/>
      <c r="M62" s="349"/>
      <c r="N62" s="349"/>
      <c r="O62" s="349"/>
      <c r="P62" s="349"/>
      <c r="Q62" s="349"/>
      <c r="R62" s="349"/>
      <c r="S62" s="349"/>
      <c r="T62" s="349"/>
      <c r="U62" s="349"/>
      <c r="V62" s="349"/>
      <c r="W62" s="349"/>
    </row>
    <row r="63" spans="1:23" x14ac:dyDescent="0.2">
      <c r="A63" s="348"/>
      <c r="B63" s="349"/>
      <c r="C63" s="349"/>
      <c r="D63" s="349"/>
      <c r="E63" s="349"/>
      <c r="F63" s="349"/>
      <c r="G63" s="349"/>
      <c r="H63" s="349"/>
      <c r="I63" s="349"/>
      <c r="J63" s="349"/>
      <c r="K63" s="349"/>
      <c r="L63" s="349"/>
      <c r="M63" s="349"/>
      <c r="N63" s="349"/>
      <c r="O63" s="349"/>
      <c r="P63" s="349"/>
      <c r="Q63" s="349"/>
      <c r="R63" s="349"/>
      <c r="S63" s="349"/>
      <c r="T63" s="349"/>
      <c r="U63" s="349"/>
      <c r="V63" s="349"/>
      <c r="W63" s="349"/>
    </row>
    <row r="64" spans="1:23" x14ac:dyDescent="0.2">
      <c r="A64" s="348"/>
      <c r="B64" s="349"/>
      <c r="C64" s="349"/>
      <c r="D64" s="349"/>
      <c r="E64" s="349"/>
      <c r="F64" s="349"/>
      <c r="G64" s="349"/>
      <c r="H64" s="349"/>
      <c r="I64" s="349"/>
      <c r="J64" s="349"/>
      <c r="K64" s="349"/>
      <c r="L64" s="349"/>
      <c r="M64" s="349"/>
      <c r="N64" s="349"/>
      <c r="O64" s="349"/>
      <c r="P64" s="349"/>
      <c r="Q64" s="349"/>
      <c r="R64" s="349"/>
      <c r="S64" s="349"/>
      <c r="T64" s="349"/>
      <c r="U64" s="349"/>
      <c r="V64" s="349"/>
      <c r="W64" s="349"/>
    </row>
    <row r="65" spans="1:23" x14ac:dyDescent="0.2">
      <c r="A65" s="348"/>
      <c r="B65" s="349"/>
      <c r="C65" s="349"/>
      <c r="D65" s="349"/>
      <c r="E65" s="349"/>
      <c r="F65" s="349"/>
      <c r="G65" s="349"/>
      <c r="H65" s="349"/>
      <c r="I65" s="349"/>
      <c r="J65" s="349"/>
      <c r="K65" s="349"/>
      <c r="L65" s="349"/>
      <c r="M65" s="349"/>
      <c r="N65" s="349"/>
      <c r="O65" s="349"/>
      <c r="P65" s="349"/>
      <c r="Q65" s="349"/>
      <c r="R65" s="349"/>
      <c r="S65" s="349"/>
      <c r="T65" s="349"/>
      <c r="U65" s="349"/>
      <c r="V65" s="349"/>
      <c r="W65" s="349"/>
    </row>
    <row r="66" spans="1:23" x14ac:dyDescent="0.2">
      <c r="A66" s="348"/>
      <c r="B66" s="349"/>
      <c r="C66" s="349"/>
      <c r="D66" s="349"/>
      <c r="E66" s="349"/>
      <c r="F66" s="349"/>
      <c r="G66" s="349"/>
      <c r="H66" s="349"/>
      <c r="I66" s="349"/>
      <c r="J66" s="349"/>
      <c r="K66" s="349"/>
      <c r="L66" s="349"/>
      <c r="M66" s="349"/>
      <c r="N66" s="349"/>
      <c r="O66" s="349"/>
      <c r="P66" s="349"/>
      <c r="Q66" s="349"/>
      <c r="R66" s="349"/>
      <c r="S66" s="349"/>
      <c r="T66" s="349"/>
      <c r="U66" s="349"/>
      <c r="V66" s="349"/>
      <c r="W66" s="349"/>
    </row>
    <row r="67" spans="1:23" x14ac:dyDescent="0.2">
      <c r="A67" s="348"/>
      <c r="B67" s="349"/>
      <c r="C67" s="349"/>
      <c r="D67" s="349"/>
      <c r="E67" s="349"/>
      <c r="F67" s="349"/>
      <c r="G67" s="349"/>
      <c r="H67" s="349"/>
      <c r="I67" s="349"/>
      <c r="J67" s="349"/>
      <c r="K67" s="349"/>
      <c r="L67" s="349"/>
      <c r="M67" s="349"/>
      <c r="N67" s="349"/>
      <c r="O67" s="349"/>
      <c r="P67" s="349"/>
      <c r="Q67" s="349"/>
      <c r="R67" s="349"/>
      <c r="S67" s="349"/>
      <c r="T67" s="349"/>
      <c r="U67" s="349"/>
      <c r="V67" s="349"/>
      <c r="W67" s="349"/>
    </row>
    <row r="68" spans="1:23" x14ac:dyDescent="0.2">
      <c r="A68" s="348"/>
      <c r="B68" s="349"/>
      <c r="C68" s="349"/>
      <c r="D68" s="349"/>
      <c r="E68" s="349"/>
      <c r="F68" s="349"/>
      <c r="G68" s="349"/>
      <c r="H68" s="349"/>
      <c r="I68" s="349"/>
      <c r="J68" s="349"/>
      <c r="K68" s="349"/>
      <c r="L68" s="349"/>
      <c r="M68" s="349"/>
      <c r="N68" s="349"/>
      <c r="O68" s="349"/>
      <c r="P68" s="349"/>
      <c r="Q68" s="349"/>
      <c r="R68" s="349"/>
      <c r="S68" s="349"/>
      <c r="T68" s="349"/>
      <c r="U68" s="349"/>
      <c r="V68" s="349"/>
      <c r="W68" s="349"/>
    </row>
    <row r="69" spans="1:23" x14ac:dyDescent="0.2">
      <c r="A69" s="348"/>
      <c r="B69" s="349"/>
      <c r="C69" s="349"/>
      <c r="D69" s="349"/>
      <c r="E69" s="349"/>
      <c r="F69" s="349"/>
      <c r="G69" s="349"/>
      <c r="H69" s="349"/>
      <c r="I69" s="349"/>
      <c r="J69" s="349"/>
      <c r="K69" s="349"/>
      <c r="L69" s="349"/>
      <c r="M69" s="349"/>
      <c r="N69" s="349"/>
      <c r="O69" s="349"/>
      <c r="P69" s="349"/>
      <c r="Q69" s="349"/>
      <c r="R69" s="349"/>
      <c r="S69" s="349"/>
      <c r="T69" s="349"/>
      <c r="U69" s="349"/>
      <c r="V69" s="349"/>
      <c r="W69" s="349"/>
    </row>
    <row r="70" spans="1:23" x14ac:dyDescent="0.2">
      <c r="A70" s="348"/>
      <c r="B70" s="349"/>
      <c r="C70" s="349"/>
      <c r="D70" s="349"/>
      <c r="E70" s="349"/>
      <c r="F70" s="349"/>
      <c r="G70" s="349"/>
      <c r="H70" s="349"/>
      <c r="I70" s="349"/>
      <c r="J70" s="349"/>
      <c r="K70" s="349"/>
      <c r="L70" s="349"/>
      <c r="M70" s="349"/>
      <c r="N70" s="349"/>
      <c r="O70" s="349"/>
      <c r="P70" s="349"/>
      <c r="Q70" s="349"/>
      <c r="R70" s="349"/>
      <c r="S70" s="349"/>
      <c r="T70" s="349"/>
      <c r="U70" s="349"/>
      <c r="V70" s="349"/>
      <c r="W70" s="349"/>
    </row>
    <row r="71" spans="1:23" x14ac:dyDescent="0.2">
      <c r="A71" s="348"/>
      <c r="B71" s="349"/>
      <c r="C71" s="349"/>
      <c r="D71" s="349"/>
      <c r="E71" s="349"/>
      <c r="F71" s="349"/>
      <c r="G71" s="349"/>
      <c r="H71" s="349"/>
      <c r="I71" s="349"/>
      <c r="J71" s="349"/>
      <c r="K71" s="349"/>
      <c r="L71" s="349"/>
      <c r="M71" s="349"/>
      <c r="N71" s="349"/>
      <c r="O71" s="349"/>
      <c r="P71" s="349"/>
      <c r="Q71" s="349"/>
      <c r="R71" s="349"/>
      <c r="S71" s="349"/>
      <c r="T71" s="349"/>
      <c r="U71" s="349"/>
      <c r="V71" s="349"/>
      <c r="W71" s="349"/>
    </row>
    <row r="72" spans="1:23" x14ac:dyDescent="0.2">
      <c r="A72" s="348"/>
      <c r="B72" s="349"/>
      <c r="C72" s="349"/>
      <c r="D72" s="349"/>
      <c r="E72" s="349"/>
      <c r="F72" s="349"/>
      <c r="G72" s="349"/>
      <c r="H72" s="349"/>
      <c r="I72" s="349"/>
      <c r="J72" s="349"/>
      <c r="K72" s="349"/>
      <c r="L72" s="349"/>
      <c r="M72" s="349"/>
      <c r="N72" s="349"/>
      <c r="O72" s="349"/>
      <c r="P72" s="349"/>
      <c r="Q72" s="349"/>
      <c r="R72" s="349"/>
      <c r="S72" s="349"/>
      <c r="T72" s="349"/>
      <c r="U72" s="349"/>
      <c r="V72" s="349"/>
      <c r="W72" s="349"/>
    </row>
    <row r="73" spans="1:23" x14ac:dyDescent="0.2">
      <c r="A73" s="348"/>
      <c r="B73" s="349"/>
      <c r="C73" s="349"/>
      <c r="D73" s="349"/>
      <c r="E73" s="349"/>
      <c r="F73" s="349"/>
      <c r="G73" s="349"/>
      <c r="H73" s="349"/>
      <c r="I73" s="349"/>
      <c r="J73" s="349"/>
      <c r="K73" s="349"/>
      <c r="L73" s="349"/>
      <c r="M73" s="349"/>
      <c r="N73" s="349"/>
      <c r="O73" s="349"/>
      <c r="P73" s="349"/>
      <c r="Q73" s="349"/>
      <c r="R73" s="349"/>
      <c r="S73" s="349"/>
      <c r="T73" s="349"/>
      <c r="U73" s="349"/>
      <c r="V73" s="349"/>
      <c r="W73" s="349"/>
    </row>
    <row r="74" spans="1:23" x14ac:dyDescent="0.2">
      <c r="A74" s="348"/>
      <c r="B74" s="349"/>
      <c r="C74" s="349"/>
      <c r="D74" s="349"/>
      <c r="E74" s="349"/>
      <c r="F74" s="349"/>
      <c r="G74" s="349"/>
      <c r="H74" s="349"/>
      <c r="I74" s="349"/>
      <c r="J74" s="349"/>
      <c r="K74" s="349"/>
      <c r="L74" s="349"/>
      <c r="M74" s="349"/>
      <c r="N74" s="349"/>
      <c r="O74" s="349"/>
      <c r="P74" s="349"/>
      <c r="Q74" s="349"/>
      <c r="R74" s="349"/>
      <c r="S74" s="349"/>
      <c r="T74" s="349"/>
      <c r="U74" s="349"/>
      <c r="V74" s="349"/>
      <c r="W74" s="349"/>
    </row>
    <row r="75" spans="1:23" x14ac:dyDescent="0.2">
      <c r="A75" s="348"/>
      <c r="B75" s="349"/>
      <c r="C75" s="349"/>
      <c r="D75" s="349"/>
      <c r="E75" s="349"/>
      <c r="F75" s="349"/>
      <c r="G75" s="349"/>
      <c r="H75" s="349"/>
      <c r="I75" s="349"/>
      <c r="J75" s="349"/>
      <c r="K75" s="349"/>
      <c r="L75" s="349"/>
      <c r="M75" s="349"/>
      <c r="N75" s="349"/>
      <c r="O75" s="349"/>
      <c r="P75" s="349"/>
      <c r="Q75" s="349"/>
      <c r="R75" s="349"/>
      <c r="S75" s="349"/>
      <c r="T75" s="349"/>
      <c r="U75" s="349"/>
      <c r="V75" s="349"/>
      <c r="W75" s="349"/>
    </row>
    <row r="76" spans="1:23" x14ac:dyDescent="0.2">
      <c r="A76" s="348"/>
      <c r="B76" s="349"/>
      <c r="C76" s="349"/>
      <c r="D76" s="349"/>
      <c r="E76" s="349"/>
      <c r="F76" s="349"/>
      <c r="G76" s="349"/>
      <c r="H76" s="349"/>
      <c r="I76" s="349"/>
      <c r="J76" s="349"/>
      <c r="K76" s="349"/>
      <c r="L76" s="349"/>
      <c r="M76" s="349"/>
      <c r="N76" s="349"/>
      <c r="O76" s="349"/>
      <c r="P76" s="349"/>
      <c r="Q76" s="349"/>
      <c r="R76" s="349"/>
      <c r="S76" s="349"/>
      <c r="T76" s="349"/>
      <c r="U76" s="349"/>
      <c r="V76" s="349"/>
      <c r="W76" s="349"/>
    </row>
    <row r="77" spans="1:23" x14ac:dyDescent="0.2">
      <c r="A77" s="348"/>
      <c r="B77" s="349"/>
      <c r="C77" s="349"/>
      <c r="D77" s="349"/>
      <c r="E77" s="349"/>
      <c r="F77" s="349"/>
      <c r="G77" s="349"/>
      <c r="H77" s="349"/>
      <c r="I77" s="349"/>
      <c r="J77" s="349"/>
      <c r="K77" s="349"/>
      <c r="L77" s="349"/>
      <c r="M77" s="349"/>
      <c r="N77" s="349"/>
      <c r="O77" s="349"/>
      <c r="P77" s="349"/>
      <c r="Q77" s="349"/>
      <c r="R77" s="349"/>
      <c r="S77" s="349"/>
      <c r="T77" s="349"/>
      <c r="U77" s="349"/>
      <c r="V77" s="349"/>
      <c r="W77" s="349"/>
    </row>
    <row r="78" spans="1:23" x14ac:dyDescent="0.2">
      <c r="A78" s="348"/>
      <c r="B78" s="349"/>
      <c r="C78" s="349"/>
      <c r="D78" s="349"/>
      <c r="E78" s="349"/>
      <c r="F78" s="349"/>
      <c r="G78" s="349"/>
      <c r="H78" s="349"/>
      <c r="I78" s="349"/>
      <c r="J78" s="349"/>
      <c r="K78" s="349"/>
      <c r="L78" s="349"/>
      <c r="M78" s="349"/>
      <c r="N78" s="349"/>
      <c r="O78" s="349"/>
      <c r="P78" s="349"/>
      <c r="Q78" s="349"/>
      <c r="R78" s="349"/>
      <c r="S78" s="349"/>
      <c r="T78" s="349"/>
      <c r="U78" s="349"/>
      <c r="V78" s="349"/>
      <c r="W78" s="349"/>
    </row>
    <row r="79" spans="1:23" x14ac:dyDescent="0.2">
      <c r="A79" s="348"/>
      <c r="B79" s="349"/>
      <c r="C79" s="349"/>
      <c r="D79" s="349"/>
      <c r="E79" s="349"/>
      <c r="F79" s="349"/>
      <c r="G79" s="349"/>
      <c r="H79" s="349"/>
      <c r="I79" s="349"/>
      <c r="J79" s="349"/>
      <c r="K79" s="349"/>
      <c r="L79" s="349"/>
      <c r="M79" s="349"/>
      <c r="N79" s="349"/>
      <c r="O79" s="349"/>
      <c r="P79" s="349"/>
      <c r="Q79" s="349"/>
      <c r="R79" s="349"/>
      <c r="S79" s="349"/>
      <c r="T79" s="349"/>
      <c r="U79" s="349"/>
      <c r="V79" s="349"/>
      <c r="W79" s="349"/>
    </row>
    <row r="80" spans="1:23" x14ac:dyDescent="0.2">
      <c r="A80" s="348"/>
      <c r="B80" s="349"/>
      <c r="C80" s="349"/>
      <c r="D80" s="349"/>
      <c r="E80" s="349"/>
      <c r="F80" s="349"/>
      <c r="G80" s="349"/>
      <c r="H80" s="349"/>
      <c r="I80" s="349"/>
      <c r="J80" s="349"/>
      <c r="K80" s="349"/>
      <c r="L80" s="349"/>
      <c r="M80" s="349"/>
      <c r="N80" s="349"/>
      <c r="O80" s="349"/>
      <c r="P80" s="349"/>
      <c r="Q80" s="349"/>
      <c r="R80" s="349"/>
      <c r="S80" s="349"/>
      <c r="T80" s="349"/>
      <c r="U80" s="349"/>
      <c r="V80" s="349"/>
      <c r="W80" s="349"/>
    </row>
    <row r="81" spans="1:23" x14ac:dyDescent="0.2">
      <c r="A81" s="348"/>
      <c r="B81" s="349"/>
      <c r="C81" s="349"/>
      <c r="D81" s="349"/>
      <c r="E81" s="349"/>
      <c r="F81" s="349"/>
      <c r="G81" s="349"/>
      <c r="H81" s="349"/>
      <c r="I81" s="349"/>
      <c r="J81" s="349"/>
      <c r="K81" s="349"/>
      <c r="L81" s="349"/>
      <c r="M81" s="349"/>
      <c r="N81" s="349"/>
      <c r="O81" s="349"/>
      <c r="P81" s="349"/>
      <c r="Q81" s="349"/>
      <c r="R81" s="349"/>
      <c r="S81" s="349"/>
      <c r="T81" s="349"/>
      <c r="U81" s="349"/>
      <c r="V81" s="349"/>
      <c r="W81" s="349"/>
    </row>
    <row r="82" spans="1:23" x14ac:dyDescent="0.2">
      <c r="A82" s="348"/>
      <c r="B82" s="349"/>
      <c r="C82" s="349"/>
      <c r="D82" s="349"/>
      <c r="E82" s="349"/>
      <c r="F82" s="349"/>
      <c r="G82" s="349"/>
      <c r="H82" s="349"/>
      <c r="I82" s="349"/>
      <c r="J82" s="349"/>
      <c r="K82" s="349"/>
      <c r="L82" s="349"/>
      <c r="M82" s="349"/>
      <c r="N82" s="349"/>
      <c r="O82" s="349"/>
      <c r="P82" s="349"/>
      <c r="Q82" s="349"/>
      <c r="R82" s="349"/>
      <c r="S82" s="349"/>
      <c r="T82" s="349"/>
      <c r="U82" s="349"/>
      <c r="V82" s="349"/>
      <c r="W82" s="349"/>
    </row>
    <row r="83" spans="1:23" x14ac:dyDescent="0.2">
      <c r="A83" s="348"/>
      <c r="B83" s="349"/>
      <c r="C83" s="349"/>
      <c r="D83" s="349"/>
      <c r="E83" s="349"/>
      <c r="F83" s="349"/>
      <c r="G83" s="349"/>
      <c r="H83" s="349"/>
      <c r="I83" s="349"/>
      <c r="J83" s="349"/>
      <c r="K83" s="349"/>
      <c r="L83" s="349"/>
      <c r="M83" s="349"/>
      <c r="N83" s="349"/>
      <c r="O83" s="349"/>
      <c r="P83" s="349"/>
      <c r="Q83" s="349"/>
      <c r="R83" s="349"/>
      <c r="S83" s="349"/>
      <c r="T83" s="349"/>
      <c r="U83" s="349"/>
      <c r="V83" s="349"/>
      <c r="W83" s="349"/>
    </row>
    <row r="84" spans="1:23" x14ac:dyDescent="0.2">
      <c r="A84" s="348"/>
      <c r="B84" s="349"/>
      <c r="C84" s="349"/>
      <c r="D84" s="349"/>
      <c r="E84" s="349"/>
      <c r="F84" s="349"/>
      <c r="G84" s="349"/>
      <c r="H84" s="349"/>
      <c r="I84" s="349"/>
      <c r="J84" s="349"/>
      <c r="K84" s="349"/>
      <c r="L84" s="349"/>
      <c r="M84" s="349"/>
      <c r="N84" s="349"/>
      <c r="O84" s="349"/>
      <c r="P84" s="349"/>
      <c r="Q84" s="349"/>
      <c r="R84" s="349"/>
      <c r="S84" s="349"/>
      <c r="T84" s="349"/>
      <c r="U84" s="349"/>
      <c r="V84" s="349"/>
      <c r="W84" s="349"/>
    </row>
    <row r="85" spans="1:23" x14ac:dyDescent="0.2">
      <c r="A85" s="348"/>
      <c r="B85" s="349"/>
      <c r="C85" s="349"/>
      <c r="D85" s="349"/>
      <c r="E85" s="349"/>
      <c r="F85" s="349"/>
      <c r="G85" s="349"/>
      <c r="H85" s="349"/>
      <c r="I85" s="349"/>
      <c r="J85" s="349"/>
      <c r="K85" s="349"/>
      <c r="L85" s="349"/>
      <c r="M85" s="349"/>
      <c r="N85" s="349"/>
      <c r="O85" s="349"/>
      <c r="P85" s="349"/>
      <c r="Q85" s="349"/>
      <c r="R85" s="349"/>
      <c r="S85" s="349"/>
      <c r="T85" s="349"/>
      <c r="U85" s="349"/>
      <c r="V85" s="349"/>
      <c r="W85" s="349"/>
    </row>
    <row r="86" spans="1:23" x14ac:dyDescent="0.2">
      <c r="A86" s="348"/>
      <c r="B86" s="349"/>
      <c r="C86" s="349"/>
      <c r="D86" s="349"/>
      <c r="E86" s="349"/>
      <c r="F86" s="349"/>
      <c r="G86" s="349"/>
      <c r="H86" s="349"/>
      <c r="I86" s="349"/>
      <c r="J86" s="349"/>
      <c r="K86" s="349"/>
      <c r="L86" s="349"/>
      <c r="M86" s="349"/>
      <c r="N86" s="349"/>
      <c r="O86" s="349"/>
      <c r="P86" s="349"/>
      <c r="Q86" s="349"/>
      <c r="R86" s="349"/>
      <c r="S86" s="349"/>
      <c r="T86" s="349"/>
      <c r="U86" s="349"/>
      <c r="V86" s="349"/>
      <c r="W86" s="349"/>
    </row>
    <row r="87" spans="1:23" x14ac:dyDescent="0.2">
      <c r="A87" s="348"/>
      <c r="B87" s="349"/>
      <c r="C87" s="349"/>
      <c r="D87" s="349"/>
      <c r="E87" s="349"/>
      <c r="F87" s="349"/>
      <c r="G87" s="349"/>
      <c r="H87" s="349"/>
      <c r="I87" s="349"/>
      <c r="J87" s="349"/>
      <c r="K87" s="349"/>
      <c r="L87" s="349"/>
      <c r="M87" s="349"/>
      <c r="N87" s="349"/>
      <c r="O87" s="349"/>
      <c r="P87" s="349"/>
      <c r="Q87" s="349"/>
      <c r="R87" s="349"/>
      <c r="S87" s="349"/>
      <c r="T87" s="349"/>
      <c r="U87" s="349"/>
      <c r="V87" s="349"/>
      <c r="W87" s="349"/>
    </row>
    <row r="88" spans="1:23" x14ac:dyDescent="0.2">
      <c r="A88" s="348"/>
      <c r="B88" s="349"/>
      <c r="C88" s="349"/>
      <c r="D88" s="349"/>
      <c r="E88" s="349"/>
      <c r="F88" s="349"/>
      <c r="G88" s="349"/>
      <c r="H88" s="349"/>
      <c r="I88" s="349"/>
      <c r="J88" s="349"/>
      <c r="K88" s="349"/>
      <c r="L88" s="349"/>
      <c r="M88" s="349"/>
      <c r="N88" s="349"/>
      <c r="O88" s="349"/>
      <c r="P88" s="349"/>
      <c r="Q88" s="349"/>
      <c r="R88" s="349"/>
      <c r="S88" s="349"/>
      <c r="T88" s="349"/>
      <c r="U88" s="349"/>
      <c r="V88" s="349"/>
      <c r="W88" s="349"/>
    </row>
    <row r="89" spans="1:23" x14ac:dyDescent="0.2">
      <c r="A89" s="348"/>
      <c r="B89" s="349"/>
      <c r="C89" s="349"/>
      <c r="D89" s="349"/>
      <c r="E89" s="349"/>
      <c r="F89" s="349"/>
      <c r="G89" s="349"/>
      <c r="H89" s="349"/>
      <c r="I89" s="349"/>
      <c r="J89" s="349"/>
      <c r="K89" s="349"/>
      <c r="L89" s="349"/>
      <c r="M89" s="349"/>
      <c r="N89" s="349"/>
      <c r="O89" s="349"/>
      <c r="P89" s="349"/>
      <c r="Q89" s="349"/>
      <c r="R89" s="349"/>
      <c r="S89" s="349"/>
      <c r="T89" s="349"/>
      <c r="U89" s="349"/>
      <c r="V89" s="349"/>
      <c r="W89" s="349"/>
    </row>
    <row r="90" spans="1:23" x14ac:dyDescent="0.2">
      <c r="A90" s="348"/>
      <c r="B90" s="349"/>
      <c r="C90" s="349"/>
      <c r="D90" s="349"/>
      <c r="E90" s="349"/>
      <c r="F90" s="349"/>
      <c r="G90" s="349"/>
      <c r="H90" s="349"/>
      <c r="I90" s="349"/>
      <c r="J90" s="349"/>
      <c r="K90" s="349"/>
      <c r="L90" s="349"/>
      <c r="M90" s="349"/>
      <c r="N90" s="349"/>
      <c r="O90" s="349"/>
      <c r="P90" s="349"/>
      <c r="Q90" s="349"/>
      <c r="R90" s="349"/>
      <c r="S90" s="349"/>
      <c r="T90" s="349"/>
      <c r="U90" s="349"/>
      <c r="V90" s="349"/>
      <c r="W90" s="349"/>
    </row>
    <row r="91" spans="1:23" x14ac:dyDescent="0.2">
      <c r="A91" s="348"/>
      <c r="B91" s="349"/>
      <c r="C91" s="349"/>
      <c r="D91" s="349"/>
      <c r="E91" s="349"/>
      <c r="F91" s="349"/>
      <c r="G91" s="349"/>
      <c r="H91" s="349"/>
      <c r="I91" s="349"/>
      <c r="J91" s="349"/>
      <c r="K91" s="349"/>
      <c r="L91" s="349"/>
      <c r="M91" s="349"/>
      <c r="N91" s="349"/>
      <c r="O91" s="349"/>
      <c r="P91" s="349"/>
      <c r="Q91" s="349"/>
      <c r="R91" s="349"/>
      <c r="S91" s="349"/>
      <c r="T91" s="349"/>
      <c r="U91" s="349"/>
      <c r="V91" s="349"/>
      <c r="W91" s="349"/>
    </row>
    <row r="92" spans="1:23" x14ac:dyDescent="0.2">
      <c r="A92" s="348"/>
      <c r="B92" s="349"/>
      <c r="C92" s="349"/>
      <c r="D92" s="349"/>
      <c r="E92" s="349"/>
      <c r="F92" s="349"/>
      <c r="G92" s="349"/>
      <c r="H92" s="349"/>
      <c r="I92" s="349"/>
      <c r="J92" s="349"/>
      <c r="K92" s="349"/>
      <c r="L92" s="349"/>
      <c r="M92" s="349"/>
      <c r="N92" s="349"/>
      <c r="O92" s="349"/>
      <c r="P92" s="349"/>
      <c r="Q92" s="349"/>
      <c r="R92" s="349"/>
      <c r="S92" s="349"/>
      <c r="T92" s="349"/>
      <c r="U92" s="349"/>
      <c r="V92" s="349"/>
      <c r="W92" s="349"/>
    </row>
    <row r="93" spans="1:23" x14ac:dyDescent="0.2">
      <c r="A93" s="348"/>
      <c r="B93" s="349"/>
      <c r="C93" s="349"/>
      <c r="D93" s="349"/>
      <c r="E93" s="349"/>
      <c r="F93" s="349"/>
      <c r="G93" s="349"/>
      <c r="H93" s="349"/>
      <c r="I93" s="349"/>
      <c r="J93" s="349"/>
      <c r="K93" s="349"/>
      <c r="L93" s="349"/>
      <c r="M93" s="349"/>
      <c r="N93" s="349"/>
      <c r="O93" s="349"/>
      <c r="P93" s="349"/>
      <c r="Q93" s="349"/>
      <c r="R93" s="349"/>
      <c r="S93" s="349"/>
      <c r="T93" s="349"/>
      <c r="U93" s="349"/>
      <c r="V93" s="349"/>
      <c r="W93" s="349"/>
    </row>
    <row r="94" spans="1:23" x14ac:dyDescent="0.2">
      <c r="A94" s="348"/>
      <c r="B94" s="349"/>
      <c r="C94" s="349"/>
      <c r="D94" s="349"/>
      <c r="E94" s="349"/>
      <c r="F94" s="349"/>
      <c r="G94" s="349"/>
      <c r="H94" s="349"/>
      <c r="I94" s="349"/>
      <c r="J94" s="349"/>
      <c r="K94" s="349"/>
      <c r="L94" s="349"/>
      <c r="M94" s="349"/>
      <c r="N94" s="349"/>
      <c r="O94" s="349"/>
      <c r="P94" s="349"/>
      <c r="Q94" s="349"/>
      <c r="R94" s="349"/>
      <c r="S94" s="349"/>
      <c r="T94" s="349"/>
      <c r="U94" s="349"/>
      <c r="V94" s="349"/>
      <c r="W94" s="349"/>
    </row>
    <row r="95" spans="1:23" x14ac:dyDescent="0.2">
      <c r="A95" s="348"/>
      <c r="B95" s="349"/>
      <c r="C95" s="349"/>
      <c r="D95" s="349"/>
      <c r="E95" s="349"/>
      <c r="F95" s="349"/>
      <c r="G95" s="349"/>
      <c r="H95" s="349"/>
      <c r="I95" s="349"/>
      <c r="J95" s="349"/>
      <c r="K95" s="349"/>
      <c r="L95" s="349"/>
      <c r="M95" s="349"/>
      <c r="N95" s="349"/>
      <c r="O95" s="349"/>
      <c r="P95" s="349"/>
      <c r="Q95" s="349"/>
      <c r="R95" s="349"/>
      <c r="S95" s="349"/>
      <c r="T95" s="349"/>
      <c r="U95" s="349"/>
      <c r="V95" s="349"/>
      <c r="W95" s="349"/>
    </row>
    <row r="96" spans="1:23" x14ac:dyDescent="0.2">
      <c r="A96" s="348"/>
      <c r="B96" s="349"/>
      <c r="C96" s="349"/>
      <c r="D96" s="349"/>
      <c r="E96" s="349"/>
      <c r="F96" s="349"/>
      <c r="G96" s="349"/>
      <c r="H96" s="349"/>
      <c r="I96" s="349"/>
      <c r="J96" s="349"/>
      <c r="K96" s="349"/>
      <c r="L96" s="349"/>
      <c r="M96" s="349"/>
      <c r="N96" s="349"/>
      <c r="O96" s="349"/>
      <c r="P96" s="349"/>
      <c r="Q96" s="349"/>
      <c r="R96" s="349"/>
      <c r="S96" s="349"/>
      <c r="T96" s="349"/>
      <c r="U96" s="349"/>
      <c r="V96" s="349"/>
      <c r="W96" s="349"/>
    </row>
    <row r="97" spans="1:23" x14ac:dyDescent="0.2">
      <c r="A97" s="348"/>
      <c r="B97" s="349"/>
      <c r="C97" s="349"/>
      <c r="D97" s="349"/>
      <c r="E97" s="349"/>
      <c r="F97" s="349"/>
      <c r="G97" s="349"/>
      <c r="H97" s="349"/>
      <c r="I97" s="349"/>
      <c r="J97" s="349"/>
      <c r="K97" s="349"/>
      <c r="L97" s="349"/>
      <c r="M97" s="349"/>
      <c r="N97" s="349"/>
      <c r="O97" s="349"/>
      <c r="P97" s="349"/>
      <c r="Q97" s="349"/>
      <c r="R97" s="349"/>
      <c r="S97" s="349"/>
      <c r="T97" s="349"/>
      <c r="U97" s="349"/>
      <c r="V97" s="349"/>
      <c r="W97" s="349"/>
    </row>
    <row r="98" spans="1:23" x14ac:dyDescent="0.2">
      <c r="A98" s="348"/>
      <c r="B98" s="349"/>
      <c r="C98" s="349"/>
      <c r="D98" s="349"/>
      <c r="E98" s="349"/>
      <c r="F98" s="349"/>
      <c r="G98" s="349"/>
      <c r="H98" s="349"/>
      <c r="I98" s="349"/>
      <c r="J98" s="349"/>
      <c r="K98" s="349"/>
      <c r="L98" s="349"/>
      <c r="M98" s="349"/>
      <c r="N98" s="349"/>
      <c r="O98" s="349"/>
      <c r="P98" s="349"/>
      <c r="Q98" s="349"/>
      <c r="R98" s="349"/>
      <c r="S98" s="349"/>
      <c r="T98" s="349"/>
      <c r="U98" s="349"/>
      <c r="V98" s="349"/>
      <c r="W98" s="349"/>
    </row>
    <row r="99" spans="1:23" x14ac:dyDescent="0.2">
      <c r="A99" s="348"/>
      <c r="B99" s="349"/>
      <c r="C99" s="349"/>
      <c r="D99" s="349"/>
      <c r="E99" s="349"/>
      <c r="F99" s="349"/>
      <c r="G99" s="349"/>
      <c r="H99" s="349"/>
      <c r="I99" s="349"/>
      <c r="J99" s="349"/>
      <c r="K99" s="349"/>
      <c r="L99" s="349"/>
      <c r="M99" s="349"/>
      <c r="N99" s="349"/>
      <c r="O99" s="349"/>
      <c r="P99" s="349"/>
      <c r="Q99" s="349"/>
      <c r="R99" s="349"/>
      <c r="S99" s="349"/>
      <c r="T99" s="349"/>
      <c r="U99" s="349"/>
      <c r="V99" s="349"/>
      <c r="W99" s="349"/>
    </row>
    <row r="100" spans="1:23" x14ac:dyDescent="0.2">
      <c r="A100" s="348"/>
      <c r="B100" s="349"/>
      <c r="C100" s="349"/>
      <c r="D100" s="349"/>
      <c r="E100" s="349"/>
      <c r="F100" s="349"/>
      <c r="G100" s="349"/>
      <c r="H100" s="349"/>
      <c r="I100" s="349"/>
      <c r="J100" s="349"/>
      <c r="K100" s="349"/>
      <c r="L100" s="349"/>
      <c r="M100" s="349"/>
      <c r="N100" s="349"/>
      <c r="O100" s="349"/>
      <c r="P100" s="349"/>
      <c r="Q100" s="349"/>
      <c r="R100" s="349"/>
      <c r="S100" s="349"/>
      <c r="T100" s="349"/>
      <c r="U100" s="349"/>
      <c r="V100" s="349"/>
      <c r="W100" s="349"/>
    </row>
    <row r="101" spans="1:23" x14ac:dyDescent="0.2">
      <c r="A101" s="348"/>
      <c r="B101" s="349"/>
      <c r="C101" s="349"/>
      <c r="D101" s="349"/>
      <c r="E101" s="349"/>
      <c r="F101" s="349"/>
      <c r="G101" s="349"/>
      <c r="H101" s="349"/>
      <c r="I101" s="349"/>
      <c r="J101" s="349"/>
      <c r="K101" s="349"/>
      <c r="L101" s="349"/>
      <c r="M101" s="349"/>
      <c r="N101" s="349"/>
      <c r="O101" s="349"/>
      <c r="P101" s="349"/>
      <c r="Q101" s="349"/>
      <c r="R101" s="349"/>
      <c r="S101" s="349"/>
      <c r="T101" s="349"/>
      <c r="U101" s="349"/>
      <c r="V101" s="349"/>
      <c r="W101" s="349"/>
    </row>
    <row r="102" spans="1:23" x14ac:dyDescent="0.2">
      <c r="A102" s="348"/>
      <c r="B102" s="349"/>
      <c r="C102" s="349"/>
      <c r="D102" s="349"/>
      <c r="E102" s="349"/>
      <c r="F102" s="349"/>
      <c r="G102" s="349"/>
      <c r="H102" s="349"/>
      <c r="I102" s="349"/>
      <c r="J102" s="349"/>
      <c r="K102" s="349"/>
      <c r="L102" s="349"/>
      <c r="M102" s="349"/>
      <c r="N102" s="349"/>
      <c r="O102" s="349"/>
      <c r="P102" s="349"/>
      <c r="Q102" s="349"/>
      <c r="R102" s="349"/>
      <c r="S102" s="349"/>
      <c r="T102" s="349"/>
      <c r="U102" s="349"/>
      <c r="V102" s="349"/>
      <c r="W102" s="349"/>
    </row>
    <row r="103" spans="1:23" x14ac:dyDescent="0.2">
      <c r="A103" s="348"/>
      <c r="B103" s="349"/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49"/>
      <c r="P103" s="349"/>
      <c r="Q103" s="349"/>
      <c r="R103" s="349"/>
      <c r="S103" s="349"/>
      <c r="T103" s="349"/>
      <c r="U103" s="349"/>
      <c r="V103" s="349"/>
      <c r="W103" s="349"/>
    </row>
    <row r="104" spans="1:23" x14ac:dyDescent="0.2">
      <c r="A104" s="348"/>
      <c r="B104" s="349"/>
      <c r="C104" s="349"/>
      <c r="D104" s="349"/>
      <c r="E104" s="349"/>
      <c r="F104" s="349"/>
      <c r="G104" s="349"/>
      <c r="H104" s="349"/>
      <c r="I104" s="349"/>
      <c r="J104" s="349"/>
      <c r="K104" s="349"/>
      <c r="L104" s="349"/>
      <c r="M104" s="349"/>
      <c r="N104" s="349"/>
      <c r="O104" s="349"/>
      <c r="P104" s="349"/>
      <c r="Q104" s="349"/>
      <c r="R104" s="349"/>
      <c r="S104" s="349"/>
      <c r="T104" s="349"/>
      <c r="U104" s="349"/>
      <c r="V104" s="349"/>
      <c r="W104" s="349"/>
    </row>
    <row r="105" spans="1:23" x14ac:dyDescent="0.2">
      <c r="A105" s="348"/>
      <c r="B105" s="349"/>
      <c r="C105" s="349"/>
      <c r="D105" s="349"/>
      <c r="E105" s="349"/>
      <c r="F105" s="349"/>
      <c r="G105" s="349"/>
      <c r="H105" s="349"/>
      <c r="I105" s="349"/>
      <c r="J105" s="349"/>
      <c r="K105" s="349"/>
      <c r="L105" s="349"/>
      <c r="M105" s="349"/>
      <c r="N105" s="349"/>
      <c r="O105" s="349"/>
      <c r="P105" s="349"/>
      <c r="Q105" s="349"/>
      <c r="R105" s="349"/>
      <c r="S105" s="349"/>
      <c r="T105" s="349"/>
      <c r="U105" s="349"/>
      <c r="V105" s="349"/>
      <c r="W105" s="349"/>
    </row>
    <row r="106" spans="1:23" x14ac:dyDescent="0.2">
      <c r="A106" s="348"/>
      <c r="B106" s="349"/>
      <c r="C106" s="349"/>
      <c r="D106" s="349"/>
      <c r="E106" s="349"/>
      <c r="F106" s="349"/>
      <c r="G106" s="349"/>
      <c r="H106" s="349"/>
      <c r="I106" s="349"/>
      <c r="J106" s="349"/>
      <c r="K106" s="349"/>
      <c r="L106" s="349"/>
      <c r="M106" s="349"/>
      <c r="N106" s="349"/>
      <c r="O106" s="349"/>
      <c r="P106" s="349"/>
      <c r="Q106" s="349"/>
      <c r="R106" s="349"/>
      <c r="S106" s="349"/>
      <c r="T106" s="349"/>
      <c r="U106" s="349"/>
      <c r="V106" s="349"/>
      <c r="W106" s="349"/>
    </row>
    <row r="107" spans="1:23" x14ac:dyDescent="0.2">
      <c r="A107" s="348"/>
      <c r="B107" s="349"/>
      <c r="C107" s="349"/>
      <c r="D107" s="349"/>
      <c r="E107" s="349"/>
      <c r="F107" s="349"/>
      <c r="G107" s="349"/>
      <c r="H107" s="349"/>
      <c r="I107" s="349"/>
      <c r="J107" s="349"/>
      <c r="K107" s="349"/>
      <c r="L107" s="349"/>
      <c r="M107" s="349"/>
      <c r="N107" s="349"/>
      <c r="O107" s="349"/>
      <c r="P107" s="349"/>
      <c r="Q107" s="349"/>
      <c r="R107" s="349"/>
      <c r="S107" s="349"/>
      <c r="T107" s="349"/>
      <c r="U107" s="349"/>
      <c r="V107" s="349"/>
      <c r="W107" s="349"/>
    </row>
    <row r="108" spans="1:23" x14ac:dyDescent="0.2">
      <c r="A108" s="348"/>
      <c r="B108" s="349"/>
      <c r="C108" s="349"/>
      <c r="D108" s="349"/>
      <c r="E108" s="349"/>
      <c r="F108" s="349"/>
      <c r="G108" s="349"/>
      <c r="H108" s="349"/>
      <c r="I108" s="349"/>
      <c r="J108" s="349"/>
      <c r="K108" s="349"/>
      <c r="L108" s="349"/>
      <c r="M108" s="349"/>
      <c r="N108" s="349"/>
      <c r="O108" s="349"/>
      <c r="P108" s="349"/>
      <c r="Q108" s="349"/>
      <c r="R108" s="349"/>
      <c r="S108" s="349"/>
      <c r="T108" s="349"/>
      <c r="U108" s="349"/>
      <c r="V108" s="349"/>
      <c r="W108" s="349"/>
    </row>
    <row r="109" spans="1:23" x14ac:dyDescent="0.2">
      <c r="A109" s="348"/>
      <c r="B109" s="34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349"/>
      <c r="R109" s="349"/>
      <c r="S109" s="349"/>
      <c r="T109" s="349"/>
      <c r="U109" s="349"/>
      <c r="V109" s="349"/>
      <c r="W109" s="349"/>
    </row>
    <row r="110" spans="1:23" x14ac:dyDescent="0.2">
      <c r="A110" s="348"/>
      <c r="B110" s="349"/>
      <c r="C110" s="349"/>
      <c r="D110" s="349"/>
      <c r="E110" s="349"/>
      <c r="F110" s="349"/>
      <c r="G110" s="349"/>
      <c r="H110" s="349"/>
      <c r="I110" s="349"/>
      <c r="J110" s="349"/>
      <c r="K110" s="349"/>
      <c r="L110" s="349"/>
      <c r="M110" s="349"/>
      <c r="N110" s="349"/>
      <c r="O110" s="349"/>
      <c r="P110" s="349"/>
      <c r="Q110" s="349"/>
      <c r="R110" s="349"/>
      <c r="S110" s="349"/>
      <c r="T110" s="349"/>
      <c r="U110" s="349"/>
      <c r="V110" s="349"/>
      <c r="W110" s="349"/>
    </row>
    <row r="111" spans="1:23" x14ac:dyDescent="0.2">
      <c r="A111" s="348"/>
      <c r="B111" s="349"/>
      <c r="C111" s="349"/>
      <c r="D111" s="349"/>
      <c r="E111" s="349"/>
      <c r="F111" s="349"/>
      <c r="G111" s="349"/>
      <c r="H111" s="349"/>
      <c r="I111" s="349"/>
      <c r="J111" s="349"/>
      <c r="K111" s="349"/>
      <c r="L111" s="349"/>
      <c r="M111" s="349"/>
      <c r="N111" s="349"/>
      <c r="O111" s="349"/>
      <c r="P111" s="349"/>
      <c r="Q111" s="349"/>
      <c r="R111" s="349"/>
      <c r="S111" s="349"/>
      <c r="T111" s="349"/>
      <c r="U111" s="349"/>
      <c r="V111" s="349"/>
      <c r="W111" s="349"/>
    </row>
  </sheetData>
  <pageMargins left="0.70866141732283472" right="0.70866141732283472" top="0.74803149606299213" bottom="0.74803149606299213" header="0.31496062992125984" footer="0.31496062992125984"/>
  <pageSetup scale="7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39997558519241921"/>
    <pageSetUpPr fitToPage="1"/>
  </sheetPr>
  <dimension ref="A1:AA104"/>
  <sheetViews>
    <sheetView view="pageBreakPreview" zoomScale="85" zoomScaleNormal="100" zoomScaleSheetLayoutView="85" workbookViewId="0">
      <selection activeCell="C5" sqref="C5"/>
    </sheetView>
  </sheetViews>
  <sheetFormatPr baseColWidth="10" defaultRowHeight="15" x14ac:dyDescent="0.25"/>
  <cols>
    <col min="1" max="1" width="9" style="433" customWidth="1"/>
    <col min="2" max="2" width="15.42578125" style="433" customWidth="1"/>
    <col min="3" max="3" width="87.85546875" style="433" customWidth="1"/>
    <col min="4" max="4" width="18.140625" style="456" customWidth="1"/>
    <col min="5" max="5" width="7" style="433" customWidth="1"/>
    <col min="6" max="16384" width="11.42578125" style="433"/>
  </cols>
  <sheetData>
    <row r="1" spans="1:27" s="427" customFormat="1" ht="95.25" customHeight="1" x14ac:dyDescent="0.25">
      <c r="A1" s="414" t="s">
        <v>286</v>
      </c>
      <c r="B1" s="414" t="s">
        <v>287</v>
      </c>
      <c r="C1" s="415" t="s">
        <v>189</v>
      </c>
      <c r="D1" s="416" t="s">
        <v>288</v>
      </c>
      <c r="E1" s="414"/>
      <c r="F1" s="415"/>
      <c r="G1" s="414"/>
      <c r="H1" s="414"/>
      <c r="I1" s="414"/>
      <c r="J1" s="417"/>
      <c r="K1" s="418"/>
      <c r="L1" s="418"/>
      <c r="M1" s="419"/>
      <c r="N1" s="420"/>
      <c r="O1" s="421"/>
      <c r="P1" s="421"/>
      <c r="Q1" s="421"/>
      <c r="R1" s="422"/>
      <c r="S1" s="423"/>
      <c r="T1" s="422"/>
      <c r="U1" s="424"/>
      <c r="V1" s="424"/>
      <c r="W1" s="424"/>
      <c r="X1" s="424"/>
      <c r="Y1" s="424"/>
      <c r="Z1" s="425"/>
      <c r="AA1" s="426"/>
    </row>
    <row r="3" spans="1:27" ht="18" x14ac:dyDescent="0.25">
      <c r="A3" s="428"/>
      <c r="B3" s="429" t="s">
        <v>200</v>
      </c>
      <c r="C3" s="430"/>
      <c r="D3" s="431"/>
      <c r="E3" s="432"/>
    </row>
    <row r="4" spans="1:27" ht="18" x14ac:dyDescent="0.25">
      <c r="A4" s="428"/>
      <c r="B4" s="434"/>
      <c r="C4" s="435"/>
      <c r="D4" s="436"/>
      <c r="E4" s="437"/>
    </row>
    <row r="5" spans="1:27" ht="18" x14ac:dyDescent="0.25">
      <c r="A5" s="428"/>
      <c r="B5" s="438" t="s">
        <v>201</v>
      </c>
      <c r="C5" s="438"/>
      <c r="D5" s="439"/>
      <c r="E5" s="440"/>
    </row>
    <row r="6" spans="1:27" ht="18" x14ac:dyDescent="0.25">
      <c r="A6" s="428"/>
      <c r="B6" s="441"/>
      <c r="C6" s="441"/>
      <c r="D6" s="439"/>
      <c r="E6" s="442"/>
    </row>
    <row r="7" spans="1:27" ht="36" x14ac:dyDescent="0.25">
      <c r="A7" s="428"/>
      <c r="B7" s="434" t="s">
        <v>202</v>
      </c>
      <c r="C7" s="443" t="s">
        <v>203</v>
      </c>
      <c r="D7" s="436">
        <v>20</v>
      </c>
      <c r="E7" s="437"/>
    </row>
    <row r="8" spans="1:27" ht="18" x14ac:dyDescent="0.25">
      <c r="A8" s="428"/>
      <c r="B8" s="434" t="s">
        <v>204</v>
      </c>
      <c r="C8" s="443" t="s">
        <v>205</v>
      </c>
      <c r="D8" s="436"/>
      <c r="E8" s="437"/>
    </row>
    <row r="9" spans="1:27" ht="18" x14ac:dyDescent="0.25">
      <c r="A9" s="428"/>
      <c r="B9" s="434"/>
      <c r="C9" s="444"/>
      <c r="D9" s="436"/>
      <c r="E9" s="437"/>
    </row>
    <row r="10" spans="1:27" ht="36" x14ac:dyDescent="0.25">
      <c r="A10" s="428"/>
      <c r="B10" s="434" t="s">
        <v>206</v>
      </c>
      <c r="C10" s="443" t="s">
        <v>207</v>
      </c>
      <c r="D10" s="436">
        <v>30</v>
      </c>
      <c r="E10" s="437"/>
    </row>
    <row r="11" spans="1:27" ht="18" x14ac:dyDescent="0.25">
      <c r="A11" s="428"/>
      <c r="B11" s="434" t="s">
        <v>204</v>
      </c>
      <c r="C11" s="443" t="s">
        <v>208</v>
      </c>
      <c r="D11" s="436"/>
      <c r="E11" s="437"/>
    </row>
    <row r="12" spans="1:27" ht="18" x14ac:dyDescent="0.25">
      <c r="A12" s="428"/>
      <c r="B12" s="434"/>
      <c r="C12" s="444"/>
      <c r="D12" s="436"/>
      <c r="E12" s="437"/>
    </row>
    <row r="13" spans="1:27" ht="36" x14ac:dyDescent="0.25">
      <c r="A13" s="428"/>
      <c r="B13" s="434" t="s">
        <v>209</v>
      </c>
      <c r="C13" s="443" t="s">
        <v>210</v>
      </c>
      <c r="D13" s="436" t="s">
        <v>289</v>
      </c>
      <c r="E13" s="437"/>
    </row>
    <row r="14" spans="1:27" ht="18" x14ac:dyDescent="0.25">
      <c r="A14" s="428"/>
      <c r="B14" s="434" t="s">
        <v>204</v>
      </c>
      <c r="C14" s="443" t="s">
        <v>211</v>
      </c>
      <c r="D14" s="436"/>
      <c r="E14" s="437"/>
    </row>
    <row r="15" spans="1:27" ht="18" x14ac:dyDescent="0.25">
      <c r="A15" s="428"/>
      <c r="B15" s="434"/>
      <c r="C15" s="444"/>
      <c r="D15" s="436"/>
      <c r="E15" s="437"/>
    </row>
    <row r="16" spans="1:27" ht="36" x14ac:dyDescent="0.25">
      <c r="A16" s="428"/>
      <c r="B16" s="434" t="s">
        <v>212</v>
      </c>
      <c r="C16" s="443" t="s">
        <v>213</v>
      </c>
      <c r="D16" s="436" t="s">
        <v>290</v>
      </c>
      <c r="E16" s="437"/>
    </row>
    <row r="17" spans="1:5" ht="18" x14ac:dyDescent="0.25">
      <c r="A17" s="428"/>
      <c r="B17" s="434" t="s">
        <v>204</v>
      </c>
      <c r="C17" s="443" t="s">
        <v>214</v>
      </c>
      <c r="D17" s="436"/>
      <c r="E17" s="437"/>
    </row>
    <row r="18" spans="1:5" ht="18" x14ac:dyDescent="0.25">
      <c r="A18" s="428"/>
      <c r="B18" s="434"/>
      <c r="C18" s="444"/>
      <c r="D18" s="436"/>
      <c r="E18" s="437"/>
    </row>
    <row r="19" spans="1:5" ht="36" x14ac:dyDescent="0.25">
      <c r="A19" s="428"/>
      <c r="B19" s="434" t="s">
        <v>215</v>
      </c>
      <c r="C19" s="443" t="s">
        <v>216</v>
      </c>
      <c r="D19" s="436"/>
      <c r="E19" s="437"/>
    </row>
    <row r="20" spans="1:5" ht="36" x14ac:dyDescent="0.25">
      <c r="A20" s="428"/>
      <c r="B20" s="434" t="s">
        <v>204</v>
      </c>
      <c r="C20" s="443" t="s">
        <v>217</v>
      </c>
      <c r="D20" s="436"/>
      <c r="E20" s="437"/>
    </row>
    <row r="21" spans="1:5" ht="18" x14ac:dyDescent="0.25">
      <c r="A21" s="428"/>
      <c r="B21" s="434"/>
      <c r="C21" s="444"/>
      <c r="D21" s="436"/>
      <c r="E21" s="437"/>
    </row>
    <row r="22" spans="1:5" ht="36" x14ac:dyDescent="0.25">
      <c r="A22" s="428"/>
      <c r="B22" s="434" t="s">
        <v>218</v>
      </c>
      <c r="C22" s="443" t="s">
        <v>219</v>
      </c>
      <c r="D22" s="436" t="s">
        <v>290</v>
      </c>
      <c r="E22" s="437"/>
    </row>
    <row r="23" spans="1:5" ht="18" x14ac:dyDescent="0.25">
      <c r="A23" s="428"/>
      <c r="B23" s="434" t="s">
        <v>204</v>
      </c>
      <c r="C23" s="443" t="s">
        <v>214</v>
      </c>
      <c r="D23" s="436"/>
      <c r="E23" s="437"/>
    </row>
    <row r="24" spans="1:5" ht="18" x14ac:dyDescent="0.25">
      <c r="A24" s="428"/>
      <c r="B24" s="434"/>
      <c r="C24" s="444"/>
      <c r="D24" s="436"/>
      <c r="E24" s="437"/>
    </row>
    <row r="25" spans="1:5" ht="18" x14ac:dyDescent="0.25">
      <c r="A25" s="428"/>
      <c r="B25" s="434" t="s">
        <v>220</v>
      </c>
      <c r="C25" s="443" t="s">
        <v>224</v>
      </c>
      <c r="D25" s="436"/>
      <c r="E25" s="437"/>
    </row>
    <row r="26" spans="1:5" ht="18" x14ac:dyDescent="0.25">
      <c r="A26" s="428"/>
      <c r="B26" s="434" t="s">
        <v>204</v>
      </c>
      <c r="C26" s="443" t="s">
        <v>225</v>
      </c>
      <c r="D26" s="436">
        <v>40</v>
      </c>
      <c r="E26" s="437"/>
    </row>
    <row r="27" spans="1:5" ht="36" x14ac:dyDescent="0.25">
      <c r="A27" s="428"/>
      <c r="B27" s="434"/>
      <c r="C27" s="444" t="s">
        <v>226</v>
      </c>
      <c r="D27" s="436">
        <v>30</v>
      </c>
      <c r="E27" s="437"/>
    </row>
    <row r="28" spans="1:5" ht="18" x14ac:dyDescent="0.25">
      <c r="A28" s="428"/>
      <c r="B28" s="434"/>
      <c r="C28" s="443" t="s">
        <v>227</v>
      </c>
      <c r="D28" s="436">
        <v>30</v>
      </c>
      <c r="E28" s="437"/>
    </row>
    <row r="29" spans="1:5" ht="36" x14ac:dyDescent="0.25">
      <c r="A29" s="428"/>
      <c r="B29" s="434"/>
      <c r="C29" s="443" t="s">
        <v>228</v>
      </c>
      <c r="D29" s="436"/>
      <c r="E29" s="437"/>
    </row>
    <row r="30" spans="1:5" ht="18" x14ac:dyDescent="0.25">
      <c r="A30" s="428"/>
      <c r="B30" s="434"/>
      <c r="C30" s="444" t="s">
        <v>229</v>
      </c>
      <c r="D30" s="436"/>
      <c r="E30" s="437"/>
    </row>
    <row r="31" spans="1:5" ht="18" x14ac:dyDescent="0.25">
      <c r="A31" s="428"/>
      <c r="B31" s="434"/>
      <c r="C31" s="435"/>
      <c r="D31" s="436"/>
      <c r="E31" s="437"/>
    </row>
    <row r="32" spans="1:5" ht="18" x14ac:dyDescent="0.25">
      <c r="A32" s="428"/>
      <c r="B32" s="438" t="s">
        <v>230</v>
      </c>
      <c r="C32" s="438"/>
      <c r="D32" s="439"/>
      <c r="E32" s="440"/>
    </row>
    <row r="33" spans="1:5" ht="18" x14ac:dyDescent="0.25">
      <c r="A33" s="428"/>
      <c r="B33" s="441"/>
      <c r="C33" s="445"/>
      <c r="D33" s="439"/>
      <c r="E33" s="442"/>
    </row>
    <row r="34" spans="1:5" ht="54" x14ac:dyDescent="0.25">
      <c r="A34" s="428"/>
      <c r="B34" s="434" t="s">
        <v>231</v>
      </c>
      <c r="C34" s="443" t="s">
        <v>232</v>
      </c>
      <c r="D34" s="436">
        <v>30</v>
      </c>
      <c r="E34" s="437"/>
    </row>
    <row r="35" spans="1:5" ht="18" x14ac:dyDescent="0.25">
      <c r="A35" s="428"/>
      <c r="B35" s="434" t="s">
        <v>204</v>
      </c>
      <c r="C35" s="443" t="s">
        <v>233</v>
      </c>
      <c r="D35" s="436"/>
      <c r="E35" s="437"/>
    </row>
    <row r="36" spans="1:5" ht="54" x14ac:dyDescent="0.25">
      <c r="A36" s="428"/>
      <c r="B36" s="434"/>
      <c r="C36" s="443" t="s">
        <v>234</v>
      </c>
      <c r="D36" s="436" t="s">
        <v>291</v>
      </c>
      <c r="E36" s="437"/>
    </row>
    <row r="37" spans="1:5" ht="18" x14ac:dyDescent="0.25">
      <c r="A37" s="428"/>
      <c r="B37" s="434"/>
      <c r="C37" s="443" t="s">
        <v>235</v>
      </c>
      <c r="D37" s="436"/>
      <c r="E37" s="437"/>
    </row>
    <row r="38" spans="1:5" ht="18" x14ac:dyDescent="0.25">
      <c r="A38" s="428"/>
      <c r="B38" s="434"/>
      <c r="C38" s="435"/>
      <c r="D38" s="436"/>
      <c r="E38" s="437"/>
    </row>
    <row r="39" spans="1:5" ht="18" x14ac:dyDescent="0.25">
      <c r="A39" s="428"/>
      <c r="B39" s="438" t="s">
        <v>236</v>
      </c>
      <c r="C39" s="438"/>
      <c r="D39" s="439"/>
      <c r="E39" s="440"/>
    </row>
    <row r="40" spans="1:5" ht="18" x14ac:dyDescent="0.25">
      <c r="A40" s="428"/>
      <c r="B40" s="441"/>
      <c r="C40" s="445"/>
      <c r="D40" s="439"/>
      <c r="E40" s="442"/>
    </row>
    <row r="41" spans="1:5" ht="36" x14ac:dyDescent="0.25">
      <c r="A41" s="428"/>
      <c r="B41" s="434" t="s">
        <v>237</v>
      </c>
      <c r="C41" s="443" t="s">
        <v>238</v>
      </c>
      <c r="D41" s="436">
        <v>30</v>
      </c>
      <c r="E41" s="437"/>
    </row>
    <row r="42" spans="1:5" ht="72" x14ac:dyDescent="0.25">
      <c r="A42" s="428"/>
      <c r="B42" s="434" t="s">
        <v>204</v>
      </c>
      <c r="C42" s="443" t="s">
        <v>239</v>
      </c>
      <c r="D42" s="436"/>
      <c r="E42" s="437"/>
    </row>
    <row r="43" spans="1:5" ht="36" x14ac:dyDescent="0.25">
      <c r="A43" s="428"/>
      <c r="B43" s="434"/>
      <c r="C43" s="443" t="s">
        <v>240</v>
      </c>
      <c r="D43" s="436"/>
      <c r="E43" s="437"/>
    </row>
    <row r="44" spans="1:5" ht="18" x14ac:dyDescent="0.25">
      <c r="A44" s="428"/>
      <c r="B44" s="434"/>
      <c r="C44" s="444"/>
      <c r="D44" s="436"/>
      <c r="E44" s="437"/>
    </row>
    <row r="45" spans="1:5" ht="36" x14ac:dyDescent="0.25">
      <c r="A45" s="428"/>
      <c r="B45" s="434" t="s">
        <v>241</v>
      </c>
      <c r="C45" s="443" t="s">
        <v>242</v>
      </c>
      <c r="D45" s="436">
        <v>30</v>
      </c>
      <c r="E45" s="437"/>
    </row>
    <row r="46" spans="1:5" ht="36" x14ac:dyDescent="0.25">
      <c r="A46" s="428"/>
      <c r="B46" s="434" t="s">
        <v>204</v>
      </c>
      <c r="C46" s="444" t="s">
        <v>243</v>
      </c>
      <c r="D46" s="436"/>
      <c r="E46" s="437"/>
    </row>
    <row r="47" spans="1:5" ht="36" x14ac:dyDescent="0.25">
      <c r="A47" s="428"/>
      <c r="B47" s="434"/>
      <c r="C47" s="444" t="s">
        <v>244</v>
      </c>
      <c r="D47" s="436"/>
      <c r="E47" s="437"/>
    </row>
    <row r="48" spans="1:5" ht="18" x14ac:dyDescent="0.25">
      <c r="A48" s="428"/>
      <c r="B48" s="434"/>
      <c r="C48" s="443"/>
      <c r="D48" s="436"/>
      <c r="E48" s="437"/>
    </row>
    <row r="49" spans="1:5" ht="36" x14ac:dyDescent="0.25">
      <c r="A49" s="428"/>
      <c r="B49" s="434" t="s">
        <v>245</v>
      </c>
      <c r="C49" s="443" t="s">
        <v>246</v>
      </c>
      <c r="D49" s="436">
        <v>30</v>
      </c>
      <c r="E49" s="437"/>
    </row>
    <row r="50" spans="1:5" ht="54" x14ac:dyDescent="0.25">
      <c r="A50" s="428"/>
      <c r="B50" s="434" t="s">
        <v>204</v>
      </c>
      <c r="C50" s="443" t="s">
        <v>247</v>
      </c>
      <c r="D50" s="436"/>
      <c r="E50" s="437"/>
    </row>
    <row r="51" spans="1:5" ht="18" x14ac:dyDescent="0.25">
      <c r="A51" s="428"/>
      <c r="B51" s="434"/>
      <c r="C51" s="444"/>
      <c r="D51" s="436"/>
      <c r="E51" s="437"/>
    </row>
    <row r="52" spans="1:5" ht="36" x14ac:dyDescent="0.25">
      <c r="A52" s="428"/>
      <c r="B52" s="434" t="s">
        <v>248</v>
      </c>
      <c r="C52" s="443" t="s">
        <v>249</v>
      </c>
      <c r="D52" s="436">
        <v>30</v>
      </c>
      <c r="E52" s="437"/>
    </row>
    <row r="53" spans="1:5" ht="57" customHeight="1" x14ac:dyDescent="0.25">
      <c r="A53" s="428"/>
      <c r="B53" s="434" t="s">
        <v>204</v>
      </c>
      <c r="C53" s="443" t="s">
        <v>250</v>
      </c>
      <c r="D53" s="436" t="s">
        <v>292</v>
      </c>
      <c r="E53" s="437"/>
    </row>
    <row r="54" spans="1:5" ht="18" x14ac:dyDescent="0.25">
      <c r="A54" s="428"/>
      <c r="B54" s="434"/>
      <c r="C54" s="444"/>
      <c r="D54" s="436"/>
      <c r="E54" s="437"/>
    </row>
    <row r="55" spans="1:5" ht="18" x14ac:dyDescent="0.25">
      <c r="A55" s="428"/>
      <c r="B55" s="434"/>
      <c r="C55" s="444"/>
      <c r="D55" s="436"/>
      <c r="E55" s="437"/>
    </row>
    <row r="56" spans="1:5" ht="36" x14ac:dyDescent="0.25">
      <c r="A56" s="428"/>
      <c r="B56" s="434" t="s">
        <v>251</v>
      </c>
      <c r="C56" s="443" t="s">
        <v>252</v>
      </c>
      <c r="D56" s="436">
        <v>30</v>
      </c>
      <c r="E56" s="437"/>
    </row>
    <row r="57" spans="1:5" ht="54" x14ac:dyDescent="0.25">
      <c r="A57" s="428"/>
      <c r="B57" s="434" t="s">
        <v>204</v>
      </c>
      <c r="C57" s="443" t="s">
        <v>253</v>
      </c>
      <c r="D57" s="436"/>
      <c r="E57" s="437"/>
    </row>
    <row r="58" spans="1:5" ht="18" x14ac:dyDescent="0.25">
      <c r="A58" s="428"/>
      <c r="B58" s="428"/>
      <c r="C58" s="444"/>
      <c r="D58" s="436"/>
      <c r="E58" s="437"/>
    </row>
    <row r="59" spans="1:5" ht="36" x14ac:dyDescent="0.25">
      <c r="A59" s="428"/>
      <c r="B59" s="434" t="s">
        <v>254</v>
      </c>
      <c r="C59" s="443" t="s">
        <v>255</v>
      </c>
      <c r="D59" s="436">
        <v>40</v>
      </c>
      <c r="E59" s="437"/>
    </row>
    <row r="60" spans="1:5" ht="36" x14ac:dyDescent="0.25">
      <c r="A60" s="428"/>
      <c r="B60" s="434" t="s">
        <v>204</v>
      </c>
      <c r="C60" s="443" t="s">
        <v>256</v>
      </c>
      <c r="D60" s="436"/>
      <c r="E60" s="437"/>
    </row>
    <row r="61" spans="1:5" ht="18" x14ac:dyDescent="0.25">
      <c r="A61" s="428"/>
      <c r="B61" s="434"/>
      <c r="C61" s="443" t="s">
        <v>257</v>
      </c>
      <c r="D61" s="436"/>
      <c r="E61" s="437"/>
    </row>
    <row r="62" spans="1:5" ht="18" x14ac:dyDescent="0.25">
      <c r="A62" s="428"/>
      <c r="B62" s="434"/>
      <c r="C62" s="435"/>
      <c r="D62" s="436"/>
      <c r="E62" s="437"/>
    </row>
    <row r="63" spans="1:5" ht="18" x14ac:dyDescent="0.25">
      <c r="A63" s="428"/>
      <c r="B63" s="438" t="s">
        <v>195</v>
      </c>
      <c r="C63" s="438"/>
      <c r="D63" s="439"/>
      <c r="E63" s="440"/>
    </row>
    <row r="64" spans="1:5" ht="18" x14ac:dyDescent="0.25">
      <c r="A64" s="428"/>
      <c r="B64" s="441"/>
      <c r="C64" s="445"/>
      <c r="D64" s="439"/>
      <c r="E64" s="442"/>
    </row>
    <row r="65" spans="1:5" ht="18" x14ac:dyDescent="0.25">
      <c r="A65" s="428"/>
      <c r="B65" s="434"/>
      <c r="C65" s="443"/>
      <c r="D65" s="436"/>
      <c r="E65" s="437"/>
    </row>
    <row r="66" spans="1:5" ht="36" x14ac:dyDescent="0.25">
      <c r="A66" s="428"/>
      <c r="B66" s="434" t="s">
        <v>258</v>
      </c>
      <c r="C66" s="444" t="s">
        <v>259</v>
      </c>
      <c r="D66" s="436">
        <v>40</v>
      </c>
      <c r="E66" s="437"/>
    </row>
    <row r="67" spans="1:5" ht="18" x14ac:dyDescent="0.25">
      <c r="A67" s="428"/>
      <c r="B67" s="434" t="s">
        <v>204</v>
      </c>
      <c r="C67" s="443" t="s">
        <v>260</v>
      </c>
      <c r="D67" s="436"/>
      <c r="E67" s="437"/>
    </row>
    <row r="68" spans="1:5" ht="18" x14ac:dyDescent="0.25">
      <c r="A68" s="428"/>
      <c r="B68" s="428"/>
      <c r="C68" s="446"/>
      <c r="D68" s="436"/>
      <c r="E68" s="437"/>
    </row>
    <row r="69" spans="1:5" ht="18" x14ac:dyDescent="0.25">
      <c r="A69" s="428"/>
      <c r="B69" s="429" t="s">
        <v>261</v>
      </c>
      <c r="C69" s="430"/>
      <c r="D69" s="431"/>
      <c r="E69" s="432"/>
    </row>
    <row r="70" spans="1:5" ht="18" x14ac:dyDescent="0.25">
      <c r="A70" s="428"/>
      <c r="B70" s="434"/>
      <c r="C70" s="435"/>
      <c r="D70" s="436"/>
      <c r="E70" s="437"/>
    </row>
    <row r="71" spans="1:5" ht="18" x14ac:dyDescent="0.25">
      <c r="A71" s="428"/>
      <c r="B71" s="434" t="s">
        <v>262</v>
      </c>
      <c r="C71" s="438" t="s">
        <v>196</v>
      </c>
      <c r="D71" s="436">
        <v>40</v>
      </c>
      <c r="E71" s="437"/>
    </row>
    <row r="72" spans="1:5" ht="18" x14ac:dyDescent="0.25">
      <c r="A72" s="428"/>
      <c r="B72" s="434"/>
      <c r="C72" s="435"/>
      <c r="D72" s="436"/>
      <c r="E72" s="437"/>
    </row>
    <row r="73" spans="1:5" ht="18" x14ac:dyDescent="0.25">
      <c r="A73" s="428"/>
      <c r="B73" s="434" t="s">
        <v>204</v>
      </c>
      <c r="C73" s="444" t="s">
        <v>263</v>
      </c>
      <c r="D73" s="436"/>
      <c r="E73" s="437"/>
    </row>
    <row r="74" spans="1:5" ht="18" x14ac:dyDescent="0.25">
      <c r="A74" s="428"/>
      <c r="B74" s="441"/>
      <c r="C74" s="445"/>
      <c r="D74" s="439"/>
      <c r="E74" s="442"/>
    </row>
    <row r="75" spans="1:5" ht="18" x14ac:dyDescent="0.25">
      <c r="A75" s="428"/>
      <c r="B75" s="434" t="s">
        <v>264</v>
      </c>
      <c r="C75" s="438" t="s">
        <v>265</v>
      </c>
      <c r="D75" s="436" t="s">
        <v>290</v>
      </c>
      <c r="E75" s="437"/>
    </row>
    <row r="76" spans="1:5" ht="18" x14ac:dyDescent="0.25">
      <c r="A76" s="428"/>
      <c r="B76" s="434" t="s">
        <v>204</v>
      </c>
      <c r="C76" s="443" t="s">
        <v>214</v>
      </c>
      <c r="D76" s="436"/>
      <c r="E76" s="437"/>
    </row>
    <row r="77" spans="1:5" ht="18" x14ac:dyDescent="0.25">
      <c r="A77" s="428"/>
      <c r="B77" s="434"/>
      <c r="C77" s="435"/>
      <c r="D77" s="436"/>
      <c r="E77" s="437"/>
    </row>
    <row r="78" spans="1:5" ht="18" x14ac:dyDescent="0.25">
      <c r="A78" s="428"/>
      <c r="B78" s="447" t="s">
        <v>266</v>
      </c>
      <c r="C78" s="438" t="s">
        <v>197</v>
      </c>
      <c r="D78" s="439"/>
      <c r="E78" s="440"/>
    </row>
    <row r="79" spans="1:5" ht="18" x14ac:dyDescent="0.25">
      <c r="A79" s="428"/>
      <c r="B79" s="441"/>
      <c r="C79" s="445"/>
      <c r="D79" s="439"/>
      <c r="E79" s="442"/>
    </row>
    <row r="80" spans="1:5" s="452" customFormat="1" ht="18" x14ac:dyDescent="0.25">
      <c r="A80" s="448"/>
      <c r="B80" s="447" t="s">
        <v>204</v>
      </c>
      <c r="C80" s="449" t="s">
        <v>267</v>
      </c>
      <c r="D80" s="450"/>
      <c r="E80" s="451"/>
    </row>
    <row r="81" spans="1:5" s="452" customFormat="1" ht="36" x14ac:dyDescent="0.25">
      <c r="A81" s="448"/>
      <c r="B81" s="447"/>
      <c r="C81" s="453" t="s">
        <v>293</v>
      </c>
      <c r="D81" s="454">
        <v>40</v>
      </c>
      <c r="E81" s="451"/>
    </row>
    <row r="82" spans="1:5" s="452" customFormat="1" ht="18" x14ac:dyDescent="0.25">
      <c r="A82" s="448"/>
      <c r="B82" s="447" t="s">
        <v>204</v>
      </c>
      <c r="C82" s="449" t="s">
        <v>269</v>
      </c>
      <c r="D82" s="454">
        <v>40</v>
      </c>
      <c r="E82" s="451"/>
    </row>
    <row r="83" spans="1:5" s="452" customFormat="1" ht="18" x14ac:dyDescent="0.25">
      <c r="A83" s="448"/>
      <c r="B83" s="447"/>
      <c r="C83" s="453" t="s">
        <v>270</v>
      </c>
      <c r="D83" s="454"/>
      <c r="E83" s="451"/>
    </row>
    <row r="84" spans="1:5" s="452" customFormat="1" ht="18" x14ac:dyDescent="0.25">
      <c r="A84" s="448"/>
      <c r="B84" s="447" t="s">
        <v>204</v>
      </c>
      <c r="C84" s="449" t="s">
        <v>271</v>
      </c>
      <c r="D84" s="450"/>
      <c r="E84" s="451"/>
    </row>
    <row r="85" spans="1:5" s="452" customFormat="1" ht="18" x14ac:dyDescent="0.25">
      <c r="A85" s="448"/>
      <c r="B85" s="447"/>
      <c r="C85" s="453" t="s">
        <v>270</v>
      </c>
      <c r="D85" s="454">
        <v>20</v>
      </c>
      <c r="E85" s="451"/>
    </row>
    <row r="86" spans="1:5" ht="18" x14ac:dyDescent="0.25">
      <c r="A86" s="428"/>
      <c r="B86" s="434"/>
      <c r="C86" s="435"/>
      <c r="D86" s="436"/>
      <c r="E86" s="437"/>
    </row>
    <row r="87" spans="1:5" ht="18" x14ac:dyDescent="0.25">
      <c r="A87" s="428"/>
      <c r="B87" s="434" t="s">
        <v>272</v>
      </c>
      <c r="C87" s="438" t="s">
        <v>273</v>
      </c>
      <c r="D87" s="439"/>
      <c r="E87" s="440"/>
    </row>
    <row r="88" spans="1:5" ht="18" x14ac:dyDescent="0.25">
      <c r="A88" s="428"/>
      <c r="B88" s="441"/>
      <c r="C88" s="445"/>
      <c r="D88" s="439"/>
      <c r="E88" s="442"/>
    </row>
    <row r="90" spans="1:5" s="452" customFormat="1" ht="54" x14ac:dyDescent="0.25">
      <c r="A90" s="448"/>
      <c r="B90" s="447" t="s">
        <v>204</v>
      </c>
      <c r="C90" s="449" t="s">
        <v>294</v>
      </c>
      <c r="D90" s="454"/>
      <c r="E90" s="451"/>
    </row>
    <row r="91" spans="1:5" ht="18" x14ac:dyDescent="0.25">
      <c r="A91" s="428"/>
      <c r="B91" s="434"/>
      <c r="C91" s="444"/>
      <c r="D91" s="436"/>
      <c r="E91" s="437"/>
    </row>
    <row r="92" spans="1:5" ht="24" customHeight="1" x14ac:dyDescent="0.25">
      <c r="A92" s="428"/>
      <c r="B92" s="434" t="s">
        <v>204</v>
      </c>
      <c r="C92" s="444" t="s">
        <v>274</v>
      </c>
      <c r="D92" s="436">
        <v>40</v>
      </c>
      <c r="E92" s="437"/>
    </row>
    <row r="93" spans="1:5" ht="25.5" customHeight="1" x14ac:dyDescent="0.25">
      <c r="A93" s="428"/>
      <c r="B93" s="434" t="s">
        <v>204</v>
      </c>
      <c r="C93" s="443" t="s">
        <v>295</v>
      </c>
      <c r="D93" s="436">
        <v>40</v>
      </c>
      <c r="E93" s="437"/>
    </row>
    <row r="94" spans="1:5" ht="18" x14ac:dyDescent="0.25">
      <c r="A94" s="428"/>
      <c r="C94" s="443"/>
      <c r="D94" s="436"/>
      <c r="E94" s="437"/>
    </row>
    <row r="95" spans="1:5" ht="18" x14ac:dyDescent="0.25">
      <c r="A95" s="428"/>
      <c r="B95" s="434"/>
      <c r="C95" s="435"/>
      <c r="D95" s="436"/>
      <c r="E95" s="437"/>
    </row>
    <row r="96" spans="1:5" ht="18" x14ac:dyDescent="0.25">
      <c r="A96" s="428"/>
      <c r="B96" s="447" t="s">
        <v>277</v>
      </c>
      <c r="C96" s="438" t="s">
        <v>278</v>
      </c>
      <c r="D96" s="439"/>
      <c r="E96" s="440"/>
    </row>
    <row r="97" spans="1:5" ht="18" x14ac:dyDescent="0.25">
      <c r="A97" s="428"/>
      <c r="B97" s="441"/>
      <c r="C97" s="445"/>
      <c r="D97" s="439"/>
      <c r="E97" s="442"/>
    </row>
    <row r="98" spans="1:5" s="452" customFormat="1" ht="36" x14ac:dyDescent="0.25">
      <c r="A98" s="448"/>
      <c r="B98" s="447" t="s">
        <v>204</v>
      </c>
      <c r="C98" s="455" t="s">
        <v>296</v>
      </c>
      <c r="D98" s="454">
        <v>20</v>
      </c>
      <c r="E98" s="451"/>
    </row>
    <row r="99" spans="1:5" ht="18" x14ac:dyDescent="0.25">
      <c r="A99" s="428"/>
      <c r="B99" s="434"/>
      <c r="C99" s="435"/>
      <c r="D99" s="436"/>
      <c r="E99" s="437"/>
    </row>
    <row r="100" spans="1:5" ht="18" x14ac:dyDescent="0.25">
      <c r="A100" s="428"/>
      <c r="B100" s="447" t="s">
        <v>281</v>
      </c>
      <c r="C100" s="438" t="s">
        <v>282</v>
      </c>
      <c r="D100" s="439"/>
      <c r="E100" s="440"/>
    </row>
    <row r="101" spans="1:5" ht="18" x14ac:dyDescent="0.25">
      <c r="A101" s="428"/>
      <c r="B101" s="441"/>
      <c r="C101" s="445"/>
      <c r="D101" s="439"/>
      <c r="E101" s="442"/>
    </row>
    <row r="102" spans="1:5" s="452" customFormat="1" ht="36" x14ac:dyDescent="0.25">
      <c r="A102" s="448"/>
      <c r="B102" s="447" t="s">
        <v>204</v>
      </c>
      <c r="C102" s="455" t="s">
        <v>297</v>
      </c>
      <c r="D102" s="454"/>
      <c r="E102" s="451"/>
    </row>
    <row r="103" spans="1:5" s="452" customFormat="1" ht="36" x14ac:dyDescent="0.25">
      <c r="A103" s="448"/>
      <c r="B103" s="447" t="s">
        <v>204</v>
      </c>
      <c r="C103" s="455" t="s">
        <v>298</v>
      </c>
      <c r="D103" s="454"/>
      <c r="E103" s="451"/>
    </row>
    <row r="104" spans="1:5" ht="18" x14ac:dyDescent="0.25">
      <c r="A104" s="428"/>
      <c r="B104" s="434"/>
      <c r="C104" s="435"/>
      <c r="D104" s="436"/>
      <c r="E104" s="437"/>
    </row>
  </sheetData>
  <pageMargins left="0.70866141732283472" right="0.70866141732283472" top="0.74803149606299213" bottom="0.74803149606299213" header="0.31496062992125984" footer="0.31496062992125984"/>
  <pageSetup scale="65" fitToHeight="0" orientation="portrait" r:id="rId1"/>
  <rowBreaks count="2" manualBreakCount="2">
    <brk id="38" max="4" man="1"/>
    <brk id="68" max="4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AA103"/>
  <sheetViews>
    <sheetView workbookViewId="0">
      <selection activeCell="C5" sqref="C5"/>
    </sheetView>
  </sheetViews>
  <sheetFormatPr baseColWidth="10" defaultRowHeight="12.75" x14ac:dyDescent="0.2"/>
  <cols>
    <col min="1" max="1" width="9" style="382" customWidth="1"/>
    <col min="2" max="2" width="15.42578125" style="412" customWidth="1"/>
    <col min="3" max="3" width="87.85546875" style="382" customWidth="1"/>
    <col min="4" max="4" width="21.7109375" style="413" customWidth="1"/>
    <col min="5" max="5" width="7" style="382" customWidth="1"/>
    <col min="6" max="16384" width="11.42578125" style="382"/>
  </cols>
  <sheetData>
    <row r="1" spans="1:27" s="377" customFormat="1" ht="42.75" customHeight="1" x14ac:dyDescent="0.2">
      <c r="A1" s="362" t="s">
        <v>198</v>
      </c>
      <c r="B1" s="362" t="s">
        <v>199</v>
      </c>
      <c r="C1" s="363" t="s">
        <v>189</v>
      </c>
      <c r="D1" s="364"/>
      <c r="E1" s="362"/>
      <c r="F1" s="363"/>
      <c r="G1" s="362"/>
      <c r="H1" s="362"/>
      <c r="I1" s="362"/>
      <c r="J1" s="365"/>
      <c r="K1" s="366"/>
      <c r="L1" s="366"/>
      <c r="M1" s="367"/>
      <c r="N1" s="368"/>
      <c r="O1" s="369"/>
      <c r="P1" s="370"/>
      <c r="Q1" s="371"/>
      <c r="R1" s="372"/>
      <c r="S1" s="373"/>
      <c r="T1" s="372"/>
      <c r="U1" s="374"/>
      <c r="V1" s="374"/>
      <c r="W1" s="374"/>
      <c r="X1" s="374"/>
      <c r="Y1" s="374"/>
      <c r="Z1" s="375"/>
      <c r="AA1" s="376"/>
    </row>
    <row r="3" spans="1:27" x14ac:dyDescent="0.2">
      <c r="A3" s="378"/>
      <c r="B3" s="379" t="s">
        <v>200</v>
      </c>
      <c r="C3" s="380"/>
      <c r="D3" s="379"/>
      <c r="E3" s="381"/>
    </row>
    <row r="4" spans="1:27" x14ac:dyDescent="0.2">
      <c r="A4" s="378"/>
      <c r="B4" s="383"/>
      <c r="C4" s="384"/>
      <c r="D4" s="385"/>
      <c r="E4" s="386"/>
    </row>
    <row r="5" spans="1:27" x14ac:dyDescent="0.2">
      <c r="A5" s="378"/>
      <c r="B5" s="387" t="s">
        <v>201</v>
      </c>
      <c r="C5" s="388"/>
      <c r="D5" s="389"/>
      <c r="E5" s="390"/>
    </row>
    <row r="6" spans="1:27" x14ac:dyDescent="0.2">
      <c r="A6" s="378"/>
      <c r="B6" s="391"/>
      <c r="C6" s="391"/>
      <c r="D6" s="389"/>
      <c r="E6" s="392"/>
    </row>
    <row r="7" spans="1:27" ht="25.5" x14ac:dyDescent="0.2">
      <c r="A7" s="378"/>
      <c r="B7" s="393" t="s">
        <v>202</v>
      </c>
      <c r="C7" s="394" t="s">
        <v>203</v>
      </c>
      <c r="D7" s="385"/>
      <c r="E7" s="386"/>
    </row>
    <row r="8" spans="1:27" x14ac:dyDescent="0.2">
      <c r="A8" s="378"/>
      <c r="B8" s="383" t="s">
        <v>204</v>
      </c>
      <c r="C8" s="385" t="s">
        <v>205</v>
      </c>
      <c r="D8" s="385"/>
      <c r="E8" s="386"/>
    </row>
    <row r="9" spans="1:27" x14ac:dyDescent="0.2">
      <c r="A9" s="378"/>
      <c r="B9" s="383"/>
      <c r="C9" s="395"/>
      <c r="D9" s="396"/>
      <c r="E9" s="386"/>
    </row>
    <row r="10" spans="1:27" ht="25.5" x14ac:dyDescent="0.2">
      <c r="A10" s="378"/>
      <c r="B10" s="383" t="s">
        <v>206</v>
      </c>
      <c r="C10" s="385" t="s">
        <v>207</v>
      </c>
      <c r="D10" s="385"/>
      <c r="E10" s="386"/>
    </row>
    <row r="11" spans="1:27" x14ac:dyDescent="0.2">
      <c r="A11" s="378"/>
      <c r="B11" s="383" t="s">
        <v>204</v>
      </c>
      <c r="C11" s="385" t="s">
        <v>208</v>
      </c>
      <c r="D11" s="385"/>
      <c r="E11" s="386"/>
    </row>
    <row r="12" spans="1:27" x14ac:dyDescent="0.2">
      <c r="A12" s="378"/>
      <c r="B12" s="383"/>
      <c r="C12" s="395"/>
      <c r="D12" s="396"/>
      <c r="E12" s="386"/>
    </row>
    <row r="13" spans="1:27" ht="25.5" x14ac:dyDescent="0.2">
      <c r="A13" s="378"/>
      <c r="B13" s="393" t="s">
        <v>209</v>
      </c>
      <c r="C13" s="394" t="s">
        <v>210</v>
      </c>
      <c r="D13" s="385"/>
      <c r="E13" s="386"/>
    </row>
    <row r="14" spans="1:27" x14ac:dyDescent="0.2">
      <c r="A14" s="378"/>
      <c r="B14" s="383" t="s">
        <v>204</v>
      </c>
      <c r="C14" s="385" t="s">
        <v>211</v>
      </c>
      <c r="D14" s="385"/>
      <c r="E14" s="386"/>
    </row>
    <row r="15" spans="1:27" x14ac:dyDescent="0.2">
      <c r="A15" s="378"/>
      <c r="B15" s="383"/>
      <c r="C15" s="395"/>
      <c r="D15" s="396"/>
      <c r="E15" s="386"/>
    </row>
    <row r="16" spans="1:27" ht="25.5" x14ac:dyDescent="0.2">
      <c r="A16" s="378"/>
      <c r="B16" s="383" t="s">
        <v>212</v>
      </c>
      <c r="C16" s="385" t="s">
        <v>213</v>
      </c>
      <c r="D16" s="385"/>
      <c r="E16" s="386"/>
    </row>
    <row r="17" spans="1:5" x14ac:dyDescent="0.2">
      <c r="A17" s="378"/>
      <c r="B17" s="383" t="s">
        <v>204</v>
      </c>
      <c r="C17" s="385" t="s">
        <v>214</v>
      </c>
      <c r="D17" s="385"/>
      <c r="E17" s="386"/>
    </row>
    <row r="18" spans="1:5" x14ac:dyDescent="0.2">
      <c r="A18" s="378"/>
      <c r="B18" s="383"/>
      <c r="C18" s="395"/>
      <c r="D18" s="396"/>
      <c r="E18" s="386"/>
    </row>
    <row r="19" spans="1:5" ht="25.5" x14ac:dyDescent="0.2">
      <c r="A19" s="378"/>
      <c r="B19" s="383" t="s">
        <v>215</v>
      </c>
      <c r="C19" s="385" t="s">
        <v>216</v>
      </c>
      <c r="D19" s="385"/>
      <c r="E19" s="386"/>
    </row>
    <row r="20" spans="1:5" x14ac:dyDescent="0.2">
      <c r="A20" s="378"/>
      <c r="B20" s="383" t="s">
        <v>204</v>
      </c>
      <c r="C20" s="385" t="s">
        <v>217</v>
      </c>
      <c r="D20" s="385"/>
      <c r="E20" s="386"/>
    </row>
    <row r="21" spans="1:5" x14ac:dyDescent="0.2">
      <c r="A21" s="378"/>
      <c r="B21" s="383"/>
      <c r="C21" s="395"/>
      <c r="D21" s="396"/>
      <c r="E21" s="386"/>
    </row>
    <row r="22" spans="1:5" ht="25.5" x14ac:dyDescent="0.2">
      <c r="A22" s="378"/>
      <c r="B22" s="383" t="s">
        <v>218</v>
      </c>
      <c r="C22" s="385" t="s">
        <v>219</v>
      </c>
      <c r="D22" s="385"/>
      <c r="E22" s="386"/>
    </row>
    <row r="23" spans="1:5" x14ac:dyDescent="0.2">
      <c r="A23" s="378"/>
      <c r="B23" s="383" t="s">
        <v>204</v>
      </c>
      <c r="C23" s="385" t="s">
        <v>214</v>
      </c>
      <c r="D23" s="385"/>
      <c r="E23" s="386"/>
    </row>
    <row r="24" spans="1:5" x14ac:dyDescent="0.2">
      <c r="A24" s="378"/>
      <c r="B24" s="383"/>
      <c r="C24" s="385"/>
      <c r="D24" s="385"/>
      <c r="E24" s="386"/>
    </row>
    <row r="25" spans="1:5" ht="28.5" x14ac:dyDescent="0.2">
      <c r="A25" s="378"/>
      <c r="B25" s="383" t="s">
        <v>220</v>
      </c>
      <c r="C25" s="385" t="s">
        <v>221</v>
      </c>
      <c r="D25" s="385"/>
      <c r="E25" s="386"/>
    </row>
    <row r="26" spans="1:5" x14ac:dyDescent="0.2">
      <c r="A26" s="378"/>
      <c r="B26" s="383" t="s">
        <v>204</v>
      </c>
      <c r="C26" s="385" t="s">
        <v>222</v>
      </c>
      <c r="D26" s="385"/>
      <c r="E26" s="386"/>
    </row>
    <row r="27" spans="1:5" x14ac:dyDescent="0.2">
      <c r="A27" s="378"/>
      <c r="B27" s="383"/>
      <c r="C27" s="397"/>
      <c r="D27" s="398"/>
      <c r="E27" s="386"/>
    </row>
    <row r="28" spans="1:5" x14ac:dyDescent="0.2">
      <c r="A28" s="378"/>
      <c r="B28" s="383" t="s">
        <v>223</v>
      </c>
      <c r="C28" s="385" t="s">
        <v>224</v>
      </c>
      <c r="D28" s="385"/>
      <c r="E28" s="386"/>
    </row>
    <row r="29" spans="1:5" x14ac:dyDescent="0.2">
      <c r="A29" s="378"/>
      <c r="B29" s="383" t="s">
        <v>204</v>
      </c>
      <c r="C29" s="385" t="s">
        <v>225</v>
      </c>
      <c r="D29" s="385"/>
      <c r="E29" s="386"/>
    </row>
    <row r="30" spans="1:5" x14ac:dyDescent="0.2">
      <c r="A30" s="378"/>
      <c r="B30" s="383"/>
      <c r="C30" s="395" t="s">
        <v>226</v>
      </c>
      <c r="D30" s="396"/>
      <c r="E30" s="386"/>
    </row>
    <row r="31" spans="1:5" x14ac:dyDescent="0.2">
      <c r="A31" s="378"/>
      <c r="B31" s="383"/>
      <c r="C31" s="385" t="s">
        <v>227</v>
      </c>
      <c r="D31" s="396"/>
      <c r="E31" s="386"/>
    </row>
    <row r="32" spans="1:5" ht="25.5" x14ac:dyDescent="0.2">
      <c r="A32" s="378"/>
      <c r="B32" s="383"/>
      <c r="C32" s="385" t="s">
        <v>228</v>
      </c>
      <c r="D32" s="396"/>
      <c r="E32" s="386"/>
    </row>
    <row r="33" spans="1:5" x14ac:dyDescent="0.2">
      <c r="A33" s="378"/>
      <c r="B33" s="383"/>
      <c r="C33" s="395" t="s">
        <v>229</v>
      </c>
      <c r="D33" s="396"/>
      <c r="E33" s="386"/>
    </row>
    <row r="34" spans="1:5" x14ac:dyDescent="0.2">
      <c r="A34" s="378"/>
      <c r="B34" s="383"/>
      <c r="C34" s="384"/>
      <c r="D34" s="385"/>
      <c r="E34" s="386"/>
    </row>
    <row r="35" spans="1:5" x14ac:dyDescent="0.2">
      <c r="A35" s="378"/>
      <c r="B35" s="387" t="s">
        <v>230</v>
      </c>
      <c r="C35" s="388"/>
      <c r="D35" s="389"/>
      <c r="E35" s="390"/>
    </row>
    <row r="36" spans="1:5" x14ac:dyDescent="0.2">
      <c r="A36" s="378"/>
      <c r="B36" s="391"/>
      <c r="C36" s="399"/>
      <c r="D36" s="389"/>
      <c r="E36" s="392"/>
    </row>
    <row r="37" spans="1:5" ht="25.5" x14ac:dyDescent="0.2">
      <c r="A37" s="378"/>
      <c r="B37" s="393" t="s">
        <v>231</v>
      </c>
      <c r="C37" s="394" t="s">
        <v>232</v>
      </c>
      <c r="D37" s="385"/>
      <c r="E37" s="386"/>
    </row>
    <row r="38" spans="1:5" x14ac:dyDescent="0.2">
      <c r="A38" s="378"/>
      <c r="B38" s="383" t="s">
        <v>204</v>
      </c>
      <c r="C38" s="385" t="s">
        <v>233</v>
      </c>
      <c r="D38" s="385"/>
      <c r="E38" s="386"/>
    </row>
    <row r="39" spans="1:5" x14ac:dyDescent="0.2">
      <c r="A39" s="378"/>
      <c r="B39" s="383"/>
      <c r="C39" s="385" t="s">
        <v>234</v>
      </c>
      <c r="D39" s="396"/>
      <c r="E39" s="386"/>
    </row>
    <row r="40" spans="1:5" x14ac:dyDescent="0.2">
      <c r="A40" s="378"/>
      <c r="B40" s="383"/>
      <c r="C40" s="385" t="s">
        <v>235</v>
      </c>
      <c r="D40" s="385"/>
      <c r="E40" s="386"/>
    </row>
    <row r="41" spans="1:5" x14ac:dyDescent="0.2">
      <c r="A41" s="378"/>
      <c r="B41" s="383"/>
      <c r="C41" s="384"/>
      <c r="D41" s="385"/>
      <c r="E41" s="386"/>
    </row>
    <row r="42" spans="1:5" x14ac:dyDescent="0.2">
      <c r="A42" s="378"/>
      <c r="B42" s="387" t="s">
        <v>236</v>
      </c>
      <c r="C42" s="388"/>
      <c r="D42" s="389"/>
      <c r="E42" s="390"/>
    </row>
    <row r="43" spans="1:5" x14ac:dyDescent="0.2">
      <c r="A43" s="378"/>
      <c r="B43" s="391"/>
      <c r="C43" s="399"/>
      <c r="D43" s="389"/>
      <c r="E43" s="392"/>
    </row>
    <row r="44" spans="1:5" ht="25.5" x14ac:dyDescent="0.2">
      <c r="A44" s="378"/>
      <c r="B44" s="383" t="s">
        <v>237</v>
      </c>
      <c r="C44" s="385" t="s">
        <v>238</v>
      </c>
      <c r="D44" s="385"/>
      <c r="E44" s="386"/>
    </row>
    <row r="45" spans="1:5" ht="25.5" x14ac:dyDescent="0.2">
      <c r="A45" s="378"/>
      <c r="B45" s="383" t="s">
        <v>204</v>
      </c>
      <c r="C45" s="385" t="s">
        <v>239</v>
      </c>
      <c r="D45" s="385"/>
      <c r="E45" s="386"/>
    </row>
    <row r="46" spans="1:5" x14ac:dyDescent="0.2">
      <c r="A46" s="378"/>
      <c r="B46" s="383"/>
      <c r="C46" s="385" t="s">
        <v>240</v>
      </c>
      <c r="D46" s="385"/>
      <c r="E46" s="386"/>
    </row>
    <row r="47" spans="1:5" x14ac:dyDescent="0.2">
      <c r="A47" s="378"/>
      <c r="B47" s="383"/>
      <c r="C47" s="395"/>
      <c r="D47" s="396"/>
      <c r="E47" s="386"/>
    </row>
    <row r="48" spans="1:5" ht="25.5" x14ac:dyDescent="0.2">
      <c r="A48" s="378"/>
      <c r="B48" s="383" t="s">
        <v>241</v>
      </c>
      <c r="C48" s="385" t="s">
        <v>242</v>
      </c>
      <c r="D48" s="385"/>
      <c r="E48" s="386"/>
    </row>
    <row r="49" spans="1:5" x14ac:dyDescent="0.2">
      <c r="A49" s="378"/>
      <c r="B49" s="383" t="s">
        <v>204</v>
      </c>
      <c r="C49" s="395" t="s">
        <v>243</v>
      </c>
      <c r="D49" s="385"/>
      <c r="E49" s="386"/>
    </row>
    <row r="50" spans="1:5" x14ac:dyDescent="0.2">
      <c r="A50" s="378"/>
      <c r="B50" s="383"/>
      <c r="C50" s="395" t="s">
        <v>244</v>
      </c>
      <c r="D50" s="385"/>
      <c r="E50" s="386"/>
    </row>
    <row r="51" spans="1:5" x14ac:dyDescent="0.2">
      <c r="A51" s="378"/>
      <c r="B51" s="383"/>
      <c r="C51" s="385"/>
      <c r="D51" s="385"/>
      <c r="E51" s="386"/>
    </row>
    <row r="52" spans="1:5" ht="25.5" x14ac:dyDescent="0.2">
      <c r="A52" s="378"/>
      <c r="B52" s="383" t="s">
        <v>245</v>
      </c>
      <c r="C52" s="385" t="s">
        <v>246</v>
      </c>
      <c r="D52" s="385"/>
      <c r="E52" s="386"/>
    </row>
    <row r="53" spans="1:5" ht="25.5" x14ac:dyDescent="0.2">
      <c r="A53" s="378"/>
      <c r="B53" s="383" t="s">
        <v>204</v>
      </c>
      <c r="C53" s="385" t="s">
        <v>247</v>
      </c>
      <c r="D53" s="385"/>
      <c r="E53" s="386"/>
    </row>
    <row r="54" spans="1:5" x14ac:dyDescent="0.2">
      <c r="A54" s="378"/>
      <c r="B54" s="383"/>
      <c r="C54" s="395"/>
      <c r="D54" s="396"/>
      <c r="E54" s="386"/>
    </row>
    <row r="55" spans="1:5" ht="25.5" x14ac:dyDescent="0.2">
      <c r="A55" s="378"/>
      <c r="B55" s="393" t="s">
        <v>248</v>
      </c>
      <c r="C55" s="394" t="s">
        <v>249</v>
      </c>
      <c r="D55" s="385"/>
      <c r="E55" s="386"/>
    </row>
    <row r="56" spans="1:5" x14ac:dyDescent="0.2">
      <c r="A56" s="378"/>
      <c r="B56" s="383" t="s">
        <v>204</v>
      </c>
      <c r="C56" s="385" t="s">
        <v>250</v>
      </c>
      <c r="D56" s="385"/>
      <c r="E56" s="386"/>
    </row>
    <row r="57" spans="1:5" x14ac:dyDescent="0.2">
      <c r="A57" s="378"/>
      <c r="B57" s="383"/>
      <c r="C57" s="395"/>
      <c r="D57" s="396"/>
      <c r="E57" s="386"/>
    </row>
    <row r="58" spans="1:5" x14ac:dyDescent="0.2">
      <c r="A58" s="378"/>
      <c r="B58" s="383"/>
      <c r="C58" s="395"/>
      <c r="D58" s="396"/>
      <c r="E58" s="386"/>
    </row>
    <row r="59" spans="1:5" ht="25.5" x14ac:dyDescent="0.2">
      <c r="A59" s="378"/>
      <c r="B59" s="393" t="s">
        <v>251</v>
      </c>
      <c r="C59" s="394" t="s">
        <v>252</v>
      </c>
      <c r="D59" s="385"/>
      <c r="E59" s="386"/>
    </row>
    <row r="60" spans="1:5" ht="25.5" x14ac:dyDescent="0.2">
      <c r="A60" s="378"/>
      <c r="B60" s="383" t="s">
        <v>204</v>
      </c>
      <c r="C60" s="385" t="s">
        <v>253</v>
      </c>
      <c r="D60" s="385"/>
      <c r="E60" s="386"/>
    </row>
    <row r="61" spans="1:5" x14ac:dyDescent="0.2">
      <c r="A61" s="378"/>
      <c r="B61" s="400"/>
      <c r="C61" s="395"/>
      <c r="D61" s="396"/>
      <c r="E61" s="386"/>
    </row>
    <row r="62" spans="1:5" ht="25.5" x14ac:dyDescent="0.2">
      <c r="A62" s="378"/>
      <c r="B62" s="383" t="s">
        <v>254</v>
      </c>
      <c r="C62" s="385" t="s">
        <v>255</v>
      </c>
      <c r="D62" s="385"/>
      <c r="E62" s="386"/>
    </row>
    <row r="63" spans="1:5" x14ac:dyDescent="0.2">
      <c r="A63" s="378"/>
      <c r="B63" s="383" t="s">
        <v>204</v>
      </c>
      <c r="C63" s="385" t="s">
        <v>256</v>
      </c>
      <c r="D63" s="385"/>
      <c r="E63" s="386"/>
    </row>
    <row r="64" spans="1:5" x14ac:dyDescent="0.2">
      <c r="A64" s="378"/>
      <c r="B64" s="383"/>
      <c r="C64" s="385" t="s">
        <v>257</v>
      </c>
      <c r="D64" s="385"/>
      <c r="E64" s="386"/>
    </row>
    <row r="65" spans="1:5" x14ac:dyDescent="0.2">
      <c r="A65" s="378"/>
      <c r="B65" s="383"/>
      <c r="C65" s="384"/>
      <c r="D65" s="385"/>
      <c r="E65" s="386"/>
    </row>
    <row r="66" spans="1:5" x14ac:dyDescent="0.2">
      <c r="A66" s="378"/>
      <c r="B66" s="387" t="s">
        <v>195</v>
      </c>
      <c r="C66" s="388"/>
      <c r="D66" s="389"/>
      <c r="E66" s="390"/>
    </row>
    <row r="67" spans="1:5" x14ac:dyDescent="0.2">
      <c r="A67" s="378"/>
      <c r="B67" s="391"/>
      <c r="C67" s="399"/>
      <c r="D67" s="389"/>
      <c r="E67" s="392"/>
    </row>
    <row r="68" spans="1:5" x14ac:dyDescent="0.2">
      <c r="A68" s="378"/>
      <c r="B68" s="383"/>
      <c r="C68" s="385"/>
      <c r="D68" s="385"/>
      <c r="E68" s="386"/>
    </row>
    <row r="69" spans="1:5" ht="25.5" x14ac:dyDescent="0.2">
      <c r="A69" s="378"/>
      <c r="B69" s="393" t="s">
        <v>258</v>
      </c>
      <c r="C69" s="401" t="s">
        <v>259</v>
      </c>
      <c r="D69" s="396"/>
      <c r="E69" s="386"/>
    </row>
    <row r="70" spans="1:5" x14ac:dyDescent="0.2">
      <c r="A70" s="378"/>
      <c r="B70" s="383" t="s">
        <v>204</v>
      </c>
      <c r="C70" s="385" t="s">
        <v>260</v>
      </c>
      <c r="D70" s="385"/>
      <c r="E70" s="386"/>
    </row>
    <row r="71" spans="1:5" x14ac:dyDescent="0.2">
      <c r="A71" s="378"/>
      <c r="B71" s="400"/>
      <c r="C71" s="402"/>
      <c r="D71" s="403"/>
      <c r="E71" s="386"/>
    </row>
    <row r="72" spans="1:5" x14ac:dyDescent="0.2">
      <c r="A72" s="378"/>
      <c r="B72" s="379" t="s">
        <v>261</v>
      </c>
      <c r="C72" s="380"/>
      <c r="D72" s="379"/>
      <c r="E72" s="381"/>
    </row>
    <row r="73" spans="1:5" x14ac:dyDescent="0.2">
      <c r="A73" s="378"/>
      <c r="B73" s="383"/>
      <c r="C73" s="384"/>
      <c r="D73" s="385"/>
      <c r="E73" s="386"/>
    </row>
    <row r="74" spans="1:5" x14ac:dyDescent="0.2">
      <c r="A74" s="378"/>
      <c r="B74" s="393" t="s">
        <v>262</v>
      </c>
      <c r="C74" s="404" t="s">
        <v>196</v>
      </c>
      <c r="D74" s="385"/>
      <c r="E74" s="386"/>
    </row>
    <row r="75" spans="1:5" x14ac:dyDescent="0.2">
      <c r="A75" s="378"/>
      <c r="B75" s="383"/>
      <c r="C75" s="384"/>
      <c r="D75" s="385"/>
      <c r="E75" s="386"/>
    </row>
    <row r="76" spans="1:5" x14ac:dyDescent="0.2">
      <c r="A76" s="378"/>
      <c r="B76" s="383" t="s">
        <v>204</v>
      </c>
      <c r="C76" s="397" t="s">
        <v>263</v>
      </c>
      <c r="D76" s="398"/>
      <c r="E76" s="386"/>
    </row>
    <row r="77" spans="1:5" x14ac:dyDescent="0.2">
      <c r="A77" s="378"/>
      <c r="B77" s="391"/>
      <c r="C77" s="399"/>
      <c r="D77" s="389"/>
      <c r="E77" s="392"/>
    </row>
    <row r="78" spans="1:5" x14ac:dyDescent="0.2">
      <c r="A78" s="378"/>
      <c r="B78" s="405" t="s">
        <v>264</v>
      </c>
      <c r="C78" s="387" t="s">
        <v>265</v>
      </c>
      <c r="D78" s="385"/>
      <c r="E78" s="386"/>
    </row>
    <row r="79" spans="1:5" x14ac:dyDescent="0.2">
      <c r="A79" s="378"/>
      <c r="B79" s="383" t="s">
        <v>204</v>
      </c>
      <c r="C79" s="385" t="s">
        <v>214</v>
      </c>
      <c r="D79" s="385"/>
      <c r="E79" s="386"/>
    </row>
    <row r="80" spans="1:5" x14ac:dyDescent="0.2">
      <c r="A80" s="378"/>
      <c r="B80" s="383"/>
      <c r="C80" s="384"/>
      <c r="D80" s="385"/>
      <c r="E80" s="386"/>
    </row>
    <row r="81" spans="1:5" x14ac:dyDescent="0.2">
      <c r="A81" s="378"/>
      <c r="B81" s="393" t="s">
        <v>266</v>
      </c>
      <c r="C81" s="388" t="s">
        <v>197</v>
      </c>
      <c r="D81" s="389"/>
      <c r="E81" s="390"/>
    </row>
    <row r="82" spans="1:5" x14ac:dyDescent="0.2">
      <c r="A82" s="378"/>
      <c r="B82" s="391"/>
      <c r="C82" s="399"/>
      <c r="D82" s="389"/>
      <c r="E82" s="392"/>
    </row>
    <row r="83" spans="1:5" s="410" customFormat="1" ht="38.25" x14ac:dyDescent="0.2">
      <c r="A83" s="406"/>
      <c r="B83" s="393" t="s">
        <v>204</v>
      </c>
      <c r="C83" s="407" t="s">
        <v>267</v>
      </c>
      <c r="D83" s="408" t="s">
        <v>268</v>
      </c>
      <c r="E83" s="409"/>
    </row>
    <row r="84" spans="1:5" s="410" customFormat="1" x14ac:dyDescent="0.2">
      <c r="A84" s="406"/>
      <c r="B84" s="393" t="s">
        <v>204</v>
      </c>
      <c r="C84" s="407" t="s">
        <v>269</v>
      </c>
      <c r="D84" s="408" t="s">
        <v>270</v>
      </c>
      <c r="E84" s="409"/>
    </row>
    <row r="85" spans="1:5" s="410" customFormat="1" x14ac:dyDescent="0.2">
      <c r="A85" s="406"/>
      <c r="B85" s="393" t="s">
        <v>204</v>
      </c>
      <c r="C85" s="407" t="s">
        <v>271</v>
      </c>
      <c r="D85" s="408" t="s">
        <v>270</v>
      </c>
      <c r="E85" s="409"/>
    </row>
    <row r="86" spans="1:5" x14ac:dyDescent="0.2">
      <c r="A86" s="378"/>
      <c r="B86" s="383"/>
      <c r="C86" s="384"/>
      <c r="D86" s="385"/>
      <c r="E86" s="386"/>
    </row>
    <row r="87" spans="1:5" x14ac:dyDescent="0.2">
      <c r="A87" s="378"/>
      <c r="B87" s="405" t="s">
        <v>272</v>
      </c>
      <c r="C87" s="387" t="s">
        <v>273</v>
      </c>
      <c r="D87" s="389"/>
      <c r="E87" s="390"/>
    </row>
    <row r="88" spans="1:5" x14ac:dyDescent="0.2">
      <c r="A88" s="378"/>
      <c r="B88" s="391"/>
      <c r="C88" s="399"/>
      <c r="D88" s="389"/>
      <c r="E88" s="392"/>
    </row>
    <row r="89" spans="1:5" ht="25.5" x14ac:dyDescent="0.2">
      <c r="A89" s="378"/>
      <c r="B89" s="383" t="s">
        <v>204</v>
      </c>
      <c r="C89" s="397" t="s">
        <v>274</v>
      </c>
      <c r="D89" s="398"/>
      <c r="E89" s="386"/>
    </row>
    <row r="90" spans="1:5" s="410" customFormat="1" ht="25.5" x14ac:dyDescent="0.2">
      <c r="A90" s="406"/>
      <c r="B90" s="393" t="s">
        <v>204</v>
      </c>
      <c r="C90" s="407" t="s">
        <v>275</v>
      </c>
      <c r="D90" s="408" t="s">
        <v>276</v>
      </c>
      <c r="E90" s="409"/>
    </row>
    <row r="91" spans="1:5" x14ac:dyDescent="0.2">
      <c r="A91" s="378"/>
      <c r="B91" s="383"/>
      <c r="C91" s="397"/>
      <c r="D91" s="398"/>
      <c r="E91" s="386"/>
    </row>
    <row r="92" spans="1:5" x14ac:dyDescent="0.2">
      <c r="A92" s="378"/>
      <c r="B92" s="383"/>
      <c r="C92" s="384"/>
      <c r="D92" s="385"/>
      <c r="E92" s="386"/>
    </row>
    <row r="93" spans="1:5" x14ac:dyDescent="0.2">
      <c r="A93" s="378"/>
      <c r="B93" s="405" t="s">
        <v>277</v>
      </c>
      <c r="C93" s="387" t="s">
        <v>278</v>
      </c>
      <c r="D93" s="389"/>
      <c r="E93" s="390"/>
    </row>
    <row r="94" spans="1:5" x14ac:dyDescent="0.2">
      <c r="A94" s="378"/>
      <c r="B94" s="391"/>
      <c r="C94" s="399"/>
      <c r="D94" s="389"/>
      <c r="E94" s="392"/>
    </row>
    <row r="95" spans="1:5" s="410" customFormat="1" ht="25.5" x14ac:dyDescent="0.2">
      <c r="A95" s="406"/>
      <c r="B95" s="393" t="s">
        <v>204</v>
      </c>
      <c r="C95" s="411" t="s">
        <v>279</v>
      </c>
      <c r="D95" s="408" t="s">
        <v>280</v>
      </c>
      <c r="E95" s="409"/>
    </row>
    <row r="96" spans="1:5" x14ac:dyDescent="0.2">
      <c r="A96" s="378"/>
      <c r="B96" s="383"/>
      <c r="C96" s="385"/>
      <c r="D96" s="385"/>
      <c r="E96" s="386"/>
    </row>
    <row r="97" spans="1:5" x14ac:dyDescent="0.2">
      <c r="A97" s="378"/>
      <c r="B97" s="383"/>
      <c r="C97" s="384"/>
      <c r="D97" s="385"/>
      <c r="E97" s="386"/>
    </row>
    <row r="98" spans="1:5" x14ac:dyDescent="0.2">
      <c r="A98" s="378"/>
      <c r="B98" s="383"/>
      <c r="C98" s="384"/>
      <c r="D98" s="385"/>
      <c r="E98" s="386"/>
    </row>
    <row r="99" spans="1:5" x14ac:dyDescent="0.2">
      <c r="A99" s="378"/>
      <c r="B99" s="405" t="s">
        <v>281</v>
      </c>
      <c r="C99" s="387" t="s">
        <v>282</v>
      </c>
      <c r="D99" s="389"/>
      <c r="E99" s="390"/>
    </row>
    <row r="100" spans="1:5" x14ac:dyDescent="0.2">
      <c r="A100" s="378"/>
      <c r="B100" s="391"/>
      <c r="C100" s="399"/>
      <c r="D100" s="389"/>
      <c r="E100" s="392"/>
    </row>
    <row r="101" spans="1:5" s="410" customFormat="1" ht="25.5" x14ac:dyDescent="0.2">
      <c r="A101" s="406"/>
      <c r="B101" s="393" t="s">
        <v>204</v>
      </c>
      <c r="C101" s="411" t="s">
        <v>283</v>
      </c>
      <c r="D101" s="408" t="s">
        <v>280</v>
      </c>
      <c r="E101" s="409"/>
    </row>
    <row r="102" spans="1:5" s="410" customFormat="1" ht="25.5" x14ac:dyDescent="0.2">
      <c r="A102" s="406"/>
      <c r="B102" s="393" t="s">
        <v>204</v>
      </c>
      <c r="C102" s="411" t="s">
        <v>284</v>
      </c>
      <c r="D102" s="408" t="s">
        <v>285</v>
      </c>
      <c r="E102" s="409"/>
    </row>
    <row r="103" spans="1:5" x14ac:dyDescent="0.2">
      <c r="A103" s="378"/>
      <c r="B103" s="383"/>
      <c r="C103" s="384"/>
      <c r="D103" s="385"/>
      <c r="E103" s="386"/>
    </row>
  </sheetData>
  <pageMargins left="0.70866141732283472" right="0.70866141732283472" top="0.74803149606299213" bottom="0.74803149606299213" header="0.31496062992125984" footer="0.31496062992125984"/>
  <pageSetup scale="57" fitToHeight="0" orientation="portrait" r:id="rId1"/>
  <rowBreaks count="2" manualBreakCount="2">
    <brk id="41" max="3" man="1"/>
    <brk id="71" max="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7030A0"/>
    <pageSetUpPr fitToPage="1"/>
  </sheetPr>
  <dimension ref="A1:AG7"/>
  <sheetViews>
    <sheetView workbookViewId="0">
      <selection activeCell="C5" sqref="C5"/>
    </sheetView>
  </sheetViews>
  <sheetFormatPr baseColWidth="10" defaultColWidth="11.5703125" defaultRowHeight="14.25" x14ac:dyDescent="0.25"/>
  <cols>
    <col min="1" max="1" width="5.42578125" style="360" customWidth="1"/>
    <col min="2" max="2" width="13.7109375" style="359" customWidth="1"/>
    <col min="3" max="3" width="21.28515625" style="358" customWidth="1"/>
    <col min="4" max="4" width="14.42578125" style="360" customWidth="1"/>
    <col min="5" max="5" width="8.28515625" style="361" customWidth="1"/>
    <col min="6" max="6" width="8.28515625" style="360" customWidth="1"/>
    <col min="7" max="7" width="16.7109375" style="360" customWidth="1"/>
    <col min="8" max="8" width="19" style="360" customWidth="1"/>
    <col min="9" max="9" width="20.28515625" style="504" customWidth="1"/>
    <col min="10" max="10" width="4.5703125" style="480" customWidth="1"/>
    <col min="11" max="12" width="4.5703125" style="481" customWidth="1"/>
    <col min="13" max="13" width="11.5703125" style="464"/>
    <col min="14" max="14" width="4.5703125" style="481" customWidth="1"/>
    <col min="15" max="15" width="11.5703125" style="481"/>
    <col min="16" max="16" width="17.42578125" style="464" customWidth="1"/>
    <col min="17" max="17" width="11.5703125" style="463"/>
    <col min="18" max="16384" width="11.5703125" style="464"/>
  </cols>
  <sheetData>
    <row r="1" spans="1:33" ht="50.25" x14ac:dyDescent="0.25">
      <c r="A1" s="457" t="s">
        <v>191</v>
      </c>
      <c r="B1" s="458" t="s">
        <v>299</v>
      </c>
      <c r="C1" s="459" t="s">
        <v>189</v>
      </c>
      <c r="D1" s="459" t="s">
        <v>190</v>
      </c>
      <c r="E1" s="457" t="s">
        <v>191</v>
      </c>
      <c r="F1" s="457" t="s">
        <v>191</v>
      </c>
      <c r="G1" s="459" t="s">
        <v>192</v>
      </c>
      <c r="H1" s="459" t="s">
        <v>193</v>
      </c>
      <c r="I1" s="459" t="s">
        <v>194</v>
      </c>
      <c r="J1" s="457" t="s">
        <v>191</v>
      </c>
      <c r="K1" s="457" t="s">
        <v>191</v>
      </c>
      <c r="L1" s="457" t="s">
        <v>191</v>
      </c>
      <c r="M1" s="460" t="s">
        <v>300</v>
      </c>
      <c r="N1" s="457" t="s">
        <v>191</v>
      </c>
      <c r="O1" s="461" t="s">
        <v>67</v>
      </c>
      <c r="P1" s="462" t="s">
        <v>180</v>
      </c>
    </row>
    <row r="2" spans="1:33" ht="6.6" customHeight="1" x14ac:dyDescent="0.25">
      <c r="A2" s="465"/>
      <c r="B2" s="466"/>
      <c r="C2" s="467"/>
      <c r="D2" s="465"/>
      <c r="E2" s="468"/>
      <c r="F2" s="465"/>
      <c r="G2" s="465"/>
      <c r="H2" s="465"/>
      <c r="I2" s="469"/>
      <c r="J2" s="469"/>
      <c r="K2" s="469"/>
      <c r="L2" s="469"/>
      <c r="M2" s="470"/>
      <c r="N2" s="469"/>
      <c r="O2" s="469"/>
      <c r="P2" s="470"/>
    </row>
    <row r="3" spans="1:33" s="478" customFormat="1" ht="12" customHeight="1" x14ac:dyDescent="0.25">
      <c r="A3" s="471"/>
      <c r="B3" s="472"/>
      <c r="C3" s="473"/>
      <c r="D3" s="471"/>
      <c r="E3" s="474"/>
      <c r="F3" s="471"/>
      <c r="G3" s="471"/>
      <c r="H3" s="471"/>
      <c r="I3" s="475"/>
      <c r="J3" s="476"/>
      <c r="K3" s="477"/>
      <c r="L3" s="477"/>
      <c r="N3" s="477"/>
      <c r="O3" s="477"/>
      <c r="Q3" s="479"/>
    </row>
    <row r="4" spans="1:33" s="481" customFormat="1" x14ac:dyDescent="0.25">
      <c r="A4" s="471"/>
      <c r="B4" s="472"/>
      <c r="C4" s="473"/>
      <c r="D4" s="471"/>
      <c r="E4" s="474"/>
      <c r="F4" s="471"/>
      <c r="G4" s="471"/>
      <c r="H4" s="471"/>
      <c r="I4" s="475"/>
      <c r="M4" s="464"/>
      <c r="P4" s="464"/>
      <c r="Q4" s="463"/>
      <c r="R4" s="464"/>
      <c r="S4" s="464"/>
      <c r="T4" s="464"/>
      <c r="U4" s="464"/>
      <c r="V4" s="464"/>
      <c r="W4" s="464"/>
      <c r="X4" s="464"/>
      <c r="Y4" s="464"/>
      <c r="Z4" s="464"/>
      <c r="AA4" s="464"/>
      <c r="AB4" s="464"/>
      <c r="AC4" s="464"/>
      <c r="AD4" s="464"/>
      <c r="AE4" s="464"/>
      <c r="AF4" s="464"/>
      <c r="AG4" s="464"/>
    </row>
    <row r="5" spans="1:33" s="481" customFormat="1" x14ac:dyDescent="0.25">
      <c r="A5" s="471"/>
      <c r="B5" s="472"/>
      <c r="C5" s="473"/>
      <c r="D5" s="471"/>
      <c r="E5" s="474"/>
      <c r="F5" s="471"/>
      <c r="G5" s="471"/>
      <c r="H5" s="471"/>
      <c r="I5" s="475"/>
      <c r="M5" s="464"/>
      <c r="P5" s="464"/>
      <c r="Q5" s="463"/>
      <c r="R5" s="464"/>
      <c r="S5" s="464"/>
      <c r="T5" s="464"/>
      <c r="U5" s="464"/>
      <c r="V5" s="464"/>
      <c r="W5" s="464"/>
      <c r="X5" s="464"/>
      <c r="Y5" s="464"/>
      <c r="Z5" s="464"/>
      <c r="AA5" s="464"/>
      <c r="AB5" s="464"/>
      <c r="AC5" s="464"/>
      <c r="AD5" s="464"/>
      <c r="AE5" s="464"/>
      <c r="AF5" s="464"/>
      <c r="AG5" s="464"/>
    </row>
    <row r="6" spans="1:33" s="481" customFormat="1" x14ac:dyDescent="0.25">
      <c r="A6" s="471"/>
      <c r="B6" s="472"/>
      <c r="C6" s="473"/>
      <c r="D6" s="471"/>
      <c r="E6" s="474"/>
      <c r="F6" s="471"/>
      <c r="G6" s="471"/>
      <c r="H6" s="471"/>
      <c r="I6" s="475"/>
      <c r="M6" s="464"/>
      <c r="P6" s="464"/>
      <c r="Q6" s="463"/>
      <c r="R6" s="464"/>
      <c r="S6" s="464"/>
      <c r="T6" s="464"/>
      <c r="U6" s="464"/>
      <c r="V6" s="464"/>
      <c r="W6" s="464"/>
      <c r="X6" s="464"/>
      <c r="Y6" s="464"/>
      <c r="Z6" s="464"/>
      <c r="AA6" s="464"/>
      <c r="AB6" s="464"/>
      <c r="AC6" s="464"/>
      <c r="AD6" s="464"/>
      <c r="AE6" s="464"/>
      <c r="AF6" s="464"/>
      <c r="AG6" s="464"/>
    </row>
    <row r="7" spans="1:33" s="481" customFormat="1" x14ac:dyDescent="0.25">
      <c r="A7" s="471"/>
      <c r="B7" s="472"/>
      <c r="C7" s="473"/>
      <c r="D7" s="471"/>
      <c r="E7" s="474"/>
      <c r="F7" s="471"/>
      <c r="G7" s="471"/>
      <c r="H7" s="471"/>
      <c r="I7" s="475"/>
      <c r="M7" s="464"/>
      <c r="P7" s="464"/>
      <c r="Q7" s="463"/>
      <c r="R7" s="464"/>
      <c r="S7" s="464"/>
      <c r="T7" s="464"/>
      <c r="U7" s="464"/>
      <c r="V7" s="464"/>
      <c r="W7" s="464"/>
      <c r="X7" s="464"/>
      <c r="Y7" s="464"/>
      <c r="Z7" s="464"/>
      <c r="AA7" s="464"/>
      <c r="AB7" s="464"/>
      <c r="AC7" s="464"/>
      <c r="AD7" s="464"/>
      <c r="AE7" s="464"/>
      <c r="AF7" s="464"/>
      <c r="AG7" s="464"/>
    </row>
  </sheetData>
  <pageMargins left="0.70866141732283472" right="0.70866141732283472" top="0.74803149606299213" bottom="0.74803149606299213" header="0.31496062992125984" footer="0.31496062992125984"/>
  <pageSetup scale="66" orientation="landscape" r:id="rId1"/>
  <colBreaks count="1" manualBreakCount="1">
    <brk id="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499984740745262"/>
    <pageSetUpPr fitToPage="1"/>
  </sheetPr>
  <dimension ref="A1:BB94"/>
  <sheetViews>
    <sheetView topLeftCell="R1" zoomScaleNormal="100" workbookViewId="0">
      <selection activeCell="C5" sqref="C5"/>
    </sheetView>
  </sheetViews>
  <sheetFormatPr baseColWidth="10" defaultRowHeight="11.25" x14ac:dyDescent="0.25"/>
  <cols>
    <col min="1" max="1" width="8.42578125" style="487" customWidth="1"/>
    <col min="2" max="2" width="11.85546875" style="487" customWidth="1"/>
    <col min="3" max="3" width="29.140625" style="488" customWidth="1"/>
    <col min="4" max="4" width="13" style="489" customWidth="1"/>
    <col min="5" max="5" width="14.5703125" style="489" customWidth="1"/>
    <col min="6" max="6" width="8.7109375" style="490" customWidth="1"/>
    <col min="7" max="7" width="8.7109375" style="488" customWidth="1"/>
    <col min="8" max="8" width="20.7109375" style="488" customWidth="1"/>
    <col min="9" max="9" width="19.85546875" style="488" customWidth="1"/>
    <col min="10" max="10" width="18.85546875" style="488" customWidth="1"/>
    <col min="11" max="11" width="7.42578125" style="489" customWidth="1"/>
    <col min="12" max="12" width="11" style="491" customWidth="1"/>
    <col min="13" max="13" width="11" style="488" customWidth="1"/>
    <col min="14" max="14" width="21.85546875" style="488" customWidth="1"/>
    <col min="15" max="15" width="1.7109375" style="492" customWidth="1"/>
    <col min="16" max="16" width="13.28515625" style="493" customWidth="1"/>
    <col min="17" max="17" width="13" style="493" customWidth="1"/>
    <col min="18" max="18" width="9.5703125" style="494" customWidth="1"/>
    <col min="19" max="20" width="11.42578125" style="493"/>
    <col min="21" max="21" width="12.42578125" style="495" customWidth="1"/>
    <col min="22" max="22" width="15.28515625" style="495" customWidth="1"/>
    <col min="23" max="23" width="11" style="496" customWidth="1"/>
    <col min="24" max="25" width="10.7109375" style="490" hidden="1" customWidth="1"/>
    <col min="26" max="26" width="55.28515625" style="488" hidden="1" customWidth="1"/>
    <col min="27" max="27" width="1.7109375" style="490" hidden="1" customWidth="1"/>
    <col min="28" max="28" width="18" style="488" hidden="1" customWidth="1"/>
    <col min="29" max="29" width="15.7109375" style="488" hidden="1" customWidth="1"/>
    <col min="30" max="30" width="0" style="359" hidden="1" customWidth="1"/>
    <col min="31" max="31" width="0" style="497" hidden="1" customWidth="1"/>
    <col min="32" max="32" width="12.42578125" style="497" hidden="1" customWidth="1"/>
    <col min="33" max="33" width="0" style="498" hidden="1" customWidth="1"/>
    <col min="34" max="34" width="0" style="482" hidden="1" customWidth="1"/>
    <col min="35" max="35" width="0" style="499" hidden="1" customWidth="1"/>
    <col min="36" max="36" width="0" style="482" hidden="1" customWidth="1"/>
    <col min="37" max="37" width="11.85546875" style="499" hidden="1" customWidth="1"/>
    <col min="38" max="38" width="5.140625" style="500" customWidth="1"/>
    <col min="39" max="39" width="14.85546875" style="500" customWidth="1"/>
    <col min="40" max="40" width="24" style="501" customWidth="1"/>
    <col min="41" max="41" width="17.140625" style="500" customWidth="1"/>
    <col min="42" max="42" width="7.140625" style="500" customWidth="1"/>
    <col min="43" max="43" width="7.140625" style="502" customWidth="1"/>
    <col min="44" max="44" width="11.7109375" style="500" customWidth="1"/>
    <col min="45" max="45" width="12.28515625" style="500" customWidth="1"/>
    <col min="46" max="46" width="13.28515625" style="500" customWidth="1"/>
    <col min="47" max="49" width="7.140625" style="500" customWidth="1"/>
    <col min="50" max="50" width="9.42578125" style="503" customWidth="1"/>
    <col min="51" max="51" width="7.140625" style="500" customWidth="1"/>
    <col min="52" max="52" width="9.7109375" style="500" customWidth="1"/>
    <col min="53" max="53" width="12" style="500" customWidth="1"/>
    <col min="54" max="54" width="11.42578125" style="565"/>
    <col min="55" max="16384" width="11.42578125" style="482"/>
  </cols>
  <sheetData>
    <row r="1" spans="1:54" s="516" customFormat="1" ht="63.75" x14ac:dyDescent="0.25">
      <c r="A1" s="299" t="s">
        <v>1</v>
      </c>
      <c r="B1" s="299" t="s">
        <v>180</v>
      </c>
      <c r="C1" s="300" t="s">
        <v>181</v>
      </c>
      <c r="D1" s="301" t="s">
        <v>182</v>
      </c>
      <c r="E1" s="301" t="s">
        <v>183</v>
      </c>
      <c r="F1" s="301" t="s">
        <v>184</v>
      </c>
      <c r="G1" s="301" t="s">
        <v>14</v>
      </c>
      <c r="H1" s="301" t="s">
        <v>31</v>
      </c>
      <c r="I1" s="301" t="s">
        <v>32</v>
      </c>
      <c r="J1" s="302" t="s">
        <v>185</v>
      </c>
      <c r="K1" s="302" t="s">
        <v>186</v>
      </c>
      <c r="L1" s="303" t="s">
        <v>187</v>
      </c>
      <c r="M1" s="304" t="s">
        <v>188</v>
      </c>
      <c r="N1" s="305" t="s">
        <v>171</v>
      </c>
      <c r="O1" s="306"/>
      <c r="P1" s="505" t="s">
        <v>165</v>
      </c>
      <c r="Q1" s="506" t="s">
        <v>164</v>
      </c>
      <c r="R1" s="507" t="s">
        <v>163</v>
      </c>
      <c r="S1" s="508" t="s">
        <v>162</v>
      </c>
      <c r="T1" s="509" t="s">
        <v>161</v>
      </c>
      <c r="U1" s="510" t="s">
        <v>50</v>
      </c>
      <c r="V1" s="511" t="s">
        <v>172</v>
      </c>
      <c r="W1" s="507" t="s">
        <v>160</v>
      </c>
      <c r="X1" s="308" t="s">
        <v>167</v>
      </c>
      <c r="Y1" s="308" t="s">
        <v>167</v>
      </c>
      <c r="Z1" s="512" t="s">
        <v>301</v>
      </c>
      <c r="AA1" s="308"/>
      <c r="AB1" s="308" t="s">
        <v>166</v>
      </c>
      <c r="AC1" s="308" t="s">
        <v>115</v>
      </c>
      <c r="AD1" s="513" t="s">
        <v>116</v>
      </c>
      <c r="AE1" s="513" t="s">
        <v>117</v>
      </c>
      <c r="AF1" s="513" t="s">
        <v>118</v>
      </c>
      <c r="AG1" s="514" t="s">
        <v>173</v>
      </c>
      <c r="AH1" s="513" t="s">
        <v>174</v>
      </c>
      <c r="AI1" s="514" t="s">
        <v>175</v>
      </c>
      <c r="AJ1" s="513" t="s">
        <v>176</v>
      </c>
      <c r="AK1" s="514" t="s">
        <v>177</v>
      </c>
      <c r="AL1" s="457" t="s">
        <v>191</v>
      </c>
      <c r="AM1" s="458" t="s">
        <v>299</v>
      </c>
      <c r="AN1" s="459" t="s">
        <v>189</v>
      </c>
      <c r="AO1" s="459" t="s">
        <v>190</v>
      </c>
      <c r="AP1" s="457" t="s">
        <v>191</v>
      </c>
      <c r="AQ1" s="457" t="s">
        <v>191</v>
      </c>
      <c r="AR1" s="459" t="s">
        <v>192</v>
      </c>
      <c r="AS1" s="459" t="s">
        <v>193</v>
      </c>
      <c r="AT1" s="459" t="s">
        <v>194</v>
      </c>
      <c r="AU1" s="457" t="s">
        <v>191</v>
      </c>
      <c r="AV1" s="457" t="s">
        <v>191</v>
      </c>
      <c r="AW1" s="457" t="s">
        <v>191</v>
      </c>
      <c r="AX1" s="460" t="s">
        <v>300</v>
      </c>
      <c r="AY1" s="457" t="s">
        <v>191</v>
      </c>
      <c r="AZ1" s="515" t="s">
        <v>67</v>
      </c>
      <c r="BA1" s="462" t="s">
        <v>180</v>
      </c>
      <c r="BB1" s="562" t="s">
        <v>303</v>
      </c>
    </row>
    <row r="2" spans="1:54" s="531" customFormat="1" ht="8.25" customHeight="1" x14ac:dyDescent="0.25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517"/>
      <c r="Q2" s="517"/>
      <c r="R2" s="518"/>
      <c r="S2" s="519"/>
      <c r="T2" s="519"/>
      <c r="U2" s="520"/>
      <c r="V2" s="520"/>
      <c r="W2" s="521"/>
      <c r="X2" s="522"/>
      <c r="Y2" s="522"/>
      <c r="Z2" s="523"/>
      <c r="AA2" s="522"/>
      <c r="AB2" s="523"/>
      <c r="AC2" s="523"/>
      <c r="AD2" s="524"/>
      <c r="AE2" s="524"/>
      <c r="AF2" s="524"/>
      <c r="AG2" s="525"/>
      <c r="AH2" s="526"/>
      <c r="AI2" s="527"/>
      <c r="AJ2" s="526"/>
      <c r="AK2" s="527"/>
      <c r="AL2" s="528"/>
      <c r="AM2" s="528"/>
      <c r="AN2" s="529"/>
      <c r="AO2" s="528"/>
      <c r="AP2" s="528"/>
      <c r="AQ2" s="529"/>
      <c r="AR2" s="528"/>
      <c r="AS2" s="528"/>
      <c r="AT2" s="528"/>
      <c r="AU2" s="528"/>
      <c r="AV2" s="528"/>
      <c r="AW2" s="528"/>
      <c r="AX2" s="530"/>
      <c r="AY2" s="528"/>
      <c r="AZ2" s="528"/>
      <c r="BA2" s="528"/>
      <c r="BB2" s="471"/>
    </row>
    <row r="3" spans="1:54" s="541" customFormat="1" ht="7.5" customHeight="1" x14ac:dyDescent="0.25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532"/>
      <c r="Q3" s="532"/>
      <c r="R3" s="533"/>
      <c r="S3" s="534"/>
      <c r="T3" s="534"/>
      <c r="U3" s="535"/>
      <c r="V3" s="535"/>
      <c r="W3" s="536"/>
      <c r="X3" s="537"/>
      <c r="Y3" s="537"/>
      <c r="Z3" s="538"/>
      <c r="AA3" s="537"/>
      <c r="AB3" s="538"/>
      <c r="AC3" s="538"/>
      <c r="AD3" s="539"/>
      <c r="AE3" s="539"/>
      <c r="AF3" s="539"/>
      <c r="AG3" s="540"/>
      <c r="AI3" s="542"/>
      <c r="AK3" s="542"/>
      <c r="AL3" s="543"/>
      <c r="AM3" s="543"/>
      <c r="AN3" s="544"/>
      <c r="AO3" s="543"/>
      <c r="AP3" s="543"/>
      <c r="AQ3" s="545"/>
      <c r="AR3" s="543"/>
      <c r="AS3" s="543"/>
      <c r="AT3" s="543"/>
      <c r="AU3" s="543"/>
      <c r="AV3" s="543"/>
      <c r="AW3" s="543"/>
      <c r="AX3" s="546"/>
      <c r="AY3" s="543"/>
      <c r="AZ3" s="543"/>
      <c r="BA3" s="543"/>
      <c r="BB3" s="564"/>
    </row>
    <row r="4" spans="1:54" s="531" customFormat="1" ht="10.15" customHeight="1" x14ac:dyDescent="0.25">
      <c r="A4" s="547" t="s">
        <v>302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548"/>
      <c r="Q4" s="548"/>
      <c r="R4" s="549"/>
      <c r="S4" s="550"/>
      <c r="T4" s="550"/>
      <c r="U4" s="551"/>
      <c r="V4" s="551"/>
      <c r="W4" s="552"/>
      <c r="X4" s="553"/>
      <c r="Y4" s="553"/>
      <c r="Z4" s="554"/>
      <c r="AA4" s="553"/>
      <c r="AB4" s="554"/>
      <c r="AC4" s="554"/>
      <c r="AD4" s="339"/>
      <c r="AE4" s="339"/>
      <c r="AF4" s="339"/>
      <c r="AG4" s="555"/>
      <c r="AH4" s="338"/>
      <c r="AI4" s="556"/>
      <c r="AJ4" s="338"/>
      <c r="AK4" s="556"/>
      <c r="AL4" s="557"/>
      <c r="AM4" s="558" t="str">
        <f>A4</f>
        <v>© ALLB INC 2018, TOUS DROITS RÉSERVÉS</v>
      </c>
      <c r="AN4" s="559" t="str">
        <f>CONCATENATE($C4&amp;CHAR(10)&amp;$H4&amp;CHAR(10)&amp;$I4&amp;CHAR(10)&amp;$L4)</f>
        <v xml:space="preserve">
</v>
      </c>
      <c r="AO4" s="558" t="str">
        <f>CONCATENATE($E4&amp;CHAR(10)&amp;$F4&amp;CHAR(10)&amp;$G4&amp;CHAR(10))</f>
        <v xml:space="preserve">
</v>
      </c>
      <c r="AP4" s="557"/>
      <c r="AQ4" s="560"/>
      <c r="AR4" s="558">
        <f>P4</f>
        <v>0</v>
      </c>
      <c r="AS4" s="558">
        <f>R4</f>
        <v>0</v>
      </c>
      <c r="AT4" s="558">
        <f>AR4-AS4</f>
        <v>0</v>
      </c>
      <c r="AU4" s="557"/>
      <c r="AV4" s="560"/>
      <c r="AW4" s="560"/>
      <c r="AX4" s="561">
        <f>V4</f>
        <v>0</v>
      </c>
      <c r="AY4" s="560"/>
      <c r="AZ4" s="558">
        <f>W4</f>
        <v>0</v>
      </c>
      <c r="BA4" s="558">
        <f>B4</f>
        <v>0</v>
      </c>
      <c r="BB4" s="566" t="str">
        <f>A4</f>
        <v>© ALLB INC 2018, TOUS DROITS RÉSERVÉS</v>
      </c>
    </row>
    <row r="5" spans="1:54" ht="23.25" customHeight="1" x14ac:dyDescent="0.25">
      <c r="A5" s="348"/>
      <c r="B5" s="482"/>
      <c r="C5" s="482"/>
      <c r="D5" s="482"/>
      <c r="E5" s="482"/>
      <c r="F5" s="482"/>
      <c r="G5" s="482"/>
      <c r="H5" s="482"/>
      <c r="I5" s="482"/>
      <c r="J5" s="482"/>
      <c r="K5" s="482"/>
      <c r="L5" s="482"/>
      <c r="M5" s="482"/>
      <c r="N5" s="482"/>
      <c r="O5" s="482"/>
      <c r="P5" s="483"/>
      <c r="Q5" s="483"/>
      <c r="R5" s="483"/>
      <c r="S5" s="483"/>
      <c r="T5" s="483"/>
      <c r="U5" s="484"/>
      <c r="V5" s="485"/>
      <c r="W5" s="486"/>
      <c r="X5" s="482"/>
      <c r="Y5" s="482"/>
      <c r="Z5" s="482"/>
      <c r="AA5" s="482"/>
      <c r="AB5" s="482"/>
      <c r="AC5" s="482"/>
      <c r="AD5" s="482"/>
      <c r="AE5" s="482"/>
      <c r="AF5" s="482"/>
      <c r="AG5" s="482"/>
      <c r="AI5" s="482"/>
      <c r="AK5" s="482"/>
      <c r="AL5" s="557"/>
      <c r="AM5" s="558">
        <f>A5</f>
        <v>0</v>
      </c>
      <c r="AN5" s="559" t="str">
        <f>CONCATENATE($C5&amp;CHAR(10)&amp;$H5&amp;CHAR(10)&amp;$I5&amp;CHAR(10)&amp;$L5)</f>
        <v xml:space="preserve">
</v>
      </c>
      <c r="AO5" s="558" t="str">
        <f>CONCATENATE($E5&amp;CHAR(10)&amp;$F5&amp;CHAR(10)&amp;$G5&amp;CHAR(10))</f>
        <v xml:space="preserve">
</v>
      </c>
      <c r="AP5" s="557"/>
      <c r="AQ5" s="560"/>
      <c r="AR5" s="558">
        <f>P5</f>
        <v>0</v>
      </c>
      <c r="AS5" s="558">
        <f>R5</f>
        <v>0</v>
      </c>
      <c r="AT5" s="558">
        <f>AR5-AS5</f>
        <v>0</v>
      </c>
      <c r="AU5" s="557"/>
      <c r="AV5" s="560"/>
      <c r="AW5" s="560"/>
      <c r="AX5" s="561">
        <f>V5</f>
        <v>0</v>
      </c>
      <c r="AY5" s="560"/>
      <c r="AZ5" s="558">
        <f>W5</f>
        <v>0</v>
      </c>
      <c r="BA5" s="558">
        <f>B5</f>
        <v>0</v>
      </c>
      <c r="BB5" s="566">
        <f>A5</f>
        <v>0</v>
      </c>
    </row>
    <row r="50" spans="1:54" s="493" customFormat="1" x14ac:dyDescent="0.25">
      <c r="A50" s="487"/>
      <c r="B50" s="487"/>
      <c r="C50" s="488"/>
      <c r="D50" s="489"/>
      <c r="E50" s="489"/>
      <c r="F50" s="490"/>
      <c r="G50" s="488"/>
      <c r="H50" s="488"/>
      <c r="I50" s="488"/>
      <c r="J50" s="488"/>
      <c r="K50" s="489"/>
      <c r="L50" s="491"/>
      <c r="M50" s="488"/>
      <c r="N50" s="488"/>
      <c r="O50" s="492"/>
      <c r="R50" s="494"/>
      <c r="U50" s="495"/>
      <c r="V50" s="495"/>
      <c r="W50" s="496"/>
      <c r="X50" s="490"/>
      <c r="Y50" s="490"/>
      <c r="Z50" s="488"/>
      <c r="AA50" s="490"/>
      <c r="AB50" s="488"/>
      <c r="AC50" s="488"/>
      <c r="AD50" s="359"/>
      <c r="AE50" s="497"/>
      <c r="AF50" s="497"/>
      <c r="AG50" s="498"/>
      <c r="AH50" s="482"/>
      <c r="AI50" s="499"/>
      <c r="AJ50" s="482"/>
      <c r="AK50" s="499"/>
      <c r="AL50" s="500"/>
      <c r="AM50" s="500"/>
      <c r="AN50" s="501"/>
      <c r="AO50" s="500"/>
      <c r="AP50" s="500"/>
      <c r="AQ50" s="502"/>
      <c r="AR50" s="500"/>
      <c r="AS50" s="500"/>
      <c r="AT50" s="500"/>
      <c r="AU50" s="500"/>
      <c r="AV50" s="500"/>
      <c r="AW50" s="500"/>
      <c r="AX50" s="503"/>
      <c r="AY50" s="500"/>
      <c r="AZ50" s="500"/>
      <c r="BA50" s="500"/>
      <c r="BB50" s="563"/>
    </row>
    <row r="51" spans="1:54" s="493" customFormat="1" x14ac:dyDescent="0.25">
      <c r="A51" s="487"/>
      <c r="B51" s="487"/>
      <c r="C51" s="488"/>
      <c r="D51" s="489"/>
      <c r="E51" s="489"/>
      <c r="F51" s="490"/>
      <c r="G51" s="488"/>
      <c r="H51" s="488"/>
      <c r="I51" s="488"/>
      <c r="J51" s="488"/>
      <c r="K51" s="489"/>
      <c r="L51" s="491"/>
      <c r="M51" s="488"/>
      <c r="N51" s="488"/>
      <c r="O51" s="492"/>
      <c r="R51" s="494"/>
      <c r="U51" s="495"/>
      <c r="V51" s="495"/>
      <c r="W51" s="496"/>
      <c r="X51" s="490"/>
      <c r="Y51" s="490"/>
      <c r="Z51" s="488"/>
      <c r="AA51" s="490"/>
      <c r="AB51" s="488"/>
      <c r="AC51" s="488"/>
      <c r="AD51" s="359"/>
      <c r="AE51" s="497"/>
      <c r="AF51" s="497"/>
      <c r="AG51" s="498"/>
      <c r="AH51" s="482"/>
      <c r="AI51" s="499"/>
      <c r="AJ51" s="482"/>
      <c r="AK51" s="499"/>
      <c r="AL51" s="500"/>
      <c r="AM51" s="500"/>
      <c r="AN51" s="501"/>
      <c r="AO51" s="500"/>
      <c r="AP51" s="500"/>
      <c r="AQ51" s="502"/>
      <c r="AR51" s="500"/>
      <c r="AS51" s="500"/>
      <c r="AT51" s="500"/>
      <c r="AU51" s="500"/>
      <c r="AV51" s="500"/>
      <c r="AW51" s="500"/>
      <c r="AX51" s="503"/>
      <c r="AY51" s="500"/>
      <c r="AZ51" s="500"/>
      <c r="BA51" s="500"/>
      <c r="BB51" s="563"/>
    </row>
    <row r="52" spans="1:54" s="493" customFormat="1" x14ac:dyDescent="0.25">
      <c r="A52" s="487"/>
      <c r="B52" s="487"/>
      <c r="C52" s="488"/>
      <c r="D52" s="489"/>
      <c r="E52" s="489"/>
      <c r="F52" s="490"/>
      <c r="G52" s="488"/>
      <c r="H52" s="488"/>
      <c r="I52" s="488"/>
      <c r="J52" s="488"/>
      <c r="K52" s="489"/>
      <c r="L52" s="491"/>
      <c r="M52" s="488"/>
      <c r="N52" s="488"/>
      <c r="O52" s="492"/>
      <c r="R52" s="494"/>
      <c r="U52" s="495"/>
      <c r="V52" s="495"/>
      <c r="W52" s="496"/>
      <c r="X52" s="490"/>
      <c r="Y52" s="490"/>
      <c r="Z52" s="488"/>
      <c r="AA52" s="490"/>
      <c r="AB52" s="488"/>
      <c r="AC52" s="488"/>
      <c r="AD52" s="359"/>
      <c r="AE52" s="497"/>
      <c r="AF52" s="497"/>
      <c r="AG52" s="498"/>
      <c r="AH52" s="482"/>
      <c r="AI52" s="499"/>
      <c r="AJ52" s="482"/>
      <c r="AK52" s="499"/>
      <c r="AL52" s="500"/>
      <c r="AM52" s="500"/>
      <c r="AN52" s="501"/>
      <c r="AO52" s="500"/>
      <c r="AP52" s="500"/>
      <c r="AQ52" s="502"/>
      <c r="AR52" s="500"/>
      <c r="AS52" s="500"/>
      <c r="AT52" s="500"/>
      <c r="AU52" s="500"/>
      <c r="AV52" s="500"/>
      <c r="AW52" s="500"/>
      <c r="AX52" s="503"/>
      <c r="AY52" s="500"/>
      <c r="AZ52" s="500"/>
      <c r="BA52" s="500"/>
      <c r="BB52" s="563"/>
    </row>
    <row r="53" spans="1:54" s="493" customFormat="1" x14ac:dyDescent="0.25">
      <c r="A53" s="487"/>
      <c r="B53" s="487"/>
      <c r="C53" s="488"/>
      <c r="D53" s="489"/>
      <c r="E53" s="489"/>
      <c r="F53" s="490"/>
      <c r="G53" s="488"/>
      <c r="H53" s="488"/>
      <c r="I53" s="488"/>
      <c r="J53" s="488"/>
      <c r="K53" s="489"/>
      <c r="L53" s="491"/>
      <c r="M53" s="488"/>
      <c r="N53" s="488"/>
      <c r="O53" s="492"/>
      <c r="R53" s="494"/>
      <c r="U53" s="495"/>
      <c r="V53" s="495"/>
      <c r="W53" s="496"/>
      <c r="X53" s="490"/>
      <c r="Y53" s="490"/>
      <c r="Z53" s="488"/>
      <c r="AA53" s="490"/>
      <c r="AB53" s="488"/>
      <c r="AC53" s="488"/>
      <c r="AD53" s="359"/>
      <c r="AE53" s="497"/>
      <c r="AF53" s="497"/>
      <c r="AG53" s="498"/>
      <c r="AH53" s="482"/>
      <c r="AI53" s="499"/>
      <c r="AJ53" s="482"/>
      <c r="AK53" s="499"/>
      <c r="AL53" s="500"/>
      <c r="AM53" s="500"/>
      <c r="AN53" s="501"/>
      <c r="AO53" s="500"/>
      <c r="AP53" s="500"/>
      <c r="AQ53" s="502"/>
      <c r="AR53" s="500"/>
      <c r="AS53" s="500"/>
      <c r="AT53" s="500"/>
      <c r="AU53" s="500"/>
      <c r="AV53" s="500"/>
      <c r="AW53" s="500"/>
      <c r="AX53" s="503"/>
      <c r="AY53" s="500"/>
      <c r="AZ53" s="500"/>
      <c r="BA53" s="500"/>
      <c r="BB53" s="563"/>
    </row>
    <row r="54" spans="1:54" s="493" customFormat="1" x14ac:dyDescent="0.25">
      <c r="A54" s="487"/>
      <c r="B54" s="487"/>
      <c r="C54" s="488"/>
      <c r="D54" s="489"/>
      <c r="E54" s="489"/>
      <c r="F54" s="490"/>
      <c r="G54" s="488"/>
      <c r="H54" s="488"/>
      <c r="I54" s="488"/>
      <c r="J54" s="488"/>
      <c r="K54" s="489"/>
      <c r="L54" s="491"/>
      <c r="M54" s="488"/>
      <c r="N54" s="488"/>
      <c r="O54" s="492"/>
      <c r="R54" s="494"/>
      <c r="U54" s="495"/>
      <c r="V54" s="495"/>
      <c r="W54" s="496"/>
      <c r="X54" s="490"/>
      <c r="Y54" s="490"/>
      <c r="Z54" s="488"/>
      <c r="AA54" s="490"/>
      <c r="AB54" s="488"/>
      <c r="AC54" s="488"/>
      <c r="AD54" s="359"/>
      <c r="AE54" s="497"/>
      <c r="AF54" s="497"/>
      <c r="AG54" s="498"/>
      <c r="AH54" s="482"/>
      <c r="AI54" s="499"/>
      <c r="AJ54" s="482"/>
      <c r="AK54" s="499"/>
      <c r="AL54" s="500"/>
      <c r="AM54" s="500"/>
      <c r="AN54" s="501"/>
      <c r="AO54" s="500"/>
      <c r="AP54" s="500"/>
      <c r="AQ54" s="502"/>
      <c r="AR54" s="500"/>
      <c r="AS54" s="500"/>
      <c r="AT54" s="500"/>
      <c r="AU54" s="500"/>
      <c r="AV54" s="500"/>
      <c r="AW54" s="500"/>
      <c r="AX54" s="503"/>
      <c r="AY54" s="500"/>
      <c r="AZ54" s="500"/>
      <c r="BA54" s="500"/>
      <c r="BB54" s="563"/>
    </row>
    <row r="55" spans="1:54" s="493" customFormat="1" x14ac:dyDescent="0.25">
      <c r="A55" s="487"/>
      <c r="B55" s="487"/>
      <c r="C55" s="488"/>
      <c r="D55" s="489"/>
      <c r="E55" s="489"/>
      <c r="F55" s="490"/>
      <c r="G55" s="488"/>
      <c r="H55" s="488"/>
      <c r="I55" s="488"/>
      <c r="J55" s="488"/>
      <c r="K55" s="489"/>
      <c r="L55" s="491"/>
      <c r="M55" s="488"/>
      <c r="N55" s="488"/>
      <c r="O55" s="492"/>
      <c r="R55" s="494"/>
      <c r="U55" s="495"/>
      <c r="V55" s="495"/>
      <c r="W55" s="496"/>
      <c r="X55" s="490"/>
      <c r="Y55" s="490"/>
      <c r="Z55" s="488"/>
      <c r="AA55" s="490"/>
      <c r="AB55" s="488"/>
      <c r="AC55" s="488"/>
      <c r="AD55" s="359"/>
      <c r="AE55" s="497"/>
      <c r="AF55" s="497"/>
      <c r="AG55" s="498"/>
      <c r="AH55" s="482"/>
      <c r="AI55" s="499"/>
      <c r="AJ55" s="482"/>
      <c r="AK55" s="499"/>
      <c r="AL55" s="500"/>
      <c r="AM55" s="500"/>
      <c r="AN55" s="501"/>
      <c r="AO55" s="500"/>
      <c r="AP55" s="500"/>
      <c r="AQ55" s="502"/>
      <c r="AR55" s="500"/>
      <c r="AS55" s="500"/>
      <c r="AT55" s="500"/>
      <c r="AU55" s="500"/>
      <c r="AV55" s="500"/>
      <c r="AW55" s="500"/>
      <c r="AX55" s="503"/>
      <c r="AY55" s="500"/>
      <c r="AZ55" s="500"/>
      <c r="BA55" s="500"/>
      <c r="BB55" s="563"/>
    </row>
    <row r="56" spans="1:54" s="493" customFormat="1" x14ac:dyDescent="0.25">
      <c r="A56" s="487"/>
      <c r="B56" s="487"/>
      <c r="C56" s="488"/>
      <c r="D56" s="489"/>
      <c r="E56" s="489"/>
      <c r="F56" s="490"/>
      <c r="G56" s="488"/>
      <c r="H56" s="488"/>
      <c r="I56" s="488"/>
      <c r="J56" s="488"/>
      <c r="K56" s="489"/>
      <c r="L56" s="491"/>
      <c r="M56" s="488"/>
      <c r="N56" s="488"/>
      <c r="O56" s="492"/>
      <c r="R56" s="494"/>
      <c r="U56" s="495"/>
      <c r="V56" s="495"/>
      <c r="W56" s="496"/>
      <c r="X56" s="490"/>
      <c r="Y56" s="490"/>
      <c r="Z56" s="488"/>
      <c r="AA56" s="490"/>
      <c r="AB56" s="488"/>
      <c r="AC56" s="488"/>
      <c r="AD56" s="359"/>
      <c r="AE56" s="497"/>
      <c r="AF56" s="497"/>
      <c r="AG56" s="498"/>
      <c r="AH56" s="482"/>
      <c r="AI56" s="499"/>
      <c r="AJ56" s="482"/>
      <c r="AK56" s="499"/>
      <c r="AL56" s="500"/>
      <c r="AM56" s="500"/>
      <c r="AN56" s="501"/>
      <c r="AO56" s="500"/>
      <c r="AP56" s="500"/>
      <c r="AQ56" s="502"/>
      <c r="AR56" s="500"/>
      <c r="AS56" s="500"/>
      <c r="AT56" s="500"/>
      <c r="AU56" s="500"/>
      <c r="AV56" s="500"/>
      <c r="AW56" s="500"/>
      <c r="AX56" s="503"/>
      <c r="AY56" s="500"/>
      <c r="AZ56" s="500"/>
      <c r="BA56" s="500"/>
      <c r="BB56" s="563"/>
    </row>
    <row r="57" spans="1:54" s="493" customFormat="1" x14ac:dyDescent="0.25">
      <c r="A57" s="487"/>
      <c r="B57" s="487"/>
      <c r="C57" s="488"/>
      <c r="D57" s="489"/>
      <c r="E57" s="489"/>
      <c r="F57" s="490"/>
      <c r="G57" s="488"/>
      <c r="H57" s="488"/>
      <c r="I57" s="488"/>
      <c r="J57" s="488"/>
      <c r="K57" s="489"/>
      <c r="L57" s="491"/>
      <c r="M57" s="488"/>
      <c r="N57" s="488"/>
      <c r="O57" s="492"/>
      <c r="R57" s="494"/>
      <c r="U57" s="495"/>
      <c r="V57" s="495"/>
      <c r="W57" s="496"/>
      <c r="X57" s="490"/>
      <c r="Y57" s="490"/>
      <c r="Z57" s="488"/>
      <c r="AA57" s="490"/>
      <c r="AB57" s="488"/>
      <c r="AC57" s="488"/>
      <c r="AD57" s="359"/>
      <c r="AE57" s="497"/>
      <c r="AF57" s="497"/>
      <c r="AG57" s="498"/>
      <c r="AH57" s="482"/>
      <c r="AI57" s="499"/>
      <c r="AJ57" s="482"/>
      <c r="AK57" s="499"/>
      <c r="AL57" s="500"/>
      <c r="AM57" s="500"/>
      <c r="AN57" s="501"/>
      <c r="AO57" s="500"/>
      <c r="AP57" s="500"/>
      <c r="AQ57" s="502"/>
      <c r="AR57" s="500"/>
      <c r="AS57" s="500"/>
      <c r="AT57" s="500"/>
      <c r="AU57" s="500"/>
      <c r="AV57" s="500"/>
      <c r="AW57" s="500"/>
      <c r="AX57" s="503"/>
      <c r="AY57" s="500"/>
      <c r="AZ57" s="500"/>
      <c r="BA57" s="500"/>
      <c r="BB57" s="563"/>
    </row>
    <row r="60" spans="1:54" s="493" customFormat="1" x14ac:dyDescent="0.25">
      <c r="A60" s="487"/>
      <c r="B60" s="487"/>
      <c r="C60" s="488"/>
      <c r="D60" s="489"/>
      <c r="E60" s="489"/>
      <c r="F60" s="490"/>
      <c r="G60" s="488"/>
      <c r="H60" s="488"/>
      <c r="I60" s="488"/>
      <c r="J60" s="488"/>
      <c r="K60" s="489"/>
      <c r="L60" s="491"/>
      <c r="M60" s="488"/>
      <c r="N60" s="488"/>
      <c r="O60" s="492"/>
      <c r="R60" s="494"/>
      <c r="U60" s="495"/>
      <c r="V60" s="495"/>
      <c r="W60" s="496"/>
      <c r="X60" s="490"/>
      <c r="Y60" s="490"/>
      <c r="Z60" s="488"/>
      <c r="AA60" s="490"/>
      <c r="AB60" s="488"/>
      <c r="AC60" s="488"/>
      <c r="AD60" s="359"/>
      <c r="AE60" s="497"/>
      <c r="AF60" s="497"/>
      <c r="AG60" s="498"/>
      <c r="AH60" s="482"/>
      <c r="AI60" s="499"/>
      <c r="AJ60" s="482"/>
      <c r="AK60" s="499"/>
      <c r="AL60" s="500"/>
      <c r="AM60" s="500"/>
      <c r="AN60" s="501"/>
      <c r="AO60" s="500"/>
      <c r="AP60" s="500"/>
      <c r="AQ60" s="502"/>
      <c r="AR60" s="500"/>
      <c r="AS60" s="500"/>
      <c r="AT60" s="500"/>
      <c r="AU60" s="500"/>
      <c r="AV60" s="500"/>
      <c r="AW60" s="500"/>
      <c r="AX60" s="503"/>
      <c r="AY60" s="500"/>
      <c r="AZ60" s="500"/>
      <c r="BA60" s="500"/>
      <c r="BB60" s="563"/>
    </row>
    <row r="61" spans="1:54" s="493" customFormat="1" x14ac:dyDescent="0.25">
      <c r="A61" s="487"/>
      <c r="B61" s="487"/>
      <c r="C61" s="488"/>
      <c r="D61" s="489"/>
      <c r="E61" s="489"/>
      <c r="F61" s="490"/>
      <c r="G61" s="488"/>
      <c r="H61" s="488"/>
      <c r="I61" s="488"/>
      <c r="J61" s="488"/>
      <c r="K61" s="489"/>
      <c r="L61" s="491"/>
      <c r="M61" s="488"/>
      <c r="N61" s="488"/>
      <c r="O61" s="492"/>
      <c r="R61" s="494"/>
      <c r="U61" s="495"/>
      <c r="V61" s="495"/>
      <c r="W61" s="496"/>
      <c r="X61" s="490"/>
      <c r="Y61" s="490"/>
      <c r="Z61" s="488"/>
      <c r="AA61" s="490"/>
      <c r="AB61" s="488"/>
      <c r="AC61" s="488"/>
      <c r="AD61" s="359"/>
      <c r="AE61" s="497"/>
      <c r="AF61" s="497"/>
      <c r="AG61" s="498"/>
      <c r="AH61" s="482"/>
      <c r="AI61" s="499"/>
      <c r="AJ61" s="482"/>
      <c r="AK61" s="499"/>
      <c r="AL61" s="500"/>
      <c r="AM61" s="500"/>
      <c r="AN61" s="501"/>
      <c r="AO61" s="500"/>
      <c r="AP61" s="500"/>
      <c r="AQ61" s="502"/>
      <c r="AR61" s="500"/>
      <c r="AS61" s="500"/>
      <c r="AT61" s="500"/>
      <c r="AU61" s="500"/>
      <c r="AV61" s="500"/>
      <c r="AW61" s="500"/>
      <c r="AX61" s="503"/>
      <c r="AY61" s="500"/>
      <c r="AZ61" s="500"/>
      <c r="BA61" s="500"/>
      <c r="BB61" s="563"/>
    </row>
    <row r="62" spans="1:54" s="493" customFormat="1" x14ac:dyDescent="0.25">
      <c r="A62" s="487"/>
      <c r="B62" s="487"/>
      <c r="C62" s="488"/>
      <c r="D62" s="489"/>
      <c r="E62" s="489"/>
      <c r="F62" s="490"/>
      <c r="G62" s="488"/>
      <c r="H62" s="488"/>
      <c r="I62" s="488"/>
      <c r="J62" s="488"/>
      <c r="K62" s="489"/>
      <c r="L62" s="491"/>
      <c r="M62" s="488"/>
      <c r="N62" s="488"/>
      <c r="O62" s="492"/>
      <c r="R62" s="494"/>
      <c r="U62" s="495"/>
      <c r="V62" s="495"/>
      <c r="W62" s="496"/>
      <c r="X62" s="490"/>
      <c r="Y62" s="490"/>
      <c r="Z62" s="488"/>
      <c r="AA62" s="490"/>
      <c r="AB62" s="488"/>
      <c r="AC62" s="488"/>
      <c r="AD62" s="359"/>
      <c r="AE62" s="497"/>
      <c r="AF62" s="497"/>
      <c r="AG62" s="498"/>
      <c r="AH62" s="482"/>
      <c r="AI62" s="499"/>
      <c r="AJ62" s="482"/>
      <c r="AK62" s="499"/>
      <c r="AL62" s="500"/>
      <c r="AM62" s="500"/>
      <c r="AN62" s="501"/>
      <c r="AO62" s="500"/>
      <c r="AP62" s="500"/>
      <c r="AQ62" s="502"/>
      <c r="AR62" s="500"/>
      <c r="AS62" s="500"/>
      <c r="AT62" s="500"/>
      <c r="AU62" s="500"/>
      <c r="AV62" s="500"/>
      <c r="AW62" s="500"/>
      <c r="AX62" s="503"/>
      <c r="AY62" s="500"/>
      <c r="AZ62" s="500"/>
      <c r="BA62" s="500"/>
      <c r="BB62" s="563"/>
    </row>
    <row r="63" spans="1:54" s="493" customFormat="1" x14ac:dyDescent="0.25">
      <c r="A63" s="487"/>
      <c r="B63" s="487"/>
      <c r="C63" s="488"/>
      <c r="D63" s="489"/>
      <c r="E63" s="489"/>
      <c r="F63" s="490"/>
      <c r="G63" s="488"/>
      <c r="H63" s="488"/>
      <c r="I63" s="488"/>
      <c r="J63" s="488"/>
      <c r="K63" s="489"/>
      <c r="L63" s="491"/>
      <c r="M63" s="488"/>
      <c r="N63" s="488"/>
      <c r="O63" s="492"/>
      <c r="R63" s="494"/>
      <c r="U63" s="495"/>
      <c r="V63" s="495"/>
      <c r="W63" s="496"/>
      <c r="X63" s="490"/>
      <c r="Y63" s="490"/>
      <c r="Z63" s="488"/>
      <c r="AA63" s="490"/>
      <c r="AB63" s="488"/>
      <c r="AC63" s="488"/>
      <c r="AD63" s="359"/>
      <c r="AE63" s="497"/>
      <c r="AF63" s="497"/>
      <c r="AG63" s="498"/>
      <c r="AH63" s="482"/>
      <c r="AI63" s="499"/>
      <c r="AJ63" s="482"/>
      <c r="AK63" s="499"/>
      <c r="AL63" s="500"/>
      <c r="AM63" s="500"/>
      <c r="AN63" s="501"/>
      <c r="AO63" s="500"/>
      <c r="AP63" s="500"/>
      <c r="AQ63" s="502"/>
      <c r="AR63" s="500"/>
      <c r="AS63" s="500"/>
      <c r="AT63" s="500"/>
      <c r="AU63" s="500"/>
      <c r="AV63" s="500"/>
      <c r="AW63" s="500"/>
      <c r="AX63" s="503"/>
      <c r="AY63" s="500"/>
      <c r="AZ63" s="500"/>
      <c r="BA63" s="500"/>
      <c r="BB63" s="563"/>
    </row>
    <row r="64" spans="1:54" s="493" customFormat="1" x14ac:dyDescent="0.25">
      <c r="A64" s="487"/>
      <c r="B64" s="487"/>
      <c r="C64" s="488"/>
      <c r="D64" s="489"/>
      <c r="E64" s="489"/>
      <c r="F64" s="490"/>
      <c r="G64" s="488"/>
      <c r="H64" s="488"/>
      <c r="I64" s="488"/>
      <c r="J64" s="488"/>
      <c r="K64" s="489"/>
      <c r="L64" s="491"/>
      <c r="M64" s="488"/>
      <c r="N64" s="488"/>
      <c r="O64" s="492"/>
      <c r="R64" s="494"/>
      <c r="U64" s="495"/>
      <c r="V64" s="495"/>
      <c r="W64" s="496"/>
      <c r="X64" s="490"/>
      <c r="Y64" s="490"/>
      <c r="Z64" s="488"/>
      <c r="AA64" s="490"/>
      <c r="AB64" s="488"/>
      <c r="AC64" s="488"/>
      <c r="AD64" s="359"/>
      <c r="AE64" s="497"/>
      <c r="AF64" s="497"/>
      <c r="AG64" s="498"/>
      <c r="AH64" s="482"/>
      <c r="AI64" s="499"/>
      <c r="AJ64" s="482"/>
      <c r="AK64" s="499"/>
      <c r="AL64" s="500"/>
      <c r="AM64" s="500"/>
      <c r="AN64" s="501"/>
      <c r="AO64" s="500"/>
      <c r="AP64" s="500"/>
      <c r="AQ64" s="502"/>
      <c r="AR64" s="500"/>
      <c r="AS64" s="500"/>
      <c r="AT64" s="500"/>
      <c r="AU64" s="500"/>
      <c r="AV64" s="500"/>
      <c r="AW64" s="500"/>
      <c r="AX64" s="503"/>
      <c r="AY64" s="500"/>
      <c r="AZ64" s="500"/>
      <c r="BA64" s="500"/>
      <c r="BB64" s="563"/>
    </row>
    <row r="65" spans="1:54" s="493" customFormat="1" x14ac:dyDescent="0.25">
      <c r="A65" s="487"/>
      <c r="B65" s="487"/>
      <c r="C65" s="488"/>
      <c r="D65" s="489"/>
      <c r="E65" s="489"/>
      <c r="F65" s="490"/>
      <c r="G65" s="488"/>
      <c r="H65" s="488"/>
      <c r="I65" s="488"/>
      <c r="J65" s="488"/>
      <c r="K65" s="489"/>
      <c r="L65" s="491"/>
      <c r="M65" s="488"/>
      <c r="N65" s="488"/>
      <c r="O65" s="492"/>
      <c r="R65" s="494"/>
      <c r="U65" s="495"/>
      <c r="V65" s="495"/>
      <c r="W65" s="496"/>
      <c r="X65" s="490"/>
      <c r="Y65" s="490"/>
      <c r="Z65" s="488"/>
      <c r="AA65" s="490"/>
      <c r="AB65" s="488"/>
      <c r="AC65" s="488"/>
      <c r="AD65" s="359"/>
      <c r="AE65" s="497"/>
      <c r="AF65" s="497"/>
      <c r="AG65" s="498"/>
      <c r="AH65" s="482"/>
      <c r="AI65" s="499"/>
      <c r="AJ65" s="482"/>
      <c r="AK65" s="499"/>
      <c r="AL65" s="500"/>
      <c r="AM65" s="500"/>
      <c r="AN65" s="501"/>
      <c r="AO65" s="500"/>
      <c r="AP65" s="500"/>
      <c r="AQ65" s="502"/>
      <c r="AR65" s="500"/>
      <c r="AS65" s="500"/>
      <c r="AT65" s="500"/>
      <c r="AU65" s="500"/>
      <c r="AV65" s="500"/>
      <c r="AW65" s="500"/>
      <c r="AX65" s="503"/>
      <c r="AY65" s="500"/>
      <c r="AZ65" s="500"/>
      <c r="BA65" s="500"/>
      <c r="BB65" s="563"/>
    </row>
    <row r="66" spans="1:54" s="493" customFormat="1" x14ac:dyDescent="0.25">
      <c r="A66" s="487"/>
      <c r="B66" s="487"/>
      <c r="C66" s="488"/>
      <c r="D66" s="489"/>
      <c r="E66" s="489"/>
      <c r="F66" s="490"/>
      <c r="G66" s="488"/>
      <c r="H66" s="488"/>
      <c r="I66" s="488"/>
      <c r="J66" s="488"/>
      <c r="K66" s="489"/>
      <c r="L66" s="491"/>
      <c r="M66" s="488"/>
      <c r="N66" s="488"/>
      <c r="O66" s="492"/>
      <c r="R66" s="494"/>
      <c r="U66" s="495"/>
      <c r="V66" s="495"/>
      <c r="W66" s="496"/>
      <c r="X66" s="490"/>
      <c r="Y66" s="490"/>
      <c r="Z66" s="488"/>
      <c r="AA66" s="490"/>
      <c r="AB66" s="488"/>
      <c r="AC66" s="488"/>
      <c r="AD66" s="359"/>
      <c r="AE66" s="497"/>
      <c r="AF66" s="497"/>
      <c r="AG66" s="498"/>
      <c r="AH66" s="482"/>
      <c r="AI66" s="499"/>
      <c r="AJ66" s="482"/>
      <c r="AK66" s="499"/>
      <c r="AL66" s="500"/>
      <c r="AM66" s="500"/>
      <c r="AN66" s="501"/>
      <c r="AO66" s="500"/>
      <c r="AP66" s="500"/>
      <c r="AQ66" s="502"/>
      <c r="AR66" s="500"/>
      <c r="AS66" s="500"/>
      <c r="AT66" s="500"/>
      <c r="AU66" s="500"/>
      <c r="AV66" s="500"/>
      <c r="AW66" s="500"/>
      <c r="AX66" s="503"/>
      <c r="AY66" s="500"/>
      <c r="AZ66" s="500"/>
      <c r="BA66" s="500"/>
      <c r="BB66" s="563"/>
    </row>
    <row r="67" spans="1:54" s="493" customFormat="1" x14ac:dyDescent="0.25">
      <c r="A67" s="487"/>
      <c r="B67" s="487"/>
      <c r="C67" s="488"/>
      <c r="D67" s="489"/>
      <c r="E67" s="489"/>
      <c r="F67" s="490"/>
      <c r="G67" s="488"/>
      <c r="H67" s="488"/>
      <c r="I67" s="488"/>
      <c r="J67" s="488"/>
      <c r="K67" s="489"/>
      <c r="L67" s="491"/>
      <c r="M67" s="488"/>
      <c r="N67" s="488"/>
      <c r="O67" s="492"/>
      <c r="R67" s="494"/>
      <c r="U67" s="495"/>
      <c r="V67" s="495"/>
      <c r="W67" s="496"/>
      <c r="X67" s="490"/>
      <c r="Y67" s="490"/>
      <c r="Z67" s="488"/>
      <c r="AA67" s="490"/>
      <c r="AB67" s="488"/>
      <c r="AC67" s="488"/>
      <c r="AD67" s="359"/>
      <c r="AE67" s="497"/>
      <c r="AF67" s="497"/>
      <c r="AG67" s="498"/>
      <c r="AH67" s="482"/>
      <c r="AI67" s="499"/>
      <c r="AJ67" s="482"/>
      <c r="AK67" s="499"/>
      <c r="AL67" s="500"/>
      <c r="AM67" s="500"/>
      <c r="AN67" s="501"/>
      <c r="AO67" s="500"/>
      <c r="AP67" s="500"/>
      <c r="AQ67" s="502"/>
      <c r="AR67" s="500"/>
      <c r="AS67" s="500"/>
      <c r="AT67" s="500"/>
      <c r="AU67" s="500"/>
      <c r="AV67" s="500"/>
      <c r="AW67" s="500"/>
      <c r="AX67" s="503"/>
      <c r="AY67" s="500"/>
      <c r="AZ67" s="500"/>
      <c r="BA67" s="500"/>
      <c r="BB67" s="563"/>
    </row>
    <row r="68" spans="1:54" s="493" customFormat="1" x14ac:dyDescent="0.25">
      <c r="A68" s="487"/>
      <c r="B68" s="487"/>
      <c r="C68" s="488"/>
      <c r="D68" s="489"/>
      <c r="E68" s="489"/>
      <c r="F68" s="490"/>
      <c r="G68" s="488"/>
      <c r="H68" s="488"/>
      <c r="I68" s="488"/>
      <c r="J68" s="488"/>
      <c r="K68" s="489"/>
      <c r="L68" s="491"/>
      <c r="M68" s="488"/>
      <c r="N68" s="488"/>
      <c r="O68" s="492"/>
      <c r="R68" s="494"/>
      <c r="U68" s="495"/>
      <c r="V68" s="495"/>
      <c r="W68" s="496"/>
      <c r="X68" s="490"/>
      <c r="Y68" s="490"/>
      <c r="Z68" s="488"/>
      <c r="AA68" s="490"/>
      <c r="AB68" s="488"/>
      <c r="AC68" s="488"/>
      <c r="AD68" s="359"/>
      <c r="AE68" s="497"/>
      <c r="AF68" s="497"/>
      <c r="AG68" s="498"/>
      <c r="AH68" s="482"/>
      <c r="AI68" s="499"/>
      <c r="AJ68" s="482"/>
      <c r="AK68" s="499"/>
      <c r="AL68" s="500"/>
      <c r="AM68" s="500"/>
      <c r="AN68" s="501"/>
      <c r="AO68" s="500"/>
      <c r="AP68" s="500"/>
      <c r="AQ68" s="502"/>
      <c r="AR68" s="500"/>
      <c r="AS68" s="500"/>
      <c r="AT68" s="500"/>
      <c r="AU68" s="500"/>
      <c r="AV68" s="500"/>
      <c r="AW68" s="500"/>
      <c r="AX68" s="503"/>
      <c r="AY68" s="500"/>
      <c r="AZ68" s="500"/>
      <c r="BA68" s="500"/>
      <c r="BB68" s="563"/>
    </row>
    <row r="69" spans="1:54" s="493" customFormat="1" x14ac:dyDescent="0.25">
      <c r="A69" s="487"/>
      <c r="B69" s="487"/>
      <c r="C69" s="488"/>
      <c r="D69" s="489"/>
      <c r="E69" s="489"/>
      <c r="F69" s="490"/>
      <c r="G69" s="488"/>
      <c r="H69" s="488"/>
      <c r="I69" s="488"/>
      <c r="J69" s="488"/>
      <c r="K69" s="489"/>
      <c r="L69" s="491"/>
      <c r="M69" s="488"/>
      <c r="N69" s="488"/>
      <c r="O69" s="492"/>
      <c r="R69" s="494"/>
      <c r="U69" s="495"/>
      <c r="V69" s="495"/>
      <c r="W69" s="496"/>
      <c r="X69" s="490"/>
      <c r="Y69" s="490"/>
      <c r="Z69" s="488"/>
      <c r="AA69" s="490"/>
      <c r="AB69" s="488"/>
      <c r="AC69" s="488"/>
      <c r="AD69" s="359"/>
      <c r="AE69" s="497"/>
      <c r="AF69" s="497"/>
      <c r="AG69" s="498"/>
      <c r="AH69" s="482"/>
      <c r="AI69" s="499"/>
      <c r="AJ69" s="482"/>
      <c r="AK69" s="499"/>
      <c r="AL69" s="500"/>
      <c r="AM69" s="500"/>
      <c r="AN69" s="501"/>
      <c r="AO69" s="500"/>
      <c r="AP69" s="500"/>
      <c r="AQ69" s="502"/>
      <c r="AR69" s="500"/>
      <c r="AS69" s="500"/>
      <c r="AT69" s="500"/>
      <c r="AU69" s="500"/>
      <c r="AV69" s="500"/>
      <c r="AW69" s="500"/>
      <c r="AX69" s="503"/>
      <c r="AY69" s="500"/>
      <c r="AZ69" s="500"/>
      <c r="BA69" s="500"/>
      <c r="BB69" s="563"/>
    </row>
    <row r="70" spans="1:54" s="493" customFormat="1" x14ac:dyDescent="0.25">
      <c r="A70" s="487"/>
      <c r="B70" s="487"/>
      <c r="C70" s="488"/>
      <c r="D70" s="489"/>
      <c r="E70" s="489"/>
      <c r="F70" s="490"/>
      <c r="G70" s="488"/>
      <c r="H70" s="488"/>
      <c r="I70" s="488"/>
      <c r="J70" s="488"/>
      <c r="K70" s="489"/>
      <c r="L70" s="491"/>
      <c r="M70" s="488"/>
      <c r="N70" s="488"/>
      <c r="O70" s="492"/>
      <c r="R70" s="494"/>
      <c r="U70" s="495"/>
      <c r="V70" s="495"/>
      <c r="W70" s="496"/>
      <c r="X70" s="490"/>
      <c r="Y70" s="490"/>
      <c r="Z70" s="488"/>
      <c r="AA70" s="490"/>
      <c r="AB70" s="488"/>
      <c r="AC70" s="488"/>
      <c r="AD70" s="359"/>
      <c r="AE70" s="497"/>
      <c r="AF70" s="497"/>
      <c r="AG70" s="498"/>
      <c r="AH70" s="482"/>
      <c r="AI70" s="499"/>
      <c r="AJ70" s="482"/>
      <c r="AK70" s="499"/>
      <c r="AL70" s="500"/>
      <c r="AM70" s="500"/>
      <c r="AN70" s="501"/>
      <c r="AO70" s="500"/>
      <c r="AP70" s="500"/>
      <c r="AQ70" s="502"/>
      <c r="AR70" s="500"/>
      <c r="AS70" s="500"/>
      <c r="AT70" s="500"/>
      <c r="AU70" s="500"/>
      <c r="AV70" s="500"/>
      <c r="AW70" s="500"/>
      <c r="AX70" s="503"/>
      <c r="AY70" s="500"/>
      <c r="AZ70" s="500"/>
      <c r="BA70" s="500"/>
      <c r="BB70" s="563"/>
    </row>
    <row r="71" spans="1:54" s="493" customFormat="1" x14ac:dyDescent="0.25">
      <c r="A71" s="487"/>
      <c r="B71" s="487"/>
      <c r="C71" s="488"/>
      <c r="D71" s="489"/>
      <c r="E71" s="489"/>
      <c r="F71" s="490"/>
      <c r="G71" s="488"/>
      <c r="H71" s="488"/>
      <c r="I71" s="488"/>
      <c r="J71" s="488"/>
      <c r="K71" s="489"/>
      <c r="L71" s="491"/>
      <c r="M71" s="488"/>
      <c r="N71" s="488"/>
      <c r="O71" s="492"/>
      <c r="R71" s="494"/>
      <c r="U71" s="495"/>
      <c r="V71" s="495"/>
      <c r="W71" s="496"/>
      <c r="X71" s="490"/>
      <c r="Y71" s="490"/>
      <c r="Z71" s="488"/>
      <c r="AA71" s="490"/>
      <c r="AB71" s="488"/>
      <c r="AC71" s="488"/>
      <c r="AD71" s="359"/>
      <c r="AE71" s="497"/>
      <c r="AF71" s="497"/>
      <c r="AG71" s="498"/>
      <c r="AH71" s="482"/>
      <c r="AI71" s="499"/>
      <c r="AJ71" s="482"/>
      <c r="AK71" s="499"/>
      <c r="AL71" s="500"/>
      <c r="AM71" s="500"/>
      <c r="AN71" s="501"/>
      <c r="AO71" s="500"/>
      <c r="AP71" s="500"/>
      <c r="AQ71" s="502"/>
      <c r="AR71" s="500"/>
      <c r="AS71" s="500"/>
      <c r="AT71" s="500"/>
      <c r="AU71" s="500"/>
      <c r="AV71" s="500"/>
      <c r="AW71" s="500"/>
      <c r="AX71" s="503"/>
      <c r="AY71" s="500"/>
      <c r="AZ71" s="500"/>
      <c r="BA71" s="500"/>
      <c r="BB71" s="563"/>
    </row>
    <row r="72" spans="1:54" s="493" customFormat="1" x14ac:dyDescent="0.25">
      <c r="A72" s="487"/>
      <c r="B72" s="487"/>
      <c r="C72" s="488"/>
      <c r="D72" s="489"/>
      <c r="E72" s="489"/>
      <c r="F72" s="490"/>
      <c r="G72" s="488"/>
      <c r="H72" s="488"/>
      <c r="I72" s="488"/>
      <c r="J72" s="488"/>
      <c r="K72" s="489"/>
      <c r="L72" s="491"/>
      <c r="M72" s="488"/>
      <c r="N72" s="488"/>
      <c r="O72" s="492"/>
      <c r="R72" s="494"/>
      <c r="U72" s="495"/>
      <c r="V72" s="495"/>
      <c r="W72" s="496"/>
      <c r="X72" s="490"/>
      <c r="Y72" s="490"/>
      <c r="Z72" s="488"/>
      <c r="AA72" s="490"/>
      <c r="AB72" s="488"/>
      <c r="AC72" s="488"/>
      <c r="AD72" s="359"/>
      <c r="AE72" s="497"/>
      <c r="AF72" s="497"/>
      <c r="AG72" s="498"/>
      <c r="AH72" s="482"/>
      <c r="AI72" s="499"/>
      <c r="AJ72" s="482"/>
      <c r="AK72" s="499"/>
      <c r="AL72" s="500"/>
      <c r="AM72" s="500"/>
      <c r="AN72" s="501"/>
      <c r="AO72" s="500"/>
      <c r="AP72" s="500"/>
      <c r="AQ72" s="502"/>
      <c r="AR72" s="500"/>
      <c r="AS72" s="500"/>
      <c r="AT72" s="500"/>
      <c r="AU72" s="500"/>
      <c r="AV72" s="500"/>
      <c r="AW72" s="500"/>
      <c r="AX72" s="503"/>
      <c r="AY72" s="500"/>
      <c r="AZ72" s="500"/>
      <c r="BA72" s="500"/>
      <c r="BB72" s="563"/>
    </row>
    <row r="75" spans="1:54" s="493" customFormat="1" x14ac:dyDescent="0.25">
      <c r="A75" s="487"/>
      <c r="B75" s="487"/>
      <c r="C75" s="488"/>
      <c r="D75" s="489"/>
      <c r="E75" s="489"/>
      <c r="F75" s="490"/>
      <c r="G75" s="488"/>
      <c r="H75" s="488"/>
      <c r="I75" s="488"/>
      <c r="J75" s="488"/>
      <c r="K75" s="489"/>
      <c r="L75" s="491"/>
      <c r="M75" s="488"/>
      <c r="N75" s="488"/>
      <c r="O75" s="492"/>
      <c r="R75" s="494"/>
      <c r="U75" s="495"/>
      <c r="V75" s="495"/>
      <c r="W75" s="496"/>
      <c r="X75" s="490"/>
      <c r="Y75" s="490"/>
      <c r="Z75" s="488"/>
      <c r="AA75" s="490"/>
      <c r="AB75" s="488"/>
      <c r="AC75" s="488"/>
      <c r="AD75" s="359"/>
      <c r="AE75" s="497"/>
      <c r="AF75" s="497"/>
      <c r="AG75" s="498"/>
      <c r="AH75" s="482"/>
      <c r="AI75" s="499"/>
      <c r="AJ75" s="482"/>
      <c r="AK75" s="499"/>
      <c r="AL75" s="500"/>
      <c r="AM75" s="500"/>
      <c r="AN75" s="501"/>
      <c r="AO75" s="500"/>
      <c r="AP75" s="500"/>
      <c r="AQ75" s="502"/>
      <c r="AR75" s="500"/>
      <c r="AS75" s="500"/>
      <c r="AT75" s="500"/>
      <c r="AU75" s="500"/>
      <c r="AV75" s="500"/>
      <c r="AW75" s="500"/>
      <c r="AX75" s="503"/>
      <c r="AY75" s="500"/>
      <c r="AZ75" s="500"/>
      <c r="BA75" s="500"/>
      <c r="BB75" s="563"/>
    </row>
    <row r="76" spans="1:54" s="493" customFormat="1" x14ac:dyDescent="0.25">
      <c r="A76" s="487"/>
      <c r="B76" s="487"/>
      <c r="C76" s="488"/>
      <c r="D76" s="489"/>
      <c r="E76" s="489"/>
      <c r="F76" s="490"/>
      <c r="G76" s="488"/>
      <c r="H76" s="488"/>
      <c r="I76" s="488"/>
      <c r="J76" s="488"/>
      <c r="K76" s="489"/>
      <c r="L76" s="491"/>
      <c r="M76" s="488"/>
      <c r="N76" s="488"/>
      <c r="O76" s="492"/>
      <c r="R76" s="494"/>
      <c r="U76" s="495"/>
      <c r="V76" s="495"/>
      <c r="W76" s="496"/>
      <c r="X76" s="490"/>
      <c r="Y76" s="490"/>
      <c r="Z76" s="488"/>
      <c r="AA76" s="490"/>
      <c r="AB76" s="488"/>
      <c r="AC76" s="488"/>
      <c r="AD76" s="359"/>
      <c r="AE76" s="497"/>
      <c r="AF76" s="497"/>
      <c r="AG76" s="498"/>
      <c r="AH76" s="482"/>
      <c r="AI76" s="499"/>
      <c r="AJ76" s="482"/>
      <c r="AK76" s="499"/>
      <c r="AL76" s="500"/>
      <c r="AM76" s="500"/>
      <c r="AN76" s="501"/>
      <c r="AO76" s="500"/>
      <c r="AP76" s="500"/>
      <c r="AQ76" s="502"/>
      <c r="AR76" s="500"/>
      <c r="AS76" s="500"/>
      <c r="AT76" s="500"/>
      <c r="AU76" s="500"/>
      <c r="AV76" s="500"/>
      <c r="AW76" s="500"/>
      <c r="AX76" s="503"/>
      <c r="AY76" s="500"/>
      <c r="AZ76" s="500"/>
      <c r="BA76" s="500"/>
      <c r="BB76" s="563"/>
    </row>
    <row r="77" spans="1:54" s="493" customFormat="1" x14ac:dyDescent="0.25">
      <c r="A77" s="487"/>
      <c r="B77" s="487"/>
      <c r="C77" s="488"/>
      <c r="D77" s="489"/>
      <c r="E77" s="489"/>
      <c r="F77" s="490"/>
      <c r="G77" s="488"/>
      <c r="H77" s="488"/>
      <c r="I77" s="488"/>
      <c r="J77" s="488"/>
      <c r="K77" s="489"/>
      <c r="L77" s="491"/>
      <c r="M77" s="488"/>
      <c r="N77" s="488"/>
      <c r="O77" s="492"/>
      <c r="R77" s="494"/>
      <c r="U77" s="495"/>
      <c r="V77" s="495"/>
      <c r="W77" s="496"/>
      <c r="X77" s="490"/>
      <c r="Y77" s="490"/>
      <c r="Z77" s="488"/>
      <c r="AA77" s="490"/>
      <c r="AB77" s="488"/>
      <c r="AC77" s="488"/>
      <c r="AD77" s="359"/>
      <c r="AE77" s="497"/>
      <c r="AF77" s="497"/>
      <c r="AG77" s="498"/>
      <c r="AH77" s="482"/>
      <c r="AI77" s="499"/>
      <c r="AJ77" s="482"/>
      <c r="AK77" s="499"/>
      <c r="AL77" s="500"/>
      <c r="AM77" s="500"/>
      <c r="AN77" s="501"/>
      <c r="AO77" s="500"/>
      <c r="AP77" s="500"/>
      <c r="AQ77" s="502"/>
      <c r="AR77" s="500"/>
      <c r="AS77" s="500"/>
      <c r="AT77" s="500"/>
      <c r="AU77" s="500"/>
      <c r="AV77" s="500"/>
      <c r="AW77" s="500"/>
      <c r="AX77" s="503"/>
      <c r="AY77" s="500"/>
      <c r="AZ77" s="500"/>
      <c r="BA77" s="500"/>
      <c r="BB77" s="563"/>
    </row>
    <row r="78" spans="1:54" s="493" customFormat="1" x14ac:dyDescent="0.25">
      <c r="A78" s="487"/>
      <c r="B78" s="487"/>
      <c r="C78" s="488"/>
      <c r="D78" s="489"/>
      <c r="E78" s="489"/>
      <c r="F78" s="490"/>
      <c r="G78" s="488"/>
      <c r="H78" s="488"/>
      <c r="I78" s="488"/>
      <c r="J78" s="488"/>
      <c r="K78" s="489"/>
      <c r="L78" s="491"/>
      <c r="M78" s="488"/>
      <c r="N78" s="488"/>
      <c r="O78" s="492"/>
      <c r="R78" s="494"/>
      <c r="U78" s="495"/>
      <c r="V78" s="495"/>
      <c r="W78" s="496"/>
      <c r="X78" s="490"/>
      <c r="Y78" s="490"/>
      <c r="Z78" s="488"/>
      <c r="AA78" s="490"/>
      <c r="AB78" s="488"/>
      <c r="AC78" s="488"/>
      <c r="AD78" s="359"/>
      <c r="AE78" s="497"/>
      <c r="AF78" s="497"/>
      <c r="AG78" s="498"/>
      <c r="AH78" s="482"/>
      <c r="AI78" s="499"/>
      <c r="AJ78" s="482"/>
      <c r="AK78" s="499"/>
      <c r="AL78" s="500"/>
      <c r="AM78" s="500"/>
      <c r="AN78" s="501"/>
      <c r="AO78" s="500"/>
      <c r="AP78" s="500"/>
      <c r="AQ78" s="502"/>
      <c r="AR78" s="500"/>
      <c r="AS78" s="500"/>
      <c r="AT78" s="500"/>
      <c r="AU78" s="500"/>
      <c r="AV78" s="500"/>
      <c r="AW78" s="500"/>
      <c r="AX78" s="503"/>
      <c r="AY78" s="500"/>
      <c r="AZ78" s="500"/>
      <c r="BA78" s="500"/>
      <c r="BB78" s="563"/>
    </row>
    <row r="79" spans="1:54" s="493" customFormat="1" x14ac:dyDescent="0.25">
      <c r="A79" s="487"/>
      <c r="B79" s="487"/>
      <c r="C79" s="488"/>
      <c r="D79" s="489"/>
      <c r="E79" s="489"/>
      <c r="F79" s="490"/>
      <c r="G79" s="488"/>
      <c r="H79" s="488"/>
      <c r="I79" s="488"/>
      <c r="J79" s="488"/>
      <c r="K79" s="489"/>
      <c r="L79" s="491"/>
      <c r="M79" s="488"/>
      <c r="N79" s="488"/>
      <c r="O79" s="492"/>
      <c r="R79" s="494"/>
      <c r="U79" s="495"/>
      <c r="V79" s="495"/>
      <c r="W79" s="496"/>
      <c r="X79" s="490"/>
      <c r="Y79" s="490"/>
      <c r="Z79" s="488"/>
      <c r="AA79" s="490"/>
      <c r="AB79" s="488"/>
      <c r="AC79" s="488"/>
      <c r="AD79" s="359"/>
      <c r="AE79" s="497"/>
      <c r="AF79" s="497"/>
      <c r="AG79" s="498"/>
      <c r="AH79" s="482"/>
      <c r="AI79" s="499"/>
      <c r="AJ79" s="482"/>
      <c r="AK79" s="499"/>
      <c r="AL79" s="500"/>
      <c r="AM79" s="500"/>
      <c r="AN79" s="501"/>
      <c r="AO79" s="500"/>
      <c r="AP79" s="500"/>
      <c r="AQ79" s="502"/>
      <c r="AR79" s="500"/>
      <c r="AS79" s="500"/>
      <c r="AT79" s="500"/>
      <c r="AU79" s="500"/>
      <c r="AV79" s="500"/>
      <c r="AW79" s="500"/>
      <c r="AX79" s="503"/>
      <c r="AY79" s="500"/>
      <c r="AZ79" s="500"/>
      <c r="BA79" s="500"/>
      <c r="BB79" s="563"/>
    </row>
    <row r="80" spans="1:54" s="493" customFormat="1" x14ac:dyDescent="0.25">
      <c r="A80" s="487"/>
      <c r="B80" s="487"/>
      <c r="C80" s="488"/>
      <c r="D80" s="489"/>
      <c r="E80" s="489"/>
      <c r="F80" s="490"/>
      <c r="G80" s="488"/>
      <c r="H80" s="488"/>
      <c r="I80" s="488"/>
      <c r="J80" s="488"/>
      <c r="K80" s="489"/>
      <c r="L80" s="491"/>
      <c r="M80" s="488"/>
      <c r="N80" s="488"/>
      <c r="O80" s="492"/>
      <c r="R80" s="494"/>
      <c r="U80" s="495"/>
      <c r="V80" s="495"/>
      <c r="W80" s="496"/>
      <c r="X80" s="490"/>
      <c r="Y80" s="490"/>
      <c r="Z80" s="488"/>
      <c r="AA80" s="490"/>
      <c r="AB80" s="488"/>
      <c r="AC80" s="488"/>
      <c r="AD80" s="359"/>
      <c r="AE80" s="497"/>
      <c r="AF80" s="497"/>
      <c r="AG80" s="498"/>
      <c r="AH80" s="482"/>
      <c r="AI80" s="499"/>
      <c r="AJ80" s="482"/>
      <c r="AK80" s="499"/>
      <c r="AL80" s="500"/>
      <c r="AM80" s="500"/>
      <c r="AN80" s="501"/>
      <c r="AO80" s="500"/>
      <c r="AP80" s="500"/>
      <c r="AQ80" s="502"/>
      <c r="AR80" s="500"/>
      <c r="AS80" s="500"/>
      <c r="AT80" s="500"/>
      <c r="AU80" s="500"/>
      <c r="AV80" s="500"/>
      <c r="AW80" s="500"/>
      <c r="AX80" s="503"/>
      <c r="AY80" s="500"/>
      <c r="AZ80" s="500"/>
      <c r="BA80" s="500"/>
      <c r="BB80" s="563"/>
    </row>
    <row r="81" spans="1:54" s="493" customFormat="1" x14ac:dyDescent="0.25">
      <c r="A81" s="487"/>
      <c r="B81" s="487"/>
      <c r="C81" s="488"/>
      <c r="D81" s="489"/>
      <c r="E81" s="489"/>
      <c r="F81" s="490"/>
      <c r="G81" s="488"/>
      <c r="H81" s="488"/>
      <c r="I81" s="488"/>
      <c r="J81" s="488"/>
      <c r="K81" s="489"/>
      <c r="L81" s="491"/>
      <c r="M81" s="488"/>
      <c r="N81" s="488"/>
      <c r="O81" s="492"/>
      <c r="R81" s="494"/>
      <c r="U81" s="495"/>
      <c r="V81" s="495"/>
      <c r="W81" s="496"/>
      <c r="X81" s="490"/>
      <c r="Y81" s="490"/>
      <c r="Z81" s="488"/>
      <c r="AA81" s="490"/>
      <c r="AB81" s="488"/>
      <c r="AC81" s="488"/>
      <c r="AD81" s="359"/>
      <c r="AE81" s="497"/>
      <c r="AF81" s="497"/>
      <c r="AG81" s="498"/>
      <c r="AH81" s="482"/>
      <c r="AI81" s="499"/>
      <c r="AJ81" s="482"/>
      <c r="AK81" s="499"/>
      <c r="AL81" s="500"/>
      <c r="AM81" s="500"/>
      <c r="AN81" s="501"/>
      <c r="AO81" s="500"/>
      <c r="AP81" s="500"/>
      <c r="AQ81" s="502"/>
      <c r="AR81" s="500"/>
      <c r="AS81" s="500"/>
      <c r="AT81" s="500"/>
      <c r="AU81" s="500"/>
      <c r="AV81" s="500"/>
      <c r="AW81" s="500"/>
      <c r="AX81" s="503"/>
      <c r="AY81" s="500"/>
      <c r="AZ81" s="500"/>
      <c r="BA81" s="500"/>
      <c r="BB81" s="563"/>
    </row>
    <row r="82" spans="1:54" s="493" customFormat="1" x14ac:dyDescent="0.25">
      <c r="A82" s="487"/>
      <c r="B82" s="487"/>
      <c r="C82" s="488"/>
      <c r="D82" s="489"/>
      <c r="E82" s="489"/>
      <c r="F82" s="490"/>
      <c r="G82" s="488"/>
      <c r="H82" s="488"/>
      <c r="I82" s="488"/>
      <c r="J82" s="488"/>
      <c r="K82" s="489"/>
      <c r="L82" s="491"/>
      <c r="M82" s="488"/>
      <c r="N82" s="488"/>
      <c r="O82" s="492"/>
      <c r="R82" s="494"/>
      <c r="U82" s="495"/>
      <c r="V82" s="495"/>
      <c r="W82" s="496"/>
      <c r="X82" s="490"/>
      <c r="Y82" s="490"/>
      <c r="Z82" s="488"/>
      <c r="AA82" s="490"/>
      <c r="AB82" s="488"/>
      <c r="AC82" s="488"/>
      <c r="AD82" s="359"/>
      <c r="AE82" s="497"/>
      <c r="AF82" s="497"/>
      <c r="AG82" s="498"/>
      <c r="AH82" s="482"/>
      <c r="AI82" s="499"/>
      <c r="AJ82" s="482"/>
      <c r="AK82" s="499"/>
      <c r="AL82" s="500"/>
      <c r="AM82" s="500"/>
      <c r="AN82" s="501"/>
      <c r="AO82" s="500"/>
      <c r="AP82" s="500"/>
      <c r="AQ82" s="502"/>
      <c r="AR82" s="500"/>
      <c r="AS82" s="500"/>
      <c r="AT82" s="500"/>
      <c r="AU82" s="500"/>
      <c r="AV82" s="500"/>
      <c r="AW82" s="500"/>
      <c r="AX82" s="503"/>
      <c r="AY82" s="500"/>
      <c r="AZ82" s="500"/>
      <c r="BA82" s="500"/>
      <c r="BB82" s="563"/>
    </row>
    <row r="86" spans="1:54" s="493" customFormat="1" x14ac:dyDescent="0.25">
      <c r="A86" s="487"/>
      <c r="B86" s="487"/>
      <c r="C86" s="488"/>
      <c r="D86" s="489"/>
      <c r="E86" s="489"/>
      <c r="F86" s="490"/>
      <c r="G86" s="488"/>
      <c r="H86" s="488"/>
      <c r="I86" s="488"/>
      <c r="J86" s="488"/>
      <c r="K86" s="489"/>
      <c r="L86" s="491"/>
      <c r="M86" s="488"/>
      <c r="N86" s="488"/>
      <c r="O86" s="492"/>
      <c r="R86" s="494"/>
      <c r="U86" s="495"/>
      <c r="V86" s="495"/>
      <c r="W86" s="496"/>
      <c r="X86" s="490"/>
      <c r="Y86" s="490"/>
      <c r="Z86" s="488"/>
      <c r="AA86" s="490"/>
      <c r="AB86" s="488"/>
      <c r="AC86" s="488"/>
      <c r="AD86" s="359"/>
      <c r="AE86" s="497"/>
      <c r="AF86" s="497"/>
      <c r="AG86" s="498"/>
      <c r="AH86" s="482"/>
      <c r="AI86" s="499"/>
      <c r="AJ86" s="482"/>
      <c r="AK86" s="499"/>
      <c r="AL86" s="500"/>
      <c r="AM86" s="500"/>
      <c r="AN86" s="501"/>
      <c r="AO86" s="500"/>
      <c r="AP86" s="500"/>
      <c r="AQ86" s="502"/>
      <c r="AR86" s="500"/>
      <c r="AS86" s="500"/>
      <c r="AT86" s="500"/>
      <c r="AU86" s="500"/>
      <c r="AV86" s="500"/>
      <c r="AW86" s="500"/>
      <c r="AX86" s="503"/>
      <c r="AY86" s="500"/>
      <c r="AZ86" s="500"/>
      <c r="BA86" s="500"/>
      <c r="BB86" s="563"/>
    </row>
    <row r="87" spans="1:54" s="493" customFormat="1" x14ac:dyDescent="0.25">
      <c r="A87" s="487"/>
      <c r="B87" s="487"/>
      <c r="C87" s="488"/>
      <c r="D87" s="489"/>
      <c r="E87" s="489"/>
      <c r="F87" s="490"/>
      <c r="G87" s="488"/>
      <c r="H87" s="488"/>
      <c r="I87" s="488"/>
      <c r="J87" s="488"/>
      <c r="K87" s="489"/>
      <c r="L87" s="491"/>
      <c r="M87" s="488"/>
      <c r="N87" s="488"/>
      <c r="O87" s="492"/>
      <c r="R87" s="494"/>
      <c r="U87" s="495"/>
      <c r="V87" s="495"/>
      <c r="W87" s="496"/>
      <c r="X87" s="490"/>
      <c r="Y87" s="490"/>
      <c r="Z87" s="488"/>
      <c r="AA87" s="490"/>
      <c r="AB87" s="488"/>
      <c r="AC87" s="488"/>
      <c r="AD87" s="359"/>
      <c r="AE87" s="497"/>
      <c r="AF87" s="497"/>
      <c r="AG87" s="498"/>
      <c r="AH87" s="482"/>
      <c r="AI87" s="499"/>
      <c r="AJ87" s="482"/>
      <c r="AK87" s="499"/>
      <c r="AL87" s="500"/>
      <c r="AM87" s="500"/>
      <c r="AN87" s="501"/>
      <c r="AO87" s="500"/>
      <c r="AP87" s="500"/>
      <c r="AQ87" s="502"/>
      <c r="AR87" s="500"/>
      <c r="AS87" s="500"/>
      <c r="AT87" s="500"/>
      <c r="AU87" s="500"/>
      <c r="AV87" s="500"/>
      <c r="AW87" s="500"/>
      <c r="AX87" s="503"/>
      <c r="AY87" s="500"/>
      <c r="AZ87" s="500"/>
      <c r="BA87" s="500"/>
      <c r="BB87" s="563"/>
    </row>
    <row r="88" spans="1:54" s="493" customFormat="1" x14ac:dyDescent="0.25">
      <c r="A88" s="487"/>
      <c r="B88" s="487"/>
      <c r="C88" s="488"/>
      <c r="D88" s="489"/>
      <c r="E88" s="489"/>
      <c r="F88" s="490"/>
      <c r="G88" s="488"/>
      <c r="H88" s="488"/>
      <c r="I88" s="488"/>
      <c r="J88" s="488"/>
      <c r="K88" s="489"/>
      <c r="L88" s="491"/>
      <c r="M88" s="488"/>
      <c r="N88" s="488"/>
      <c r="O88" s="492"/>
      <c r="R88" s="494"/>
      <c r="U88" s="495"/>
      <c r="V88" s="495"/>
      <c r="W88" s="496"/>
      <c r="X88" s="490"/>
      <c r="Y88" s="490"/>
      <c r="Z88" s="488"/>
      <c r="AA88" s="490"/>
      <c r="AB88" s="488"/>
      <c r="AC88" s="488"/>
      <c r="AD88" s="359"/>
      <c r="AE88" s="497"/>
      <c r="AF88" s="497"/>
      <c r="AG88" s="498"/>
      <c r="AH88" s="482"/>
      <c r="AI88" s="499"/>
      <c r="AJ88" s="482"/>
      <c r="AK88" s="499"/>
      <c r="AL88" s="500"/>
      <c r="AM88" s="500"/>
      <c r="AN88" s="501"/>
      <c r="AO88" s="500"/>
      <c r="AP88" s="500"/>
      <c r="AQ88" s="502"/>
      <c r="AR88" s="500"/>
      <c r="AS88" s="500"/>
      <c r="AT88" s="500"/>
      <c r="AU88" s="500"/>
      <c r="AV88" s="500"/>
      <c r="AW88" s="500"/>
      <c r="AX88" s="503"/>
      <c r="AY88" s="500"/>
      <c r="AZ88" s="500"/>
      <c r="BA88" s="500"/>
      <c r="BB88" s="563"/>
    </row>
    <row r="89" spans="1:54" s="493" customFormat="1" x14ac:dyDescent="0.25">
      <c r="A89" s="487"/>
      <c r="B89" s="487"/>
      <c r="C89" s="488"/>
      <c r="D89" s="489"/>
      <c r="E89" s="489"/>
      <c r="F89" s="490"/>
      <c r="G89" s="488"/>
      <c r="H89" s="488"/>
      <c r="I89" s="488"/>
      <c r="J89" s="488"/>
      <c r="K89" s="489"/>
      <c r="L89" s="491"/>
      <c r="M89" s="488"/>
      <c r="N89" s="488"/>
      <c r="O89" s="492"/>
      <c r="R89" s="494"/>
      <c r="U89" s="495"/>
      <c r="V89" s="495"/>
      <c r="W89" s="496"/>
      <c r="X89" s="490"/>
      <c r="Y89" s="490"/>
      <c r="Z89" s="488"/>
      <c r="AA89" s="490"/>
      <c r="AB89" s="488"/>
      <c r="AC89" s="488"/>
      <c r="AD89" s="359"/>
      <c r="AE89" s="497"/>
      <c r="AF89" s="497"/>
      <c r="AG89" s="498"/>
      <c r="AH89" s="482"/>
      <c r="AI89" s="499"/>
      <c r="AJ89" s="482"/>
      <c r="AK89" s="499"/>
      <c r="AL89" s="500"/>
      <c r="AM89" s="500"/>
      <c r="AN89" s="501"/>
      <c r="AO89" s="500"/>
      <c r="AP89" s="500"/>
      <c r="AQ89" s="502"/>
      <c r="AR89" s="500"/>
      <c r="AS89" s="500"/>
      <c r="AT89" s="500"/>
      <c r="AU89" s="500"/>
      <c r="AV89" s="500"/>
      <c r="AW89" s="500"/>
      <c r="AX89" s="503"/>
      <c r="AY89" s="500"/>
      <c r="AZ89" s="500"/>
      <c r="BA89" s="500"/>
      <c r="BB89" s="563"/>
    </row>
    <row r="90" spans="1:54" s="493" customFormat="1" x14ac:dyDescent="0.25">
      <c r="A90" s="487"/>
      <c r="B90" s="487"/>
      <c r="C90" s="488"/>
      <c r="D90" s="489"/>
      <c r="E90" s="489"/>
      <c r="F90" s="490"/>
      <c r="G90" s="488"/>
      <c r="H90" s="488"/>
      <c r="I90" s="488"/>
      <c r="J90" s="488"/>
      <c r="K90" s="489"/>
      <c r="L90" s="491"/>
      <c r="M90" s="488"/>
      <c r="N90" s="488"/>
      <c r="O90" s="492"/>
      <c r="R90" s="494"/>
      <c r="U90" s="495"/>
      <c r="V90" s="495"/>
      <c r="W90" s="496"/>
      <c r="X90" s="490"/>
      <c r="Y90" s="490"/>
      <c r="Z90" s="488"/>
      <c r="AA90" s="490"/>
      <c r="AB90" s="488"/>
      <c r="AC90" s="488"/>
      <c r="AD90" s="359"/>
      <c r="AE90" s="497"/>
      <c r="AF90" s="497"/>
      <c r="AG90" s="498"/>
      <c r="AH90" s="482"/>
      <c r="AI90" s="499"/>
      <c r="AJ90" s="482"/>
      <c r="AK90" s="499"/>
      <c r="AL90" s="500"/>
      <c r="AM90" s="500"/>
      <c r="AN90" s="501"/>
      <c r="AO90" s="500"/>
      <c r="AP90" s="500"/>
      <c r="AQ90" s="502"/>
      <c r="AR90" s="500"/>
      <c r="AS90" s="500"/>
      <c r="AT90" s="500"/>
      <c r="AU90" s="500"/>
      <c r="AV90" s="500"/>
      <c r="AW90" s="500"/>
      <c r="AX90" s="503"/>
      <c r="AY90" s="500"/>
      <c r="AZ90" s="500"/>
      <c r="BA90" s="500"/>
      <c r="BB90" s="563"/>
    </row>
    <row r="91" spans="1:54" s="493" customFormat="1" x14ac:dyDescent="0.25">
      <c r="A91" s="487"/>
      <c r="B91" s="487"/>
      <c r="C91" s="488"/>
      <c r="D91" s="489"/>
      <c r="E91" s="489"/>
      <c r="F91" s="490"/>
      <c r="G91" s="488"/>
      <c r="H91" s="488"/>
      <c r="I91" s="488"/>
      <c r="J91" s="488"/>
      <c r="K91" s="489"/>
      <c r="L91" s="491"/>
      <c r="M91" s="488"/>
      <c r="N91" s="488"/>
      <c r="O91" s="492"/>
      <c r="R91" s="494"/>
      <c r="U91" s="495"/>
      <c r="V91" s="495"/>
      <c r="W91" s="496"/>
      <c r="X91" s="490"/>
      <c r="Y91" s="490"/>
      <c r="Z91" s="488"/>
      <c r="AA91" s="490"/>
      <c r="AB91" s="488"/>
      <c r="AC91" s="488"/>
      <c r="AD91" s="359"/>
      <c r="AE91" s="497"/>
      <c r="AF91" s="497"/>
      <c r="AG91" s="498"/>
      <c r="AH91" s="482"/>
      <c r="AI91" s="499"/>
      <c r="AJ91" s="482"/>
      <c r="AK91" s="499"/>
      <c r="AL91" s="500"/>
      <c r="AM91" s="500"/>
      <c r="AN91" s="501"/>
      <c r="AO91" s="500"/>
      <c r="AP91" s="500"/>
      <c r="AQ91" s="502"/>
      <c r="AR91" s="500"/>
      <c r="AS91" s="500"/>
      <c r="AT91" s="500"/>
      <c r="AU91" s="500"/>
      <c r="AV91" s="500"/>
      <c r="AW91" s="500"/>
      <c r="AX91" s="503"/>
      <c r="AY91" s="500"/>
      <c r="AZ91" s="500"/>
      <c r="BA91" s="500"/>
      <c r="BB91" s="563"/>
    </row>
    <row r="92" spans="1:54" s="493" customFormat="1" x14ac:dyDescent="0.25">
      <c r="A92" s="487"/>
      <c r="B92" s="487"/>
      <c r="C92" s="488"/>
      <c r="D92" s="489"/>
      <c r="E92" s="489"/>
      <c r="F92" s="490"/>
      <c r="G92" s="488"/>
      <c r="H92" s="488"/>
      <c r="I92" s="488"/>
      <c r="J92" s="488"/>
      <c r="K92" s="489"/>
      <c r="L92" s="491"/>
      <c r="M92" s="488"/>
      <c r="N92" s="488"/>
      <c r="O92" s="492"/>
      <c r="R92" s="494"/>
      <c r="U92" s="495"/>
      <c r="V92" s="495"/>
      <c r="W92" s="496"/>
      <c r="X92" s="490"/>
      <c r="Y92" s="490"/>
      <c r="Z92" s="488"/>
      <c r="AA92" s="490"/>
      <c r="AB92" s="488"/>
      <c r="AC92" s="488"/>
      <c r="AD92" s="359"/>
      <c r="AE92" s="497"/>
      <c r="AF92" s="497"/>
      <c r="AG92" s="498"/>
      <c r="AH92" s="482"/>
      <c r="AI92" s="499"/>
      <c r="AJ92" s="482"/>
      <c r="AK92" s="499"/>
      <c r="AL92" s="500"/>
      <c r="AM92" s="500"/>
      <c r="AN92" s="501"/>
      <c r="AO92" s="500"/>
      <c r="AP92" s="500"/>
      <c r="AQ92" s="502"/>
      <c r="AR92" s="500"/>
      <c r="AS92" s="500"/>
      <c r="AT92" s="500"/>
      <c r="AU92" s="500"/>
      <c r="AV92" s="500"/>
      <c r="AW92" s="500"/>
      <c r="AX92" s="503"/>
      <c r="AY92" s="500"/>
      <c r="AZ92" s="500"/>
      <c r="BA92" s="500"/>
      <c r="BB92" s="563"/>
    </row>
    <row r="93" spans="1:54" s="493" customFormat="1" x14ac:dyDescent="0.25">
      <c r="A93" s="487"/>
      <c r="B93" s="487"/>
      <c r="C93" s="488"/>
      <c r="D93" s="489"/>
      <c r="E93" s="489"/>
      <c r="F93" s="490"/>
      <c r="G93" s="488"/>
      <c r="H93" s="488"/>
      <c r="I93" s="488"/>
      <c r="J93" s="488"/>
      <c r="K93" s="489"/>
      <c r="L93" s="491"/>
      <c r="M93" s="488"/>
      <c r="N93" s="488"/>
      <c r="O93" s="492" t="s">
        <v>168</v>
      </c>
      <c r="R93" s="494"/>
      <c r="U93" s="495"/>
      <c r="V93" s="495"/>
      <c r="W93" s="496"/>
      <c r="X93" s="490"/>
      <c r="Y93" s="490"/>
      <c r="Z93" s="488"/>
      <c r="AA93" s="490"/>
      <c r="AB93" s="488"/>
      <c r="AC93" s="488"/>
      <c r="AD93" s="359"/>
      <c r="AE93" s="497"/>
      <c r="AF93" s="497"/>
      <c r="AG93" s="498"/>
      <c r="AH93" s="482"/>
      <c r="AI93" s="499"/>
      <c r="AJ93" s="482"/>
      <c r="AK93" s="499"/>
      <c r="AL93" s="500"/>
      <c r="AM93" s="500"/>
      <c r="AN93" s="501"/>
      <c r="AO93" s="500"/>
      <c r="AP93" s="500"/>
      <c r="AQ93" s="502"/>
      <c r="AR93" s="500"/>
      <c r="AS93" s="500"/>
      <c r="AT93" s="500"/>
      <c r="AU93" s="500"/>
      <c r="AV93" s="500"/>
      <c r="AW93" s="500"/>
      <c r="AX93" s="503"/>
      <c r="AY93" s="500"/>
      <c r="AZ93" s="500"/>
      <c r="BA93" s="500"/>
      <c r="BB93" s="563"/>
    </row>
    <row r="94" spans="1:54" s="493" customFormat="1" x14ac:dyDescent="0.25">
      <c r="A94" s="487"/>
      <c r="B94" s="487"/>
      <c r="C94" s="488"/>
      <c r="D94" s="489"/>
      <c r="E94" s="489"/>
      <c r="F94" s="490"/>
      <c r="G94" s="488"/>
      <c r="H94" s="488"/>
      <c r="I94" s="488"/>
      <c r="J94" s="488"/>
      <c r="K94" s="489"/>
      <c r="L94" s="491"/>
      <c r="M94" s="488"/>
      <c r="N94" s="488"/>
      <c r="O94" s="492" t="s">
        <v>168</v>
      </c>
      <c r="R94" s="494"/>
      <c r="U94" s="495"/>
      <c r="V94" s="495"/>
      <c r="W94" s="496"/>
      <c r="X94" s="490"/>
      <c r="Y94" s="490"/>
      <c r="Z94" s="488"/>
      <c r="AA94" s="490"/>
      <c r="AB94" s="488"/>
      <c r="AC94" s="488"/>
      <c r="AD94" s="359"/>
      <c r="AE94" s="497"/>
      <c r="AF94" s="497"/>
      <c r="AG94" s="498"/>
      <c r="AH94" s="482"/>
      <c r="AI94" s="499"/>
      <c r="AJ94" s="482"/>
      <c r="AK94" s="499"/>
      <c r="AL94" s="500"/>
      <c r="AM94" s="500"/>
      <c r="AN94" s="501"/>
      <c r="AO94" s="500"/>
      <c r="AP94" s="500"/>
      <c r="AQ94" s="502"/>
      <c r="AR94" s="500"/>
      <c r="AS94" s="500"/>
      <c r="AT94" s="500"/>
      <c r="AU94" s="500"/>
      <c r="AV94" s="500"/>
      <c r="AW94" s="500"/>
      <c r="AX94" s="503"/>
      <c r="AY94" s="500"/>
      <c r="AZ94" s="500"/>
      <c r="BA94" s="500"/>
      <c r="BB94" s="563"/>
    </row>
  </sheetData>
  <pageMargins left="0.70866141732283472" right="0.70866141732283472" top="0.74803149606299213" bottom="0.74803149606299213" header="0.31496062992125984" footer="0.31496062992125984"/>
  <pageSetup scale="56" fitToWidth="2" orientation="landscape" r:id="rId1"/>
  <colBreaks count="1" manualBreakCount="1">
    <brk id="7" max="4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M105"/>
  <sheetViews>
    <sheetView tabSelected="1" view="pageBreakPreview" zoomScale="122" zoomScaleNormal="100" zoomScaleSheetLayoutView="122" workbookViewId="0">
      <pane xSplit="2" topLeftCell="C1" activePane="topRight" state="frozen"/>
      <selection activeCell="F21" sqref="F21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109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5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5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6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291"/>
      <c r="F19" s="297" t="s">
        <v>168</v>
      </c>
      <c r="G19" s="291"/>
      <c r="H19" s="297" t="s">
        <v>168</v>
      </c>
      <c r="I19" s="291"/>
      <c r="J19" s="297" t="s">
        <v>168</v>
      </c>
      <c r="K19" s="114"/>
      <c r="L19" s="297" t="s">
        <v>168</v>
      </c>
      <c r="M19" s="114"/>
    </row>
    <row r="20" spans="1:13" s="137" customFormat="1" ht="15" customHeight="1" thickBot="1" x14ac:dyDescent="0.3">
      <c r="A20" s="582"/>
      <c r="B20" s="141"/>
      <c r="C20" s="583"/>
      <c r="D20" s="584"/>
      <c r="E20" s="585"/>
      <c r="F20" s="586"/>
      <c r="G20" s="587"/>
      <c r="H20" s="586"/>
      <c r="I20" s="587"/>
      <c r="J20" s="588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82"/>
      <c r="F21" s="274"/>
      <c r="G21" s="182"/>
      <c r="H21" s="274"/>
      <c r="I21" s="182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110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225" t="s">
        <v>111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226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6"/>
      <c r="B7" s="598" t="s">
        <v>310</v>
      </c>
      <c r="C7" s="284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6"/>
      <c r="B8" s="598" t="s">
        <v>311</v>
      </c>
      <c r="C8" s="284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6"/>
      <c r="B9" s="598" t="s">
        <v>312</v>
      </c>
      <c r="C9" s="284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6"/>
      <c r="B10" s="598" t="s">
        <v>305</v>
      </c>
      <c r="C10" s="284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7"/>
      <c r="B13" s="598" t="s">
        <v>306</v>
      </c>
      <c r="C13" s="284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7"/>
      <c r="B14" s="598" t="s">
        <v>315</v>
      </c>
      <c r="C14" s="284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8"/>
      <c r="B15" s="598" t="s">
        <v>316</v>
      </c>
      <c r="C15" s="285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8"/>
      <c r="B16" s="598" t="s">
        <v>317</v>
      </c>
      <c r="C16" s="285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8"/>
      <c r="B17" s="598" t="s">
        <v>318</v>
      </c>
      <c r="C17" s="285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233"/>
      <c r="B18" s="599"/>
      <c r="C18" s="234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7"/>
      <c r="B21" s="230"/>
      <c r="C21" s="290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7"/>
      <c r="B22" s="230"/>
      <c r="C22" s="231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7"/>
      <c r="B23" s="230"/>
      <c r="C23" s="231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235"/>
      <c r="B24" s="230"/>
      <c r="C24" s="236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235"/>
      <c r="B25" s="237"/>
      <c r="C25" s="236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80" customFormat="1" ht="17.25" customHeight="1" x14ac:dyDescent="0.25">
      <c r="A26" s="579"/>
      <c r="B26" s="230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81"/>
      <c r="B28" s="232"/>
      <c r="C28" s="285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8"/>
      <c r="B29" s="232"/>
      <c r="C29" s="285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229"/>
      <c r="B32" s="230"/>
      <c r="C32" s="231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229"/>
      <c r="B33" s="238"/>
      <c r="C33" s="239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229"/>
      <c r="B34" s="238"/>
      <c r="C34" s="239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229"/>
      <c r="B35" s="238"/>
      <c r="C35" s="239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229"/>
      <c r="B36" s="240"/>
      <c r="C36" s="241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229"/>
      <c r="B37" s="242"/>
      <c r="C37" s="243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229"/>
      <c r="B38" s="244"/>
      <c r="C38" s="243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229"/>
      <c r="B39" s="242"/>
      <c r="C39" s="243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229"/>
      <c r="B40" s="242"/>
      <c r="C40" s="243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229"/>
      <c r="B41" s="242"/>
      <c r="C41" s="243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4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229"/>
      <c r="B43" s="245"/>
      <c r="C43" s="246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229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247"/>
      <c r="B46" s="248"/>
      <c r="C46" s="228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250"/>
      <c r="B47" s="251"/>
      <c r="C47" s="252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250" t="s">
        <v>129</v>
      </c>
      <c r="B48" s="253"/>
      <c r="C48" s="254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247" t="s">
        <v>129</v>
      </c>
      <c r="B49" s="255"/>
      <c r="C49" s="25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250" t="s">
        <v>129</v>
      </c>
      <c r="B50" s="253"/>
      <c r="C50" s="254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247" t="s">
        <v>129</v>
      </c>
      <c r="B51" s="255"/>
      <c r="C51" s="25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250" t="s">
        <v>129</v>
      </c>
      <c r="B52" s="253"/>
      <c r="C52" s="254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247" t="s">
        <v>129</v>
      </c>
      <c r="B53" s="255"/>
      <c r="C53" s="25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250" t="s">
        <v>129</v>
      </c>
      <c r="B54" s="253"/>
      <c r="C54" s="254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247" t="s">
        <v>129</v>
      </c>
      <c r="B55" s="255"/>
      <c r="C55" s="25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250" t="s">
        <v>129</v>
      </c>
      <c r="B56" s="253"/>
      <c r="C56" s="254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247" t="s">
        <v>129</v>
      </c>
      <c r="B57" s="255"/>
      <c r="C57" s="25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250" t="s">
        <v>129</v>
      </c>
      <c r="B58" s="253"/>
      <c r="C58" s="254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247"/>
      <c r="B59" s="257"/>
      <c r="C59" s="258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59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260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247"/>
      <c r="B62" s="261"/>
      <c r="C62" s="249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247"/>
      <c r="B63" s="262"/>
      <c r="C63" s="26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250" t="s">
        <v>135</v>
      </c>
      <c r="B64" s="253"/>
      <c r="C64" s="254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247" t="s">
        <v>135</v>
      </c>
      <c r="B65" s="255"/>
      <c r="C65" s="25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250" t="s">
        <v>135</v>
      </c>
      <c r="B66" s="253"/>
      <c r="C66" s="254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247" t="s">
        <v>135</v>
      </c>
      <c r="B67" s="255"/>
      <c r="C67" s="25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250" t="s">
        <v>135</v>
      </c>
      <c r="B68" s="253"/>
      <c r="C68" s="254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247" t="s">
        <v>135</v>
      </c>
      <c r="B69" s="255"/>
      <c r="C69" s="25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250" t="s">
        <v>135</v>
      </c>
      <c r="B70" s="253"/>
      <c r="C70" s="254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247" t="s">
        <v>135</v>
      </c>
      <c r="B71" s="255"/>
      <c r="C71" s="25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250" t="s">
        <v>135</v>
      </c>
      <c r="B72" s="253"/>
      <c r="C72" s="254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247" t="s">
        <v>135</v>
      </c>
      <c r="B73" s="570"/>
      <c r="C73" s="26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250" t="s">
        <v>135</v>
      </c>
      <c r="B74" s="253"/>
      <c r="C74" s="254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247"/>
      <c r="B75" s="257"/>
      <c r="C75" s="258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59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65"/>
      <c r="B77" s="266"/>
      <c r="C77" s="26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247"/>
      <c r="B78" s="248"/>
      <c r="C78" s="228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250" t="s">
        <v>122</v>
      </c>
      <c r="B79" s="253"/>
      <c r="C79" s="254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247" t="s">
        <v>122</v>
      </c>
      <c r="B80" s="255"/>
      <c r="C80" s="25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250" t="s">
        <v>122</v>
      </c>
      <c r="B81" s="253"/>
      <c r="C81" s="254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247" t="s">
        <v>122</v>
      </c>
      <c r="B82" s="255"/>
      <c r="C82" s="25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250" t="s">
        <v>122</v>
      </c>
      <c r="B83" s="253"/>
      <c r="C83" s="254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247" t="s">
        <v>122</v>
      </c>
      <c r="B84" s="255"/>
      <c r="C84" s="25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247" t="s">
        <v>122</v>
      </c>
      <c r="B85" s="255"/>
      <c r="C85" s="25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250" t="s">
        <v>122</v>
      </c>
      <c r="B86" s="253"/>
      <c r="C86" s="254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247" t="s">
        <v>122</v>
      </c>
      <c r="B87" s="255"/>
      <c r="C87" s="25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247" t="s">
        <v>122</v>
      </c>
      <c r="B88" s="255"/>
      <c r="C88" s="25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250" t="s">
        <v>122</v>
      </c>
      <c r="B89" s="253"/>
      <c r="C89" s="254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247"/>
      <c r="B90" s="257"/>
      <c r="C90" s="258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228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247"/>
      <c r="B92" s="255"/>
      <c r="C92" s="25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249"/>
      <c r="B93" s="255"/>
      <c r="C93" s="25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67"/>
      <c r="B94" s="568"/>
      <c r="C94" s="267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68"/>
      <c r="B95" s="269"/>
      <c r="C95" s="270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247"/>
      <c r="B96" s="253"/>
      <c r="C96" s="254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112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170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179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113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x14ac:dyDescent="0.25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 x14ac:dyDescent="0.2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 x14ac:dyDescent="0.25">
      <c r="A1" s="298" t="s">
        <v>304</v>
      </c>
      <c r="B1" s="173" t="s">
        <v>169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 x14ac:dyDescent="0.25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 x14ac:dyDescent="0.25">
      <c r="A3" s="120"/>
      <c r="B3" s="106"/>
      <c r="C3" s="228">
        <v>2019</v>
      </c>
    </row>
    <row r="4" spans="1:13" s="99" customFormat="1" ht="4.5" customHeight="1" x14ac:dyDescent="0.25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 x14ac:dyDescent="0.25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 x14ac:dyDescent="0.25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 x14ac:dyDescent="0.25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 x14ac:dyDescent="0.25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 x14ac:dyDescent="0.25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 x14ac:dyDescent="0.25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 x14ac:dyDescent="0.3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 x14ac:dyDescent="0.25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 x14ac:dyDescent="0.25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 x14ac:dyDescent="0.25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 x14ac:dyDescent="0.25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 x14ac:dyDescent="0.25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 x14ac:dyDescent="0.25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 x14ac:dyDescent="0.25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 x14ac:dyDescent="0.3">
      <c r="A19" s="133"/>
      <c r="B19" s="134"/>
      <c r="C19" s="135"/>
      <c r="D19" s="297" t="s">
        <v>168</v>
      </c>
      <c r="E19" s="291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thickBot="1" x14ac:dyDescent="0.3">
      <c r="A20" s="582"/>
      <c r="B20" s="141"/>
      <c r="C20" s="583"/>
      <c r="D20" s="584"/>
      <c r="E20" s="585"/>
      <c r="F20" s="588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 x14ac:dyDescent="0.25">
      <c r="A21" s="286"/>
      <c r="B21" s="178"/>
      <c r="C21" s="289"/>
      <c r="D21" s="274"/>
      <c r="E21" s="182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 x14ac:dyDescent="0.25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 x14ac:dyDescent="0.25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 x14ac:dyDescent="0.25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 x14ac:dyDescent="0.25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 x14ac:dyDescent="0.25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 x14ac:dyDescent="0.25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 x14ac:dyDescent="0.25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 x14ac:dyDescent="0.25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 x14ac:dyDescent="0.3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 x14ac:dyDescent="0.25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 x14ac:dyDescent="0.25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 x14ac:dyDescent="0.25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 x14ac:dyDescent="0.25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 x14ac:dyDescent="0.25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 x14ac:dyDescent="0.3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 x14ac:dyDescent="0.25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 x14ac:dyDescent="0.25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 x14ac:dyDescent="0.25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 x14ac:dyDescent="0.25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 x14ac:dyDescent="0.25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 x14ac:dyDescent="0.25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 x14ac:dyDescent="0.3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 x14ac:dyDescent="0.25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 x14ac:dyDescent="0.25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 x14ac:dyDescent="0.25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 x14ac:dyDescent="0.25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 x14ac:dyDescent="0.25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 x14ac:dyDescent="0.25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 x14ac:dyDescent="0.25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 x14ac:dyDescent="0.25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 x14ac:dyDescent="0.25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 x14ac:dyDescent="0.25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 x14ac:dyDescent="0.25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 x14ac:dyDescent="0.25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 x14ac:dyDescent="0.25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 x14ac:dyDescent="0.25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 x14ac:dyDescent="0.25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 x14ac:dyDescent="0.3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 x14ac:dyDescent="0.25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 x14ac:dyDescent="0.25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 x14ac:dyDescent="0.25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 x14ac:dyDescent="0.25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 x14ac:dyDescent="0.25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 x14ac:dyDescent="0.25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 x14ac:dyDescent="0.25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 x14ac:dyDescent="0.25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 x14ac:dyDescent="0.25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 x14ac:dyDescent="0.25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 x14ac:dyDescent="0.25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 x14ac:dyDescent="0.25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 x14ac:dyDescent="0.25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 x14ac:dyDescent="0.25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 x14ac:dyDescent="0.25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 x14ac:dyDescent="0.3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 x14ac:dyDescent="0.25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 x14ac:dyDescent="0.25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 x14ac:dyDescent="0.25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 x14ac:dyDescent="0.25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 x14ac:dyDescent="0.25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 x14ac:dyDescent="0.25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 x14ac:dyDescent="0.25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 x14ac:dyDescent="0.25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 x14ac:dyDescent="0.25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 x14ac:dyDescent="0.25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 x14ac:dyDescent="0.25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 x14ac:dyDescent="0.25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 x14ac:dyDescent="0.25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 x14ac:dyDescent="0.25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 x14ac:dyDescent="0.3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 x14ac:dyDescent="0.25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 x14ac:dyDescent="0.25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 x14ac:dyDescent="0.25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 x14ac:dyDescent="0.25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 x14ac:dyDescent="0.25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 x14ac:dyDescent="0.25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 x14ac:dyDescent="0.2">
      <c r="B97" s="224"/>
      <c r="C97" s="167"/>
    </row>
    <row r="98" spans="2:13" ht="11.1" customHeight="1" x14ac:dyDescent="0.2">
      <c r="B98" s="167"/>
      <c r="C98" s="167"/>
    </row>
    <row r="99" spans="2:13" ht="11.1" customHeight="1" x14ac:dyDescent="0.2">
      <c r="B99" s="167"/>
      <c r="C99" s="167"/>
      <c r="E99" s="98"/>
      <c r="G99" s="98"/>
      <c r="I99" s="98"/>
      <c r="K99" s="98"/>
      <c r="M99" s="98"/>
    </row>
    <row r="100" spans="2:13" ht="11.1" customHeight="1" x14ac:dyDescent="0.2">
      <c r="B100" s="167"/>
      <c r="C100" s="167"/>
    </row>
    <row r="101" spans="2:13" ht="11.1" customHeight="1" x14ac:dyDescent="0.2">
      <c r="B101" s="167"/>
      <c r="C101" s="167"/>
    </row>
    <row r="102" spans="2:13" ht="11.1" customHeight="1" x14ac:dyDescent="0.2">
      <c r="B102" s="167"/>
      <c r="C102" s="167"/>
    </row>
    <row r="103" spans="2:13" ht="11.1" customHeight="1" x14ac:dyDescent="0.2">
      <c r="B103" s="167"/>
      <c r="C103" s="167"/>
    </row>
    <row r="105" spans="2:13" ht="11.1" customHeight="1" x14ac:dyDescent="0.2">
      <c r="B105" s="167"/>
      <c r="C105" s="167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JR167"/>
  <sheetViews>
    <sheetView topLeftCell="E1" workbookViewId="0">
      <selection activeCell="L18" sqref="L18"/>
    </sheetView>
  </sheetViews>
  <sheetFormatPr baseColWidth="10" defaultColWidth="11.5703125" defaultRowHeight="14.25" x14ac:dyDescent="0.2"/>
  <cols>
    <col min="1" max="1" width="0" style="78" hidden="1" customWidth="1"/>
    <col min="2" max="4" width="0" style="21" hidden="1" customWidth="1"/>
    <col min="5" max="5" width="4.7109375" style="21" customWidth="1"/>
    <col min="6" max="6" width="11.5703125" style="21"/>
    <col min="7" max="9" width="11.5703125" style="21" customWidth="1"/>
    <col min="10" max="10" width="25.42578125" style="21" customWidth="1"/>
    <col min="11" max="49" width="11.5703125" style="21" customWidth="1"/>
    <col min="50" max="50" width="11.5703125" style="21"/>
    <col min="51" max="51" width="4.7109375" style="95" customWidth="1"/>
    <col min="52" max="52" width="11.5703125" style="78"/>
    <col min="53" max="54" width="11.5703125" style="21"/>
    <col min="55" max="56" width="20.7109375" style="21" customWidth="1"/>
    <col min="57" max="57" width="11.5703125" style="21" customWidth="1"/>
    <col min="58" max="62" width="6.7109375" style="21" customWidth="1"/>
    <col min="63" max="64" width="11.5703125" style="21" customWidth="1"/>
    <col min="65" max="65" width="22.5703125" style="21" customWidth="1"/>
    <col min="66" max="66" width="4.5703125" style="95" customWidth="1"/>
    <col min="67" max="67" width="11.5703125" style="78"/>
    <col min="68" max="68" width="11.5703125" style="80"/>
    <col min="69" max="69" width="11.5703125" style="21"/>
    <col min="70" max="71" width="20.7109375" style="21" customWidth="1"/>
    <col min="72" max="74" width="6.7109375" style="21" customWidth="1"/>
    <col min="75" max="75" width="22.7109375" style="21" customWidth="1"/>
    <col min="76" max="76" width="4.7109375" style="21" customWidth="1"/>
    <col min="77" max="78" width="11.5703125" style="21"/>
    <col min="79" max="79" width="11.5703125" style="88"/>
    <col min="80" max="81" width="20.7109375" style="21" customWidth="1"/>
    <col min="82" max="84" width="6.7109375" style="21" customWidth="1"/>
    <col min="85" max="96" width="11.5703125" style="21" customWidth="1"/>
    <col min="97" max="97" width="12.7109375" style="21" customWidth="1"/>
    <col min="98" max="98" width="4.7109375" style="83" customWidth="1"/>
    <col min="99" max="100" width="11.5703125" style="21"/>
    <col min="101" max="101" width="8.7109375" style="95" customWidth="1"/>
    <col min="102" max="102" width="11.5703125" style="88"/>
    <col min="103" max="126" width="11.5703125" style="21" customWidth="1"/>
    <col min="127" max="127" width="11.5703125" style="21"/>
    <col min="128" max="128" width="5.7109375" style="21" customWidth="1"/>
    <col min="129" max="129" width="12.7109375" style="21" customWidth="1"/>
    <col min="130" max="130" width="7.7109375" style="21" customWidth="1"/>
    <col min="131" max="131" width="6" style="21" customWidth="1"/>
    <col min="132" max="132" width="10.7109375" style="95" customWidth="1"/>
    <col min="133" max="133" width="5.7109375" style="88" customWidth="1"/>
    <col min="134" max="134" width="12.7109375" style="21" customWidth="1"/>
    <col min="135" max="135" width="5.7109375" style="21" customWidth="1"/>
    <col min="136" max="136" width="12.7109375" style="21" customWidth="1"/>
    <col min="137" max="137" width="7.7109375" style="21" customWidth="1"/>
    <col min="138" max="138" width="6" style="21" customWidth="1"/>
    <col min="139" max="139" width="10.7109375" style="21" customWidth="1"/>
    <col min="140" max="140" width="5.7109375" style="21" customWidth="1"/>
    <col min="141" max="141" width="12.7109375" style="95" customWidth="1"/>
    <col min="142" max="142" width="5.7109375" style="88" customWidth="1"/>
    <col min="143" max="143" width="12.7109375" style="21" customWidth="1"/>
    <col min="144" max="144" width="7.7109375" style="21" customWidth="1"/>
    <col min="145" max="145" width="6" style="21" customWidth="1"/>
    <col min="146" max="146" width="10.7109375" style="21" customWidth="1"/>
    <col min="147" max="147" width="5.7109375" style="21" customWidth="1"/>
    <col min="148" max="148" width="12.7109375" style="21" customWidth="1"/>
    <col min="149" max="149" width="5.7109375" style="21" customWidth="1"/>
    <col min="150" max="150" width="12.7109375" style="21" customWidth="1"/>
    <col min="151" max="151" width="7.7109375" style="88" customWidth="1"/>
    <col min="152" max="152" width="6" style="21" customWidth="1"/>
    <col min="153" max="153" width="11.5703125" style="21" customWidth="1"/>
    <col min="154" max="154" width="5.7109375" style="21" customWidth="1"/>
    <col min="155" max="155" width="12.7109375" style="21" customWidth="1"/>
    <col min="156" max="156" width="11.5703125" style="21"/>
    <col min="157" max="157" width="8.7109375" style="21" customWidth="1"/>
    <col min="158" max="158" width="10.7109375" style="21" customWidth="1"/>
    <col min="159" max="159" width="5.7109375" style="21" customWidth="1"/>
    <col min="160" max="160" width="12.7109375" style="88" customWidth="1"/>
    <col min="161" max="163" width="11.5703125" style="21" customWidth="1"/>
    <col min="164" max="164" width="6.7109375" style="21" customWidth="1"/>
    <col min="165" max="166" width="8.7109375" style="95" customWidth="1"/>
    <col min="167" max="167" width="13.7109375" style="95" customWidth="1"/>
    <col min="168" max="168" width="7.28515625" style="95" customWidth="1"/>
    <col min="169" max="169" width="6.7109375" style="95" customWidth="1"/>
    <col min="170" max="170" width="8.7109375" style="95" customWidth="1"/>
    <col min="171" max="172" width="11.5703125" style="95" customWidth="1"/>
    <col min="173" max="173" width="6.7109375" style="95" customWidth="1"/>
    <col min="174" max="175" width="8.7109375" style="95" customWidth="1"/>
    <col min="176" max="176" width="4.42578125" style="95" customWidth="1"/>
    <col min="177" max="177" width="4.7109375" style="21" customWidth="1"/>
    <col min="178" max="179" width="7.28515625" style="21" customWidth="1"/>
    <col min="180" max="180" width="6.7109375" style="21" customWidth="1"/>
    <col min="181" max="181" width="6.7109375" style="80" customWidth="1"/>
    <col min="182" max="192" width="6.7109375" style="21" customWidth="1"/>
    <col min="193" max="193" width="6.7109375" style="88" customWidth="1"/>
    <col min="194" max="203" width="6.7109375" style="21" customWidth="1"/>
    <col min="204" max="204" width="6.7109375" style="88" customWidth="1"/>
    <col min="205" max="214" width="6.7109375" style="21" customWidth="1"/>
    <col min="215" max="215" width="6.7109375" style="88" customWidth="1"/>
    <col min="216" max="225" width="6.7109375" style="21" customWidth="1"/>
    <col min="226" max="226" width="6.7109375" style="88" customWidth="1"/>
    <col min="227" max="236" width="6.7109375" style="21" customWidth="1"/>
    <col min="237" max="237" width="6.7109375" style="88" customWidth="1"/>
    <col min="238" max="247" width="6.7109375" style="21" customWidth="1"/>
    <col min="248" max="248" width="6.7109375" style="88" customWidth="1"/>
    <col min="249" max="258" width="6.7109375" style="21" customWidth="1"/>
    <col min="259" max="259" width="6.7109375" style="88" customWidth="1"/>
    <col min="260" max="269" width="6.7109375" style="21" customWidth="1"/>
    <col min="270" max="270" width="6.7109375" style="88" customWidth="1"/>
    <col min="271" max="278" width="6.7109375" style="21" customWidth="1"/>
    <col min="279" max="16384" width="11.5703125" style="21"/>
  </cols>
  <sheetData>
    <row r="1" spans="1:278" s="2" customFormat="1" x14ac:dyDescent="0.2">
      <c r="E1" s="3" t="s">
        <v>120</v>
      </c>
      <c r="F1" s="3" t="s">
        <v>121</v>
      </c>
      <c r="G1" s="3" t="s">
        <v>122</v>
      </c>
      <c r="H1" s="3"/>
      <c r="I1" s="3" t="s">
        <v>123</v>
      </c>
      <c r="J1" s="3" t="s">
        <v>124</v>
      </c>
      <c r="K1" s="3" t="s">
        <v>125</v>
      </c>
      <c r="L1" s="3"/>
      <c r="M1" s="3"/>
      <c r="N1" s="3" t="s">
        <v>126</v>
      </c>
      <c r="O1" s="3" t="s">
        <v>127</v>
      </c>
      <c r="P1" s="3" t="s">
        <v>128</v>
      </c>
      <c r="Q1" s="3" t="s">
        <v>129</v>
      </c>
      <c r="R1" s="3" t="s">
        <v>130</v>
      </c>
      <c r="S1" s="3" t="s">
        <v>131</v>
      </c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 t="s">
        <v>132</v>
      </c>
      <c r="AJ1" s="3" t="s">
        <v>133</v>
      </c>
      <c r="AK1" s="3" t="s">
        <v>134</v>
      </c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4"/>
      <c r="AZ1" s="5"/>
      <c r="BA1" s="3"/>
      <c r="BB1" s="6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5"/>
      <c r="BP1" s="3"/>
      <c r="BQ1" s="6"/>
      <c r="BR1" s="3"/>
      <c r="BS1" s="3"/>
      <c r="BT1" s="3"/>
      <c r="BU1" s="3"/>
      <c r="BV1" s="3"/>
      <c r="BW1" s="3"/>
      <c r="BX1" s="3"/>
      <c r="BY1" s="5"/>
      <c r="BZ1" s="3"/>
      <c r="CA1" s="6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5"/>
      <c r="CW1" s="3"/>
      <c r="CX1" s="6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5"/>
      <c r="EB1" s="3"/>
      <c r="EC1" s="6"/>
      <c r="ED1" s="3"/>
      <c r="EE1" s="3"/>
      <c r="EF1" s="3"/>
      <c r="EG1" s="3"/>
      <c r="EH1" s="3"/>
      <c r="EI1" s="3"/>
      <c r="EJ1" s="5"/>
      <c r="EK1" s="3"/>
      <c r="EL1" s="6"/>
      <c r="EM1" s="3"/>
      <c r="EN1" s="3"/>
      <c r="EO1" s="3"/>
      <c r="EP1" s="3"/>
      <c r="EQ1" s="3"/>
      <c r="ER1" s="3"/>
      <c r="ES1" s="5"/>
      <c r="ET1" s="3"/>
      <c r="EU1" s="6"/>
      <c r="EV1" s="3"/>
      <c r="EW1" s="3"/>
      <c r="EX1" s="3"/>
      <c r="EY1" s="3"/>
      <c r="EZ1" s="3"/>
      <c r="FA1" s="3" t="s">
        <v>0</v>
      </c>
      <c r="FB1" s="3" t="s">
        <v>119</v>
      </c>
      <c r="FC1" s="3" t="s">
        <v>135</v>
      </c>
      <c r="FD1" s="3" t="s">
        <v>136</v>
      </c>
      <c r="FE1" s="3" t="s">
        <v>137</v>
      </c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5"/>
      <c r="FY1" s="7"/>
      <c r="FZ1" s="6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</row>
    <row r="2" spans="1:278" s="2" customFormat="1" x14ac:dyDescent="0.2">
      <c r="C2" s="8">
        <f>SUM(C8:C310)</f>
        <v>0</v>
      </c>
      <c r="E2" s="9" t="s">
        <v>1</v>
      </c>
      <c r="F2" s="9" t="s">
        <v>138</v>
      </c>
      <c r="G2" s="9" t="s">
        <v>139</v>
      </c>
      <c r="H2" s="9"/>
      <c r="I2" s="9" t="s">
        <v>140</v>
      </c>
      <c r="J2" s="9" t="s">
        <v>141</v>
      </c>
      <c r="K2" s="9" t="s">
        <v>142</v>
      </c>
      <c r="L2" s="9"/>
      <c r="M2" s="9"/>
      <c r="N2" s="9" t="s">
        <v>143</v>
      </c>
      <c r="O2" s="9" t="s">
        <v>144</v>
      </c>
      <c r="P2" s="9" t="s">
        <v>145</v>
      </c>
      <c r="Q2" s="9" t="s">
        <v>146</v>
      </c>
      <c r="R2" s="9" t="s">
        <v>147</v>
      </c>
      <c r="S2" s="9" t="s">
        <v>148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 t="s">
        <v>114</v>
      </c>
      <c r="AJ2" s="9" t="s">
        <v>149</v>
      </c>
      <c r="AK2" s="9" t="s">
        <v>150</v>
      </c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10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 t="s">
        <v>151</v>
      </c>
      <c r="FB2" s="11" t="s">
        <v>152</v>
      </c>
      <c r="FC2" s="9" t="s">
        <v>153</v>
      </c>
      <c r="FD2" s="9" t="s">
        <v>154</v>
      </c>
      <c r="FE2" s="9" t="s">
        <v>155</v>
      </c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</row>
    <row r="3" spans="1:278" s="17" customFormat="1" x14ac:dyDescent="0.2">
      <c r="A3" s="12"/>
      <c r="B3" s="13"/>
      <c r="C3" s="14">
        <v>0.78</v>
      </c>
      <c r="D3" s="15">
        <v>350</v>
      </c>
      <c r="E3" s="16"/>
      <c r="J3" s="16"/>
      <c r="AY3" s="18"/>
      <c r="AZ3" s="19"/>
      <c r="BA3" s="18"/>
      <c r="BB3" s="13"/>
      <c r="BC3" s="16"/>
      <c r="BM3" s="16"/>
      <c r="BN3" s="18"/>
      <c r="BO3" s="13"/>
      <c r="BP3" s="20"/>
      <c r="BQ3" s="13"/>
      <c r="BW3" s="16"/>
      <c r="BX3" s="18"/>
      <c r="BY3" s="13"/>
      <c r="CA3" s="13"/>
      <c r="CS3" s="16"/>
      <c r="CT3" s="18"/>
      <c r="CV3" s="13"/>
      <c r="CW3" s="18"/>
      <c r="CX3" s="13"/>
      <c r="DX3" s="16"/>
      <c r="EA3" s="13"/>
      <c r="EB3" s="18"/>
      <c r="EC3" s="13"/>
      <c r="EE3" s="16"/>
      <c r="EJ3" s="13"/>
      <c r="EK3" s="18"/>
      <c r="EL3" s="16"/>
      <c r="EQ3" s="21"/>
      <c r="ES3" s="16"/>
      <c r="EU3" s="13"/>
      <c r="EZ3" s="16"/>
      <c r="FB3" s="13"/>
      <c r="FD3" s="13"/>
      <c r="FI3" s="18"/>
      <c r="FJ3" s="18"/>
      <c r="FK3" s="18"/>
      <c r="FL3" s="18"/>
      <c r="FM3" s="16"/>
      <c r="FO3" s="13"/>
      <c r="FW3" s="16"/>
      <c r="FX3" s="16"/>
      <c r="FZ3" s="13"/>
      <c r="GH3" s="16"/>
      <c r="GI3" s="16"/>
      <c r="GK3" s="13"/>
      <c r="GS3" s="16"/>
      <c r="GT3" s="16"/>
      <c r="GV3" s="13"/>
      <c r="HD3" s="16"/>
      <c r="HE3" s="16"/>
      <c r="HG3" s="13"/>
      <c r="HO3" s="16"/>
      <c r="HP3" s="16"/>
      <c r="HR3" s="13"/>
      <c r="HZ3" s="16"/>
      <c r="IA3" s="16"/>
      <c r="IC3" s="13"/>
      <c r="IK3" s="16"/>
      <c r="IL3" s="16"/>
      <c r="IN3" s="13"/>
      <c r="IV3" s="16"/>
      <c r="IW3" s="16"/>
      <c r="IY3" s="13"/>
      <c r="JG3" s="16"/>
      <c r="JH3" s="16"/>
      <c r="JJ3" s="13"/>
      <c r="JR3" s="16"/>
    </row>
    <row r="4" spans="1:278" s="34" customFormat="1" ht="42.75" x14ac:dyDescent="0.2">
      <c r="A4" s="22" t="s">
        <v>156</v>
      </c>
      <c r="B4" s="23" t="s">
        <v>157</v>
      </c>
      <c r="C4" s="24" t="s">
        <v>158</v>
      </c>
      <c r="D4" s="25" t="s">
        <v>159</v>
      </c>
      <c r="E4" s="26" t="s">
        <v>1</v>
      </c>
      <c r="F4" s="26" t="s">
        <v>2</v>
      </c>
      <c r="G4" s="26" t="s">
        <v>3</v>
      </c>
      <c r="H4" s="26" t="s">
        <v>4</v>
      </c>
      <c r="I4" s="26" t="s">
        <v>5</v>
      </c>
      <c r="J4" s="26" t="s">
        <v>6</v>
      </c>
      <c r="K4" s="26" t="s">
        <v>7</v>
      </c>
      <c r="L4" s="26" t="s">
        <v>8</v>
      </c>
      <c r="M4" s="26" t="s">
        <v>9</v>
      </c>
      <c r="N4" s="26" t="s">
        <v>10</v>
      </c>
      <c r="O4" s="26" t="s">
        <v>11</v>
      </c>
      <c r="P4" s="26" t="s">
        <v>12</v>
      </c>
      <c r="Q4" s="26" t="s">
        <v>13</v>
      </c>
      <c r="R4" s="26" t="s">
        <v>14</v>
      </c>
      <c r="S4" s="26" t="s">
        <v>15</v>
      </c>
      <c r="T4" s="26" t="s">
        <v>16</v>
      </c>
      <c r="U4" s="26" t="s">
        <v>17</v>
      </c>
      <c r="V4" s="26" t="s">
        <v>18</v>
      </c>
      <c r="W4" s="26" t="s">
        <v>19</v>
      </c>
      <c r="X4" s="26" t="s">
        <v>20</v>
      </c>
      <c r="Y4" s="26" t="s">
        <v>21</v>
      </c>
      <c r="Z4" s="26" t="s">
        <v>22</v>
      </c>
      <c r="AA4" s="26" t="s">
        <v>23</v>
      </c>
      <c r="AB4" s="26" t="s">
        <v>24</v>
      </c>
      <c r="AC4" s="26" t="s">
        <v>25</v>
      </c>
      <c r="AD4" s="26" t="s">
        <v>26</v>
      </c>
      <c r="AE4" s="26" t="s">
        <v>27</v>
      </c>
      <c r="AF4" s="26" t="s">
        <v>28</v>
      </c>
      <c r="AG4" s="26" t="s">
        <v>29</v>
      </c>
      <c r="AH4" s="26" t="s">
        <v>30</v>
      </c>
      <c r="AI4" s="26" t="s">
        <v>31</v>
      </c>
      <c r="AJ4" s="26" t="s">
        <v>32</v>
      </c>
      <c r="AK4" s="26" t="s">
        <v>33</v>
      </c>
      <c r="AL4" s="26" t="s">
        <v>34</v>
      </c>
      <c r="AM4" s="26" t="s">
        <v>35</v>
      </c>
      <c r="AN4" s="26" t="s">
        <v>36</v>
      </c>
      <c r="AO4" s="26" t="s">
        <v>37</v>
      </c>
      <c r="AP4" s="26" t="s">
        <v>38</v>
      </c>
      <c r="AQ4" s="26" t="s">
        <v>39</v>
      </c>
      <c r="AR4" s="26" t="s">
        <v>40</v>
      </c>
      <c r="AS4" s="26" t="s">
        <v>41</v>
      </c>
      <c r="AT4" s="26" t="s">
        <v>42</v>
      </c>
      <c r="AU4" s="26" t="s">
        <v>43</v>
      </c>
      <c r="AV4" s="26" t="s">
        <v>44</v>
      </c>
      <c r="AW4" s="26" t="s">
        <v>45</v>
      </c>
      <c r="AX4" s="1" t="s">
        <v>46</v>
      </c>
      <c r="AY4" s="27" t="s">
        <v>47</v>
      </c>
      <c r="AZ4" s="27" t="s">
        <v>48</v>
      </c>
      <c r="BA4" s="27" t="s">
        <v>49</v>
      </c>
      <c r="BB4" s="27" t="s">
        <v>50</v>
      </c>
      <c r="BC4" s="26" t="s">
        <v>31</v>
      </c>
      <c r="BD4" s="26" t="s">
        <v>32</v>
      </c>
      <c r="BE4" s="26" t="s">
        <v>33</v>
      </c>
      <c r="BF4" s="1" t="s">
        <v>51</v>
      </c>
      <c r="BG4" s="1" t="s">
        <v>52</v>
      </c>
      <c r="BH4" s="1" t="s">
        <v>53</v>
      </c>
      <c r="BI4" s="1" t="s">
        <v>54</v>
      </c>
      <c r="BJ4" s="1" t="s">
        <v>38</v>
      </c>
      <c r="BK4" s="1" t="s">
        <v>39</v>
      </c>
      <c r="BL4" s="1" t="s">
        <v>55</v>
      </c>
      <c r="BM4" s="1" t="s">
        <v>56</v>
      </c>
      <c r="BN4" s="27" t="s">
        <v>47</v>
      </c>
      <c r="BO4" s="27" t="s">
        <v>48</v>
      </c>
      <c r="BP4" s="27" t="s">
        <v>49</v>
      </c>
      <c r="BQ4" s="27" t="s">
        <v>50</v>
      </c>
      <c r="BR4" s="26" t="s">
        <v>31</v>
      </c>
      <c r="BS4" s="26" t="s">
        <v>32</v>
      </c>
      <c r="BT4" s="26" t="s">
        <v>33</v>
      </c>
      <c r="BU4" s="1" t="s">
        <v>51</v>
      </c>
      <c r="BV4" s="1" t="s">
        <v>38</v>
      </c>
      <c r="BW4" s="1" t="s">
        <v>56</v>
      </c>
      <c r="BX4" s="27" t="s">
        <v>47</v>
      </c>
      <c r="BY4" s="27" t="s">
        <v>48</v>
      </c>
      <c r="BZ4" s="27" t="s">
        <v>49</v>
      </c>
      <c r="CA4" s="27" t="s">
        <v>50</v>
      </c>
      <c r="CB4" s="26" t="s">
        <v>31</v>
      </c>
      <c r="CC4" s="26" t="s">
        <v>32</v>
      </c>
      <c r="CD4" s="26" t="s">
        <v>33</v>
      </c>
      <c r="CE4" s="1" t="s">
        <v>51</v>
      </c>
      <c r="CF4" s="1" t="s">
        <v>38</v>
      </c>
      <c r="CG4" s="1" t="s">
        <v>57</v>
      </c>
      <c r="CH4" s="1" t="s">
        <v>58</v>
      </c>
      <c r="CI4" s="1" t="s">
        <v>59</v>
      </c>
      <c r="CJ4" s="1" t="s">
        <v>58</v>
      </c>
      <c r="CK4" s="1" t="s">
        <v>60</v>
      </c>
      <c r="CL4" s="1" t="s">
        <v>61</v>
      </c>
      <c r="CM4" s="1" t="s">
        <v>58</v>
      </c>
      <c r="CN4" s="1" t="s">
        <v>62</v>
      </c>
      <c r="CO4" s="1" t="s">
        <v>63</v>
      </c>
      <c r="CP4" s="1" t="s">
        <v>64</v>
      </c>
      <c r="CQ4" s="1" t="s">
        <v>58</v>
      </c>
      <c r="CR4" s="1" t="s">
        <v>65</v>
      </c>
      <c r="CS4" s="28" t="s">
        <v>66</v>
      </c>
      <c r="CT4" s="27" t="s">
        <v>67</v>
      </c>
      <c r="CU4" s="27" t="s">
        <v>32</v>
      </c>
      <c r="CV4" s="27" t="s">
        <v>48</v>
      </c>
      <c r="CW4" s="27" t="s">
        <v>49</v>
      </c>
      <c r="CX4" s="27" t="s">
        <v>50</v>
      </c>
      <c r="CY4" s="1" t="s">
        <v>31</v>
      </c>
      <c r="CZ4" s="1" t="s">
        <v>68</v>
      </c>
      <c r="DA4" s="1" t="s">
        <v>55</v>
      </c>
      <c r="DB4" s="1" t="s">
        <v>69</v>
      </c>
      <c r="DC4" s="1" t="s">
        <v>67</v>
      </c>
      <c r="DD4" s="1" t="s">
        <v>31</v>
      </c>
      <c r="DE4" s="1" t="s">
        <v>49</v>
      </c>
      <c r="DF4" s="1" t="s">
        <v>70</v>
      </c>
      <c r="DG4" s="1" t="s">
        <v>32</v>
      </c>
      <c r="DH4" s="1" t="s">
        <v>55</v>
      </c>
      <c r="DI4" s="1" t="s">
        <v>71</v>
      </c>
      <c r="DJ4" s="1" t="s">
        <v>49</v>
      </c>
      <c r="DK4" s="1" t="s">
        <v>70</v>
      </c>
      <c r="DL4" s="1" t="s">
        <v>55</v>
      </c>
      <c r="DM4" s="1" t="s">
        <v>72</v>
      </c>
      <c r="DN4" s="1" t="s">
        <v>73</v>
      </c>
      <c r="DO4" s="1" t="s">
        <v>74</v>
      </c>
      <c r="DP4" s="1" t="s">
        <v>75</v>
      </c>
      <c r="DQ4" s="1" t="s">
        <v>76</v>
      </c>
      <c r="DR4" s="1" t="s">
        <v>77</v>
      </c>
      <c r="DS4" s="1" t="s">
        <v>78</v>
      </c>
      <c r="DT4" s="1" t="s">
        <v>79</v>
      </c>
      <c r="DU4" s="1" t="s">
        <v>80</v>
      </c>
      <c r="DV4" s="1" t="s">
        <v>81</v>
      </c>
      <c r="DW4" s="29" t="s">
        <v>82</v>
      </c>
      <c r="DX4" s="27" t="s">
        <v>67</v>
      </c>
      <c r="DY4" s="27" t="s">
        <v>83</v>
      </c>
      <c r="DZ4" s="1" t="s">
        <v>32</v>
      </c>
      <c r="EA4" s="1" t="s">
        <v>84</v>
      </c>
      <c r="EB4" s="27" t="s">
        <v>48</v>
      </c>
      <c r="EC4" s="27" t="s">
        <v>49</v>
      </c>
      <c r="ED4" s="27" t="s">
        <v>50</v>
      </c>
      <c r="EE4" s="27" t="s">
        <v>67</v>
      </c>
      <c r="EF4" s="27" t="s">
        <v>83</v>
      </c>
      <c r="EG4" s="1" t="s">
        <v>32</v>
      </c>
      <c r="EH4" s="1" t="s">
        <v>84</v>
      </c>
      <c r="EI4" s="27" t="s">
        <v>48</v>
      </c>
      <c r="EJ4" s="27" t="s">
        <v>49</v>
      </c>
      <c r="EK4" s="27" t="s">
        <v>50</v>
      </c>
      <c r="EL4" s="27" t="s">
        <v>67</v>
      </c>
      <c r="EM4" s="27" t="s">
        <v>83</v>
      </c>
      <c r="EN4" s="1" t="s">
        <v>32</v>
      </c>
      <c r="EO4" s="1" t="s">
        <v>84</v>
      </c>
      <c r="EP4" s="27" t="s">
        <v>48</v>
      </c>
      <c r="EQ4" s="27" t="s">
        <v>49</v>
      </c>
      <c r="ER4" s="27" t="s">
        <v>50</v>
      </c>
      <c r="ES4" s="27" t="s">
        <v>67</v>
      </c>
      <c r="ET4" s="27" t="s">
        <v>83</v>
      </c>
      <c r="EU4" s="1" t="s">
        <v>32</v>
      </c>
      <c r="EV4" s="1" t="s">
        <v>84</v>
      </c>
      <c r="EW4" s="27" t="s">
        <v>48</v>
      </c>
      <c r="EX4" s="27" t="s">
        <v>49</v>
      </c>
      <c r="EY4" s="27" t="s">
        <v>50</v>
      </c>
      <c r="EZ4" s="1"/>
      <c r="FA4" s="30" t="s">
        <v>85</v>
      </c>
      <c r="FB4" s="30" t="s">
        <v>86</v>
      </c>
      <c r="FC4" s="31" t="s">
        <v>87</v>
      </c>
      <c r="FD4" s="31" t="s">
        <v>88</v>
      </c>
      <c r="FE4" s="1" t="s">
        <v>89</v>
      </c>
      <c r="FF4" s="1" t="s">
        <v>90</v>
      </c>
      <c r="FG4" s="1" t="s">
        <v>91</v>
      </c>
      <c r="FH4" s="32" t="s">
        <v>92</v>
      </c>
      <c r="FI4" s="32" t="s">
        <v>93</v>
      </c>
      <c r="FJ4" s="32" t="s">
        <v>94</v>
      </c>
      <c r="FK4" s="32" t="s">
        <v>95</v>
      </c>
      <c r="FL4" s="33"/>
      <c r="FM4" s="1" t="s">
        <v>96</v>
      </c>
      <c r="FN4" s="1" t="s">
        <v>97</v>
      </c>
      <c r="FO4" s="27" t="s">
        <v>98</v>
      </c>
      <c r="FP4" s="27" t="s">
        <v>48</v>
      </c>
      <c r="FQ4" s="27" t="s">
        <v>49</v>
      </c>
      <c r="FR4" s="27" t="s">
        <v>50</v>
      </c>
      <c r="FS4" s="1" t="s">
        <v>31</v>
      </c>
      <c r="FT4" s="1" t="s">
        <v>32</v>
      </c>
      <c r="FU4" s="1" t="s">
        <v>99</v>
      </c>
      <c r="FV4" s="1" t="s">
        <v>51</v>
      </c>
      <c r="FW4" s="1" t="s">
        <v>38</v>
      </c>
      <c r="FX4" s="1" t="s">
        <v>100</v>
      </c>
      <c r="FY4" s="1" t="s">
        <v>97</v>
      </c>
      <c r="FZ4" s="27" t="s">
        <v>98</v>
      </c>
      <c r="GA4" s="27" t="s">
        <v>48</v>
      </c>
      <c r="GB4" s="27" t="s">
        <v>49</v>
      </c>
      <c r="GC4" s="27" t="s">
        <v>50</v>
      </c>
      <c r="GD4" s="1" t="s">
        <v>31</v>
      </c>
      <c r="GE4" s="1" t="s">
        <v>32</v>
      </c>
      <c r="GF4" s="1" t="s">
        <v>99</v>
      </c>
      <c r="GG4" s="1" t="s">
        <v>51</v>
      </c>
      <c r="GH4" s="1" t="s">
        <v>38</v>
      </c>
      <c r="GI4" s="1" t="s">
        <v>101</v>
      </c>
      <c r="GJ4" s="1" t="s">
        <v>97</v>
      </c>
      <c r="GK4" s="27" t="s">
        <v>98</v>
      </c>
      <c r="GL4" s="27" t="s">
        <v>48</v>
      </c>
      <c r="GM4" s="27" t="s">
        <v>49</v>
      </c>
      <c r="GN4" s="27" t="s">
        <v>50</v>
      </c>
      <c r="GO4" s="1" t="s">
        <v>31</v>
      </c>
      <c r="GP4" s="1" t="s">
        <v>32</v>
      </c>
      <c r="GQ4" s="1" t="s">
        <v>99</v>
      </c>
      <c r="GR4" s="1" t="s">
        <v>51</v>
      </c>
      <c r="GS4" s="1" t="s">
        <v>38</v>
      </c>
      <c r="GT4" s="1" t="s">
        <v>102</v>
      </c>
      <c r="GU4" s="1" t="s">
        <v>97</v>
      </c>
      <c r="GV4" s="27" t="s">
        <v>98</v>
      </c>
      <c r="GW4" s="27" t="s">
        <v>48</v>
      </c>
      <c r="GX4" s="27" t="s">
        <v>49</v>
      </c>
      <c r="GY4" s="27" t="s">
        <v>50</v>
      </c>
      <c r="GZ4" s="1" t="s">
        <v>31</v>
      </c>
      <c r="HA4" s="1" t="s">
        <v>32</v>
      </c>
      <c r="HB4" s="1" t="s">
        <v>99</v>
      </c>
      <c r="HC4" s="1" t="s">
        <v>51</v>
      </c>
      <c r="HD4" s="1" t="s">
        <v>38</v>
      </c>
      <c r="HE4" s="1" t="s">
        <v>103</v>
      </c>
      <c r="HF4" s="1" t="s">
        <v>97</v>
      </c>
      <c r="HG4" s="27" t="s">
        <v>98</v>
      </c>
      <c r="HH4" s="27" t="s">
        <v>48</v>
      </c>
      <c r="HI4" s="27" t="s">
        <v>49</v>
      </c>
      <c r="HJ4" s="27" t="s">
        <v>50</v>
      </c>
      <c r="HK4" s="1" t="s">
        <v>31</v>
      </c>
      <c r="HL4" s="1" t="s">
        <v>32</v>
      </c>
      <c r="HM4" s="1" t="s">
        <v>99</v>
      </c>
      <c r="HN4" s="1" t="s">
        <v>51</v>
      </c>
      <c r="HO4" s="1" t="s">
        <v>38</v>
      </c>
      <c r="HP4" s="1" t="s">
        <v>104</v>
      </c>
      <c r="HQ4" s="1" t="s">
        <v>97</v>
      </c>
      <c r="HR4" s="27" t="s">
        <v>98</v>
      </c>
      <c r="HS4" s="27" t="s">
        <v>48</v>
      </c>
      <c r="HT4" s="27" t="s">
        <v>49</v>
      </c>
      <c r="HU4" s="27" t="s">
        <v>50</v>
      </c>
      <c r="HV4" s="1" t="s">
        <v>31</v>
      </c>
      <c r="HW4" s="1" t="s">
        <v>32</v>
      </c>
      <c r="HX4" s="1" t="s">
        <v>99</v>
      </c>
      <c r="HY4" s="1" t="s">
        <v>51</v>
      </c>
      <c r="HZ4" s="1" t="s">
        <v>38</v>
      </c>
      <c r="IA4" s="1" t="s">
        <v>105</v>
      </c>
      <c r="IB4" s="1" t="s">
        <v>97</v>
      </c>
      <c r="IC4" s="27" t="s">
        <v>98</v>
      </c>
      <c r="ID4" s="27" t="s">
        <v>48</v>
      </c>
      <c r="IE4" s="27" t="s">
        <v>49</v>
      </c>
      <c r="IF4" s="27" t="s">
        <v>50</v>
      </c>
      <c r="IG4" s="1" t="s">
        <v>31</v>
      </c>
      <c r="IH4" s="1" t="s">
        <v>32</v>
      </c>
      <c r="II4" s="1" t="s">
        <v>99</v>
      </c>
      <c r="IJ4" s="1" t="s">
        <v>51</v>
      </c>
      <c r="IK4" s="1" t="s">
        <v>38</v>
      </c>
      <c r="IL4" s="1" t="s">
        <v>106</v>
      </c>
      <c r="IM4" s="1" t="s">
        <v>97</v>
      </c>
      <c r="IN4" s="27" t="s">
        <v>98</v>
      </c>
      <c r="IO4" s="27" t="s">
        <v>48</v>
      </c>
      <c r="IP4" s="27" t="s">
        <v>49</v>
      </c>
      <c r="IQ4" s="27" t="s">
        <v>50</v>
      </c>
      <c r="IR4" s="1" t="s">
        <v>31</v>
      </c>
      <c r="IS4" s="1" t="s">
        <v>32</v>
      </c>
      <c r="IT4" s="1" t="s">
        <v>99</v>
      </c>
      <c r="IU4" s="1" t="s">
        <v>51</v>
      </c>
      <c r="IV4" s="1" t="s">
        <v>38</v>
      </c>
      <c r="IW4" s="1" t="s">
        <v>107</v>
      </c>
      <c r="IX4" s="1" t="s">
        <v>97</v>
      </c>
      <c r="IY4" s="27" t="s">
        <v>98</v>
      </c>
      <c r="IZ4" s="27" t="s">
        <v>48</v>
      </c>
      <c r="JA4" s="27" t="s">
        <v>49</v>
      </c>
      <c r="JB4" s="27" t="s">
        <v>50</v>
      </c>
      <c r="JC4" s="1" t="s">
        <v>31</v>
      </c>
      <c r="JD4" s="1" t="s">
        <v>32</v>
      </c>
      <c r="JE4" s="1" t="s">
        <v>99</v>
      </c>
      <c r="JF4" s="1" t="s">
        <v>51</v>
      </c>
      <c r="JG4" s="1" t="s">
        <v>38</v>
      </c>
      <c r="JH4" s="1" t="s">
        <v>108</v>
      </c>
      <c r="JI4" s="1" t="s">
        <v>97</v>
      </c>
      <c r="JJ4" s="27" t="s">
        <v>98</v>
      </c>
      <c r="JK4" s="27" t="s">
        <v>48</v>
      </c>
      <c r="JL4" s="27" t="s">
        <v>49</v>
      </c>
      <c r="JM4" s="27" t="s">
        <v>50</v>
      </c>
      <c r="JN4" s="1" t="s">
        <v>31</v>
      </c>
      <c r="JO4" s="1" t="s">
        <v>32</v>
      </c>
      <c r="JP4" s="1" t="s">
        <v>99</v>
      </c>
      <c r="JQ4" s="1" t="s">
        <v>51</v>
      </c>
      <c r="JR4" s="1" t="s">
        <v>38</v>
      </c>
    </row>
    <row r="5" spans="1:278" s="38" customFormat="1" ht="8.4499999999999993" customHeight="1" x14ac:dyDescent="0.2">
      <c r="A5" s="35">
        <f>CX5</f>
        <v>0</v>
      </c>
      <c r="B5" s="36">
        <f>ED5+EK5+ER5+EY5</f>
        <v>0</v>
      </c>
      <c r="C5" s="3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36">
        <f>BB5+BQ5+CA5+FR5+GC5+GN5+GY5+HJ5+HU5+IF5+IQ5+JB5+JM5</f>
        <v>0</v>
      </c>
      <c r="AY5" s="39"/>
      <c r="AZ5" s="40"/>
      <c r="BA5" s="39">
        <v>0.33</v>
      </c>
      <c r="BB5" s="41">
        <f>AY5*BA5*AZ5</f>
        <v>0</v>
      </c>
      <c r="BN5" s="39"/>
      <c r="BO5" s="42"/>
      <c r="BP5" s="43">
        <v>0.33</v>
      </c>
      <c r="BQ5" s="41">
        <f>BN5*BP5*BO5</f>
        <v>0</v>
      </c>
      <c r="BX5" s="44"/>
      <c r="BY5" s="42">
        <v>0.33</v>
      </c>
      <c r="BZ5" s="44">
        <f>BX5</f>
        <v>0</v>
      </c>
      <c r="CA5" s="41">
        <f>BX5*BZ5*BY5</f>
        <v>0</v>
      </c>
      <c r="CS5" s="45"/>
      <c r="CT5" s="46"/>
      <c r="CU5" s="47"/>
      <c r="CV5" s="48"/>
      <c r="CW5" s="39">
        <v>1</v>
      </c>
      <c r="CX5" s="49">
        <f>CT5*CW5*CV5</f>
        <v>0</v>
      </c>
      <c r="DW5" s="50"/>
      <c r="DX5" s="47"/>
      <c r="DY5" s="47"/>
      <c r="DZ5" s="51"/>
      <c r="EB5" s="48"/>
      <c r="EC5" s="39"/>
      <c r="ED5" s="41">
        <f>DX5*EC5*EB5</f>
        <v>0</v>
      </c>
      <c r="EE5" s="47"/>
      <c r="EF5" s="47"/>
      <c r="EG5" s="51"/>
      <c r="EI5" s="48"/>
      <c r="EJ5" s="39"/>
      <c r="EK5" s="41">
        <f>EE5*EJ5*EI5</f>
        <v>0</v>
      </c>
      <c r="EL5" s="47"/>
      <c r="EM5" s="47"/>
      <c r="EN5" s="51"/>
      <c r="EP5" s="48"/>
      <c r="EQ5" s="39"/>
      <c r="ER5" s="41">
        <f>EL5*EQ5*EP5</f>
        <v>0</v>
      </c>
      <c r="ES5" s="47"/>
      <c r="ET5" s="47"/>
      <c r="EU5" s="51"/>
      <c r="EW5" s="48"/>
      <c r="EX5" s="39"/>
      <c r="EY5" s="41">
        <f>ES5*EX5*EW5</f>
        <v>0</v>
      </c>
      <c r="EZ5" s="51"/>
      <c r="FA5" s="51"/>
      <c r="FB5" s="52"/>
      <c r="FC5" s="51"/>
      <c r="FD5" s="51"/>
      <c r="FE5" s="51"/>
      <c r="FF5" s="51"/>
      <c r="FG5" s="53"/>
      <c r="FH5" s="53"/>
      <c r="FI5" s="54"/>
      <c r="FJ5" s="54"/>
      <c r="FK5" s="54"/>
      <c r="FL5" s="55"/>
      <c r="FP5" s="56"/>
      <c r="FQ5" s="57">
        <v>0.33</v>
      </c>
      <c r="FR5" s="49">
        <f>FO5*FP5*FQ5</f>
        <v>0</v>
      </c>
      <c r="GA5" s="56"/>
      <c r="GB5" s="57">
        <v>0.33</v>
      </c>
      <c r="GC5" s="49">
        <f>FZ5*GA5*GB5</f>
        <v>0</v>
      </c>
      <c r="GL5" s="56"/>
      <c r="GM5" s="57">
        <v>0.33</v>
      </c>
      <c r="GN5" s="49">
        <f>GK5*GL5*GM5</f>
        <v>0</v>
      </c>
      <c r="GW5" s="56"/>
      <c r="GX5" s="57">
        <v>0.33</v>
      </c>
      <c r="GY5" s="49">
        <f>GV5*GW5*GX5</f>
        <v>0</v>
      </c>
      <c r="HH5" s="56"/>
      <c r="HI5" s="57">
        <v>0.33</v>
      </c>
      <c r="HJ5" s="49">
        <f>HG5*HH5*HI5</f>
        <v>0</v>
      </c>
      <c r="HS5" s="56"/>
      <c r="HT5" s="57">
        <v>0.33</v>
      </c>
      <c r="HU5" s="49">
        <f>HR5*HS5*HT5</f>
        <v>0</v>
      </c>
      <c r="ID5" s="56"/>
      <c r="IE5" s="57">
        <v>0.33</v>
      </c>
      <c r="IF5" s="49">
        <f>IC5*ID5*IE5</f>
        <v>0</v>
      </c>
      <c r="IO5" s="56"/>
      <c r="IP5" s="57">
        <v>0.33</v>
      </c>
      <c r="IQ5" s="49">
        <f>IN5*IO5*IP5</f>
        <v>0</v>
      </c>
      <c r="IZ5" s="56"/>
      <c r="JA5" s="57">
        <v>0.33</v>
      </c>
      <c r="JB5" s="49">
        <f>IY5*IZ5*JA5</f>
        <v>0</v>
      </c>
      <c r="JK5" s="56"/>
      <c r="JL5" s="57">
        <v>0.33</v>
      </c>
      <c r="JM5" s="49">
        <f>JJ5*JK5*JL5</f>
        <v>0</v>
      </c>
    </row>
    <row r="6" spans="1:278" s="58" customFormat="1" ht="7.9" customHeight="1" thickBot="1" x14ac:dyDescent="0.25">
      <c r="AY6" s="59"/>
      <c r="AZ6" s="60"/>
      <c r="BA6" s="59"/>
      <c r="BN6" s="59"/>
      <c r="BO6" s="61"/>
      <c r="BP6" s="62"/>
      <c r="BX6" s="59"/>
      <c r="BY6" s="61"/>
      <c r="CT6" s="63"/>
      <c r="CV6" s="61"/>
      <c r="CW6" s="59"/>
      <c r="EA6" s="61"/>
      <c r="EB6" s="59"/>
      <c r="EJ6" s="61"/>
      <c r="EK6" s="59"/>
      <c r="ES6" s="61"/>
      <c r="FB6" s="61"/>
      <c r="FI6" s="59"/>
      <c r="FJ6" s="59"/>
      <c r="FK6" s="59"/>
      <c r="FL6" s="55"/>
      <c r="FM6" s="59"/>
      <c r="FN6" s="59"/>
      <c r="FO6" s="59"/>
      <c r="FP6" s="59"/>
      <c r="FQ6" s="59"/>
      <c r="FR6" s="59"/>
      <c r="FS6" s="59"/>
      <c r="FT6" s="59"/>
      <c r="FX6" s="61"/>
      <c r="FY6" s="61"/>
      <c r="FZ6" s="61"/>
      <c r="GK6" s="61"/>
      <c r="GV6" s="61"/>
      <c r="HG6" s="61"/>
      <c r="HR6" s="61"/>
      <c r="IC6" s="61"/>
      <c r="IN6" s="61"/>
      <c r="IY6" s="61"/>
      <c r="JJ6" s="61"/>
    </row>
    <row r="7" spans="1:278" s="70" customFormat="1" ht="9" customHeight="1" thickBot="1" x14ac:dyDescent="0.25">
      <c r="A7" s="64"/>
      <c r="B7" s="64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5"/>
      <c r="AZ7" s="66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5"/>
      <c r="BO7" s="66"/>
      <c r="BP7" s="67"/>
      <c r="BQ7" s="64"/>
      <c r="BR7" s="64"/>
      <c r="BS7" s="64"/>
      <c r="BT7" s="64"/>
      <c r="BU7" s="64"/>
      <c r="BV7" s="64"/>
      <c r="BW7" s="64"/>
      <c r="BX7" s="64"/>
      <c r="BY7" s="64"/>
      <c r="BZ7" s="64"/>
      <c r="CA7" s="64"/>
      <c r="CB7" s="64"/>
      <c r="CC7" s="64"/>
      <c r="CD7" s="64"/>
      <c r="CE7" s="64"/>
      <c r="CF7" s="64"/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68"/>
      <c r="CU7" s="64"/>
      <c r="CV7" s="64"/>
      <c r="CW7" s="65"/>
      <c r="CX7" s="64"/>
      <c r="CY7" s="64"/>
      <c r="CZ7" s="64"/>
      <c r="DA7" s="64"/>
      <c r="DB7" s="64"/>
      <c r="DC7" s="64"/>
      <c r="DD7" s="64"/>
      <c r="DE7" s="64"/>
      <c r="DF7" s="64"/>
      <c r="DG7" s="64"/>
      <c r="DH7" s="64"/>
      <c r="DI7" s="64"/>
      <c r="DJ7" s="64"/>
      <c r="DK7" s="64"/>
      <c r="DL7" s="64"/>
      <c r="DM7" s="64"/>
      <c r="DN7" s="64"/>
      <c r="DO7" s="64"/>
      <c r="DP7" s="64"/>
      <c r="DQ7" s="64"/>
      <c r="DR7" s="64"/>
      <c r="DS7" s="64"/>
      <c r="DT7" s="64"/>
      <c r="DU7" s="64"/>
      <c r="DV7" s="64"/>
      <c r="DW7" s="64"/>
      <c r="DX7" s="64"/>
      <c r="DY7" s="64"/>
      <c r="DZ7" s="64"/>
      <c r="EA7" s="64"/>
      <c r="EB7" s="65"/>
      <c r="EC7" s="64"/>
      <c r="ED7" s="64"/>
      <c r="EE7" s="64"/>
      <c r="EF7" s="64"/>
      <c r="EG7" s="64"/>
      <c r="EH7" s="64"/>
      <c r="EI7" s="64"/>
      <c r="EJ7" s="64"/>
      <c r="EK7" s="65"/>
      <c r="EL7" s="64"/>
      <c r="EM7" s="64"/>
      <c r="EN7" s="64"/>
      <c r="EO7" s="64"/>
      <c r="EP7" s="64"/>
      <c r="EQ7" s="64"/>
      <c r="ER7" s="64"/>
      <c r="ES7" s="64"/>
      <c r="ET7" s="64"/>
      <c r="EU7" s="64"/>
      <c r="EV7" s="64"/>
      <c r="EW7" s="64"/>
      <c r="EX7" s="64"/>
      <c r="EY7" s="64"/>
      <c r="EZ7" s="64"/>
      <c r="FA7" s="64"/>
      <c r="FB7" s="64"/>
      <c r="FC7" s="64"/>
      <c r="FD7" s="64"/>
      <c r="FE7" s="64"/>
      <c r="FF7" s="64"/>
      <c r="FG7" s="64"/>
      <c r="FH7" s="64"/>
      <c r="FI7" s="65"/>
      <c r="FJ7" s="65"/>
      <c r="FK7" s="65"/>
      <c r="FL7" s="65"/>
      <c r="FM7" s="65"/>
      <c r="FN7" s="65"/>
      <c r="FO7" s="65"/>
      <c r="FP7" s="65"/>
      <c r="FQ7" s="65"/>
      <c r="FR7" s="65"/>
      <c r="FS7" s="65"/>
      <c r="FT7" s="65"/>
      <c r="FU7" s="64"/>
      <c r="FV7" s="64"/>
      <c r="FW7" s="64"/>
      <c r="FX7" s="64"/>
      <c r="FY7" s="64"/>
      <c r="FZ7" s="64"/>
      <c r="GA7" s="64"/>
      <c r="GB7" s="64"/>
      <c r="GC7" s="64"/>
      <c r="GD7" s="64"/>
      <c r="GE7" s="64"/>
      <c r="GF7" s="64"/>
      <c r="GG7" s="64"/>
      <c r="GH7" s="64"/>
      <c r="GI7" s="64"/>
      <c r="GJ7" s="64"/>
      <c r="GK7" s="69"/>
      <c r="GL7" s="64"/>
      <c r="GM7" s="64"/>
      <c r="GN7" s="64"/>
      <c r="GO7" s="64"/>
      <c r="GP7" s="64"/>
      <c r="GQ7" s="64"/>
      <c r="GR7" s="64"/>
      <c r="GS7" s="64"/>
      <c r="GT7" s="64"/>
      <c r="GU7" s="64"/>
      <c r="GV7" s="69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9"/>
      <c r="HH7" s="64"/>
      <c r="HI7" s="64"/>
      <c r="HJ7" s="64"/>
      <c r="HK7" s="64"/>
      <c r="HL7" s="64"/>
      <c r="HM7" s="64"/>
      <c r="HN7" s="64"/>
      <c r="HO7" s="64"/>
      <c r="HP7" s="64"/>
      <c r="HQ7" s="64"/>
      <c r="HR7" s="69"/>
      <c r="HS7" s="64"/>
      <c r="HT7" s="64"/>
      <c r="HU7" s="64"/>
      <c r="HV7" s="64"/>
      <c r="HW7" s="64"/>
      <c r="HX7" s="64"/>
      <c r="HY7" s="64"/>
      <c r="HZ7" s="64"/>
      <c r="IA7" s="64"/>
      <c r="IB7" s="64"/>
      <c r="IC7" s="69"/>
      <c r="ID7" s="64"/>
      <c r="IE7" s="64"/>
      <c r="IF7" s="64"/>
      <c r="IG7" s="64"/>
      <c r="IH7" s="64"/>
      <c r="II7" s="64"/>
      <c r="IJ7" s="64"/>
      <c r="IK7" s="64"/>
      <c r="IL7" s="64"/>
      <c r="IM7" s="64"/>
      <c r="IN7" s="69"/>
      <c r="IO7" s="64"/>
      <c r="IP7" s="64"/>
      <c r="IQ7" s="64"/>
      <c r="IR7" s="64"/>
      <c r="IS7" s="64"/>
      <c r="IT7" s="64"/>
      <c r="IU7" s="64"/>
      <c r="IV7" s="64"/>
      <c r="IW7" s="64"/>
      <c r="IX7" s="64"/>
      <c r="IY7" s="69"/>
      <c r="IZ7" s="64"/>
      <c r="JA7" s="64"/>
      <c r="JB7" s="64"/>
      <c r="JC7" s="64"/>
      <c r="JD7" s="64"/>
      <c r="JE7" s="64"/>
      <c r="JF7" s="64"/>
      <c r="JG7" s="64"/>
      <c r="JH7" s="64"/>
      <c r="JI7" s="64"/>
      <c r="JJ7" s="69"/>
      <c r="JK7" s="64"/>
      <c r="JL7" s="64"/>
      <c r="JM7" s="64"/>
      <c r="JN7" s="64"/>
      <c r="JO7" s="64"/>
      <c r="JP7" s="64"/>
      <c r="JQ7" s="64"/>
      <c r="JR7" s="64"/>
    </row>
    <row r="8" spans="1:278" s="71" customFormat="1" ht="12.75" x14ac:dyDescent="0.2"/>
    <row r="9" spans="1:278" s="71" customFormat="1" x14ac:dyDescent="0.2">
      <c r="B9" s="36" t="e">
        <v>#VALUE!</v>
      </c>
    </row>
    <row r="10" spans="1:278" s="71" customFormat="1" x14ac:dyDescent="0.2">
      <c r="B10" s="36">
        <f>ED10+EK10+ER10+EY10</f>
        <v>0</v>
      </c>
    </row>
    <row r="11" spans="1:278" s="71" customFormat="1" x14ac:dyDescent="0.2">
      <c r="B11" s="36">
        <f>ED11+EK11+ER11+EY11</f>
        <v>0</v>
      </c>
    </row>
    <row r="12" spans="1:278" s="71" customFormat="1" ht="12.75" x14ac:dyDescent="0.2"/>
    <row r="13" spans="1:278" s="71" customFormat="1" ht="12.75" x14ac:dyDescent="0.2"/>
    <row r="14" spans="1:278" s="71" customFormat="1" ht="12.75" x14ac:dyDescent="0.2"/>
    <row r="15" spans="1:278" s="71" customFormat="1" ht="12.75" x14ac:dyDescent="0.2"/>
    <row r="16" spans="1:278" s="71" customFormat="1" ht="12.75" x14ac:dyDescent="0.2"/>
    <row r="17" s="71" customFormat="1" ht="12.75" x14ac:dyDescent="0.2"/>
    <row r="18" s="71" customFormat="1" ht="12.75" x14ac:dyDescent="0.2"/>
    <row r="19" s="71" customFormat="1" ht="12.75" x14ac:dyDescent="0.2"/>
    <row r="20" s="71" customFormat="1" ht="12.75" x14ac:dyDescent="0.2"/>
    <row r="21" s="71" customFormat="1" ht="12.75" x14ac:dyDescent="0.2"/>
    <row r="22" s="71" customFormat="1" ht="12.75" x14ac:dyDescent="0.2"/>
    <row r="23" s="71" customFormat="1" ht="12.75" x14ac:dyDescent="0.2"/>
    <row r="24" s="71" customFormat="1" ht="12.75" x14ac:dyDescent="0.2"/>
    <row r="25" s="71" customFormat="1" ht="12.75" x14ac:dyDescent="0.2"/>
    <row r="26" s="71" customFormat="1" ht="12.75" x14ac:dyDescent="0.2"/>
    <row r="27" s="71" customFormat="1" ht="12.75" x14ac:dyDescent="0.2"/>
    <row r="28" s="71" customFormat="1" ht="12.75" x14ac:dyDescent="0.2"/>
    <row r="29" s="71" customFormat="1" ht="12.75" x14ac:dyDescent="0.2"/>
    <row r="30" s="71" customFormat="1" ht="12.75" x14ac:dyDescent="0.2"/>
    <row r="31" s="71" customFormat="1" ht="12.75" x14ac:dyDescent="0.2"/>
    <row r="32" s="71" customFormat="1" ht="12.75" x14ac:dyDescent="0.2"/>
    <row r="33" s="71" customFormat="1" ht="12.75" x14ac:dyDescent="0.2"/>
    <row r="34" s="71" customFormat="1" ht="12.75" x14ac:dyDescent="0.2"/>
    <row r="35" s="71" customFormat="1" ht="12.75" x14ac:dyDescent="0.2"/>
    <row r="36" s="71" customFormat="1" ht="12.75" x14ac:dyDescent="0.2"/>
    <row r="37" s="71" customFormat="1" ht="12.75" x14ac:dyDescent="0.2"/>
    <row r="38" s="71" customFormat="1" ht="12.75" x14ac:dyDescent="0.2"/>
    <row r="39" s="71" customFormat="1" ht="12.75" x14ac:dyDescent="0.2"/>
    <row r="40" s="71" customFormat="1" ht="12.75" x14ac:dyDescent="0.2"/>
    <row r="41" s="71" customFormat="1" ht="12.75" x14ac:dyDescent="0.2"/>
    <row r="42" s="71" customFormat="1" ht="12.75" x14ac:dyDescent="0.2"/>
    <row r="43" s="71" customFormat="1" ht="12.75" x14ac:dyDescent="0.2"/>
    <row r="44" s="71" customFormat="1" ht="12.75" x14ac:dyDescent="0.2"/>
    <row r="45" s="71" customFormat="1" ht="12.75" x14ac:dyDescent="0.2"/>
    <row r="46" s="71" customFormat="1" ht="12.75" x14ac:dyDescent="0.2"/>
    <row r="47" s="71" customFormat="1" ht="12.75" x14ac:dyDescent="0.2"/>
    <row r="48" s="71" customFormat="1" ht="12.75" x14ac:dyDescent="0.2"/>
    <row r="49" s="71" customFormat="1" ht="12.75" x14ac:dyDescent="0.2"/>
    <row r="50" s="71" customFormat="1" ht="12.75" x14ac:dyDescent="0.2"/>
    <row r="51" s="71" customFormat="1" ht="12.75" x14ac:dyDescent="0.2"/>
    <row r="52" s="71" customFormat="1" ht="12.75" x14ac:dyDescent="0.2"/>
    <row r="53" s="71" customFormat="1" ht="12.75" x14ac:dyDescent="0.2"/>
    <row r="54" s="71" customFormat="1" ht="12.75" x14ac:dyDescent="0.2"/>
    <row r="55" s="71" customFormat="1" ht="12.75" x14ac:dyDescent="0.2"/>
    <row r="56" s="71" customFormat="1" ht="12.75" x14ac:dyDescent="0.2"/>
    <row r="57" s="71" customFormat="1" ht="12.75" x14ac:dyDescent="0.2"/>
    <row r="58" s="71" customFormat="1" ht="12.75" x14ac:dyDescent="0.2"/>
    <row r="59" s="71" customFormat="1" ht="12.75" x14ac:dyDescent="0.2"/>
    <row r="60" s="71" customFormat="1" ht="12.75" x14ac:dyDescent="0.2"/>
    <row r="61" s="71" customFormat="1" ht="12.75" x14ac:dyDescent="0.2"/>
    <row r="62" s="71" customFormat="1" ht="12.75" x14ac:dyDescent="0.2"/>
    <row r="63" s="71" customFormat="1" ht="12.75" x14ac:dyDescent="0.2"/>
    <row r="64" s="71" customFormat="1" ht="12.75" x14ac:dyDescent="0.2"/>
    <row r="65" s="71" customFormat="1" ht="12.75" x14ac:dyDescent="0.2"/>
    <row r="66" s="71" customFormat="1" ht="12.75" x14ac:dyDescent="0.2"/>
    <row r="67" s="71" customFormat="1" ht="12.75" x14ac:dyDescent="0.2"/>
    <row r="68" s="71" customFormat="1" ht="12.75" x14ac:dyDescent="0.2"/>
    <row r="69" s="71" customFormat="1" ht="12.75" x14ac:dyDescent="0.2"/>
    <row r="70" s="71" customFormat="1" ht="12.75" x14ac:dyDescent="0.2"/>
    <row r="71" s="71" customFormat="1" ht="12.75" x14ac:dyDescent="0.2"/>
    <row r="72" s="71" customFormat="1" ht="12.75" x14ac:dyDescent="0.2"/>
    <row r="73" s="71" customFormat="1" ht="12.75" x14ac:dyDescent="0.2"/>
    <row r="74" s="71" customFormat="1" ht="12.75" x14ac:dyDescent="0.2"/>
    <row r="75" s="71" customFormat="1" ht="12.75" x14ac:dyDescent="0.2"/>
    <row r="76" s="71" customFormat="1" ht="12.75" x14ac:dyDescent="0.2"/>
    <row r="77" s="71" customFormat="1" ht="12.75" x14ac:dyDescent="0.2"/>
    <row r="78" s="71" customFormat="1" ht="12.75" x14ac:dyDescent="0.2"/>
    <row r="79" s="71" customFormat="1" ht="12.75" x14ac:dyDescent="0.2"/>
    <row r="80" s="71" customFormat="1" ht="12.75" x14ac:dyDescent="0.2"/>
    <row r="81" s="71" customFormat="1" ht="12.75" x14ac:dyDescent="0.2"/>
    <row r="82" s="71" customFormat="1" ht="12.75" x14ac:dyDescent="0.2"/>
    <row r="83" s="71" customFormat="1" ht="12.75" x14ac:dyDescent="0.2"/>
    <row r="84" s="71" customFormat="1" ht="12.75" x14ac:dyDescent="0.2"/>
    <row r="85" s="71" customFormat="1" ht="12.75" x14ac:dyDescent="0.2"/>
    <row r="86" s="71" customFormat="1" ht="12.75" x14ac:dyDescent="0.2"/>
    <row r="87" s="71" customFormat="1" ht="12.75" x14ac:dyDescent="0.2"/>
    <row r="88" s="71" customFormat="1" ht="12.75" x14ac:dyDescent="0.2"/>
    <row r="89" s="71" customFormat="1" ht="12.75" x14ac:dyDescent="0.2"/>
    <row r="90" s="71" customFormat="1" ht="12.75" x14ac:dyDescent="0.2"/>
    <row r="91" s="71" customFormat="1" ht="12.75" x14ac:dyDescent="0.2"/>
    <row r="92" s="71" customFormat="1" ht="12.75" x14ac:dyDescent="0.2"/>
    <row r="93" s="71" customFormat="1" ht="12.75" x14ac:dyDescent="0.2"/>
    <row r="94" s="71" customFormat="1" ht="12.75" x14ac:dyDescent="0.2"/>
    <row r="95" s="71" customFormat="1" ht="12.75" x14ac:dyDescent="0.2"/>
    <row r="96" s="71" customFormat="1" ht="12.75" x14ac:dyDescent="0.2"/>
    <row r="97" s="71" customFormat="1" ht="12.75" x14ac:dyDescent="0.2"/>
    <row r="98" s="71" customFormat="1" ht="12.75" x14ac:dyDescent="0.2"/>
    <row r="99" s="71" customFormat="1" ht="12.75" x14ac:dyDescent="0.2"/>
    <row r="100" s="71" customFormat="1" ht="12.75" x14ac:dyDescent="0.2"/>
    <row r="101" s="71" customFormat="1" ht="12.75" x14ac:dyDescent="0.2"/>
    <row r="102" s="71" customFormat="1" ht="12.75" x14ac:dyDescent="0.2"/>
    <row r="103" s="71" customFormat="1" ht="12.75" x14ac:dyDescent="0.2"/>
    <row r="104" s="71" customFormat="1" ht="12.75" x14ac:dyDescent="0.2"/>
    <row r="105" s="71" customFormat="1" ht="12.75" x14ac:dyDescent="0.2"/>
    <row r="106" s="71" customFormat="1" ht="12.75" x14ac:dyDescent="0.2"/>
    <row r="107" s="71" customFormat="1" ht="12.75" x14ac:dyDescent="0.2"/>
    <row r="108" s="71" customFormat="1" ht="12.75" x14ac:dyDescent="0.2"/>
    <row r="109" s="71" customFormat="1" ht="12.75" x14ac:dyDescent="0.2"/>
    <row r="110" s="71" customFormat="1" ht="12.75" x14ac:dyDescent="0.2"/>
    <row r="111" s="71" customFormat="1" ht="12.75" x14ac:dyDescent="0.2"/>
    <row r="112" s="71" customFormat="1" ht="12.75" x14ac:dyDescent="0.2"/>
    <row r="113" s="71" customFormat="1" ht="12.75" x14ac:dyDescent="0.2"/>
    <row r="114" s="71" customFormat="1" ht="12.75" x14ac:dyDescent="0.2"/>
    <row r="115" s="71" customFormat="1" ht="12.75" x14ac:dyDescent="0.2"/>
    <row r="116" s="71" customFormat="1" ht="12.75" x14ac:dyDescent="0.2"/>
    <row r="117" s="71" customFormat="1" ht="12.75" x14ac:dyDescent="0.2"/>
    <row r="118" s="71" customFormat="1" ht="12.75" x14ac:dyDescent="0.2"/>
    <row r="119" s="71" customFormat="1" ht="12.75" x14ac:dyDescent="0.2"/>
    <row r="120" s="71" customFormat="1" ht="12.75" x14ac:dyDescent="0.2"/>
    <row r="121" s="71" customFormat="1" ht="12.75" x14ac:dyDescent="0.2"/>
    <row r="122" s="71" customFormat="1" ht="12.75" x14ac:dyDescent="0.2"/>
    <row r="123" s="71" customFormat="1" ht="12.75" x14ac:dyDescent="0.2"/>
    <row r="124" s="71" customFormat="1" ht="12.75" x14ac:dyDescent="0.2"/>
    <row r="125" s="71" customFormat="1" ht="12.75" x14ac:dyDescent="0.2"/>
    <row r="126" s="71" customFormat="1" ht="12.75" x14ac:dyDescent="0.2"/>
    <row r="127" s="71" customFormat="1" ht="12.75" x14ac:dyDescent="0.2"/>
    <row r="128" s="71" customFormat="1" ht="12.75" x14ac:dyDescent="0.2"/>
    <row r="129" spans="1:270" s="71" customFormat="1" ht="12.75" x14ac:dyDescent="0.2"/>
    <row r="130" spans="1:270" s="71" customFormat="1" ht="12.75" x14ac:dyDescent="0.2"/>
    <row r="131" spans="1:270" s="71" customFormat="1" ht="12.75" x14ac:dyDescent="0.2"/>
    <row r="132" spans="1:270" s="71" customFormat="1" ht="12.75" x14ac:dyDescent="0.2"/>
    <row r="133" spans="1:270" s="71" customFormat="1" ht="12.75" x14ac:dyDescent="0.2"/>
    <row r="134" spans="1:270" s="71" customFormat="1" ht="12.75" x14ac:dyDescent="0.2"/>
    <row r="135" spans="1:270" s="71" customFormat="1" ht="12.75" x14ac:dyDescent="0.2"/>
    <row r="136" spans="1:270" s="71" customFormat="1" ht="12.75" x14ac:dyDescent="0.2"/>
    <row r="137" spans="1:270" s="71" customFormat="1" ht="12.75" x14ac:dyDescent="0.2"/>
    <row r="138" spans="1:270" s="71" customFormat="1" ht="12.75" x14ac:dyDescent="0.2"/>
    <row r="139" spans="1:270" s="71" customFormat="1" ht="12.75" x14ac:dyDescent="0.2"/>
    <row r="140" spans="1:270" s="71" customFormat="1" ht="12.75" x14ac:dyDescent="0.2"/>
    <row r="141" spans="1:270" s="71" customFormat="1" ht="12.75" x14ac:dyDescent="0.2"/>
    <row r="142" spans="1:270" s="71" customFormat="1" ht="12.75" x14ac:dyDescent="0.2"/>
    <row r="143" spans="1:270" s="71" customFormat="1" ht="12.75" x14ac:dyDescent="0.2"/>
    <row r="144" spans="1:270" s="76" customFormat="1" ht="15" thickBot="1" x14ac:dyDescent="0.25">
      <c r="A144" s="72"/>
      <c r="B144" s="73"/>
      <c r="C144" s="74"/>
      <c r="D144" s="75"/>
      <c r="AY144" s="77"/>
      <c r="AZ144" s="78"/>
      <c r="BA144" s="77"/>
      <c r="BB144" s="79"/>
      <c r="BN144" s="77"/>
      <c r="BO144" s="78"/>
      <c r="BP144" s="80"/>
      <c r="BQ144" s="81"/>
      <c r="CA144" s="82"/>
      <c r="CT144" s="83"/>
      <c r="CW144" s="77"/>
      <c r="CX144" s="84"/>
      <c r="EB144" s="77"/>
      <c r="EC144" s="85"/>
      <c r="EK144" s="77"/>
      <c r="EL144" s="85"/>
      <c r="EU144" s="86"/>
      <c r="FD144" s="86"/>
      <c r="FI144" s="77"/>
      <c r="FJ144" s="77"/>
      <c r="FK144" s="77"/>
      <c r="FL144" s="77"/>
      <c r="FM144" s="77"/>
      <c r="FN144" s="77"/>
      <c r="FO144" s="77"/>
      <c r="FP144" s="77"/>
      <c r="FQ144" s="77"/>
      <c r="FR144" s="77"/>
      <c r="FS144" s="77"/>
      <c r="FT144" s="77"/>
      <c r="FY144" s="80"/>
      <c r="FZ144" s="87"/>
      <c r="GK144" s="88"/>
      <c r="GV144" s="88"/>
      <c r="HG144" s="88"/>
      <c r="HR144" s="88"/>
      <c r="IC144" s="88"/>
      <c r="IN144" s="88"/>
      <c r="IY144" s="88"/>
      <c r="JJ144" s="88"/>
    </row>
    <row r="145" spans="1:270" s="76" customFormat="1" ht="15" thickBot="1" x14ac:dyDescent="0.25">
      <c r="A145" s="72"/>
      <c r="B145" s="73"/>
      <c r="C145" s="74"/>
      <c r="D145" s="75"/>
      <c r="AY145" s="77"/>
      <c r="AZ145" s="78"/>
      <c r="BA145" s="77"/>
      <c r="BB145" s="79"/>
      <c r="BN145" s="77"/>
      <c r="BO145" s="78"/>
      <c r="BP145" s="80"/>
      <c r="BQ145" s="81"/>
      <c r="CA145" s="82"/>
      <c r="CT145" s="83"/>
      <c r="CW145" s="77"/>
      <c r="CX145" s="84"/>
      <c r="EB145" s="77"/>
      <c r="EC145" s="85"/>
      <c r="EK145" s="77"/>
      <c r="EL145" s="85"/>
      <c r="EU145" s="86"/>
      <c r="FD145" s="86"/>
      <c r="FI145" s="77"/>
      <c r="FJ145" s="77"/>
      <c r="FK145" s="77"/>
      <c r="FL145" s="77"/>
      <c r="FM145" s="77"/>
      <c r="FN145" s="77"/>
      <c r="FO145" s="77"/>
      <c r="FP145" s="77"/>
      <c r="FQ145" s="77"/>
      <c r="FR145" s="77"/>
      <c r="FS145" s="77"/>
      <c r="FT145" s="77"/>
      <c r="FY145" s="80"/>
      <c r="FZ145" s="87"/>
      <c r="GK145" s="88"/>
      <c r="GV145" s="88"/>
      <c r="HG145" s="88"/>
      <c r="HR145" s="88"/>
      <c r="IC145" s="88"/>
      <c r="IN145" s="88"/>
      <c r="IY145" s="88"/>
      <c r="JJ145" s="88"/>
    </row>
    <row r="146" spans="1:270" s="76" customFormat="1" ht="15" thickBot="1" x14ac:dyDescent="0.25">
      <c r="A146" s="72"/>
      <c r="B146" s="73"/>
      <c r="C146" s="74"/>
      <c r="D146" s="75"/>
      <c r="AY146" s="77"/>
      <c r="AZ146" s="78"/>
      <c r="BA146" s="77"/>
      <c r="BB146" s="79"/>
      <c r="BN146" s="77"/>
      <c r="BO146" s="78"/>
      <c r="BP146" s="80"/>
      <c r="BQ146" s="81"/>
      <c r="CA146" s="82"/>
      <c r="CT146" s="83"/>
      <c r="CW146" s="77"/>
      <c r="CX146" s="84"/>
      <c r="EB146" s="77"/>
      <c r="EC146" s="85"/>
      <c r="EK146" s="77"/>
      <c r="EL146" s="85"/>
      <c r="EU146" s="86"/>
      <c r="FD146" s="86"/>
      <c r="FI146" s="77"/>
      <c r="FJ146" s="77"/>
      <c r="FK146" s="77"/>
      <c r="FL146" s="77"/>
      <c r="FM146" s="77"/>
      <c r="FN146" s="77"/>
      <c r="FO146" s="77"/>
      <c r="FP146" s="77"/>
      <c r="FQ146" s="77"/>
      <c r="FR146" s="77"/>
      <c r="FS146" s="77"/>
      <c r="FT146" s="77"/>
      <c r="FY146" s="80"/>
      <c r="FZ146" s="87"/>
      <c r="GK146" s="88"/>
      <c r="GV146" s="88"/>
      <c r="HG146" s="88"/>
      <c r="HR146" s="88"/>
      <c r="IC146" s="88"/>
      <c r="IN146" s="88"/>
      <c r="IY146" s="88"/>
      <c r="JJ146" s="88"/>
    </row>
    <row r="147" spans="1:270" s="76" customFormat="1" ht="15" thickBot="1" x14ac:dyDescent="0.25">
      <c r="A147" s="72"/>
      <c r="B147" s="73"/>
      <c r="C147" s="74"/>
      <c r="D147" s="75"/>
      <c r="AY147" s="77"/>
      <c r="AZ147" s="78"/>
      <c r="BA147" s="77"/>
      <c r="BB147" s="79"/>
      <c r="BN147" s="77"/>
      <c r="BO147" s="78"/>
      <c r="BP147" s="80"/>
      <c r="BQ147" s="81"/>
      <c r="CA147" s="82"/>
      <c r="CT147" s="83"/>
      <c r="CW147" s="77"/>
      <c r="CX147" s="84"/>
      <c r="EB147" s="77"/>
      <c r="EC147" s="85"/>
      <c r="EK147" s="77"/>
      <c r="EL147" s="85"/>
      <c r="EU147" s="86"/>
      <c r="FD147" s="86"/>
      <c r="FI147" s="77"/>
      <c r="FJ147" s="77"/>
      <c r="FK147" s="77"/>
      <c r="FL147" s="77"/>
      <c r="FM147" s="77"/>
      <c r="FN147" s="77"/>
      <c r="FO147" s="77"/>
      <c r="FP147" s="77"/>
      <c r="FQ147" s="77"/>
      <c r="FR147" s="77"/>
      <c r="FS147" s="77"/>
      <c r="FT147" s="77"/>
      <c r="FY147" s="80"/>
      <c r="FZ147" s="87"/>
      <c r="GK147" s="88"/>
      <c r="GV147" s="88"/>
      <c r="HG147" s="88"/>
      <c r="HR147" s="88"/>
      <c r="IC147" s="88"/>
      <c r="IN147" s="88"/>
      <c r="IY147" s="88"/>
      <c r="JJ147" s="88"/>
    </row>
    <row r="148" spans="1:270" s="76" customFormat="1" ht="15" thickBot="1" x14ac:dyDescent="0.25">
      <c r="A148" s="72"/>
      <c r="B148" s="73"/>
      <c r="C148" s="74"/>
      <c r="D148" s="75"/>
      <c r="AY148" s="77"/>
      <c r="AZ148" s="78"/>
      <c r="BA148" s="77"/>
      <c r="BB148" s="79"/>
      <c r="BN148" s="77"/>
      <c r="BO148" s="78"/>
      <c r="BP148" s="80"/>
      <c r="BQ148" s="81"/>
      <c r="CA148" s="82"/>
      <c r="CT148" s="83"/>
      <c r="CW148" s="77"/>
      <c r="CX148" s="84"/>
      <c r="EB148" s="77"/>
      <c r="EC148" s="85"/>
      <c r="EK148" s="77"/>
      <c r="EL148" s="85"/>
      <c r="EU148" s="86"/>
      <c r="FD148" s="86"/>
      <c r="FI148" s="77"/>
      <c r="FJ148" s="77"/>
      <c r="FK148" s="77"/>
      <c r="FL148" s="77"/>
      <c r="FM148" s="77"/>
      <c r="FN148" s="77"/>
      <c r="FO148" s="77"/>
      <c r="FP148" s="77"/>
      <c r="FQ148" s="77"/>
      <c r="FR148" s="77"/>
      <c r="FS148" s="77"/>
      <c r="FT148" s="77"/>
      <c r="FY148" s="80"/>
      <c r="FZ148" s="87"/>
      <c r="GK148" s="88"/>
      <c r="GV148" s="88"/>
      <c r="HG148" s="88"/>
      <c r="HR148" s="88"/>
      <c r="IC148" s="88"/>
      <c r="IN148" s="88"/>
      <c r="IY148" s="88"/>
      <c r="JJ148" s="88"/>
    </row>
    <row r="149" spans="1:270" s="76" customFormat="1" ht="15" thickBot="1" x14ac:dyDescent="0.25">
      <c r="A149" s="72"/>
      <c r="B149" s="73"/>
      <c r="C149" s="74"/>
      <c r="D149" s="75"/>
      <c r="AY149" s="77"/>
      <c r="AZ149" s="78"/>
      <c r="BA149" s="77"/>
      <c r="BB149" s="79"/>
      <c r="BN149" s="77"/>
      <c r="BO149" s="78"/>
      <c r="BP149" s="80"/>
      <c r="BQ149" s="81"/>
      <c r="CA149" s="82"/>
      <c r="CT149" s="83"/>
      <c r="CW149" s="77"/>
      <c r="CX149" s="84"/>
      <c r="EB149" s="77"/>
      <c r="EC149" s="85"/>
      <c r="EK149" s="77"/>
      <c r="EL149" s="85"/>
      <c r="EU149" s="86"/>
      <c r="FD149" s="86"/>
      <c r="FI149" s="77"/>
      <c r="FJ149" s="77"/>
      <c r="FK149" s="77"/>
      <c r="FL149" s="77"/>
      <c r="FM149" s="77"/>
      <c r="FN149" s="77"/>
      <c r="FO149" s="77"/>
      <c r="FP149" s="77"/>
      <c r="FQ149" s="77"/>
      <c r="FR149" s="77"/>
      <c r="FS149" s="77"/>
      <c r="FT149" s="77"/>
      <c r="FY149" s="80"/>
      <c r="FZ149" s="87"/>
      <c r="GK149" s="88"/>
      <c r="GV149" s="88"/>
      <c r="HG149" s="88"/>
      <c r="HR149" s="88"/>
      <c r="IC149" s="88"/>
      <c r="IN149" s="88"/>
      <c r="IY149" s="88"/>
      <c r="JJ149" s="88"/>
    </row>
    <row r="150" spans="1:270" s="76" customFormat="1" ht="15" thickBot="1" x14ac:dyDescent="0.25">
      <c r="A150" s="72"/>
      <c r="B150" s="73"/>
      <c r="C150" s="74"/>
      <c r="D150" s="75"/>
      <c r="AY150" s="77"/>
      <c r="AZ150" s="78"/>
      <c r="BA150" s="77"/>
      <c r="BB150" s="79"/>
      <c r="BN150" s="77"/>
      <c r="BO150" s="78"/>
      <c r="BP150" s="80"/>
      <c r="BQ150" s="81"/>
      <c r="CA150" s="82"/>
      <c r="CT150" s="83"/>
      <c r="CW150" s="77"/>
      <c r="CX150" s="84"/>
      <c r="EB150" s="77"/>
      <c r="EC150" s="85"/>
      <c r="EK150" s="77"/>
      <c r="EL150" s="85"/>
      <c r="EU150" s="86"/>
      <c r="FD150" s="86"/>
      <c r="FI150" s="77"/>
      <c r="FJ150" s="77"/>
      <c r="FK150" s="77"/>
      <c r="FL150" s="77"/>
      <c r="FM150" s="77"/>
      <c r="FN150" s="77"/>
      <c r="FO150" s="77"/>
      <c r="FP150" s="77"/>
      <c r="FQ150" s="77"/>
      <c r="FR150" s="77"/>
      <c r="FS150" s="77"/>
      <c r="FT150" s="77"/>
      <c r="FY150" s="80"/>
      <c r="FZ150" s="87"/>
      <c r="GK150" s="88"/>
      <c r="GV150" s="88"/>
      <c r="HG150" s="88"/>
      <c r="HR150" s="88"/>
      <c r="IC150" s="88"/>
      <c r="IN150" s="88"/>
      <c r="IY150" s="88"/>
      <c r="JJ150" s="88"/>
    </row>
    <row r="151" spans="1:270" s="76" customFormat="1" ht="15" thickBot="1" x14ac:dyDescent="0.25">
      <c r="A151" s="72"/>
      <c r="B151" s="73"/>
      <c r="C151" s="74"/>
      <c r="D151" s="75"/>
      <c r="AY151" s="77"/>
      <c r="AZ151" s="78"/>
      <c r="BA151" s="77"/>
      <c r="BB151" s="79"/>
      <c r="BN151" s="77"/>
      <c r="BO151" s="78"/>
      <c r="BP151" s="80"/>
      <c r="BQ151" s="81"/>
      <c r="CA151" s="82"/>
      <c r="CT151" s="83"/>
      <c r="CW151" s="77"/>
      <c r="CX151" s="84"/>
      <c r="EB151" s="77"/>
      <c r="EC151" s="85"/>
      <c r="EK151" s="77"/>
      <c r="EL151" s="85"/>
      <c r="EU151" s="86"/>
      <c r="FD151" s="86"/>
      <c r="FI151" s="77"/>
      <c r="FJ151" s="77"/>
      <c r="FK151" s="77"/>
      <c r="FL151" s="77"/>
      <c r="FM151" s="77"/>
      <c r="FN151" s="77"/>
      <c r="FO151" s="77"/>
      <c r="FP151" s="77"/>
      <c r="FQ151" s="77"/>
      <c r="FR151" s="77"/>
      <c r="FS151" s="77"/>
      <c r="FT151" s="77"/>
      <c r="FY151" s="80"/>
      <c r="FZ151" s="87"/>
      <c r="GK151" s="88"/>
      <c r="GV151" s="88"/>
      <c r="HG151" s="88"/>
      <c r="HR151" s="88"/>
      <c r="IC151" s="88"/>
      <c r="IN151" s="88"/>
      <c r="IY151" s="88"/>
      <c r="JJ151" s="88"/>
    </row>
    <row r="152" spans="1:270" s="76" customFormat="1" ht="15" thickBot="1" x14ac:dyDescent="0.25">
      <c r="A152" s="72"/>
      <c r="B152" s="73"/>
      <c r="C152" s="74"/>
      <c r="D152" s="75"/>
      <c r="AY152" s="77"/>
      <c r="AZ152" s="78"/>
      <c r="BA152" s="77"/>
      <c r="BB152" s="79"/>
      <c r="BN152" s="77"/>
      <c r="BO152" s="78"/>
      <c r="BP152" s="80"/>
      <c r="BQ152" s="81"/>
      <c r="CA152" s="82"/>
      <c r="CT152" s="83"/>
      <c r="CW152" s="77"/>
      <c r="CX152" s="84"/>
      <c r="EB152" s="77"/>
      <c r="EC152" s="85"/>
      <c r="EK152" s="77"/>
      <c r="EL152" s="85"/>
      <c r="EU152" s="86"/>
      <c r="FD152" s="86"/>
      <c r="FI152" s="77"/>
      <c r="FJ152" s="77"/>
      <c r="FK152" s="77"/>
      <c r="FL152" s="77"/>
      <c r="FM152" s="77"/>
      <c r="FN152" s="77"/>
      <c r="FO152" s="77"/>
      <c r="FP152" s="77"/>
      <c r="FQ152" s="77"/>
      <c r="FR152" s="77"/>
      <c r="FS152" s="77"/>
      <c r="FT152" s="77"/>
      <c r="FY152" s="80"/>
      <c r="FZ152" s="87"/>
      <c r="GK152" s="88"/>
      <c r="GV152" s="88"/>
      <c r="HG152" s="88"/>
      <c r="HR152" s="88"/>
      <c r="IC152" s="88"/>
      <c r="IN152" s="88"/>
      <c r="IY152" s="88"/>
      <c r="JJ152" s="88"/>
    </row>
    <row r="153" spans="1:270" s="76" customFormat="1" ht="15" thickBot="1" x14ac:dyDescent="0.25">
      <c r="A153" s="72"/>
      <c r="B153" s="73"/>
      <c r="C153" s="74"/>
      <c r="D153" s="75"/>
      <c r="AY153" s="77"/>
      <c r="AZ153" s="78"/>
      <c r="BA153" s="77"/>
      <c r="BB153" s="79"/>
      <c r="BN153" s="77"/>
      <c r="BO153" s="78"/>
      <c r="BP153" s="80"/>
      <c r="BQ153" s="81"/>
      <c r="CA153" s="82"/>
      <c r="CT153" s="83"/>
      <c r="CW153" s="77"/>
      <c r="CX153" s="84"/>
      <c r="EB153" s="77"/>
      <c r="EC153" s="85"/>
      <c r="EK153" s="77"/>
      <c r="EL153" s="85"/>
      <c r="EU153" s="86"/>
      <c r="FD153" s="86"/>
      <c r="FI153" s="77"/>
      <c r="FJ153" s="77"/>
      <c r="FK153" s="77"/>
      <c r="FL153" s="77"/>
      <c r="FM153" s="77"/>
      <c r="FN153" s="77"/>
      <c r="FO153" s="77"/>
      <c r="FP153" s="77"/>
      <c r="FQ153" s="77"/>
      <c r="FR153" s="77"/>
      <c r="FS153" s="77"/>
      <c r="FT153" s="77"/>
      <c r="FY153" s="80"/>
      <c r="FZ153" s="87"/>
      <c r="GK153" s="88"/>
      <c r="GV153" s="88"/>
      <c r="HG153" s="88"/>
      <c r="HR153" s="88"/>
      <c r="IC153" s="88"/>
      <c r="IN153" s="88"/>
      <c r="IY153" s="88"/>
      <c r="JJ153" s="88"/>
    </row>
    <row r="154" spans="1:270" s="76" customFormat="1" ht="15" thickBot="1" x14ac:dyDescent="0.25">
      <c r="A154" s="72"/>
      <c r="B154" s="73"/>
      <c r="C154" s="74"/>
      <c r="D154" s="75"/>
      <c r="AY154" s="77"/>
      <c r="AZ154" s="78"/>
      <c r="BA154" s="77"/>
      <c r="BB154" s="79"/>
      <c r="BN154" s="77"/>
      <c r="BO154" s="78"/>
      <c r="BP154" s="80"/>
      <c r="BQ154" s="81"/>
      <c r="CA154" s="82"/>
      <c r="CT154" s="83"/>
      <c r="CW154" s="77"/>
      <c r="CX154" s="84"/>
      <c r="EB154" s="77"/>
      <c r="EC154" s="85"/>
      <c r="EK154" s="77"/>
      <c r="EL154" s="85"/>
      <c r="EU154" s="86"/>
      <c r="FD154" s="86"/>
      <c r="FI154" s="77"/>
      <c r="FJ154" s="77"/>
      <c r="FK154" s="77"/>
      <c r="FL154" s="77"/>
      <c r="FM154" s="77"/>
      <c r="FN154" s="77"/>
      <c r="FO154" s="77"/>
      <c r="FP154" s="77"/>
      <c r="FQ154" s="77"/>
      <c r="FR154" s="77"/>
      <c r="FS154" s="77"/>
      <c r="FT154" s="77"/>
      <c r="FY154" s="80"/>
      <c r="FZ154" s="87"/>
      <c r="GK154" s="88"/>
      <c r="GV154" s="88"/>
      <c r="HG154" s="88"/>
      <c r="HR154" s="88"/>
      <c r="IC154" s="88"/>
      <c r="IN154" s="88"/>
      <c r="IY154" s="88"/>
      <c r="JJ154" s="88"/>
    </row>
    <row r="155" spans="1:270" s="76" customFormat="1" ht="15" thickBot="1" x14ac:dyDescent="0.25">
      <c r="A155" s="72"/>
      <c r="B155" s="73"/>
      <c r="C155" s="74"/>
      <c r="D155" s="75"/>
      <c r="AY155" s="77"/>
      <c r="AZ155" s="78"/>
      <c r="BA155" s="77"/>
      <c r="BB155" s="79"/>
      <c r="BN155" s="77"/>
      <c r="BO155" s="78"/>
      <c r="BP155" s="80"/>
      <c r="BQ155" s="81"/>
      <c r="CA155" s="82"/>
      <c r="CT155" s="83"/>
      <c r="CW155" s="77"/>
      <c r="CX155" s="84"/>
      <c r="EB155" s="77"/>
      <c r="EC155" s="85"/>
      <c r="EK155" s="77"/>
      <c r="EL155" s="85"/>
      <c r="EU155" s="86"/>
      <c r="FD155" s="86"/>
      <c r="FI155" s="77"/>
      <c r="FJ155" s="77"/>
      <c r="FK155" s="77"/>
      <c r="FL155" s="77"/>
      <c r="FM155" s="77"/>
      <c r="FN155" s="77"/>
      <c r="FO155" s="77"/>
      <c r="FP155" s="77"/>
      <c r="FQ155" s="77"/>
      <c r="FR155" s="77"/>
      <c r="FS155" s="77"/>
      <c r="FT155" s="77"/>
      <c r="FY155" s="80"/>
      <c r="FZ155" s="87"/>
      <c r="GK155" s="88"/>
      <c r="GV155" s="88"/>
      <c r="HG155" s="88"/>
      <c r="HR155" s="88"/>
      <c r="IC155" s="88"/>
      <c r="IN155" s="88"/>
      <c r="IY155" s="88"/>
      <c r="JJ155" s="88"/>
    </row>
    <row r="156" spans="1:270" s="76" customFormat="1" ht="15" thickBot="1" x14ac:dyDescent="0.25">
      <c r="A156" s="72"/>
      <c r="B156" s="73"/>
      <c r="C156" s="74"/>
      <c r="D156" s="75"/>
      <c r="AY156" s="77"/>
      <c r="AZ156" s="78"/>
      <c r="BA156" s="77"/>
      <c r="BB156" s="79"/>
      <c r="BN156" s="77"/>
      <c r="BO156" s="78"/>
      <c r="BP156" s="80"/>
      <c r="BQ156" s="81"/>
      <c r="CA156" s="82"/>
      <c r="CT156" s="83"/>
      <c r="CW156" s="77"/>
      <c r="CX156" s="84"/>
      <c r="EB156" s="77"/>
      <c r="EC156" s="85"/>
      <c r="EK156" s="77"/>
      <c r="EL156" s="85"/>
      <c r="EU156" s="86"/>
      <c r="FD156" s="86"/>
      <c r="FI156" s="77"/>
      <c r="FJ156" s="77"/>
      <c r="FK156" s="77"/>
      <c r="FL156" s="77"/>
      <c r="FM156" s="77"/>
      <c r="FN156" s="77"/>
      <c r="FO156" s="77"/>
      <c r="FP156" s="77"/>
      <c r="FQ156" s="77"/>
      <c r="FR156" s="77"/>
      <c r="FS156" s="77"/>
      <c r="FT156" s="77"/>
      <c r="FY156" s="80"/>
      <c r="FZ156" s="87"/>
      <c r="GK156" s="88"/>
      <c r="GV156" s="88"/>
      <c r="HG156" s="88"/>
      <c r="HR156" s="88"/>
      <c r="IC156" s="88"/>
      <c r="IN156" s="88"/>
      <c r="IY156" s="88"/>
      <c r="JJ156" s="88"/>
    </row>
    <row r="157" spans="1:270" s="89" customFormat="1" ht="15" thickBot="1" x14ac:dyDescent="0.25">
      <c r="A157" s="72"/>
      <c r="B157" s="73"/>
      <c r="C157" s="74"/>
      <c r="D157" s="75"/>
      <c r="AY157" s="90"/>
      <c r="AZ157" s="91"/>
      <c r="BA157" s="90"/>
      <c r="BB157" s="79"/>
      <c r="BN157" s="90"/>
      <c r="BO157" s="92"/>
      <c r="BP157" s="93"/>
      <c r="BQ157" s="81"/>
      <c r="BX157" s="90"/>
      <c r="BY157" s="92"/>
      <c r="CA157" s="82"/>
      <c r="CT157" s="90"/>
      <c r="CV157" s="92"/>
      <c r="CW157" s="90"/>
      <c r="CX157" s="84"/>
      <c r="EA157" s="92"/>
      <c r="EB157" s="90"/>
      <c r="EC157" s="85"/>
      <c r="EJ157" s="92"/>
      <c r="EK157" s="90"/>
      <c r="EL157" s="85"/>
      <c r="ES157" s="92"/>
      <c r="EU157" s="86"/>
      <c r="EY157" s="76"/>
      <c r="EZ157" s="76"/>
      <c r="FA157" s="76"/>
      <c r="FB157" s="76"/>
      <c r="FC157" s="76"/>
      <c r="FD157" s="86"/>
      <c r="FI157" s="77"/>
      <c r="FJ157" s="77"/>
      <c r="FK157" s="77"/>
      <c r="FL157" s="90"/>
      <c r="FM157" s="90"/>
      <c r="FN157" s="90"/>
      <c r="FO157" s="90"/>
      <c r="FP157" s="90"/>
      <c r="FQ157" s="90"/>
      <c r="FR157" s="90"/>
      <c r="FS157" s="90"/>
      <c r="FT157" s="90"/>
      <c r="FX157" s="92"/>
      <c r="FY157" s="94"/>
      <c r="FZ157" s="87"/>
    </row>
    <row r="158" spans="1:270" s="89" customFormat="1" ht="15" thickBot="1" x14ac:dyDescent="0.25">
      <c r="A158" s="72"/>
      <c r="B158" s="73"/>
      <c r="C158" s="74"/>
      <c r="D158" s="75"/>
      <c r="AY158" s="90"/>
      <c r="AZ158" s="91"/>
      <c r="BA158" s="90"/>
      <c r="BB158" s="79"/>
      <c r="BN158" s="90"/>
      <c r="BO158" s="92"/>
      <c r="BP158" s="93"/>
      <c r="BQ158" s="81"/>
      <c r="BX158" s="90"/>
      <c r="BY158" s="92"/>
      <c r="CA158" s="82"/>
      <c r="CT158" s="90"/>
      <c r="CV158" s="92"/>
      <c r="CW158" s="90"/>
      <c r="CX158" s="84"/>
      <c r="EA158" s="92"/>
      <c r="EB158" s="90"/>
      <c r="EC158" s="85"/>
      <c r="EJ158" s="92"/>
      <c r="EK158" s="90"/>
      <c r="EL158" s="85"/>
      <c r="ES158" s="92"/>
      <c r="EU158" s="86"/>
      <c r="EY158" s="76"/>
      <c r="EZ158" s="76"/>
      <c r="FA158" s="76"/>
      <c r="FB158" s="76"/>
      <c r="FC158" s="76"/>
      <c r="FD158" s="86"/>
      <c r="FI158" s="77"/>
      <c r="FJ158" s="77"/>
      <c r="FK158" s="77"/>
      <c r="FL158" s="90"/>
      <c r="FM158" s="90"/>
      <c r="FN158" s="90"/>
      <c r="FO158" s="90"/>
      <c r="FP158" s="90"/>
      <c r="FQ158" s="90"/>
      <c r="FR158" s="90"/>
      <c r="FS158" s="90"/>
      <c r="FT158" s="90"/>
      <c r="FX158" s="92"/>
      <c r="FY158" s="94"/>
      <c r="FZ158" s="87"/>
    </row>
    <row r="159" spans="1:270" s="89" customFormat="1" ht="15" thickBot="1" x14ac:dyDescent="0.25">
      <c r="A159" s="72"/>
      <c r="B159" s="73"/>
      <c r="C159" s="74"/>
      <c r="D159" s="75"/>
      <c r="AY159" s="90"/>
      <c r="AZ159" s="91"/>
      <c r="BA159" s="90"/>
      <c r="BB159" s="79"/>
      <c r="BN159" s="90"/>
      <c r="BO159" s="92"/>
      <c r="BP159" s="93"/>
      <c r="BQ159" s="81"/>
      <c r="BX159" s="90"/>
      <c r="BY159" s="92"/>
      <c r="CA159" s="82"/>
      <c r="CT159" s="90"/>
      <c r="CV159" s="92"/>
      <c r="CW159" s="90"/>
      <c r="CX159" s="84"/>
      <c r="EA159" s="92"/>
      <c r="EB159" s="90"/>
      <c r="EC159" s="85"/>
      <c r="EJ159" s="92"/>
      <c r="EK159" s="90"/>
      <c r="EL159" s="85"/>
      <c r="ES159" s="92"/>
      <c r="EU159" s="86"/>
      <c r="EY159" s="76"/>
      <c r="EZ159" s="76"/>
      <c r="FA159" s="76"/>
      <c r="FB159" s="76"/>
      <c r="FC159" s="76"/>
      <c r="FD159" s="86"/>
      <c r="FI159" s="77"/>
      <c r="FJ159" s="77"/>
      <c r="FK159" s="77"/>
      <c r="FL159" s="90"/>
      <c r="FM159" s="90"/>
      <c r="FN159" s="90"/>
      <c r="FO159" s="90"/>
      <c r="FP159" s="90"/>
      <c r="FQ159" s="90"/>
      <c r="FR159" s="90"/>
      <c r="FS159" s="90"/>
      <c r="FT159" s="90"/>
      <c r="FX159" s="92"/>
      <c r="FY159" s="94"/>
      <c r="FZ159" s="87"/>
    </row>
    <row r="160" spans="1:270" s="89" customFormat="1" ht="15" thickBot="1" x14ac:dyDescent="0.25">
      <c r="A160" s="72"/>
      <c r="B160" s="73"/>
      <c r="C160" s="74"/>
      <c r="D160" s="75"/>
      <c r="AY160" s="90"/>
      <c r="AZ160" s="91"/>
      <c r="BA160" s="90"/>
      <c r="BB160" s="79"/>
      <c r="BN160" s="90"/>
      <c r="BO160" s="92"/>
      <c r="BP160" s="93"/>
      <c r="BQ160" s="81"/>
      <c r="BX160" s="90"/>
      <c r="BY160" s="92"/>
      <c r="CA160" s="82"/>
      <c r="CT160" s="90"/>
      <c r="CV160" s="92"/>
      <c r="CW160" s="90"/>
      <c r="CX160" s="84"/>
      <c r="EA160" s="92"/>
      <c r="EB160" s="90"/>
      <c r="EC160" s="85"/>
      <c r="EJ160" s="92"/>
      <c r="EK160" s="90"/>
      <c r="EL160" s="85"/>
      <c r="ES160" s="92"/>
      <c r="EU160" s="86"/>
      <c r="EY160" s="76"/>
      <c r="EZ160" s="76"/>
      <c r="FA160" s="76"/>
      <c r="FB160" s="76"/>
      <c r="FC160" s="76"/>
      <c r="FD160" s="86"/>
      <c r="FI160" s="77"/>
      <c r="FJ160" s="77"/>
      <c r="FK160" s="77"/>
      <c r="FL160" s="90"/>
      <c r="FM160" s="90"/>
      <c r="FN160" s="90"/>
      <c r="FO160" s="90"/>
      <c r="FP160" s="90"/>
      <c r="FQ160" s="90"/>
      <c r="FR160" s="90"/>
      <c r="FS160" s="90"/>
      <c r="FT160" s="90"/>
      <c r="FX160" s="92"/>
      <c r="FY160" s="94"/>
      <c r="FZ160" s="87"/>
    </row>
    <row r="161" spans="1:182" s="89" customFormat="1" ht="15" thickBot="1" x14ac:dyDescent="0.25">
      <c r="A161" s="72"/>
      <c r="B161" s="73"/>
      <c r="C161" s="74"/>
      <c r="D161" s="75"/>
      <c r="AY161" s="90"/>
      <c r="AZ161" s="91"/>
      <c r="BA161" s="90"/>
      <c r="BB161" s="79"/>
      <c r="BN161" s="90"/>
      <c r="BO161" s="92"/>
      <c r="BP161" s="93"/>
      <c r="BQ161" s="81"/>
      <c r="BX161" s="90"/>
      <c r="BY161" s="92"/>
      <c r="CA161" s="82"/>
      <c r="CT161" s="90"/>
      <c r="CV161" s="92"/>
      <c r="CW161" s="90"/>
      <c r="CX161" s="84"/>
      <c r="EA161" s="92"/>
      <c r="EB161" s="90"/>
      <c r="EC161" s="85"/>
      <c r="EJ161" s="92"/>
      <c r="EK161" s="90"/>
      <c r="EL161" s="85"/>
      <c r="ES161" s="92"/>
      <c r="EU161" s="86"/>
      <c r="EY161" s="76"/>
      <c r="EZ161" s="76"/>
      <c r="FA161" s="76"/>
      <c r="FB161" s="76"/>
      <c r="FC161" s="76"/>
      <c r="FD161" s="86"/>
      <c r="FI161" s="77"/>
      <c r="FJ161" s="77"/>
      <c r="FK161" s="77"/>
      <c r="FL161" s="90"/>
      <c r="FM161" s="90"/>
      <c r="FN161" s="90"/>
      <c r="FO161" s="90"/>
      <c r="FP161" s="90"/>
      <c r="FQ161" s="90"/>
      <c r="FR161" s="90"/>
      <c r="FS161" s="90"/>
      <c r="FT161" s="90"/>
      <c r="FX161" s="92"/>
      <c r="FY161" s="94"/>
      <c r="FZ161" s="87"/>
    </row>
    <row r="162" spans="1:182" s="89" customFormat="1" ht="15" thickBot="1" x14ac:dyDescent="0.25">
      <c r="A162" s="72"/>
      <c r="B162" s="73"/>
      <c r="C162" s="74"/>
      <c r="D162" s="75"/>
      <c r="AY162" s="90"/>
      <c r="AZ162" s="91"/>
      <c r="BA162" s="90"/>
      <c r="BB162" s="79"/>
      <c r="BN162" s="90"/>
      <c r="BO162" s="92"/>
      <c r="BP162" s="93"/>
      <c r="BQ162" s="81"/>
      <c r="BX162" s="90"/>
      <c r="BY162" s="92"/>
      <c r="CA162" s="82"/>
      <c r="CT162" s="90"/>
      <c r="CV162" s="92"/>
      <c r="CW162" s="90"/>
      <c r="CX162" s="84"/>
      <c r="EA162" s="92"/>
      <c r="EB162" s="90"/>
      <c r="EC162" s="85"/>
      <c r="EJ162" s="92"/>
      <c r="EK162" s="90"/>
      <c r="EL162" s="85"/>
      <c r="ES162" s="92"/>
      <c r="EU162" s="86"/>
      <c r="EY162" s="76"/>
      <c r="EZ162" s="76"/>
      <c r="FA162" s="76"/>
      <c r="FB162" s="76"/>
      <c r="FC162" s="76"/>
      <c r="FD162" s="86"/>
      <c r="FI162" s="77"/>
      <c r="FJ162" s="77"/>
      <c r="FK162" s="77"/>
      <c r="FL162" s="90"/>
      <c r="FM162" s="90"/>
      <c r="FN162" s="90"/>
      <c r="FO162" s="90"/>
      <c r="FP162" s="90"/>
      <c r="FQ162" s="90"/>
      <c r="FR162" s="90"/>
      <c r="FS162" s="90"/>
      <c r="FT162" s="90"/>
      <c r="FX162" s="92"/>
      <c r="FY162" s="94"/>
      <c r="FZ162" s="87"/>
    </row>
    <row r="163" spans="1:182" s="89" customFormat="1" ht="15" thickBot="1" x14ac:dyDescent="0.25">
      <c r="A163" s="72"/>
      <c r="B163" s="73"/>
      <c r="C163" s="74"/>
      <c r="D163" s="75"/>
      <c r="AY163" s="90"/>
      <c r="AZ163" s="91"/>
      <c r="BA163" s="90"/>
      <c r="BB163" s="79"/>
      <c r="BN163" s="90"/>
      <c r="BO163" s="92"/>
      <c r="BP163" s="93"/>
      <c r="BQ163" s="81"/>
      <c r="BX163" s="90"/>
      <c r="BY163" s="92"/>
      <c r="CA163" s="82"/>
      <c r="CT163" s="90"/>
      <c r="CV163" s="92"/>
      <c r="CW163" s="90"/>
      <c r="CX163" s="84"/>
      <c r="EA163" s="92"/>
      <c r="EB163" s="90"/>
      <c r="EC163" s="85"/>
      <c r="EJ163" s="92"/>
      <c r="EK163" s="90"/>
      <c r="EL163" s="85"/>
      <c r="ES163" s="92"/>
      <c r="EU163" s="86"/>
      <c r="EY163" s="76"/>
      <c r="EZ163" s="76"/>
      <c r="FA163" s="76"/>
      <c r="FB163" s="76"/>
      <c r="FC163" s="76"/>
      <c r="FD163" s="86"/>
      <c r="FI163" s="77"/>
      <c r="FJ163" s="77"/>
      <c r="FK163" s="77"/>
      <c r="FL163" s="90"/>
      <c r="FM163" s="90"/>
      <c r="FN163" s="90"/>
      <c r="FO163" s="90"/>
      <c r="FP163" s="90"/>
      <c r="FQ163" s="90"/>
      <c r="FR163" s="90"/>
      <c r="FS163" s="90"/>
      <c r="FT163" s="90"/>
      <c r="FX163" s="92"/>
      <c r="FY163" s="94"/>
      <c r="FZ163" s="87"/>
    </row>
    <row r="164" spans="1:182" s="89" customFormat="1" ht="15" thickBot="1" x14ac:dyDescent="0.25">
      <c r="A164" s="72"/>
      <c r="B164" s="73"/>
      <c r="C164" s="74"/>
      <c r="D164" s="75"/>
      <c r="AY164" s="90"/>
      <c r="AZ164" s="91"/>
      <c r="BA164" s="90"/>
      <c r="BB164" s="79"/>
      <c r="BN164" s="90"/>
      <c r="BO164" s="92"/>
      <c r="BP164" s="93"/>
      <c r="BQ164" s="81"/>
      <c r="BX164" s="90"/>
      <c r="BY164" s="92"/>
      <c r="CA164" s="82"/>
      <c r="CT164" s="90"/>
      <c r="CV164" s="92"/>
      <c r="CW164" s="90"/>
      <c r="CX164" s="84"/>
      <c r="EA164" s="92"/>
      <c r="EB164" s="90"/>
      <c r="EC164" s="85"/>
      <c r="EJ164" s="92"/>
      <c r="EK164" s="90"/>
      <c r="EL164" s="85"/>
      <c r="ES164" s="92"/>
      <c r="EU164" s="86"/>
      <c r="EY164" s="76"/>
      <c r="EZ164" s="76"/>
      <c r="FA164" s="76"/>
      <c r="FB164" s="76"/>
      <c r="FC164" s="76"/>
      <c r="FD164" s="86"/>
      <c r="FI164" s="77"/>
      <c r="FJ164" s="77"/>
      <c r="FK164" s="77"/>
      <c r="FL164" s="90"/>
      <c r="FM164" s="90"/>
      <c r="FN164" s="90"/>
      <c r="FO164" s="90"/>
      <c r="FP164" s="90"/>
      <c r="FQ164" s="90"/>
      <c r="FR164" s="90"/>
      <c r="FS164" s="90"/>
      <c r="FT164" s="90"/>
      <c r="FX164" s="92"/>
      <c r="FY164" s="94"/>
      <c r="FZ164" s="87"/>
    </row>
    <row r="165" spans="1:182" s="89" customFormat="1" ht="15" thickBot="1" x14ac:dyDescent="0.25">
      <c r="A165" s="72"/>
      <c r="B165" s="73"/>
      <c r="C165" s="74"/>
      <c r="D165" s="75"/>
      <c r="AY165" s="90"/>
      <c r="AZ165" s="91"/>
      <c r="BA165" s="90"/>
      <c r="BB165" s="79"/>
      <c r="BN165" s="90"/>
      <c r="BO165" s="92"/>
      <c r="BP165" s="93"/>
      <c r="BQ165" s="81"/>
      <c r="BX165" s="90"/>
      <c r="BY165" s="92"/>
      <c r="CA165" s="82"/>
      <c r="CT165" s="90"/>
      <c r="CV165" s="92"/>
      <c r="CW165" s="90"/>
      <c r="CX165" s="84"/>
      <c r="EA165" s="92"/>
      <c r="EB165" s="90"/>
      <c r="EC165" s="85"/>
      <c r="EJ165" s="92"/>
      <c r="EK165" s="90"/>
      <c r="EL165" s="85"/>
      <c r="ES165" s="92"/>
      <c r="EU165" s="86"/>
      <c r="EY165" s="76"/>
      <c r="EZ165" s="76"/>
      <c r="FA165" s="76"/>
      <c r="FB165" s="76"/>
      <c r="FC165" s="76"/>
      <c r="FD165" s="86"/>
      <c r="FI165" s="77"/>
      <c r="FJ165" s="77"/>
      <c r="FK165" s="77"/>
      <c r="FL165" s="90"/>
      <c r="FM165" s="90"/>
      <c r="FN165" s="90"/>
      <c r="FO165" s="90"/>
      <c r="FP165" s="90"/>
      <c r="FQ165" s="90"/>
      <c r="FR165" s="90"/>
      <c r="FS165" s="90"/>
      <c r="FT165" s="90"/>
      <c r="FX165" s="92"/>
      <c r="FY165" s="94"/>
      <c r="FZ165" s="87"/>
    </row>
    <row r="166" spans="1:182" s="89" customFormat="1" ht="15" thickBot="1" x14ac:dyDescent="0.25">
      <c r="A166" s="72"/>
      <c r="B166" s="73"/>
      <c r="C166" s="74"/>
      <c r="D166" s="75"/>
      <c r="AY166" s="90"/>
      <c r="AZ166" s="91"/>
      <c r="BA166" s="90"/>
      <c r="BB166" s="79"/>
      <c r="BN166" s="90"/>
      <c r="BO166" s="92"/>
      <c r="BP166" s="93"/>
      <c r="BQ166" s="81"/>
      <c r="BX166" s="90"/>
      <c r="BY166" s="92"/>
      <c r="CA166" s="82"/>
      <c r="CT166" s="90"/>
      <c r="CV166" s="92"/>
      <c r="CW166" s="90"/>
      <c r="CX166" s="84"/>
      <c r="EA166" s="92"/>
      <c r="EB166" s="90"/>
      <c r="EC166" s="85"/>
      <c r="EJ166" s="92"/>
      <c r="EK166" s="90"/>
      <c r="EL166" s="85"/>
      <c r="ES166" s="92"/>
      <c r="EU166" s="86"/>
      <c r="EY166" s="76"/>
      <c r="EZ166" s="76"/>
      <c r="FA166" s="76"/>
      <c r="FB166" s="76"/>
      <c r="FC166" s="76"/>
      <c r="FD166" s="86"/>
      <c r="FI166" s="77"/>
      <c r="FJ166" s="77"/>
      <c r="FK166" s="77"/>
      <c r="FL166" s="90"/>
      <c r="FM166" s="90"/>
      <c r="FN166" s="90"/>
      <c r="FO166" s="90"/>
      <c r="FP166" s="90"/>
      <c r="FQ166" s="90"/>
      <c r="FR166" s="90"/>
      <c r="FS166" s="90"/>
      <c r="FT166" s="90"/>
      <c r="FX166" s="92"/>
      <c r="FY166" s="94"/>
      <c r="FZ166" s="87"/>
    </row>
    <row r="167" spans="1:182" s="21" customFormat="1" x14ac:dyDescent="0.2">
      <c r="A167" s="78"/>
      <c r="AY167" s="95"/>
      <c r="AZ167" s="78"/>
      <c r="BN167" s="95"/>
      <c r="BO167" s="78"/>
      <c r="BP167" s="80"/>
      <c r="BQ167" s="81">
        <f>BN167*BP167*BO167</f>
        <v>0</v>
      </c>
      <c r="CA167" s="88"/>
      <c r="CT167" s="83"/>
      <c r="CW167" s="95"/>
      <c r="CX167" s="88"/>
      <c r="EB167" s="95"/>
      <c r="EC167" s="88"/>
      <c r="EK167" s="95"/>
      <c r="EL167" s="88"/>
      <c r="EU167" s="88"/>
      <c r="FD167" s="88"/>
      <c r="FI167" s="95"/>
      <c r="FJ167" s="95"/>
      <c r="FK167" s="95"/>
      <c r="FL167" s="95"/>
      <c r="FM167" s="95"/>
      <c r="FN167" s="95"/>
      <c r="FO167" s="95"/>
      <c r="FP167" s="95"/>
      <c r="FQ167" s="95"/>
      <c r="FR167" s="95"/>
      <c r="FS167" s="95"/>
      <c r="FT167" s="95"/>
      <c r="FY167" s="8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FDP_ALLB_</vt:lpstr>
      <vt:lpstr>STPA MAX_VIE</vt:lpstr>
      <vt:lpstr>N° m-e</vt:lpstr>
      <vt:lpstr>STPA</vt:lpstr>
      <vt:lpstr>TABLEAU_SOMMAIRE_FDP</vt:lpstr>
      <vt:lpstr>CVCA</vt:lpstr>
      <vt:lpstr>PLOMBERIE</vt:lpstr>
      <vt:lpstr>ELECTRICITE</vt:lpstr>
      <vt:lpstr>PISCINE</vt:lpstr>
      <vt:lpstr>GENERATRICE</vt:lpstr>
      <vt:lpstr>REFRIGERATION</vt:lpstr>
      <vt:lpstr>AUTRES</vt:lpstr>
      <vt:lpstr>Modèle</vt:lpstr>
      <vt:lpstr>BASE DONNÉES</vt:lpstr>
      <vt:lpstr>'N° m-e'!Impression_des_titres</vt:lpstr>
      <vt:lpstr>'STPA MAX_VIE'!Impression_des_titres</vt:lpstr>
      <vt:lpstr>AUTRES!Zone_d_impression</vt:lpstr>
      <vt:lpstr>CVCA!Zone_d_impression</vt:lpstr>
      <vt:lpstr>ELECTRICITE!Zone_d_impression</vt:lpstr>
      <vt:lpstr>FDP_ALLB_!Zone_d_impression</vt:lpstr>
      <vt:lpstr>GENERATRICE!Zone_d_impression</vt:lpstr>
      <vt:lpstr>Modèle!Zone_d_impression</vt:lpstr>
      <vt:lpstr>'N° m-e'!Zone_d_impression</vt:lpstr>
      <vt:lpstr>PISCINE!Zone_d_impression</vt:lpstr>
      <vt:lpstr>PLOMBERIE!Zone_d_impression</vt:lpstr>
      <vt:lpstr>REFRIGERATION!Zone_d_impression</vt:lpstr>
      <vt:lpstr>'STPA MAX_VIE'!Zone_d_impression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thev</cp:lastModifiedBy>
  <cp:lastPrinted>2018-01-03T19:07:50Z</cp:lastPrinted>
  <dcterms:created xsi:type="dcterms:W3CDTF">2011-12-09T15:27:30Z</dcterms:created>
  <dcterms:modified xsi:type="dcterms:W3CDTF">2019-01-25T18:28:26Z</dcterms:modified>
</cp:coreProperties>
</file>