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2345"/>
  </bookViews>
  <sheets>
    <sheet name="Mail" sheetId="1" r:id="rId1"/>
    <sheet name="LIS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  <c r="H3" i="1"/>
  <c r="H5" i="1"/>
  <c r="H6" i="1"/>
  <c r="H7" i="1"/>
  <c r="H8" i="1"/>
  <c r="H9" i="1"/>
  <c r="H4" i="1"/>
</calcChain>
</file>

<file path=xl/sharedStrings.xml><?xml version="1.0" encoding="utf-8"?>
<sst xmlns="http://schemas.openxmlformats.org/spreadsheetml/2006/main" count="65" uniqueCount="44">
  <si>
    <t xml:space="preserve">Nom </t>
  </si>
  <si>
    <t>Prénom</t>
  </si>
  <si>
    <t>Adresse</t>
  </si>
  <si>
    <t>Index</t>
  </si>
  <si>
    <t>Object</t>
  </si>
  <si>
    <t xml:space="preserve">Montant </t>
  </si>
  <si>
    <t>Date CA</t>
  </si>
  <si>
    <t xml:space="preserve">Avance </t>
  </si>
  <si>
    <t>Payé</t>
  </si>
  <si>
    <t>OUI</t>
  </si>
  <si>
    <t>Date Avance</t>
  </si>
  <si>
    <t>Nairda</t>
  </si>
  <si>
    <t>Nairda.nairda@gmail.com</t>
  </si>
  <si>
    <t>Dqssds</t>
  </si>
  <si>
    <t>fsdfs</t>
  </si>
  <si>
    <t>de l'acompte</t>
  </si>
  <si>
    <t>du solde</t>
  </si>
  <si>
    <t>Message</t>
  </si>
  <si>
    <t>Bonjour,</t>
  </si>
  <si>
    <t>a voté l’attribution de l’aide d’un montant de</t>
  </si>
  <si>
    <t>pour le projet :</t>
  </si>
  <si>
    <t>d'un acompte d'un montant de</t>
  </si>
  <si>
    <t>d'un solde d'un montant de</t>
  </si>
  <si>
    <t>à la date du</t>
  </si>
  <si>
    <t>Afin de pouvoir procéder à ce versement, veuillez nous faire parvenir le plus rapidement possible votre rapport technique</t>
  </si>
  <si>
    <t>intermédiaire</t>
  </si>
  <si>
    <t>final</t>
  </si>
  <si>
    <t>revêtu du visa de votre pilote d’action.</t>
  </si>
  <si>
    <t>Bien cordialement,</t>
  </si>
  <si>
    <t>Versement</t>
  </si>
  <si>
    <t>Je reste à votre disposition pour toute information complémentaire,</t>
  </si>
  <si>
    <t>Date de signature</t>
  </si>
  <si>
    <t>31/02/2016</t>
  </si>
  <si>
    <t>31/02/2017</t>
  </si>
  <si>
    <t>31/02/2018</t>
  </si>
  <si>
    <t>31/02/2019</t>
  </si>
  <si>
    <t>31/02/2020</t>
  </si>
  <si>
    <t>31/02/2021</t>
  </si>
  <si>
    <t>31/02/2022</t>
  </si>
  <si>
    <t>31/02/2023</t>
  </si>
  <si>
    <t>prévoit le versement</t>
  </si>
  <si>
    <t>Afin d'éviter tout risque d'impayé, veillez à nous transmettre ce rapport dans les plus brefs délais sous forme numérique et papier.</t>
  </si>
  <si>
    <t>Le Conseil d’Administration de l' du</t>
  </si>
  <si>
    <t>La convention que vous avez signée avec l’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</si>
</sst>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theme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Fill="1"/>
    <xf numFmtId="0" fontId="2" fillId="0" borderId="1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3" fillId="0" borderId="0" xfId="0" applyFont="1" applyFill="1"/>
    <xf numFmtId="14" fontId="0" fillId="0" borderId="0" xfId="0" applyNumberFormat="1" applyFill="1"/>
    <xf numFmtId="0" fontId="2" fillId="0" borderId="0" xfId="0" applyFont="1" applyFill="1"/>
    <xf numFmtId="0" fontId="1" fillId="0" borderId="0" xfId="1" applyFill="1" applyBorder="1"/>
    <xf numFmtId="0" fontId="4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15"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9" totalsRowShown="0" headerRowDxfId="14" dataDxfId="13">
  <autoFilter ref="A1:J9"/>
  <tableColumns count="10">
    <tableColumn id="1" name="Index" dataDxfId="12"/>
    <tableColumn id="2" name="Nom " dataDxfId="11"/>
    <tableColumn id="3" name="Prénom" dataDxfId="10"/>
    <tableColumn id="4" name="Adresse" dataDxfId="9" dataCellStyle="Lien hypertexte"/>
    <tableColumn id="6" name="Montant " dataDxfId="8"/>
    <tableColumn id="7" name="Date CA" dataDxfId="7"/>
    <tableColumn id="8" name="Date Avance" dataDxfId="6"/>
    <tableColumn id="9" name="Avance " dataDxfId="5"/>
    <tableColumn id="12" name="Payé" dataDxfId="4"/>
    <tableColumn id="5" name="Date de signa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airda.nairda@gmail.com" TargetMode="External"/><Relationship Id="rId2" Type="http://schemas.openxmlformats.org/officeDocument/2006/relationships/hyperlink" Target="mailto:Nairda.nairda@gmail.com" TargetMode="External"/><Relationship Id="rId1" Type="http://schemas.openxmlformats.org/officeDocument/2006/relationships/hyperlink" Target="mailto:Nairda.nairda@gmail.com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tabSelected="1" workbookViewId="0">
      <selection activeCell="I15" sqref="I15"/>
    </sheetView>
  </sheetViews>
  <sheetFormatPr baseColWidth="10" defaultRowHeight="15" x14ac:dyDescent="0.25"/>
  <cols>
    <col min="1" max="1" width="11.42578125" customWidth="1"/>
    <col min="4" max="4" width="28" bestFit="1" customWidth="1"/>
    <col min="7" max="7" width="24.28515625" customWidth="1"/>
    <col min="10" max="10" width="18.5703125" customWidth="1"/>
  </cols>
  <sheetData>
    <row r="1" spans="1:10" x14ac:dyDescent="0.25">
      <c r="A1" s="1" t="s">
        <v>3</v>
      </c>
      <c r="B1" s="2" t="s">
        <v>0</v>
      </c>
      <c r="C1" s="2" t="s">
        <v>1</v>
      </c>
      <c r="D1" s="2" t="s">
        <v>2</v>
      </c>
      <c r="E1" s="5" t="s">
        <v>5</v>
      </c>
      <c r="F1" s="5" t="s">
        <v>6</v>
      </c>
      <c r="G1" s="7" t="s">
        <v>10</v>
      </c>
      <c r="H1" s="5" t="s">
        <v>7</v>
      </c>
      <c r="I1" s="7" t="s">
        <v>8</v>
      </c>
      <c r="J1" s="7" t="s">
        <v>31</v>
      </c>
    </row>
    <row r="2" spans="1:10" x14ac:dyDescent="0.25">
      <c r="A2" s="3">
        <v>1</v>
      </c>
      <c r="B2" s="4" t="s">
        <v>13</v>
      </c>
      <c r="C2" s="4" t="s">
        <v>11</v>
      </c>
      <c r="D2" s="8" t="s">
        <v>12</v>
      </c>
      <c r="E2" s="1">
        <v>100000</v>
      </c>
      <c r="F2" s="6">
        <v>40889</v>
      </c>
      <c r="G2" s="6">
        <v>43079</v>
      </c>
      <c r="H2" s="1">
        <f>0.3*Tableau1[[#This Row],[Montant ]]</f>
        <v>30000</v>
      </c>
      <c r="I2" s="1" t="s">
        <v>9</v>
      </c>
      <c r="J2" s="1" t="s">
        <v>32</v>
      </c>
    </row>
    <row r="3" spans="1:10" x14ac:dyDescent="0.25">
      <c r="A3" s="3">
        <v>2</v>
      </c>
      <c r="B3" s="4" t="s">
        <v>13</v>
      </c>
      <c r="C3" s="4" t="s">
        <v>11</v>
      </c>
      <c r="D3" s="8" t="s">
        <v>12</v>
      </c>
      <c r="E3" s="1">
        <v>200000</v>
      </c>
      <c r="F3" s="6">
        <v>40890</v>
      </c>
      <c r="G3" s="6">
        <v>43080</v>
      </c>
      <c r="H3" s="1">
        <f>0.3*Tableau1[[#This Row],[Montant ]]</f>
        <v>60000</v>
      </c>
      <c r="I3" s="1"/>
      <c r="J3" s="1" t="s">
        <v>33</v>
      </c>
    </row>
    <row r="4" spans="1:10" x14ac:dyDescent="0.25">
      <c r="A4" s="3">
        <v>3</v>
      </c>
      <c r="B4" s="4" t="s">
        <v>13</v>
      </c>
      <c r="C4" s="4" t="s">
        <v>11</v>
      </c>
      <c r="D4" s="8" t="s">
        <v>14</v>
      </c>
      <c r="E4" s="1">
        <v>300000</v>
      </c>
      <c r="F4" s="6">
        <v>40891</v>
      </c>
      <c r="G4" s="6">
        <v>41255</v>
      </c>
      <c r="H4" s="1">
        <f>0.3*Tableau1[[#This Row],[Montant ]]</f>
        <v>90000</v>
      </c>
      <c r="I4" s="1"/>
      <c r="J4" s="1" t="s">
        <v>34</v>
      </c>
    </row>
    <row r="5" spans="1:10" x14ac:dyDescent="0.25">
      <c r="A5" s="3">
        <v>4</v>
      </c>
      <c r="B5" s="4" t="s">
        <v>13</v>
      </c>
      <c r="C5" s="4" t="s">
        <v>11</v>
      </c>
      <c r="D5" s="8" t="s">
        <v>12</v>
      </c>
      <c r="E5" s="1">
        <v>400000</v>
      </c>
      <c r="F5" s="6">
        <v>40892</v>
      </c>
      <c r="G5" s="6">
        <v>43080</v>
      </c>
      <c r="H5" s="1">
        <f>0.3*Tableau1[[#This Row],[Montant ]]</f>
        <v>120000</v>
      </c>
      <c r="I5" s="1" t="s">
        <v>9</v>
      </c>
      <c r="J5" s="1" t="s">
        <v>35</v>
      </c>
    </row>
    <row r="6" spans="1:10" x14ac:dyDescent="0.25">
      <c r="A6" s="3">
        <v>5</v>
      </c>
      <c r="B6" s="4" t="s">
        <v>13</v>
      </c>
      <c r="C6" s="4" t="s">
        <v>11</v>
      </c>
      <c r="D6" s="8" t="s">
        <v>12</v>
      </c>
      <c r="E6" s="1">
        <v>500000</v>
      </c>
      <c r="F6" s="6">
        <v>40893</v>
      </c>
      <c r="G6" s="6">
        <v>43081</v>
      </c>
      <c r="H6" s="1">
        <f>0.3*Tableau1[[#This Row],[Montant ]]</f>
        <v>150000</v>
      </c>
      <c r="I6" s="1"/>
      <c r="J6" s="1" t="s">
        <v>36</v>
      </c>
    </row>
    <row r="7" spans="1:10" x14ac:dyDescent="0.25">
      <c r="A7" s="3">
        <v>6</v>
      </c>
      <c r="B7" s="4" t="s">
        <v>13</v>
      </c>
      <c r="C7" s="4" t="s">
        <v>11</v>
      </c>
      <c r="D7" s="8" t="s">
        <v>12</v>
      </c>
      <c r="E7" s="1">
        <v>600000</v>
      </c>
      <c r="F7" s="6">
        <v>40894</v>
      </c>
      <c r="G7" s="6">
        <v>42832</v>
      </c>
      <c r="H7" s="1">
        <f>0.3*Tableau1[[#This Row],[Montant ]]</f>
        <v>180000</v>
      </c>
      <c r="I7" s="1"/>
      <c r="J7" s="1" t="s">
        <v>37</v>
      </c>
    </row>
    <row r="8" spans="1:10" x14ac:dyDescent="0.25">
      <c r="A8" s="3">
        <v>7</v>
      </c>
      <c r="B8" s="4" t="s">
        <v>13</v>
      </c>
      <c r="C8" s="4" t="s">
        <v>11</v>
      </c>
      <c r="D8" s="8" t="s">
        <v>12</v>
      </c>
      <c r="E8" s="1">
        <v>700000</v>
      </c>
      <c r="F8" s="6">
        <v>40895</v>
      </c>
      <c r="G8" s="6">
        <v>43083</v>
      </c>
      <c r="H8" s="1">
        <f>0.3*Tableau1[[#This Row],[Montant ]]</f>
        <v>210000</v>
      </c>
      <c r="I8" s="1"/>
      <c r="J8" s="1" t="s">
        <v>38</v>
      </c>
    </row>
    <row r="9" spans="1:10" x14ac:dyDescent="0.25">
      <c r="A9" s="3">
        <v>8</v>
      </c>
      <c r="B9" s="4" t="s">
        <v>13</v>
      </c>
      <c r="C9" s="4" t="s">
        <v>11</v>
      </c>
      <c r="D9" s="8" t="s">
        <v>12</v>
      </c>
      <c r="E9" s="1">
        <v>800000</v>
      </c>
      <c r="F9" s="6">
        <v>40896</v>
      </c>
      <c r="G9" s="6">
        <v>43084</v>
      </c>
      <c r="H9" s="1">
        <f>0.3*Tableau1[[#This Row],[Montant ]]</f>
        <v>240000</v>
      </c>
      <c r="I9" s="1"/>
      <c r="J9" s="1" t="s">
        <v>39</v>
      </c>
    </row>
  </sheetData>
  <conditionalFormatting sqref="G2:G9">
    <cfRule type="expression" dxfId="3" priority="1">
      <formula>COUNTBLANK(I2)=0</formula>
    </cfRule>
    <cfRule type="expression" dxfId="2" priority="2">
      <formula>TODAY()&gt;G2</formula>
    </cfRule>
    <cfRule type="expression" dxfId="1" priority="6">
      <formula>TODAY()&gt;EDATE(G2,-1)</formula>
    </cfRule>
  </conditionalFormatting>
  <hyperlinks>
    <hyperlink ref="D4" r:id="rId1" display="Nairda.nairda@gmail.com"/>
    <hyperlink ref="D5:D9" r:id="rId2" display="Nairda.nairda@gmail.com"/>
    <hyperlink ref="D2:D3" r:id="rId3" display="Nairda.nairda@gmail.com"/>
  </hyperlinks>
  <pageMargins left="0.7" right="0.7" top="0.75" bottom="0.75" header="0.3" footer="0.3"/>
  <pageSetup paperSize="9" orientation="portrait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4"/>
  <sheetViews>
    <sheetView workbookViewId="0">
      <selection activeCell="B24" sqref="B24"/>
    </sheetView>
  </sheetViews>
  <sheetFormatPr baseColWidth="10" defaultRowHeight="15" x14ac:dyDescent="0.25"/>
  <cols>
    <col min="1" max="1" width="48" bestFit="1" customWidth="1"/>
    <col min="2" max="2" width="60.85546875" customWidth="1"/>
    <col min="3" max="4" width="35.140625" bestFit="1" customWidth="1"/>
  </cols>
  <sheetData>
    <row r="1" spans="1:6" x14ac:dyDescent="0.25">
      <c r="A1" s="9" t="s">
        <v>4</v>
      </c>
      <c r="F1" s="11"/>
    </row>
    <row r="2" spans="1:6" x14ac:dyDescent="0.25">
      <c r="A2" t="s">
        <v>29</v>
      </c>
      <c r="B2" t="s">
        <v>15</v>
      </c>
      <c r="F2" s="11"/>
    </row>
    <row r="3" spans="1:6" x14ac:dyDescent="0.25">
      <c r="B3" t="s">
        <v>16</v>
      </c>
      <c r="F3" s="12"/>
    </row>
    <row r="4" spans="1:6" x14ac:dyDescent="0.25">
      <c r="A4" s="9" t="s">
        <v>17</v>
      </c>
      <c r="F4" s="12"/>
    </row>
    <row r="5" spans="1:6" x14ac:dyDescent="0.25">
      <c r="A5" t="s">
        <v>18</v>
      </c>
      <c r="F5" s="12"/>
    </row>
    <row r="6" spans="1:6" x14ac:dyDescent="0.25">
      <c r="F6" s="12"/>
    </row>
    <row r="7" spans="1:6" x14ac:dyDescent="0.25">
      <c r="A7" t="s">
        <v>42</v>
      </c>
      <c r="B7" t="s">
        <v>19</v>
      </c>
      <c r="C7" t="s">
        <v>20</v>
      </c>
      <c r="F7" s="12"/>
    </row>
    <row r="8" spans="1:6" x14ac:dyDescent="0.25">
      <c r="A8" t="s">
        <v>43</v>
      </c>
      <c r="B8" t="s">
        <v>40</v>
      </c>
      <c r="C8" t="s">
        <v>21</v>
      </c>
      <c r="D8" t="s">
        <v>23</v>
      </c>
    </row>
    <row r="9" spans="1:6" x14ac:dyDescent="0.25">
      <c r="A9" s="10"/>
      <c r="C9" t="s">
        <v>22</v>
      </c>
    </row>
    <row r="10" spans="1:6" x14ac:dyDescent="0.25">
      <c r="A10" t="s">
        <v>24</v>
      </c>
      <c r="C10" t="s">
        <v>25</v>
      </c>
      <c r="D10" t="s">
        <v>27</v>
      </c>
    </row>
    <row r="11" spans="1:6" x14ac:dyDescent="0.25">
      <c r="C11" t="s">
        <v>26</v>
      </c>
    </row>
    <row r="12" spans="1:6" x14ac:dyDescent="0.25">
      <c r="A12" t="s">
        <v>41</v>
      </c>
    </row>
    <row r="13" spans="1:6" x14ac:dyDescent="0.25">
      <c r="A13" s="12" t="s">
        <v>30</v>
      </c>
    </row>
    <row r="14" spans="1:6" x14ac:dyDescent="0.25">
      <c r="A14" t="s">
        <v>28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Mail</vt:lpstr>
      <vt:lpstr>LIST</vt:lpstr>
      <vt:lpstr>Feuil3</vt:lpstr>
    </vt:vector>
  </TitlesOfParts>
  <Company>Onema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TRIGO Adrian</dc:creator>
  <cp:lastModifiedBy>TRIGO Adrian</cp:lastModifiedBy>
  <dcterms:created xsi:type="dcterms:W3CDTF">2017-03-28T15:36:53Z</dcterms:created>
  <dcterms:modified xsi:type="dcterms:W3CDTF">2017-03-30T16:03:40Z</dcterms:modified>
</cp:coreProperties>
</file>