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oi\Downloads\badges\"/>
    </mc:Choice>
  </mc:AlternateContent>
  <bookViews>
    <workbookView xWindow="0" yWindow="0" windowWidth="10215" windowHeight="7680" activeTab="1"/>
  </bookViews>
  <sheets>
    <sheet name="Tableau de bord" sheetId="1" r:id="rId1"/>
    <sheet name="Hall; Parking" sheetId="2" r:id="rId2"/>
    <sheet name="Parking" sheetId="3" r:id="rId3"/>
    <sheet name="Liste" sheetId="4" r:id="rId4"/>
    <sheet name="Stock" sheetId="5" r:id="rId5"/>
    <sheet name="Administrateur" sheetId="6" r:id="rId6"/>
  </sheets>
  <definedNames>
    <definedName name="BAP">Administrateur!$B$3:$B$5</definedName>
    <definedName name="GAGNY">Administrateur!$G$3:$G$14</definedName>
    <definedName name="marque">Administrateur!$A$21:$A$23</definedName>
    <definedName name="RES.1237.LE.CEVERENT">Administrateur!$P$23:$P$24</definedName>
    <definedName name="RES.178.LE.PRADO">Administrateur!$J$71:$J$76</definedName>
    <definedName name="RES.210.LE.CLOS.JARDIN">Administrateur!$K$23:$K$24</definedName>
    <definedName name="RES.231.ROUGEMONT.1">Administrateur!$L$23:$L$66</definedName>
    <definedName name="RES.232.ROUGEMONT.2">Administrateur!$M$23:$M$58</definedName>
    <definedName name="RES.235.LES.SABLONS">Administrateur!$N$23:$N$32</definedName>
    <definedName name="RES.236.LES.22.ARPENTS">Administrateur!$O$23:$O$26</definedName>
    <definedName name="RES.296.EUGENIE.COTTON">Administrateur!$J$3:$J$16</definedName>
    <definedName name="RES.298.DE.L.HOTEL.DE.VILLE">Administrateur!$K$3:$K$9</definedName>
    <definedName name="RES.303.ALLEE.CHASTILLON">Administrateur!$L$3:$L$6</definedName>
    <definedName name="RES.307.RUE.DU.8.MAI.1945">Administrateur!$M$3:$M$5</definedName>
    <definedName name="RES.308.AVENUE.DU.PARC">Administrateur!$N$3:$N$5</definedName>
    <definedName name="RES.3235.LE.VILLAGE.VENTE">Administrateur!$R$23:$R$26</definedName>
    <definedName name="RES.597.GRANDE.RUE">Administrateur!$K$71:$K$72</definedName>
    <definedName name="RES.6.DU.SOUS.COUDRAY">Administrateur!$J$23:$J$50</definedName>
    <definedName name="RES.737.LA.GARE.DU.CHESNAY">Administrateur!$L$71:$L$76</definedName>
    <definedName name="RES.793.VILLAS.DU.PARC">Administrateur!$M$71:$M$79</definedName>
    <definedName name="RES.807.VILLA.PALADIENNE">Administrateur!$N$71:$N$75</definedName>
    <definedName name="RES.832.PIERRE.BEZET">Administrateur!$O$71:$O$73</definedName>
    <definedName name="RES.839.LES.VERGERS">Administrateur!$P$71:$P$75</definedName>
    <definedName name="RES.859.VILLA.SCOLA">Administrateur!$Q$71:$Q$75</definedName>
    <definedName name="RES.865.LUMIERE">Administrateur!$R$71:$R$74</definedName>
    <definedName name="RES.893.LE.PRESSOIR">Administrateur!$S$71:$S$74</definedName>
    <definedName name="RES.9175.LA.FAUCONNIERE">Administrateur!$O$3:$O$7</definedName>
    <definedName name="RES.9306.JACOB">Administrateur!$S$23:$S$25</definedName>
    <definedName name="RES.943.RONSARD">Administrateur!$T$71:$T$79</definedName>
    <definedName name="RES.9723.LES.ACACIAS">Administrateur!$U$71:$U$76</definedName>
    <definedName name="SEVRAN">Administrateur!$F$3:$F$13</definedName>
    <definedName name="SEVRAN.1240.ACQ.5.PAVILLONS">Administrateur!$Q$23:$Q$27</definedName>
    <definedName name="TREMBLAY">Administrateur!$E$3:$E$8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8" i="2" l="1"/>
  <c r="C27" i="2"/>
  <c r="C26" i="2"/>
  <c r="C25" i="2"/>
  <c r="C24" i="2"/>
  <c r="C35" i="2" l="1"/>
  <c r="C34" i="2"/>
  <c r="C33" i="2"/>
  <c r="C32" i="2"/>
  <c r="C31" i="2"/>
  <c r="AB1" i="4" l="1"/>
  <c r="D5" i="2"/>
</calcChain>
</file>

<file path=xl/sharedStrings.xml><?xml version="1.0" encoding="utf-8"?>
<sst xmlns="http://schemas.openxmlformats.org/spreadsheetml/2006/main" count="55" uniqueCount="49">
  <si>
    <t xml:space="preserve">Adresse locataire </t>
  </si>
  <si>
    <t>type de bage</t>
  </si>
  <si>
    <t>Nouveau Client</t>
  </si>
  <si>
    <t>Menu</t>
  </si>
  <si>
    <t>Home</t>
  </si>
  <si>
    <t>Parking</t>
  </si>
  <si>
    <t>Liste</t>
  </si>
  <si>
    <t>Stocks</t>
  </si>
  <si>
    <t>Recapitulatif</t>
  </si>
  <si>
    <t xml:space="preserve">Nombre de badges à faire </t>
  </si>
  <si>
    <t xml:space="preserve">  </t>
  </si>
  <si>
    <t>Prenom</t>
  </si>
  <si>
    <t>UR</t>
  </si>
  <si>
    <t>A Payé</t>
  </si>
  <si>
    <t>BAP</t>
  </si>
  <si>
    <t>Nombre de badges fait a tremblay</t>
  </si>
  <si>
    <t>BADGE OU EMETTEUR PARKING</t>
  </si>
  <si>
    <t>Raison</t>
  </si>
  <si>
    <t>Couleur</t>
  </si>
  <si>
    <t>CA</t>
  </si>
  <si>
    <t>Adresse Place Parking</t>
  </si>
  <si>
    <t>type d'emetteur</t>
  </si>
  <si>
    <t>Nombre de badge/emetteur</t>
  </si>
  <si>
    <t>N°</t>
  </si>
  <si>
    <t>Date</t>
  </si>
  <si>
    <t>Badge 1</t>
  </si>
  <si>
    <t>Badge 2</t>
  </si>
  <si>
    <t>Badge 3</t>
  </si>
  <si>
    <t>erreur</t>
  </si>
  <si>
    <t>Badge 4</t>
  </si>
  <si>
    <t>Badge 5</t>
  </si>
  <si>
    <t>Badge 6</t>
  </si>
  <si>
    <t>Badge 7</t>
  </si>
  <si>
    <t>Badge 8</t>
  </si>
  <si>
    <t>Badge 9</t>
  </si>
  <si>
    <t>Badge 10</t>
  </si>
  <si>
    <t>Badge 11</t>
  </si>
  <si>
    <t>Badge</t>
  </si>
  <si>
    <t>Nom</t>
  </si>
  <si>
    <t>Gardien(ne)</t>
  </si>
  <si>
    <t>Type</t>
  </si>
  <si>
    <t>Hall</t>
  </si>
  <si>
    <t>Commentaires</t>
  </si>
  <si>
    <t>N° demande</t>
  </si>
  <si>
    <t>le loc souhaite ,,,</t>
  </si>
  <si>
    <t>nom</t>
  </si>
  <si>
    <t>date</t>
  </si>
  <si>
    <t>nombre de badges</t>
  </si>
  <si>
    <t xml:space="preserve">Adresse place de parking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</si>
</sst>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0" borderId="0" xfId="0" applyAlignment="1"/>
    <xf numFmtId="164" fontId="0" fillId="0" borderId="0" xfId="0" applyNumberFormat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/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164" fontId="0" fillId="0" borderId="0" xfId="0" applyNumberFormat="1" applyAlignment="1"/>
    <xf numFmtId="164" fontId="0" fillId="0" borderId="0" xfId="0" applyNumberFormat="1" applyAlignment="1">
      <alignment horizontal="center"/>
    </xf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4" borderId="1" xfId="0" applyFill="1" applyBorder="1"/>
    <xf numFmtId="0" fontId="0" fillId="0" borderId="0" xfId="0" applyBorder="1" applyAlignment="1"/>
    <xf numFmtId="0" fontId="0" fillId="0" borderId="0" xfId="0" applyFill="1" applyBorder="1" applyAlignment="1"/>
    <xf numFmtId="0" fontId="1" fillId="0" borderId="0" xfId="0" applyFont="1" applyBorder="1" applyAlignment="1"/>
    <xf numFmtId="0" fontId="6" fillId="5" borderId="1" xfId="0" quotePrefix="1" applyFont="1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6" borderId="1" xfId="0" applyFill="1" applyBorder="1" applyAlignment="1">
      <alignment horizontal="left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30">
    <dxf>
      <font>
        <color theme="3" tint="-0.24994659260841701"/>
      </font>
      <fill>
        <patternFill>
          <bgColor theme="3" tint="0.39994506668294322"/>
        </patternFill>
      </fill>
    </dxf>
    <dxf>
      <font>
        <color rgb="FFC00000"/>
      </font>
      <fill>
        <patternFill>
          <bgColor rgb="FFFF5353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lor theme="9" tint="-0.499984740745262"/>
      </font>
      <fill>
        <patternFill>
          <bgColor rgb="FFFD7927"/>
        </patternFill>
      </fill>
    </dxf>
    <dxf>
      <font>
        <color theme="6" tint="-0.499984740745262"/>
      </font>
      <fill>
        <patternFill>
          <bgColor rgb="FF00B050"/>
        </patternFill>
      </fill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</dxf>
    <dxf>
      <font>
        <color rgb="FFC00000"/>
      </font>
      <fill>
        <patternFill>
          <bgColor rgb="FFFF5353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lor theme="9" tint="-0.499984740745262"/>
      </font>
      <fill>
        <patternFill>
          <bgColor rgb="FFFD7927"/>
        </patternFill>
      </fill>
    </dxf>
    <dxf>
      <font>
        <color theme="6" tint="-0.499984740745262"/>
      </font>
      <fill>
        <patternFill>
          <bgColor rgb="FF00B050"/>
        </patternFill>
      </fill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</dxf>
    <dxf>
      <font>
        <color rgb="FFC00000"/>
      </font>
      <fill>
        <patternFill>
          <bgColor rgb="FFFF5353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lor theme="9" tint="-0.499984740745262"/>
      </font>
      <fill>
        <patternFill>
          <bgColor rgb="FFFD7927"/>
        </patternFill>
      </fill>
    </dxf>
    <dxf>
      <font>
        <color theme="6" tint="-0.499984740745262"/>
      </font>
      <fill>
        <patternFill>
          <bgColor rgb="FF00B050"/>
        </patternFill>
      </fill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</dxf>
    <dxf>
      <font>
        <color rgb="FFC00000"/>
      </font>
      <fill>
        <patternFill>
          <bgColor rgb="FFFF5353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lor theme="9" tint="-0.499984740745262"/>
      </font>
      <fill>
        <patternFill>
          <bgColor rgb="FFFD7927"/>
        </patternFill>
      </fill>
    </dxf>
    <dxf>
      <font>
        <color theme="6" tint="-0.499984740745262"/>
      </font>
      <fill>
        <patternFill>
          <bgColor rgb="FF00B050"/>
        </patternFill>
      </fill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</dxf>
    <dxf>
      <font>
        <color rgb="FFC00000"/>
      </font>
      <fill>
        <patternFill>
          <bgColor rgb="FFFF5353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lor theme="9" tint="-0.499984740745262"/>
      </font>
      <fill>
        <patternFill>
          <bgColor rgb="FFFD7927"/>
        </patternFill>
      </fill>
    </dxf>
    <dxf>
      <font>
        <color theme="6" tint="-0.499984740745262"/>
      </font>
      <fill>
        <patternFill>
          <bgColor rgb="FF00B050"/>
        </patternFill>
      </fill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</dxf>
  </dxfs>
  <tableStyles count="0" defaultTableStyle="TableStyleMedium2" defaultPivotStyle="PivotStyleLight16"/>
  <colors>
    <mruColors>
      <color rgb="FFFF5353"/>
      <color rgb="FFFD792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371475</xdr:colOff>
      <xdr:row>0</xdr:row>
      <xdr:rowOff>123825</xdr:rowOff>
    </xdr:from>
    <xdr:to>
      <xdr:col>3</xdr:col>
      <xdr:colOff>1749878</xdr:colOff>
      <xdr:row>1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38625" y="123825"/>
          <a:ext cx="1371600" cy="6286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542925</xdr:colOff>
          <xdr:row>28</xdr:row>
          <xdr:rowOff>180975</xdr:rowOff>
        </xdr:from>
        <xdr:to>
          <xdr:col>1</xdr:col>
          <xdr:colOff>66675</xdr:colOff>
          <xdr:row>30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view="pageLayout" zoomScale="85" zoomScaleNormal="100" zoomScalePageLayoutView="85" workbookViewId="0">
      <selection activeCell="A18" sqref="A18:B22"/>
    </sheetView>
  </sheetViews>
  <sheetFormatPr baseColWidth="10" defaultRowHeight="15" x14ac:dyDescent="0.25"/>
  <cols>
    <col min="1" max="1" width="23.7109375" customWidth="1"/>
    <col min="2" max="2" width="22.28515625" customWidth="1"/>
  </cols>
  <sheetData>
    <row r="1" spans="1:5" x14ac:dyDescent="0.25">
      <c r="B1" s="21" t="s">
        <v>16</v>
      </c>
      <c r="C1" s="21"/>
      <c r="D1" s="21"/>
      <c r="E1" s="21"/>
    </row>
    <row r="2" spans="1:5" x14ac:dyDescent="0.25">
      <c r="B2" s="21"/>
      <c r="C2" s="21"/>
      <c r="D2" s="21"/>
      <c r="E2" s="21"/>
    </row>
    <row r="4" spans="1:5" x14ac:dyDescent="0.25">
      <c r="A4" s="19" t="s">
        <v>3</v>
      </c>
      <c r="B4" s="19"/>
    </row>
    <row r="5" spans="1:5" x14ac:dyDescent="0.25">
      <c r="A5" s="20" t="s">
        <v>4</v>
      </c>
      <c r="B5" s="20"/>
    </row>
    <row r="6" spans="1:5" x14ac:dyDescent="0.25">
      <c r="A6" s="20" t="s">
        <v>5</v>
      </c>
      <c r="B6" s="20"/>
    </row>
    <row r="7" spans="1:5" x14ac:dyDescent="0.25">
      <c r="A7" s="20" t="s">
        <v>6</v>
      </c>
      <c r="B7" s="20"/>
    </row>
    <row r="8" spans="1:5" x14ac:dyDescent="0.25">
      <c r="A8" s="20" t="s">
        <v>7</v>
      </c>
      <c r="B8" s="20"/>
    </row>
    <row r="11" spans="1:5" x14ac:dyDescent="0.25">
      <c r="A11" s="19" t="s">
        <v>8</v>
      </c>
      <c r="B11" s="19"/>
    </row>
    <row r="12" spans="1:5" x14ac:dyDescent="0.25">
      <c r="A12" s="1" t="s">
        <v>9</v>
      </c>
      <c r="B12" s="1"/>
    </row>
    <row r="13" spans="1:5" x14ac:dyDescent="0.25">
      <c r="A13" t="s">
        <v>15</v>
      </c>
    </row>
    <row r="17" spans="1:4" x14ac:dyDescent="0.25">
      <c r="A17" s="19" t="s">
        <v>42</v>
      </c>
      <c r="B17" s="19"/>
      <c r="C17" t="s">
        <v>38</v>
      </c>
      <c r="D17" t="s">
        <v>45</v>
      </c>
    </row>
    <row r="18" spans="1:4" x14ac:dyDescent="0.25">
      <c r="A18" s="20" t="s">
        <v>44</v>
      </c>
      <c r="B18" s="20"/>
      <c r="C18" s="14" t="s">
        <v>43</v>
      </c>
      <c r="D18" s="14">
        <v>1</v>
      </c>
    </row>
    <row r="19" spans="1:4" x14ac:dyDescent="0.25">
      <c r="A19" s="20"/>
      <c r="B19" s="20"/>
      <c r="C19" s="14" t="s">
        <v>19</v>
      </c>
      <c r="D19" s="14">
        <v>20</v>
      </c>
    </row>
    <row r="20" spans="1:4" x14ac:dyDescent="0.25">
      <c r="A20" s="20"/>
      <c r="B20" s="20"/>
      <c r="C20" s="15" t="s">
        <v>46</v>
      </c>
      <c r="D20" s="14"/>
    </row>
    <row r="21" spans="1:4" x14ac:dyDescent="0.25">
      <c r="A21" s="20"/>
      <c r="B21" s="20"/>
      <c r="C21" s="14"/>
      <c r="D21" s="14"/>
    </row>
    <row r="22" spans="1:4" x14ac:dyDescent="0.25">
      <c r="A22" s="20"/>
      <c r="B22" s="20"/>
      <c r="C22" s="14"/>
      <c r="D22" s="14"/>
    </row>
  </sheetData>
  <mergeCells count="9">
    <mergeCell ref="A17:B17"/>
    <mergeCell ref="A18:B22"/>
    <mergeCell ref="B1:E2"/>
    <mergeCell ref="A11:B11"/>
    <mergeCell ref="A4:B4"/>
    <mergeCell ref="A5:B5"/>
    <mergeCell ref="A6:B6"/>
    <mergeCell ref="A7:B7"/>
    <mergeCell ref="A8:B8"/>
  </mergeCell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7"/>
  <sheetViews>
    <sheetView tabSelected="1" view="pageLayout" topLeftCell="A22" zoomScale="70" zoomScaleNormal="100" zoomScalePageLayoutView="70" workbookViewId="0">
      <selection activeCell="B26" sqref="B26"/>
    </sheetView>
  </sheetViews>
  <sheetFormatPr baseColWidth="10" defaultRowHeight="15" x14ac:dyDescent="0.25"/>
  <cols>
    <col min="1" max="1" width="22.7109375" bestFit="1" customWidth="1"/>
    <col min="2" max="2" width="32.42578125" bestFit="1" customWidth="1"/>
    <col min="3" max="3" width="8" customWidth="1"/>
    <col min="4" max="4" width="20.85546875" customWidth="1"/>
    <col min="5" max="5" width="3" customWidth="1"/>
    <col min="6" max="6" width="32.7109375" customWidth="1"/>
  </cols>
  <sheetData>
    <row r="1" spans="1:5" ht="22.5" customHeight="1" x14ac:dyDescent="0.25"/>
    <row r="2" spans="1:5" ht="14.25" customHeight="1" x14ac:dyDescent="0.25"/>
    <row r="3" spans="1:5" x14ac:dyDescent="0.25">
      <c r="C3" s="3"/>
    </row>
    <row r="4" spans="1:5" x14ac:dyDescent="0.25">
      <c r="C4" s="8"/>
      <c r="D4" s="8"/>
      <c r="E4" s="8"/>
    </row>
    <row r="5" spans="1:5" x14ac:dyDescent="0.25">
      <c r="A5" s="12" t="s">
        <v>40</v>
      </c>
      <c r="B5" s="13" t="s">
        <v>41</v>
      </c>
      <c r="C5" s="9"/>
      <c r="D5" s="26">
        <f ca="1">TODAY()</f>
        <v>42532</v>
      </c>
      <c r="E5" s="26"/>
    </row>
    <row r="6" spans="1:5" x14ac:dyDescent="0.25">
      <c r="C6" s="9"/>
      <c r="D6" s="9"/>
      <c r="E6" s="9"/>
    </row>
    <row r="7" spans="1:5" x14ac:dyDescent="0.25">
      <c r="C7" s="9"/>
      <c r="D7" s="9"/>
      <c r="E7" s="9"/>
    </row>
    <row r="11" spans="1:5" x14ac:dyDescent="0.25">
      <c r="A11" s="2" t="s">
        <v>10</v>
      </c>
      <c r="B11" s="2"/>
    </row>
    <row r="13" spans="1:5" x14ac:dyDescent="0.25">
      <c r="A13" s="21" t="s">
        <v>2</v>
      </c>
      <c r="B13" s="21"/>
      <c r="C13" s="21"/>
      <c r="D13" s="21"/>
    </row>
    <row r="19" spans="1:4" x14ac:dyDescent="0.25">
      <c r="A19" s="5" t="s">
        <v>48</v>
      </c>
      <c r="B19" s="1"/>
    </row>
    <row r="23" spans="1:4" x14ac:dyDescent="0.25">
      <c r="A23" s="22" t="s">
        <v>37</v>
      </c>
      <c r="B23" s="23"/>
      <c r="C23" s="24"/>
      <c r="D23" s="25"/>
    </row>
    <row r="24" spans="1:4" x14ac:dyDescent="0.25">
      <c r="C24" s="17" t="str">
        <f>IF(OR(B$25=B$37,B$25=B$38,B$25=B$39,B$25=B$40,B$25=B$41),A$37,C$37)</f>
        <v>Badge 1</v>
      </c>
      <c r="D24" s="7"/>
    </row>
    <row r="25" spans="1:4" x14ac:dyDescent="0.25">
      <c r="A25" s="5" t="s">
        <v>47</v>
      </c>
      <c r="B25" s="18">
        <v>1</v>
      </c>
      <c r="C25" s="17" t="str">
        <f>IF(OR(B$25=B$38,B$25=B$39,B$25=B$40,B$25=B$41),A$38,"")</f>
        <v/>
      </c>
      <c r="D25" s="7"/>
    </row>
    <row r="26" spans="1:4" x14ac:dyDescent="0.25">
      <c r="C26" s="17" t="str">
        <f>IF(OR(B$25=B$39,B$25=B$40,B$25=B$41),A$39,"")</f>
        <v/>
      </c>
      <c r="D26" s="7"/>
    </row>
    <row r="27" spans="1:4" x14ac:dyDescent="0.25">
      <c r="C27" s="17" t="str">
        <f>IF(OR(B$25=B$40,B$25=B$41),A$40,"")</f>
        <v/>
      </c>
      <c r="D27" s="7"/>
    </row>
    <row r="28" spans="1:4" x14ac:dyDescent="0.25">
      <c r="C28" s="17" t="str">
        <f>IF(OR(B$25=B$41),A$41,"")</f>
        <v/>
      </c>
      <c r="D28" s="7"/>
    </row>
    <row r="31" spans="1:4" x14ac:dyDescent="0.25">
      <c r="C31" s="10" t="str">
        <f>IF(OR(B$25=B$37,B$25=B$38,B$25=B$39,B$25=B$40,B$25=B$41),A$37,C$37)</f>
        <v>Badge 1</v>
      </c>
      <c r="D31" s="27"/>
    </row>
    <row r="32" spans="1:4" x14ac:dyDescent="0.25">
      <c r="C32" s="10" t="str">
        <f>IF(OR(B$25=B$38,B$25=B$39,B$25=B$40,B$25=B$41),A$38,"")</f>
        <v/>
      </c>
      <c r="D32" s="10"/>
    </row>
    <row r="33" spans="1:4" x14ac:dyDescent="0.25">
      <c r="C33" s="10" t="str">
        <f>IF(OR(B$25=B$39,B$25=B$40,B$25=B$41),A$39,"")</f>
        <v/>
      </c>
      <c r="D33" s="10"/>
    </row>
    <row r="34" spans="1:4" x14ac:dyDescent="0.25">
      <c r="C34" s="10" t="str">
        <f>IF(OR(B$25=B$40,B$25=B$41),A$40,"")</f>
        <v/>
      </c>
      <c r="D34" s="10"/>
    </row>
    <row r="35" spans="1:4" x14ac:dyDescent="0.25">
      <c r="C35" s="10" t="str">
        <f>IF(OR(B$25=B$41),A$41,"")</f>
        <v/>
      </c>
      <c r="D35" s="10"/>
    </row>
    <row r="36" spans="1:4" x14ac:dyDescent="0.25">
      <c r="C36" s="16"/>
      <c r="D36" s="16"/>
    </row>
    <row r="37" spans="1:4" x14ac:dyDescent="0.25">
      <c r="A37" s="10" t="s">
        <v>25</v>
      </c>
      <c r="B37" s="10">
        <v>1</v>
      </c>
      <c r="C37" s="10" t="s">
        <v>28</v>
      </c>
    </row>
    <row r="38" spans="1:4" x14ac:dyDescent="0.25">
      <c r="A38" s="10" t="s">
        <v>26</v>
      </c>
      <c r="B38" s="10">
        <v>2</v>
      </c>
      <c r="C38" s="10"/>
    </row>
    <row r="39" spans="1:4" x14ac:dyDescent="0.25">
      <c r="A39" s="10" t="s">
        <v>27</v>
      </c>
      <c r="B39" s="10">
        <v>3</v>
      </c>
      <c r="C39" s="10"/>
    </row>
    <row r="40" spans="1:4" x14ac:dyDescent="0.25">
      <c r="A40" s="10" t="s">
        <v>29</v>
      </c>
      <c r="B40" s="10">
        <v>4</v>
      </c>
      <c r="C40" s="10"/>
    </row>
    <row r="41" spans="1:4" x14ac:dyDescent="0.25">
      <c r="A41" s="10" t="s">
        <v>30</v>
      </c>
      <c r="B41" s="10">
        <v>5</v>
      </c>
      <c r="C41" s="10"/>
    </row>
    <row r="42" spans="1:4" x14ac:dyDescent="0.25">
      <c r="A42" s="10" t="s">
        <v>31</v>
      </c>
      <c r="B42" s="10">
        <v>6</v>
      </c>
      <c r="C42" s="10"/>
    </row>
    <row r="43" spans="1:4" x14ac:dyDescent="0.25">
      <c r="A43" s="10" t="s">
        <v>32</v>
      </c>
      <c r="B43" s="10">
        <v>7</v>
      </c>
      <c r="C43" s="10"/>
    </row>
    <row r="44" spans="1:4" x14ac:dyDescent="0.25">
      <c r="A44" s="10" t="s">
        <v>33</v>
      </c>
      <c r="B44" s="10">
        <v>8</v>
      </c>
      <c r="C44" s="10"/>
    </row>
    <row r="45" spans="1:4" x14ac:dyDescent="0.25">
      <c r="A45" s="10" t="s">
        <v>34</v>
      </c>
      <c r="B45" s="10">
        <v>9</v>
      </c>
      <c r="C45" s="10"/>
    </row>
    <row r="46" spans="1:4" x14ac:dyDescent="0.25">
      <c r="A46" s="10" t="s">
        <v>35</v>
      </c>
      <c r="B46" s="10">
        <v>10</v>
      </c>
      <c r="C46" s="10"/>
    </row>
    <row r="47" spans="1:4" x14ac:dyDescent="0.25">
      <c r="A47" s="10" t="s">
        <v>36</v>
      </c>
      <c r="B47" s="10">
        <v>11</v>
      </c>
      <c r="C47" s="10"/>
    </row>
  </sheetData>
  <mergeCells count="3">
    <mergeCell ref="A23:D23"/>
    <mergeCell ref="A13:D13"/>
    <mergeCell ref="D5:E5"/>
  </mergeCells>
  <phoneticPr fontId="3" type="noConversion"/>
  <conditionalFormatting sqref="D24:D28">
    <cfRule type="containsText" dxfId="11" priority="7" operator="containsText" text="Bleu-gris">
      <formula>NOT(ISERROR(SEARCH("Bleu-gris",D24)))</formula>
    </cfRule>
    <cfRule type="containsText" dxfId="10" priority="8" operator="containsText" text="Vert">
      <formula>NOT(ISERROR(SEARCH("Vert",D24)))</formula>
    </cfRule>
    <cfRule type="containsText" dxfId="9" priority="9" operator="containsText" text="Orange">
      <formula>NOT(ISERROR(SEARCH("Orange",D24)))</formula>
    </cfRule>
    <cfRule type="containsText" dxfId="8" priority="10" operator="containsText" text="Jaune">
      <formula>NOT(ISERROR(SEARCH("Jaune",D24)))</formula>
    </cfRule>
    <cfRule type="containsText" dxfId="7" priority="11" operator="containsText" text="Rouge">
      <formula>NOT(ISERROR(SEARCH("Rouge",D24)))</formula>
    </cfRule>
    <cfRule type="containsText" dxfId="6" priority="12" stopIfTrue="1" operator="containsText" text="Bleu">
      <formula>NOT(ISERROR(SEARCH("Bleu",D24)))</formula>
    </cfRule>
  </conditionalFormatting>
  <conditionalFormatting sqref="D31">
    <cfRule type="containsText" dxfId="5" priority="1" operator="containsText" text="Bleu-gris">
      <formula>NOT(ISERROR(SEARCH("Bleu-gris",D31)))</formula>
    </cfRule>
    <cfRule type="containsText" dxfId="4" priority="2" operator="containsText" text="Vert">
      <formula>NOT(ISERROR(SEARCH("Vert",D31)))</formula>
    </cfRule>
    <cfRule type="containsText" dxfId="3" priority="3" operator="containsText" text="Orange">
      <formula>NOT(ISERROR(SEARCH("Orange",D31)))</formula>
    </cfRule>
    <cfRule type="containsText" dxfId="2" priority="4" operator="containsText" text="Jaune">
      <formula>NOT(ISERROR(SEARCH("Jaune",D31)))</formula>
    </cfRule>
    <cfRule type="containsText" dxfId="1" priority="5" operator="containsText" text="Rouge">
      <formula>NOT(ISERROR(SEARCH("Rouge",D31)))</formula>
    </cfRule>
    <cfRule type="containsText" dxfId="0" priority="6" stopIfTrue="1" operator="containsText" text="Bleu">
      <formula>NOT(ISERROR(SEARCH("Bleu",D31)))</formula>
    </cfRule>
  </conditionalFormatting>
  <dataValidations count="2">
    <dataValidation type="list" allowBlank="1" showInputMessage="1" showErrorMessage="1" sqref="D31:D35 D24:D28">
      <formula1>"1)    Bleu, 2)    Jaune,3)    Orange,4)    Rouge,5)    Vert,6)    Bleu-gris,7)    Jaune-gris,8)    Orange-gris,9)    Orange-gris,10)  Rouge-gris,11)  Vert-gris"</formula1>
    </dataValidation>
    <dataValidation type="list" allowBlank="1" showInputMessage="1" showErrorMessage="1" sqref="B5">
      <formula1>"Hall,Parking"</formula1>
    </dataValidation>
  </dataValidation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view="pageLayout" topLeftCell="A12" workbookViewId="0">
      <selection activeCell="A12" sqref="A1:XFD1048576"/>
    </sheetView>
  </sheetViews>
  <sheetFormatPr baseColWidth="10" defaultRowHeight="15" x14ac:dyDescent="0.25"/>
  <cols>
    <col min="1" max="1" width="20.42578125" customWidth="1"/>
    <col min="2" max="2" width="30.7109375" customWidth="1"/>
    <col min="3" max="3" width="8" customWidth="1"/>
    <col min="4" max="4" width="24.85546875" bestFit="1" customWidth="1"/>
    <col min="5" max="5" width="2.42578125" customWidth="1"/>
    <col min="6" max="6" width="3.42578125" customWidth="1"/>
  </cols>
  <sheetData>
    <row r="1" ht="48" customHeight="1" x14ac:dyDescent="0.25"/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NOUVEAU1">
                <anchor moveWithCells="1" sizeWithCells="1">
                  <from>
                    <xdr:col>0</xdr:col>
                    <xdr:colOff>542925</xdr:colOff>
                    <xdr:row>28</xdr:row>
                    <xdr:rowOff>180975</xdr:rowOff>
                  </from>
                  <to>
                    <xdr:col>1</xdr:col>
                    <xdr:colOff>66675</xdr:colOff>
                    <xdr:row>30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1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1"/>
  <sheetViews>
    <sheetView workbookViewId="0">
      <selection activeCell="U1" sqref="U1"/>
    </sheetView>
  </sheetViews>
  <sheetFormatPr baseColWidth="10" defaultRowHeight="15" x14ac:dyDescent="0.25"/>
  <cols>
    <col min="7" max="7" width="18.42578125" customWidth="1"/>
    <col min="8" max="8" width="26.42578125" bestFit="1" customWidth="1"/>
    <col min="9" max="10" width="10.42578125" customWidth="1"/>
    <col min="11" max="12" width="12.7109375" customWidth="1"/>
    <col min="13" max="13" width="15.85546875" customWidth="1"/>
    <col min="14" max="14" width="17.28515625" bestFit="1" customWidth="1"/>
    <col min="15" max="15" width="16.42578125" bestFit="1" customWidth="1"/>
    <col min="16" max="16" width="3.7109375" customWidth="1"/>
    <col min="17" max="17" width="3.28515625" customWidth="1"/>
    <col min="18" max="20" width="3.42578125" customWidth="1"/>
  </cols>
  <sheetData>
    <row r="1" spans="1:28" ht="40.5" customHeight="1" x14ac:dyDescent="0.25">
      <c r="A1" s="6" t="s">
        <v>23</v>
      </c>
      <c r="B1" s="6" t="s">
        <v>24</v>
      </c>
      <c r="C1" s="11" t="s">
        <v>14</v>
      </c>
      <c r="D1" s="11" t="s">
        <v>39</v>
      </c>
      <c r="E1" s="4" t="s">
        <v>38</v>
      </c>
      <c r="F1" s="4" t="s">
        <v>11</v>
      </c>
      <c r="G1" s="4" t="s">
        <v>19</v>
      </c>
      <c r="H1" s="4" t="s">
        <v>12</v>
      </c>
      <c r="I1" s="4" t="s">
        <v>0</v>
      </c>
      <c r="J1" s="4" t="s">
        <v>20</v>
      </c>
      <c r="K1" s="4" t="s">
        <v>1</v>
      </c>
      <c r="L1" s="4" t="s">
        <v>21</v>
      </c>
      <c r="M1" s="4" t="s">
        <v>22</v>
      </c>
      <c r="N1" s="4" t="s">
        <v>13</v>
      </c>
      <c r="O1" s="4" t="s">
        <v>17</v>
      </c>
      <c r="P1" s="4" t="s">
        <v>18</v>
      </c>
      <c r="Q1" s="4" t="s">
        <v>18</v>
      </c>
      <c r="R1" s="4" t="s">
        <v>18</v>
      </c>
      <c r="S1" s="4" t="s">
        <v>18</v>
      </c>
      <c r="T1" s="4" t="s">
        <v>18</v>
      </c>
      <c r="AB1">
        <f>COUNTA(A2)</f>
        <v>0</v>
      </c>
    </row>
  </sheetData>
  <pageMargins left="0.7" right="0.7" top="0.75" bottom="0.75" header="0.3" footer="0.3"/>
  <pageSetup paperSize="9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1" sqref="B1:D4"/>
    </sheetView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zoomScale="70" zoomScaleNormal="70" workbookViewId="0">
      <selection sqref="A1:XFD1048576"/>
    </sheetView>
  </sheetViews>
  <sheetFormatPr baseColWidth="10" defaultRowHeight="15" x14ac:dyDescent="0.25"/>
  <cols>
    <col min="5" max="5" width="26.42578125" bestFit="1" customWidth="1"/>
    <col min="6" max="6" width="29.42578125" bestFit="1" customWidth="1"/>
    <col min="7" max="7" width="28" bestFit="1" customWidth="1"/>
  </cols>
  <sheetData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33</vt:i4>
      </vt:variant>
    </vt:vector>
  </HeadingPairs>
  <TitlesOfParts>
    <vt:vector size="39" baseType="lpstr">
      <vt:lpstr>Tableau de bord</vt:lpstr>
      <vt:lpstr>Hall; Parking</vt:lpstr>
      <vt:lpstr>Parking</vt:lpstr>
      <vt:lpstr>Liste</vt:lpstr>
      <vt:lpstr>Stock</vt:lpstr>
      <vt:lpstr>Administrateur</vt:lpstr>
      <vt:lpstr>BAP</vt:lpstr>
      <vt:lpstr>GAGNY</vt:lpstr>
      <vt:lpstr>marque</vt:lpstr>
      <vt:lpstr>RES.1237.LE.CEVERENT</vt:lpstr>
      <vt:lpstr>RES.178.LE.PRADO</vt:lpstr>
      <vt:lpstr>RES.210.LE.CLOS.JARDIN</vt:lpstr>
      <vt:lpstr>RES.231.ROUGEMONT.1</vt:lpstr>
      <vt:lpstr>RES.232.ROUGEMONT.2</vt:lpstr>
      <vt:lpstr>RES.235.LES.SABLONS</vt:lpstr>
      <vt:lpstr>RES.236.LES.22.ARPENTS</vt:lpstr>
      <vt:lpstr>RES.296.EUGENIE.COTTON</vt:lpstr>
      <vt:lpstr>RES.298.DE.L.HOTEL.DE.VILLE</vt:lpstr>
      <vt:lpstr>RES.303.ALLEE.CHASTILLON</vt:lpstr>
      <vt:lpstr>RES.307.RUE.DU.8.MAI.1945</vt:lpstr>
      <vt:lpstr>RES.308.AVENUE.DU.PARC</vt:lpstr>
      <vt:lpstr>RES.3235.LE.VILLAGE.VENTE</vt:lpstr>
      <vt:lpstr>RES.597.GRANDE.RUE</vt:lpstr>
      <vt:lpstr>RES.6.DU.SOUS.COUDRAY</vt:lpstr>
      <vt:lpstr>RES.737.LA.GARE.DU.CHESNAY</vt:lpstr>
      <vt:lpstr>RES.793.VILLAS.DU.PARC</vt:lpstr>
      <vt:lpstr>RES.807.VILLA.PALADIENNE</vt:lpstr>
      <vt:lpstr>RES.832.PIERRE.BEZET</vt:lpstr>
      <vt:lpstr>RES.839.LES.VERGERS</vt:lpstr>
      <vt:lpstr>RES.859.VILLA.SCOLA</vt:lpstr>
      <vt:lpstr>RES.865.LUMIERE</vt:lpstr>
      <vt:lpstr>RES.893.LE.PRESSOIR</vt:lpstr>
      <vt:lpstr>RES.9175.LA.FAUCONNIERE</vt:lpstr>
      <vt:lpstr>RES.9306.JACOB</vt:lpstr>
      <vt:lpstr>RES.943.RONSARD</vt:lpstr>
      <vt:lpstr>RES.9723.LES.ACACIAS</vt:lpstr>
      <vt:lpstr>SEVRAN</vt:lpstr>
      <vt:lpstr>SEVRAN.1240.ACQ.5.PAVILLONS</vt:lpstr>
      <vt:lpstr>TREMBLAY</vt:lpstr>
    </vt:vector>
  </TitlesOfParts>
  <Company>Groupe SNI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moi</cp:lastModifiedBy>
  <dcterms:created xsi:type="dcterms:W3CDTF">2016-03-14T17:55:11Z</dcterms:created>
  <dcterms:modified xsi:type="dcterms:W3CDTF">2016-06-11T12:51:54Z</dcterms:modified>
</cp:coreProperties>
</file>