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0490" windowHeight="7515" activeTab="1"/>
  </bookViews>
  <sheets>
    <sheet name="Feuil3" sheetId="3" r:id="rId1"/>
    <sheet name="Feuil1" sheetId="1" r:id="rId2"/>
    <sheet name="Liste" sheetId="2" r:id="rId3"/>
  </sheets>
  <definedNames>
    <definedName name="_xlnm._FilterDatabase" localSheetId="1" hidden="1">Feuil1!$A$2:$AC$503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4" i="1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3"/>
  <c r="AA276" l="1"/>
  <c r="AA277"/>
  <c r="AA278"/>
  <c r="AA6"/>
  <c r="AA279"/>
  <c r="AA7"/>
  <c r="AA8"/>
  <c r="AA3"/>
  <c r="AA4"/>
  <c r="AA9"/>
  <c r="AA5"/>
  <c r="AA280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63"/>
  <c r="AA64"/>
  <c r="AA65"/>
  <c r="AA66"/>
  <c r="AA67"/>
  <c r="AA68"/>
  <c r="AA69"/>
  <c r="AA70"/>
  <c r="AA71"/>
  <c r="AA72"/>
  <c r="AA73"/>
  <c r="AA74"/>
  <c r="AA75"/>
  <c r="AA76"/>
  <c r="AA77"/>
  <c r="AA78"/>
  <c r="AA79"/>
  <c r="AA80"/>
  <c r="AA81"/>
  <c r="AA82"/>
  <c r="AA83"/>
  <c r="AA84"/>
  <c r="AA85"/>
  <c r="AA86"/>
  <c r="AA87"/>
  <c r="AA88"/>
  <c r="AA89"/>
  <c r="AA90"/>
  <c r="AA91"/>
  <c r="AA92"/>
  <c r="AA93"/>
  <c r="AA94"/>
  <c r="AA95"/>
  <c r="AA96"/>
  <c r="AA97"/>
  <c r="AA98"/>
  <c r="AA99"/>
  <c r="AA100"/>
  <c r="AA101"/>
  <c r="AA102"/>
  <c r="AA103"/>
  <c r="AA104"/>
  <c r="AA105"/>
  <c r="AA106"/>
  <c r="AA107"/>
  <c r="AA108"/>
  <c r="AA109"/>
  <c r="AA110"/>
  <c r="AA111"/>
  <c r="AA112"/>
  <c r="AA113"/>
  <c r="AA114"/>
  <c r="AA115"/>
  <c r="AA116"/>
  <c r="AA117"/>
  <c r="AA118"/>
  <c r="AA119"/>
  <c r="AA120"/>
  <c r="AA121"/>
  <c r="AA122"/>
  <c r="AA123"/>
  <c r="AA124"/>
  <c r="AA125"/>
  <c r="AA126"/>
  <c r="AA127"/>
  <c r="AA128"/>
  <c r="AA129"/>
  <c r="AA130"/>
  <c r="AA131"/>
  <c r="AA132"/>
  <c r="AA133"/>
  <c r="AA134"/>
  <c r="AA135"/>
  <c r="AA136"/>
  <c r="AA137"/>
  <c r="AA138"/>
  <c r="AA139"/>
  <c r="AA140"/>
  <c r="AA141"/>
  <c r="AA142"/>
  <c r="AA143"/>
  <c r="AA144"/>
  <c r="AA145"/>
  <c r="AA146"/>
  <c r="AA147"/>
  <c r="AA148"/>
  <c r="AA149"/>
  <c r="AA150"/>
  <c r="AA151"/>
  <c r="AA152"/>
  <c r="AA153"/>
  <c r="AA154"/>
  <c r="AA155"/>
  <c r="AA156"/>
  <c r="AA157"/>
  <c r="AA158"/>
  <c r="AA159"/>
  <c r="AA160"/>
  <c r="AA161"/>
  <c r="AA162"/>
  <c r="AA163"/>
  <c r="AA164"/>
  <c r="AA165"/>
  <c r="AA166"/>
  <c r="AA167"/>
  <c r="AA168"/>
  <c r="AA169"/>
  <c r="AA170"/>
  <c r="AA171"/>
  <c r="AA172"/>
  <c r="AA173"/>
  <c r="AA174"/>
  <c r="AA175"/>
  <c r="AA176"/>
  <c r="AA177"/>
  <c r="AA178"/>
  <c r="AA179"/>
  <c r="AA180"/>
  <c r="AA181"/>
  <c r="AA182"/>
  <c r="AA183"/>
  <c r="AA184"/>
  <c r="AA185"/>
  <c r="AA186"/>
  <c r="AA187"/>
  <c r="AA188"/>
  <c r="AA189"/>
  <c r="AA190"/>
  <c r="AA191"/>
  <c r="AA192"/>
  <c r="AA193"/>
  <c r="AA194"/>
  <c r="AA195"/>
  <c r="AA196"/>
  <c r="AA197"/>
  <c r="AA198"/>
  <c r="AA199"/>
  <c r="AA200"/>
  <c r="AA201"/>
  <c r="AA202"/>
  <c r="AA203"/>
  <c r="AA204"/>
  <c r="AA205"/>
  <c r="AA206"/>
  <c r="AA207"/>
  <c r="AA208"/>
  <c r="AA209"/>
  <c r="AA210"/>
  <c r="AA211"/>
  <c r="AA212"/>
  <c r="AA213"/>
  <c r="AA214"/>
  <c r="AA215"/>
  <c r="AA216"/>
  <c r="AA217"/>
  <c r="AA218"/>
  <c r="AA219"/>
  <c r="AA220"/>
  <c r="AA221"/>
  <c r="AA222"/>
  <c r="AA223"/>
  <c r="AA224"/>
  <c r="AA225"/>
  <c r="AA226"/>
  <c r="AA227"/>
  <c r="AA228"/>
  <c r="AA229"/>
  <c r="AA230"/>
  <c r="AA231"/>
  <c r="AA232"/>
  <c r="AA233"/>
  <c r="AA234"/>
  <c r="AA235"/>
  <c r="AA236"/>
  <c r="AA237"/>
  <c r="AA238"/>
  <c r="AA239"/>
  <c r="AA240"/>
  <c r="AA241"/>
  <c r="AA242"/>
  <c r="AA243"/>
  <c r="AA244"/>
  <c r="AA245"/>
  <c r="AA246"/>
  <c r="AA247"/>
  <c r="AA248"/>
  <c r="AA249"/>
  <c r="AA250"/>
  <c r="AA251"/>
  <c r="AA252"/>
  <c r="AA253"/>
  <c r="AA254"/>
  <c r="AA255"/>
  <c r="AA256"/>
  <c r="AA257"/>
  <c r="AA258"/>
  <c r="AA259"/>
  <c r="AA260"/>
  <c r="AA261"/>
  <c r="AA262"/>
  <c r="AA263"/>
  <c r="AA264"/>
  <c r="AA265"/>
  <c r="AA266"/>
  <c r="AA267"/>
  <c r="AA268"/>
  <c r="AA269"/>
  <c r="AA270"/>
  <c r="AA271"/>
  <c r="AA272"/>
  <c r="AA273"/>
  <c r="AA274"/>
  <c r="AA275"/>
  <c r="U276"/>
  <c r="U277"/>
  <c r="U278"/>
  <c r="U6"/>
  <c r="U279"/>
  <c r="U7"/>
  <c r="U8"/>
  <c r="U3"/>
  <c r="U4"/>
  <c r="U9"/>
  <c r="U5"/>
  <c r="U280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3"/>
  <c r="U124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4"/>
  <c r="U155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6"/>
  <c r="U247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274"/>
  <c r="U275"/>
  <c r="M276"/>
  <c r="M277"/>
  <c r="M278"/>
  <c r="M6"/>
  <c r="M279"/>
  <c r="M7"/>
  <c r="M8"/>
  <c r="M3"/>
  <c r="M4"/>
  <c r="M9"/>
  <c r="M5"/>
  <c r="M280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A1" l="1"/>
</calcChain>
</file>

<file path=xl/sharedStrings.xml><?xml version="1.0" encoding="utf-8"?>
<sst xmlns="http://schemas.openxmlformats.org/spreadsheetml/2006/main" count="871" uniqueCount="159">
  <si>
    <t>Vérif LT</t>
  </si>
  <si>
    <t>Révision IM</t>
  </si>
  <si>
    <t>Paramètres</t>
  </si>
  <si>
    <t>Ligne/module</t>
  </si>
  <si>
    <t>Répétabilité</t>
  </si>
  <si>
    <t>Reproductibilité</t>
  </si>
  <si>
    <t>Comparaison</t>
  </si>
  <si>
    <t>Contamination</t>
  </si>
  <si>
    <t>Estimation IM Niveau 1</t>
  </si>
  <si>
    <t>Estimation IM Niveau 2</t>
  </si>
  <si>
    <t>Estimation IM Niveau 3</t>
  </si>
  <si>
    <t>Commentaire</t>
  </si>
  <si>
    <t>Date de validation</t>
  </si>
  <si>
    <t>Vérif à long terme à faire</t>
  </si>
  <si>
    <t>Justesse</t>
  </si>
  <si>
    <t>Exactitude</t>
  </si>
  <si>
    <t>Incertitudes de mesure
Niveau 1</t>
  </si>
  <si>
    <t>Incertitudes de mesure
Niveau 2</t>
  </si>
  <si>
    <t>Incertitudes de mesure
Niveau 3</t>
  </si>
  <si>
    <t xml:space="preserve">IM à revoir </t>
  </si>
  <si>
    <t>A REVOIR DANS… JOURS</t>
  </si>
  <si>
    <t>dossier
 SH FORM</t>
  </si>
  <si>
    <t xml:space="preserve"> Version dossier
 SH FORM</t>
  </si>
  <si>
    <t>Accréditation</t>
  </si>
  <si>
    <t>Sérologie HIV</t>
  </si>
  <si>
    <t>Ligne A E4</t>
  </si>
  <si>
    <t>IGE</t>
  </si>
  <si>
    <t>Ligne A E2</t>
  </si>
  <si>
    <t>NT-proBNP</t>
  </si>
  <si>
    <t>Ligne A E1</t>
  </si>
  <si>
    <t>Progestérone</t>
  </si>
  <si>
    <t>Troponine T</t>
  </si>
  <si>
    <t>TSH</t>
  </si>
  <si>
    <t>PTH</t>
  </si>
  <si>
    <t>Ligne A E3</t>
  </si>
  <si>
    <t>Folate</t>
  </si>
  <si>
    <t>Sérologie Rubéole IgG</t>
  </si>
  <si>
    <t>Sérologie Rubéole IgM</t>
  </si>
  <si>
    <t>Sérologie Toxoplasmose IgG</t>
  </si>
  <si>
    <t>Sérologie Hépatite C</t>
  </si>
  <si>
    <t>Anticorps antI TG</t>
  </si>
  <si>
    <t>Aniticoprs anti Tpo</t>
  </si>
  <si>
    <t>CA 15,3 antigène</t>
  </si>
  <si>
    <t>Cyfra 21,1</t>
  </si>
  <si>
    <t>Prolactine</t>
  </si>
  <si>
    <t>PSA Libre</t>
  </si>
  <si>
    <t>Anti TSHR</t>
  </si>
  <si>
    <t>Vitamine D</t>
  </si>
  <si>
    <t>Sérologie antigène HBs</t>
  </si>
  <si>
    <t>Sérologie anticorps anti HAV Igm</t>
  </si>
  <si>
    <t>Sérologie Toxoplasmose IgM</t>
  </si>
  <si>
    <t>AFP</t>
  </si>
  <si>
    <t>Sérologie anticorps anti HBc IgM</t>
  </si>
  <si>
    <t>FSH</t>
  </si>
  <si>
    <t>HCG</t>
  </si>
  <si>
    <t>Syphilis TPHA</t>
  </si>
  <si>
    <t>Vitamine B 12</t>
  </si>
  <si>
    <t>Sérologie anticorps anti HBc totaux</t>
  </si>
  <si>
    <t>Sérologie anticorps anti CMV IgG</t>
  </si>
  <si>
    <t>Sérologie anticorps anti CMV IgM</t>
  </si>
  <si>
    <t>Myoglobine</t>
  </si>
  <si>
    <t>ACE</t>
  </si>
  <si>
    <t>CA 125 antigène</t>
  </si>
  <si>
    <t>CA 19,9 antigène</t>
  </si>
  <si>
    <t>Cortisol</t>
  </si>
  <si>
    <t>Estradiol</t>
  </si>
  <si>
    <t>Ferritine ECL enfant</t>
  </si>
  <si>
    <t>LH</t>
  </si>
  <si>
    <t>PSA Total</t>
  </si>
  <si>
    <t>Testosterone</t>
  </si>
  <si>
    <t>T4</t>
  </si>
  <si>
    <t>T3</t>
  </si>
  <si>
    <t>Sérologie anticorps anti HBs</t>
  </si>
  <si>
    <t>Sérologie anticorps anti HAV Totaux</t>
  </si>
  <si>
    <t>Ligne B E4</t>
  </si>
  <si>
    <t>Ligne B E2</t>
  </si>
  <si>
    <t>Ligne B E1</t>
  </si>
  <si>
    <t>Ligne B E3</t>
  </si>
  <si>
    <t>Aniticoprs anti TPO</t>
  </si>
  <si>
    <t>ASLO</t>
  </si>
  <si>
    <t>LC/502</t>
  </si>
  <si>
    <t>B2M</t>
  </si>
  <si>
    <t>Cholestérol LDL</t>
  </si>
  <si>
    <t>CRP ultrasensible</t>
  </si>
  <si>
    <t>Facteur rhumatoide</t>
  </si>
  <si>
    <t>Haptoglobine</t>
  </si>
  <si>
    <t>IgA</t>
  </si>
  <si>
    <t>IgG</t>
  </si>
  <si>
    <t>IgM</t>
  </si>
  <si>
    <t>Magnésium</t>
  </si>
  <si>
    <t>Préalbumine</t>
  </si>
  <si>
    <t>C3 complement</t>
  </si>
  <si>
    <t>Réserve alcaline (co2)</t>
  </si>
  <si>
    <t>Amylase urinaire</t>
  </si>
  <si>
    <t>Magnésium urinaire</t>
  </si>
  <si>
    <t>C4 complement</t>
  </si>
  <si>
    <t>Microalbumine</t>
  </si>
  <si>
    <t>Bilirubine directe</t>
  </si>
  <si>
    <t>LC/502 bis</t>
  </si>
  <si>
    <t>Amylase</t>
  </si>
  <si>
    <t>LD/502</t>
  </si>
  <si>
    <t>Apo A1</t>
  </si>
  <si>
    <t>Apo b</t>
  </si>
  <si>
    <t>LD/502bis</t>
  </si>
  <si>
    <t>Chlorure</t>
  </si>
  <si>
    <t>LC/ISE1</t>
  </si>
  <si>
    <t>Potassium</t>
  </si>
  <si>
    <t>Sodium</t>
  </si>
  <si>
    <t>Chlorure urinaire</t>
  </si>
  <si>
    <t>Potassium urinaire</t>
  </si>
  <si>
    <t>Sodium urinaire</t>
  </si>
  <si>
    <t>LC/ISE2</t>
  </si>
  <si>
    <t>LD/ISE1</t>
  </si>
  <si>
    <t>LD/ISE2</t>
  </si>
  <si>
    <t>Acide urique</t>
  </si>
  <si>
    <t>LC/701-1</t>
  </si>
  <si>
    <t>Triglycérides</t>
  </si>
  <si>
    <t>ASAT</t>
  </si>
  <si>
    <t>Calcium</t>
  </si>
  <si>
    <t>Cholestérol total</t>
  </si>
  <si>
    <t>Créatine kinase</t>
  </si>
  <si>
    <t>Fer</t>
  </si>
  <si>
    <t>Ferritine</t>
  </si>
  <si>
    <t>Glucose</t>
  </si>
  <si>
    <t>Phophatase alcaline</t>
  </si>
  <si>
    <t>Protéines totales</t>
  </si>
  <si>
    <t>Acide urique urinaire</t>
  </si>
  <si>
    <t>Calcium urinaire</t>
  </si>
  <si>
    <t>Glucose urinaire</t>
  </si>
  <si>
    <t>Protéines urinaire</t>
  </si>
  <si>
    <t>Albumine vbc</t>
  </si>
  <si>
    <t>ALAT</t>
  </si>
  <si>
    <t>Bilirubine totale</t>
  </si>
  <si>
    <t>Cholestérol HDL 4 (nouvelle méthode)</t>
  </si>
  <si>
    <t>Créatinine</t>
  </si>
  <si>
    <t>CRP</t>
  </si>
  <si>
    <t>GGT</t>
  </si>
  <si>
    <t>LDH</t>
  </si>
  <si>
    <t>Lipase</t>
  </si>
  <si>
    <t>Phosphore</t>
  </si>
  <si>
    <t>Transferrine</t>
  </si>
  <si>
    <t>Urée</t>
  </si>
  <si>
    <t>Créatinine urinaire</t>
  </si>
  <si>
    <t>Phosphore urinaire</t>
  </si>
  <si>
    <t>Urée urinaire</t>
  </si>
  <si>
    <t>LC/701-2</t>
  </si>
  <si>
    <t>LD/701-1</t>
  </si>
  <si>
    <t>LD/701-2</t>
  </si>
  <si>
    <t>Liste</t>
  </si>
  <si>
    <t xml:space="preserve">Oui </t>
  </si>
  <si>
    <t>Non</t>
  </si>
  <si>
    <t>Ok</t>
  </si>
  <si>
    <t xml:space="preserve">A faire </t>
  </si>
  <si>
    <t>A revoir</t>
  </si>
  <si>
    <t>Manque un niveau</t>
  </si>
  <si>
    <t>N/A</t>
  </si>
  <si>
    <t>Vérif initiale</t>
  </si>
  <si>
    <t>Incertitudes de mesure 
Niveau 1</t>
  </si>
  <si>
    <t>Vérification à LT:</t>
  </si>
</sst>
</file>

<file path=xl/styles.xml><?xml version="1.0" encoding="utf-8"?>
<styleSheet xmlns="http://schemas.openxmlformats.org/spreadsheetml/2006/main">
  <numFmts count="3">
    <numFmt numFmtId="164" formatCode="[$-40C]mmmm\-yy;@"/>
    <numFmt numFmtId="165" formatCode=";;;"/>
    <numFmt numFmtId="166" formatCode="dd/mm/yy;@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14" fontId="0" fillId="0" borderId="0" xfId="0" applyNumberFormat="1"/>
    <xf numFmtId="0" fontId="0" fillId="0" borderId="0" xfId="0" applyNumberFormat="1"/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166" fontId="2" fillId="3" borderId="0" xfId="0" applyNumberFormat="1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164" fontId="2" fillId="6" borderId="0" xfId="0" applyNumberFormat="1" applyFont="1" applyFill="1" applyAlignment="1">
      <alignment horizontal="center" vertical="center" wrapText="1"/>
    </xf>
    <xf numFmtId="164" fontId="2" fillId="8" borderId="0" xfId="0" applyNumberFormat="1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9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wrapText="1"/>
    </xf>
    <xf numFmtId="164" fontId="0" fillId="0" borderId="0" xfId="0" applyNumberFormat="1"/>
    <xf numFmtId="0" fontId="0" fillId="5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C000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C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8"/>
  <sheetViews>
    <sheetView workbookViewId="0">
      <selection activeCell="A10" sqref="A10"/>
    </sheetView>
  </sheetViews>
  <sheetFormatPr baseColWidth="10" defaultRowHeight="15"/>
  <cols>
    <col min="1" max="1" width="11.42578125" customWidth="1"/>
  </cols>
  <sheetData>
    <row r="8" spans="1:1">
      <c r="A8" t="s">
        <v>158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V503"/>
  <sheetViews>
    <sheetView tabSelected="1" topLeftCell="H1" zoomScale="70" zoomScaleNormal="70" workbookViewId="0">
      <selection activeCell="K3" sqref="K3:K280"/>
    </sheetView>
  </sheetViews>
  <sheetFormatPr baseColWidth="10" defaultColWidth="0" defaultRowHeight="15"/>
  <cols>
    <col min="1" max="1" width="18.28515625" style="8" customWidth="1"/>
    <col min="2" max="2" width="13.5703125" bestFit="1" customWidth="1"/>
    <col min="3" max="3" width="12.85546875" bestFit="1" customWidth="1"/>
    <col min="4" max="4" width="18.42578125" customWidth="1"/>
    <col min="5" max="5" width="21.7109375" customWidth="1"/>
    <col min="6" max="6" width="15.85546875" customWidth="1"/>
    <col min="7" max="7" width="18.85546875" customWidth="1"/>
    <col min="8" max="8" width="13" customWidth="1"/>
    <col min="9" max="9" width="13.5703125" customWidth="1"/>
    <col min="10" max="10" width="15.140625" customWidth="1"/>
    <col min="11" max="11" width="16.28515625" customWidth="1"/>
    <col min="12" max="12" width="17.42578125" style="7" bestFit="1" customWidth="1"/>
    <col min="13" max="13" width="23.42578125" style="3" bestFit="1" customWidth="1"/>
    <col min="14" max="14" width="12.5703125" customWidth="1"/>
    <col min="15" max="15" width="13.5703125" customWidth="1"/>
    <col min="16" max="16" width="19" customWidth="1"/>
    <col min="17" max="17" width="19.5703125" customWidth="1"/>
    <col min="18" max="18" width="17.85546875" customWidth="1"/>
    <col min="19" max="19" width="13.28515625" bestFit="1" customWidth="1"/>
    <col min="20" max="20" width="17.42578125" style="5" bestFit="1" customWidth="1"/>
    <col min="21" max="21" width="16" customWidth="1"/>
    <col min="22" max="22" width="18.42578125" customWidth="1"/>
    <col min="23" max="23" width="15.85546875" customWidth="1"/>
    <col min="24" max="24" width="18.140625" customWidth="1"/>
    <col min="25" max="25" width="13.28515625" bestFit="1" customWidth="1"/>
    <col min="26" max="26" width="17.42578125" style="5" bestFit="1" customWidth="1"/>
    <col min="27" max="27" width="22.5703125" bestFit="1" customWidth="1"/>
    <col min="28" max="28" width="17.28515625" bestFit="1" customWidth="1"/>
    <col min="29" max="29" width="25.140625" bestFit="1" customWidth="1"/>
    <col min="31" max="74" width="0" hidden="1" customWidth="1"/>
    <col min="75" max="16384" width="9.140625" hidden="1"/>
  </cols>
  <sheetData>
    <row r="1" spans="1:66">
      <c r="A1" s="20">
        <f ca="1">TODAY()</f>
        <v>43604</v>
      </c>
      <c r="D1" s="24" t="s">
        <v>156</v>
      </c>
      <c r="E1" s="24"/>
      <c r="F1" s="24"/>
      <c r="G1" s="24"/>
      <c r="H1" s="24"/>
      <c r="I1" s="24"/>
      <c r="J1" s="24"/>
      <c r="K1" s="24"/>
      <c r="L1" s="24"/>
      <c r="M1" s="24"/>
      <c r="N1" s="22" t="s">
        <v>0</v>
      </c>
      <c r="O1" s="22"/>
      <c r="P1" s="22"/>
      <c r="Q1" s="22"/>
      <c r="R1" s="22"/>
      <c r="S1" s="22"/>
      <c r="T1" s="22"/>
      <c r="U1" s="22"/>
      <c r="V1" s="23" t="s">
        <v>1</v>
      </c>
      <c r="W1" s="23"/>
      <c r="X1" s="23"/>
      <c r="Y1" s="23"/>
      <c r="Z1" s="23"/>
      <c r="AA1" s="23"/>
    </row>
    <row r="2" spans="1:66" s="19" customFormat="1" ht="45">
      <c r="A2" s="13" t="s">
        <v>2</v>
      </c>
      <c r="B2" s="13" t="s">
        <v>3</v>
      </c>
      <c r="C2" s="14" t="s">
        <v>23</v>
      </c>
      <c r="D2" s="15" t="s">
        <v>4</v>
      </c>
      <c r="E2" s="15" t="s">
        <v>5</v>
      </c>
      <c r="F2" s="15" t="s">
        <v>6</v>
      </c>
      <c r="G2" s="15" t="s">
        <v>7</v>
      </c>
      <c r="H2" s="15" t="s">
        <v>8</v>
      </c>
      <c r="I2" s="15" t="s">
        <v>9</v>
      </c>
      <c r="J2" s="15" t="s">
        <v>10</v>
      </c>
      <c r="K2" s="15" t="s">
        <v>11</v>
      </c>
      <c r="L2" s="9" t="s">
        <v>12</v>
      </c>
      <c r="M2" s="10" t="s">
        <v>13</v>
      </c>
      <c r="N2" s="16" t="s">
        <v>14</v>
      </c>
      <c r="O2" s="16" t="s">
        <v>15</v>
      </c>
      <c r="P2" s="16" t="s">
        <v>157</v>
      </c>
      <c r="Q2" s="16" t="s">
        <v>17</v>
      </c>
      <c r="R2" s="16" t="s">
        <v>18</v>
      </c>
      <c r="S2" s="16" t="s">
        <v>11</v>
      </c>
      <c r="T2" s="11" t="s">
        <v>12</v>
      </c>
      <c r="U2" s="16" t="s">
        <v>19</v>
      </c>
      <c r="V2" s="17" t="s">
        <v>16</v>
      </c>
      <c r="W2" s="17" t="s">
        <v>17</v>
      </c>
      <c r="X2" s="17" t="s">
        <v>18</v>
      </c>
      <c r="Y2" s="17" t="s">
        <v>11</v>
      </c>
      <c r="Z2" s="12" t="s">
        <v>12</v>
      </c>
      <c r="AA2" s="17" t="s">
        <v>20</v>
      </c>
      <c r="AB2" s="18" t="s">
        <v>21</v>
      </c>
      <c r="AC2" s="18" t="s">
        <v>22</v>
      </c>
    </row>
    <row r="3" spans="1:66" ht="30">
      <c r="A3" s="8" t="s">
        <v>36</v>
      </c>
      <c r="B3" t="s">
        <v>25</v>
      </c>
      <c r="C3" t="s">
        <v>149</v>
      </c>
      <c r="K3">
        <f>M3+U3+AA3</f>
        <v>88655</v>
      </c>
      <c r="L3" s="7">
        <v>43430</v>
      </c>
      <c r="M3" s="3">
        <f t="shared" ref="M3:M66" si="0">EDATE(L3,6)</f>
        <v>43611</v>
      </c>
      <c r="U3" s="21">
        <f t="shared" ref="U3:U66" si="1">EDATE(T3,24)</f>
        <v>731</v>
      </c>
      <c r="Z3" s="4">
        <v>43582</v>
      </c>
      <c r="AA3" s="21">
        <f t="shared" ref="AA3:AA66" si="2">EDATE(Z3,24)</f>
        <v>44313</v>
      </c>
      <c r="AX3" s="6"/>
      <c r="AY3" s="6">
        <v>182</v>
      </c>
      <c r="AZ3" s="6">
        <v>42880</v>
      </c>
      <c r="BH3" s="6">
        <v>42828</v>
      </c>
      <c r="BN3" s="6"/>
    </row>
    <row r="4" spans="1:66" ht="30">
      <c r="A4" s="8" t="s">
        <v>37</v>
      </c>
      <c r="B4" t="s">
        <v>25</v>
      </c>
      <c r="C4" t="s">
        <v>149</v>
      </c>
      <c r="K4">
        <f t="shared" ref="K4:K67" si="3">M4+U4+AA4</f>
        <v>44525</v>
      </c>
      <c r="M4" s="3">
        <f t="shared" si="0"/>
        <v>182</v>
      </c>
      <c r="T4" s="4">
        <v>42882</v>
      </c>
      <c r="U4" s="21">
        <f t="shared" si="1"/>
        <v>43612</v>
      </c>
      <c r="Z4" s="4"/>
      <c r="AA4" s="21">
        <f t="shared" si="2"/>
        <v>731</v>
      </c>
      <c r="AX4" s="6"/>
    </row>
    <row r="5" spans="1:66" ht="30">
      <c r="A5" s="8" t="s">
        <v>39</v>
      </c>
      <c r="B5" t="s">
        <v>25</v>
      </c>
      <c r="C5" t="s">
        <v>149</v>
      </c>
      <c r="K5">
        <f t="shared" si="3"/>
        <v>132440</v>
      </c>
      <c r="L5" s="7">
        <v>43598</v>
      </c>
      <c r="M5" s="3">
        <f t="shared" si="0"/>
        <v>43782</v>
      </c>
      <c r="T5" s="4">
        <v>43598</v>
      </c>
      <c r="U5" s="21">
        <f t="shared" si="1"/>
        <v>44329</v>
      </c>
      <c r="Z5" s="4">
        <v>43598</v>
      </c>
      <c r="AA5" s="21">
        <f t="shared" si="2"/>
        <v>44329</v>
      </c>
      <c r="AZ5" s="6"/>
      <c r="BH5" s="6"/>
      <c r="BN5" s="6">
        <v>42852</v>
      </c>
    </row>
    <row r="6" spans="1:66">
      <c r="A6" s="8" t="s">
        <v>31</v>
      </c>
      <c r="B6" t="s">
        <v>29</v>
      </c>
      <c r="C6" t="s">
        <v>150</v>
      </c>
      <c r="K6">
        <f t="shared" si="3"/>
        <v>1644</v>
      </c>
      <c r="M6" s="3">
        <f t="shared" si="0"/>
        <v>182</v>
      </c>
      <c r="U6" s="21">
        <f t="shared" si="1"/>
        <v>731</v>
      </c>
      <c r="AA6" s="21">
        <f t="shared" si="2"/>
        <v>731</v>
      </c>
      <c r="AZ6" s="6">
        <v>43582</v>
      </c>
      <c r="BN6" s="6"/>
    </row>
    <row r="7" spans="1:66">
      <c r="A7" s="8" t="s">
        <v>33</v>
      </c>
      <c r="B7" t="s">
        <v>34</v>
      </c>
      <c r="C7" t="s">
        <v>149</v>
      </c>
      <c r="K7">
        <f t="shared" si="3"/>
        <v>1644</v>
      </c>
      <c r="M7" s="3">
        <f t="shared" si="0"/>
        <v>182</v>
      </c>
      <c r="U7" s="21">
        <f t="shared" si="1"/>
        <v>731</v>
      </c>
      <c r="AA7" s="21">
        <f t="shared" si="2"/>
        <v>731</v>
      </c>
      <c r="AZ7" s="6"/>
    </row>
    <row r="8" spans="1:66">
      <c r="A8" s="8" t="s">
        <v>35</v>
      </c>
      <c r="B8" t="s">
        <v>27</v>
      </c>
      <c r="C8" t="s">
        <v>150</v>
      </c>
      <c r="D8" t="s">
        <v>153</v>
      </c>
      <c r="K8">
        <f t="shared" si="3"/>
        <v>1644</v>
      </c>
      <c r="M8" s="3">
        <f t="shared" si="0"/>
        <v>182</v>
      </c>
      <c r="U8" s="21">
        <f t="shared" si="1"/>
        <v>731</v>
      </c>
      <c r="AA8" s="21">
        <f t="shared" si="2"/>
        <v>731</v>
      </c>
      <c r="AZ8" s="6"/>
    </row>
    <row r="9" spans="1:66" ht="30">
      <c r="A9" s="8" t="s">
        <v>38</v>
      </c>
      <c r="B9" t="s">
        <v>34</v>
      </c>
      <c r="C9" t="s">
        <v>149</v>
      </c>
      <c r="K9">
        <f t="shared" si="3"/>
        <v>1644</v>
      </c>
      <c r="M9" s="3">
        <f t="shared" si="0"/>
        <v>182</v>
      </c>
      <c r="T9" s="4"/>
      <c r="U9" s="21">
        <f t="shared" si="1"/>
        <v>731</v>
      </c>
      <c r="AA9" s="21">
        <f t="shared" si="2"/>
        <v>731</v>
      </c>
      <c r="AZ9" s="6"/>
      <c r="BN9" s="6"/>
    </row>
    <row r="10" spans="1:66">
      <c r="A10" s="8" t="s">
        <v>41</v>
      </c>
      <c r="B10" t="s">
        <v>27</v>
      </c>
      <c r="C10" t="s">
        <v>149</v>
      </c>
      <c r="K10">
        <f t="shared" si="3"/>
        <v>1644</v>
      </c>
      <c r="M10" s="3">
        <f t="shared" si="0"/>
        <v>182</v>
      </c>
      <c r="U10" s="21">
        <f t="shared" si="1"/>
        <v>731</v>
      </c>
      <c r="AA10" s="21">
        <f t="shared" si="2"/>
        <v>731</v>
      </c>
      <c r="AZ10" s="6"/>
    </row>
    <row r="11" spans="1:66">
      <c r="A11" s="8" t="s">
        <v>42</v>
      </c>
      <c r="B11" t="s">
        <v>25</v>
      </c>
      <c r="C11" t="s">
        <v>149</v>
      </c>
      <c r="K11">
        <f t="shared" si="3"/>
        <v>1644</v>
      </c>
      <c r="M11" s="3">
        <f t="shared" si="0"/>
        <v>182</v>
      </c>
      <c r="U11" s="21">
        <f t="shared" si="1"/>
        <v>731</v>
      </c>
      <c r="AA11" s="21">
        <f t="shared" si="2"/>
        <v>731</v>
      </c>
      <c r="AZ11" s="6"/>
      <c r="BN11" s="6"/>
    </row>
    <row r="12" spans="1:66">
      <c r="A12" s="8" t="s">
        <v>43</v>
      </c>
      <c r="B12" t="s">
        <v>29</v>
      </c>
      <c r="C12" t="s">
        <v>149</v>
      </c>
      <c r="K12">
        <f t="shared" si="3"/>
        <v>1644</v>
      </c>
      <c r="M12" s="3">
        <f t="shared" si="0"/>
        <v>182</v>
      </c>
      <c r="U12" s="21">
        <f t="shared" si="1"/>
        <v>731</v>
      </c>
      <c r="AA12" s="21">
        <f t="shared" si="2"/>
        <v>731</v>
      </c>
      <c r="AZ12" s="6"/>
      <c r="BH12" s="6"/>
    </row>
    <row r="13" spans="1:66">
      <c r="A13" s="8" t="s">
        <v>44</v>
      </c>
      <c r="B13" t="s">
        <v>29</v>
      </c>
      <c r="C13" t="s">
        <v>149</v>
      </c>
      <c r="K13">
        <f t="shared" si="3"/>
        <v>1644</v>
      </c>
      <c r="M13" s="3">
        <f t="shared" si="0"/>
        <v>182</v>
      </c>
      <c r="U13" s="21">
        <f t="shared" si="1"/>
        <v>731</v>
      </c>
      <c r="AA13" s="21">
        <f t="shared" si="2"/>
        <v>731</v>
      </c>
      <c r="AZ13" s="6"/>
    </row>
    <row r="14" spans="1:66">
      <c r="A14" s="8" t="s">
        <v>45</v>
      </c>
      <c r="B14" t="s">
        <v>29</v>
      </c>
      <c r="C14" t="s">
        <v>149</v>
      </c>
      <c r="K14">
        <f t="shared" si="3"/>
        <v>45244</v>
      </c>
      <c r="L14" s="7">
        <v>43598</v>
      </c>
      <c r="M14" s="3">
        <f t="shared" si="0"/>
        <v>43782</v>
      </c>
      <c r="U14" s="21">
        <f t="shared" si="1"/>
        <v>731</v>
      </c>
      <c r="AA14" s="21">
        <f t="shared" si="2"/>
        <v>731</v>
      </c>
      <c r="AZ14" s="6"/>
    </row>
    <row r="15" spans="1:66">
      <c r="A15" s="8" t="s">
        <v>46</v>
      </c>
      <c r="B15" t="s">
        <v>27</v>
      </c>
      <c r="C15" t="s">
        <v>149</v>
      </c>
      <c r="K15">
        <f t="shared" si="3"/>
        <v>1644</v>
      </c>
      <c r="M15" s="3">
        <f t="shared" si="0"/>
        <v>182</v>
      </c>
      <c r="U15" s="21">
        <f t="shared" si="1"/>
        <v>731</v>
      </c>
      <c r="AA15" s="21">
        <f t="shared" si="2"/>
        <v>731</v>
      </c>
      <c r="AZ15" s="6"/>
    </row>
    <row r="16" spans="1:66">
      <c r="A16" s="8" t="s">
        <v>47</v>
      </c>
      <c r="B16" t="s">
        <v>34</v>
      </c>
      <c r="C16" t="s">
        <v>149</v>
      </c>
      <c r="K16">
        <f t="shared" si="3"/>
        <v>1644</v>
      </c>
      <c r="M16" s="3">
        <f t="shared" si="0"/>
        <v>182</v>
      </c>
      <c r="U16" s="21">
        <f t="shared" si="1"/>
        <v>731</v>
      </c>
      <c r="AA16" s="21">
        <f t="shared" si="2"/>
        <v>731</v>
      </c>
    </row>
    <row r="17" spans="1:52" ht="30">
      <c r="A17" s="8" t="s">
        <v>48</v>
      </c>
      <c r="B17" t="s">
        <v>25</v>
      </c>
      <c r="C17" t="s">
        <v>149</v>
      </c>
      <c r="K17">
        <f t="shared" si="3"/>
        <v>1644</v>
      </c>
      <c r="M17" s="3">
        <f t="shared" si="0"/>
        <v>182</v>
      </c>
      <c r="U17" s="21">
        <f t="shared" si="1"/>
        <v>731</v>
      </c>
      <c r="AA17" s="21">
        <f t="shared" si="2"/>
        <v>731</v>
      </c>
    </row>
    <row r="18" spans="1:52" ht="30">
      <c r="A18" s="8" t="s">
        <v>49</v>
      </c>
      <c r="B18" t="s">
        <v>34</v>
      </c>
      <c r="C18" t="s">
        <v>149</v>
      </c>
      <c r="K18">
        <f t="shared" si="3"/>
        <v>1644</v>
      </c>
      <c r="M18" s="3">
        <f t="shared" si="0"/>
        <v>182</v>
      </c>
      <c r="U18" s="21">
        <f t="shared" si="1"/>
        <v>731</v>
      </c>
      <c r="AA18" s="21">
        <f t="shared" si="2"/>
        <v>731</v>
      </c>
    </row>
    <row r="19" spans="1:52" ht="30">
      <c r="A19" s="8" t="s">
        <v>50</v>
      </c>
      <c r="B19" t="s">
        <v>34</v>
      </c>
      <c r="C19" t="s">
        <v>149</v>
      </c>
      <c r="K19">
        <f t="shared" si="3"/>
        <v>1644</v>
      </c>
      <c r="M19" s="3">
        <f t="shared" si="0"/>
        <v>182</v>
      </c>
      <c r="U19" s="21">
        <f t="shared" si="1"/>
        <v>731</v>
      </c>
      <c r="AA19" s="21">
        <f t="shared" si="2"/>
        <v>731</v>
      </c>
      <c r="AZ19" s="6"/>
    </row>
    <row r="20" spans="1:52">
      <c r="A20" s="8" t="s">
        <v>51</v>
      </c>
      <c r="B20" t="s">
        <v>25</v>
      </c>
      <c r="C20" t="s">
        <v>149</v>
      </c>
      <c r="K20">
        <f t="shared" si="3"/>
        <v>1644</v>
      </c>
      <c r="M20" s="3">
        <f t="shared" si="0"/>
        <v>182</v>
      </c>
      <c r="U20" s="21">
        <f t="shared" si="1"/>
        <v>731</v>
      </c>
      <c r="AA20" s="21">
        <f t="shared" si="2"/>
        <v>731</v>
      </c>
      <c r="AZ20" s="6"/>
    </row>
    <row r="21" spans="1:52" ht="30">
      <c r="A21" s="8" t="s">
        <v>52</v>
      </c>
      <c r="B21" t="s">
        <v>34</v>
      </c>
      <c r="C21" t="s">
        <v>149</v>
      </c>
      <c r="K21">
        <f t="shared" si="3"/>
        <v>1644</v>
      </c>
      <c r="M21" s="3">
        <f t="shared" si="0"/>
        <v>182</v>
      </c>
      <c r="U21" s="21">
        <f t="shared" si="1"/>
        <v>731</v>
      </c>
      <c r="AA21" s="21">
        <f t="shared" si="2"/>
        <v>731</v>
      </c>
    </row>
    <row r="22" spans="1:52">
      <c r="A22" s="8" t="s">
        <v>53</v>
      </c>
      <c r="B22" t="s">
        <v>27</v>
      </c>
      <c r="C22" t="s">
        <v>149</v>
      </c>
      <c r="K22">
        <f t="shared" si="3"/>
        <v>1644</v>
      </c>
      <c r="M22" s="3">
        <f t="shared" si="0"/>
        <v>182</v>
      </c>
      <c r="U22" s="21">
        <f t="shared" si="1"/>
        <v>731</v>
      </c>
      <c r="AA22" s="21">
        <f t="shared" si="2"/>
        <v>731</v>
      </c>
    </row>
    <row r="23" spans="1:52">
      <c r="A23" s="8" t="s">
        <v>54</v>
      </c>
      <c r="B23" t="s">
        <v>34</v>
      </c>
      <c r="C23" t="s">
        <v>149</v>
      </c>
      <c r="K23">
        <f t="shared" si="3"/>
        <v>1644</v>
      </c>
      <c r="M23" s="3">
        <f t="shared" si="0"/>
        <v>182</v>
      </c>
      <c r="U23" s="21">
        <f t="shared" si="1"/>
        <v>731</v>
      </c>
      <c r="AA23" s="21">
        <f t="shared" si="2"/>
        <v>731</v>
      </c>
    </row>
    <row r="24" spans="1:52">
      <c r="A24" s="8" t="s">
        <v>32</v>
      </c>
      <c r="B24" t="s">
        <v>27</v>
      </c>
      <c r="C24" t="s">
        <v>149</v>
      </c>
      <c r="K24">
        <f t="shared" si="3"/>
        <v>1644</v>
      </c>
      <c r="M24" s="3">
        <f t="shared" si="0"/>
        <v>182</v>
      </c>
      <c r="U24" s="21">
        <f t="shared" si="1"/>
        <v>731</v>
      </c>
      <c r="AA24" s="21">
        <f t="shared" si="2"/>
        <v>731</v>
      </c>
    </row>
    <row r="25" spans="1:52">
      <c r="A25" s="8" t="s">
        <v>55</v>
      </c>
      <c r="B25" t="s">
        <v>34</v>
      </c>
      <c r="C25" t="s">
        <v>149</v>
      </c>
      <c r="K25">
        <f t="shared" si="3"/>
        <v>1644</v>
      </c>
      <c r="M25" s="3">
        <f t="shared" si="0"/>
        <v>182</v>
      </c>
      <c r="U25" s="21">
        <f t="shared" si="1"/>
        <v>731</v>
      </c>
      <c r="AA25" s="21">
        <f t="shared" si="2"/>
        <v>731</v>
      </c>
    </row>
    <row r="26" spans="1:52">
      <c r="A26" s="8" t="s">
        <v>56</v>
      </c>
      <c r="B26" t="s">
        <v>27</v>
      </c>
      <c r="C26" t="s">
        <v>149</v>
      </c>
      <c r="K26">
        <f t="shared" si="3"/>
        <v>1644</v>
      </c>
      <c r="M26" s="3">
        <f t="shared" si="0"/>
        <v>182</v>
      </c>
      <c r="U26" s="21">
        <f t="shared" si="1"/>
        <v>731</v>
      </c>
      <c r="AA26" s="21">
        <f t="shared" si="2"/>
        <v>731</v>
      </c>
    </row>
    <row r="27" spans="1:52" ht="30">
      <c r="A27" s="8" t="s">
        <v>57</v>
      </c>
      <c r="B27" t="s">
        <v>25</v>
      </c>
      <c r="C27" t="s">
        <v>149</v>
      </c>
      <c r="K27">
        <f t="shared" si="3"/>
        <v>1644</v>
      </c>
      <c r="M27" s="3">
        <f t="shared" si="0"/>
        <v>182</v>
      </c>
      <c r="U27" s="21">
        <f t="shared" si="1"/>
        <v>731</v>
      </c>
      <c r="AA27" s="21">
        <f t="shared" si="2"/>
        <v>731</v>
      </c>
    </row>
    <row r="28" spans="1:52" ht="30">
      <c r="A28" s="8" t="s">
        <v>58</v>
      </c>
      <c r="B28" t="s">
        <v>34</v>
      </c>
      <c r="C28" t="s">
        <v>149</v>
      </c>
      <c r="K28">
        <f t="shared" si="3"/>
        <v>1644</v>
      </c>
      <c r="M28" s="3">
        <f t="shared" si="0"/>
        <v>182</v>
      </c>
      <c r="U28" s="21">
        <f t="shared" si="1"/>
        <v>731</v>
      </c>
      <c r="AA28" s="21">
        <f t="shared" si="2"/>
        <v>731</v>
      </c>
    </row>
    <row r="29" spans="1:52" ht="30">
      <c r="A29" s="8" t="s">
        <v>59</v>
      </c>
      <c r="B29" t="s">
        <v>34</v>
      </c>
      <c r="C29" t="s">
        <v>149</v>
      </c>
      <c r="K29">
        <f t="shared" si="3"/>
        <v>1644</v>
      </c>
      <c r="M29" s="3">
        <f t="shared" si="0"/>
        <v>182</v>
      </c>
      <c r="U29" s="21">
        <f t="shared" si="1"/>
        <v>731</v>
      </c>
      <c r="AA29" s="21">
        <f t="shared" si="2"/>
        <v>731</v>
      </c>
    </row>
    <row r="30" spans="1:52">
      <c r="A30" s="8" t="s">
        <v>60</v>
      </c>
      <c r="B30" t="s">
        <v>27</v>
      </c>
      <c r="C30" t="s">
        <v>149</v>
      </c>
      <c r="K30">
        <f t="shared" si="3"/>
        <v>1644</v>
      </c>
      <c r="M30" s="3">
        <f t="shared" si="0"/>
        <v>182</v>
      </c>
      <c r="U30" s="21">
        <f t="shared" si="1"/>
        <v>731</v>
      </c>
      <c r="AA30" s="21">
        <f t="shared" si="2"/>
        <v>731</v>
      </c>
    </row>
    <row r="31" spans="1:52">
      <c r="A31" s="8" t="s">
        <v>61</v>
      </c>
      <c r="B31" t="s">
        <v>25</v>
      </c>
      <c r="C31" t="s">
        <v>149</v>
      </c>
      <c r="K31">
        <f t="shared" si="3"/>
        <v>1644</v>
      </c>
      <c r="M31" s="3">
        <f t="shared" si="0"/>
        <v>182</v>
      </c>
      <c r="U31" s="21">
        <f t="shared" si="1"/>
        <v>731</v>
      </c>
      <c r="AA31" s="21">
        <f t="shared" si="2"/>
        <v>731</v>
      </c>
    </row>
    <row r="32" spans="1:52">
      <c r="A32" s="8" t="s">
        <v>62</v>
      </c>
      <c r="B32" t="s">
        <v>34</v>
      </c>
      <c r="C32" t="s">
        <v>149</v>
      </c>
      <c r="K32">
        <f t="shared" si="3"/>
        <v>1644</v>
      </c>
      <c r="M32" s="3">
        <f t="shared" si="0"/>
        <v>182</v>
      </c>
      <c r="U32" s="21">
        <f t="shared" si="1"/>
        <v>731</v>
      </c>
      <c r="AA32" s="21">
        <f t="shared" si="2"/>
        <v>731</v>
      </c>
    </row>
    <row r="33" spans="1:27">
      <c r="A33" s="8" t="s">
        <v>63</v>
      </c>
      <c r="B33" t="s">
        <v>34</v>
      </c>
      <c r="C33" t="s">
        <v>149</v>
      </c>
      <c r="K33">
        <f t="shared" si="3"/>
        <v>1644</v>
      </c>
      <c r="M33" s="3">
        <f t="shared" si="0"/>
        <v>182</v>
      </c>
      <c r="U33" s="21">
        <f t="shared" si="1"/>
        <v>731</v>
      </c>
      <c r="AA33" s="21">
        <f t="shared" si="2"/>
        <v>731</v>
      </c>
    </row>
    <row r="34" spans="1:27">
      <c r="A34" s="8" t="s">
        <v>64</v>
      </c>
      <c r="B34" t="s">
        <v>27</v>
      </c>
      <c r="C34" t="s">
        <v>149</v>
      </c>
      <c r="K34">
        <f t="shared" si="3"/>
        <v>1644</v>
      </c>
      <c r="M34" s="3">
        <f t="shared" si="0"/>
        <v>182</v>
      </c>
      <c r="U34" s="21">
        <f t="shared" si="1"/>
        <v>731</v>
      </c>
      <c r="AA34" s="21">
        <f t="shared" si="2"/>
        <v>731</v>
      </c>
    </row>
    <row r="35" spans="1:27">
      <c r="A35" s="8" t="s">
        <v>65</v>
      </c>
      <c r="B35" t="s">
        <v>29</v>
      </c>
      <c r="C35" t="s">
        <v>149</v>
      </c>
      <c r="K35">
        <f t="shared" si="3"/>
        <v>1644</v>
      </c>
      <c r="M35" s="3">
        <f t="shared" si="0"/>
        <v>182</v>
      </c>
      <c r="U35" s="21">
        <f t="shared" si="1"/>
        <v>731</v>
      </c>
      <c r="AA35" s="21">
        <f t="shared" si="2"/>
        <v>731</v>
      </c>
    </row>
    <row r="36" spans="1:27" ht="30">
      <c r="A36" s="8" t="s">
        <v>66</v>
      </c>
      <c r="B36" t="s">
        <v>29</v>
      </c>
      <c r="C36" t="s">
        <v>149</v>
      </c>
      <c r="K36">
        <f t="shared" si="3"/>
        <v>1644</v>
      </c>
      <c r="M36" s="3">
        <f t="shared" si="0"/>
        <v>182</v>
      </c>
      <c r="U36" s="21">
        <f t="shared" si="1"/>
        <v>731</v>
      </c>
      <c r="AA36" s="21">
        <f t="shared" si="2"/>
        <v>731</v>
      </c>
    </row>
    <row r="37" spans="1:27">
      <c r="A37" s="8" t="s">
        <v>67</v>
      </c>
      <c r="B37" t="s">
        <v>27</v>
      </c>
      <c r="C37" t="s">
        <v>149</v>
      </c>
      <c r="K37">
        <f t="shared" si="3"/>
        <v>1644</v>
      </c>
      <c r="M37" s="3">
        <f t="shared" si="0"/>
        <v>182</v>
      </c>
      <c r="U37" s="21">
        <f t="shared" si="1"/>
        <v>731</v>
      </c>
      <c r="AA37" s="21">
        <f t="shared" si="2"/>
        <v>731</v>
      </c>
    </row>
    <row r="38" spans="1:27">
      <c r="A38" s="8" t="s">
        <v>68</v>
      </c>
      <c r="B38" t="s">
        <v>29</v>
      </c>
      <c r="C38" t="s">
        <v>149</v>
      </c>
      <c r="K38">
        <f t="shared" si="3"/>
        <v>1644</v>
      </c>
      <c r="M38" s="3">
        <f t="shared" si="0"/>
        <v>182</v>
      </c>
      <c r="U38" s="21">
        <f t="shared" si="1"/>
        <v>731</v>
      </c>
      <c r="AA38" s="21">
        <f t="shared" si="2"/>
        <v>731</v>
      </c>
    </row>
    <row r="39" spans="1:27">
      <c r="A39" s="8" t="s">
        <v>69</v>
      </c>
      <c r="B39" t="s">
        <v>29</v>
      </c>
      <c r="C39" t="s">
        <v>149</v>
      </c>
      <c r="K39">
        <f t="shared" si="3"/>
        <v>1644</v>
      </c>
      <c r="M39" s="3">
        <f t="shared" si="0"/>
        <v>182</v>
      </c>
      <c r="U39" s="21">
        <f t="shared" si="1"/>
        <v>731</v>
      </c>
      <c r="AA39" s="21">
        <f t="shared" si="2"/>
        <v>731</v>
      </c>
    </row>
    <row r="40" spans="1:27">
      <c r="A40" s="8" t="s">
        <v>70</v>
      </c>
      <c r="B40" t="s">
        <v>29</v>
      </c>
      <c r="C40" t="s">
        <v>149</v>
      </c>
      <c r="K40">
        <f t="shared" si="3"/>
        <v>1644</v>
      </c>
      <c r="M40" s="3">
        <f t="shared" si="0"/>
        <v>182</v>
      </c>
      <c r="U40" s="21">
        <f t="shared" si="1"/>
        <v>731</v>
      </c>
      <c r="AA40" s="21">
        <f t="shared" si="2"/>
        <v>731</v>
      </c>
    </row>
    <row r="41" spans="1:27">
      <c r="A41" s="8" t="s">
        <v>71</v>
      </c>
      <c r="B41" t="s">
        <v>27</v>
      </c>
      <c r="C41" t="s">
        <v>149</v>
      </c>
      <c r="K41">
        <f t="shared" si="3"/>
        <v>1644</v>
      </c>
      <c r="M41" s="3">
        <f t="shared" si="0"/>
        <v>182</v>
      </c>
      <c r="U41" s="21">
        <f t="shared" si="1"/>
        <v>731</v>
      </c>
      <c r="AA41" s="21">
        <f t="shared" si="2"/>
        <v>731</v>
      </c>
    </row>
    <row r="42" spans="1:27" ht="30">
      <c r="A42" s="8" t="s">
        <v>72</v>
      </c>
      <c r="B42" t="s">
        <v>25</v>
      </c>
      <c r="C42" t="s">
        <v>149</v>
      </c>
      <c r="K42">
        <f t="shared" si="3"/>
        <v>1644</v>
      </c>
      <c r="M42" s="3">
        <f t="shared" si="0"/>
        <v>182</v>
      </c>
      <c r="U42" s="21">
        <f t="shared" si="1"/>
        <v>731</v>
      </c>
      <c r="AA42" s="21">
        <f t="shared" si="2"/>
        <v>731</v>
      </c>
    </row>
    <row r="43" spans="1:27" ht="30">
      <c r="A43" s="8" t="s">
        <v>73</v>
      </c>
      <c r="B43" t="s">
        <v>25</v>
      </c>
      <c r="C43" t="s">
        <v>149</v>
      </c>
      <c r="K43">
        <f t="shared" si="3"/>
        <v>1644</v>
      </c>
      <c r="M43" s="3">
        <f t="shared" si="0"/>
        <v>182</v>
      </c>
      <c r="U43" s="21">
        <f t="shared" si="1"/>
        <v>731</v>
      </c>
      <c r="AA43" s="21">
        <f t="shared" si="2"/>
        <v>731</v>
      </c>
    </row>
    <row r="44" spans="1:27">
      <c r="A44" s="8" t="s">
        <v>24</v>
      </c>
      <c r="B44" t="s">
        <v>74</v>
      </c>
      <c r="C44" t="s">
        <v>149</v>
      </c>
      <c r="K44">
        <f t="shared" si="3"/>
        <v>1644</v>
      </c>
      <c r="M44" s="3">
        <f t="shared" si="0"/>
        <v>182</v>
      </c>
      <c r="U44" s="21">
        <f t="shared" si="1"/>
        <v>731</v>
      </c>
      <c r="AA44" s="21">
        <f t="shared" si="2"/>
        <v>731</v>
      </c>
    </row>
    <row r="45" spans="1:27">
      <c r="A45" s="8" t="s">
        <v>26</v>
      </c>
      <c r="B45" t="s">
        <v>75</v>
      </c>
      <c r="C45" t="s">
        <v>149</v>
      </c>
      <c r="K45">
        <f t="shared" si="3"/>
        <v>1644</v>
      </c>
      <c r="M45" s="3">
        <f t="shared" si="0"/>
        <v>182</v>
      </c>
      <c r="U45" s="21">
        <f t="shared" si="1"/>
        <v>731</v>
      </c>
      <c r="AA45" s="21">
        <f t="shared" si="2"/>
        <v>731</v>
      </c>
    </row>
    <row r="46" spans="1:27">
      <c r="A46" s="8" t="s">
        <v>28</v>
      </c>
      <c r="B46" t="s">
        <v>76</v>
      </c>
      <c r="C46" t="s">
        <v>149</v>
      </c>
      <c r="K46">
        <f t="shared" si="3"/>
        <v>1644</v>
      </c>
      <c r="M46" s="3">
        <f t="shared" si="0"/>
        <v>182</v>
      </c>
      <c r="U46" s="21">
        <f t="shared" si="1"/>
        <v>731</v>
      </c>
      <c r="AA46" s="21">
        <f t="shared" si="2"/>
        <v>731</v>
      </c>
    </row>
    <row r="47" spans="1:27">
      <c r="A47" s="8" t="s">
        <v>30</v>
      </c>
      <c r="B47" t="s">
        <v>76</v>
      </c>
      <c r="C47" t="s">
        <v>149</v>
      </c>
      <c r="K47">
        <f t="shared" si="3"/>
        <v>1644</v>
      </c>
      <c r="M47" s="3">
        <f t="shared" si="0"/>
        <v>182</v>
      </c>
      <c r="U47" s="21">
        <f t="shared" si="1"/>
        <v>731</v>
      </c>
      <c r="AA47" s="21">
        <f t="shared" si="2"/>
        <v>731</v>
      </c>
    </row>
    <row r="48" spans="1:27">
      <c r="A48" s="8" t="s">
        <v>31</v>
      </c>
      <c r="B48" t="s">
        <v>76</v>
      </c>
      <c r="C48" t="s">
        <v>149</v>
      </c>
      <c r="K48">
        <f t="shared" si="3"/>
        <v>1644</v>
      </c>
      <c r="M48" s="3">
        <f t="shared" si="0"/>
        <v>182</v>
      </c>
      <c r="U48" s="21">
        <f t="shared" si="1"/>
        <v>731</v>
      </c>
      <c r="AA48" s="21">
        <f t="shared" si="2"/>
        <v>731</v>
      </c>
    </row>
    <row r="49" spans="1:27">
      <c r="A49" s="8" t="s">
        <v>32</v>
      </c>
      <c r="B49" t="s">
        <v>76</v>
      </c>
      <c r="C49" t="s">
        <v>149</v>
      </c>
      <c r="K49">
        <f t="shared" si="3"/>
        <v>1644</v>
      </c>
      <c r="M49" s="3">
        <f t="shared" si="0"/>
        <v>182</v>
      </c>
      <c r="U49" s="21">
        <f t="shared" si="1"/>
        <v>731</v>
      </c>
      <c r="AA49" s="21">
        <f t="shared" si="2"/>
        <v>731</v>
      </c>
    </row>
    <row r="50" spans="1:27">
      <c r="A50" s="8" t="s">
        <v>33</v>
      </c>
      <c r="B50" t="s">
        <v>77</v>
      </c>
      <c r="C50" t="s">
        <v>149</v>
      </c>
      <c r="K50">
        <f t="shared" si="3"/>
        <v>1644</v>
      </c>
      <c r="M50" s="3">
        <f t="shared" si="0"/>
        <v>182</v>
      </c>
      <c r="U50" s="21">
        <f t="shared" si="1"/>
        <v>731</v>
      </c>
      <c r="AA50" s="21">
        <f t="shared" si="2"/>
        <v>731</v>
      </c>
    </row>
    <row r="51" spans="1:27">
      <c r="A51" s="8" t="s">
        <v>35</v>
      </c>
      <c r="B51" t="s">
        <v>75</v>
      </c>
      <c r="C51" t="s">
        <v>149</v>
      </c>
      <c r="K51">
        <f t="shared" si="3"/>
        <v>1644</v>
      </c>
      <c r="M51" s="3">
        <f t="shared" si="0"/>
        <v>182</v>
      </c>
      <c r="U51" s="21">
        <f t="shared" si="1"/>
        <v>731</v>
      </c>
      <c r="AA51" s="21">
        <f t="shared" si="2"/>
        <v>731</v>
      </c>
    </row>
    <row r="52" spans="1:27" ht="30">
      <c r="A52" s="8" t="s">
        <v>36</v>
      </c>
      <c r="B52" t="s">
        <v>74</v>
      </c>
      <c r="C52" t="s">
        <v>149</v>
      </c>
      <c r="K52">
        <f t="shared" si="3"/>
        <v>1644</v>
      </c>
      <c r="M52" s="3">
        <f t="shared" si="0"/>
        <v>182</v>
      </c>
      <c r="U52" s="21">
        <f t="shared" si="1"/>
        <v>731</v>
      </c>
      <c r="AA52" s="21">
        <f t="shared" si="2"/>
        <v>731</v>
      </c>
    </row>
    <row r="53" spans="1:27" ht="30">
      <c r="A53" s="8" t="s">
        <v>37</v>
      </c>
      <c r="B53" t="s">
        <v>74</v>
      </c>
      <c r="C53" t="s">
        <v>149</v>
      </c>
      <c r="K53">
        <f t="shared" si="3"/>
        <v>1644</v>
      </c>
      <c r="M53" s="3">
        <f t="shared" si="0"/>
        <v>182</v>
      </c>
      <c r="U53" s="21">
        <f t="shared" si="1"/>
        <v>731</v>
      </c>
      <c r="AA53" s="21">
        <f t="shared" si="2"/>
        <v>731</v>
      </c>
    </row>
    <row r="54" spans="1:27" ht="30">
      <c r="A54" s="8" t="s">
        <v>38</v>
      </c>
      <c r="B54" t="s">
        <v>77</v>
      </c>
      <c r="C54" t="s">
        <v>149</v>
      </c>
      <c r="K54">
        <f t="shared" si="3"/>
        <v>1644</v>
      </c>
      <c r="M54" s="3">
        <f t="shared" si="0"/>
        <v>182</v>
      </c>
      <c r="U54" s="21">
        <f t="shared" si="1"/>
        <v>731</v>
      </c>
      <c r="AA54" s="21">
        <f t="shared" si="2"/>
        <v>731</v>
      </c>
    </row>
    <row r="55" spans="1:27" ht="30">
      <c r="A55" s="8" t="s">
        <v>39</v>
      </c>
      <c r="B55" t="s">
        <v>74</v>
      </c>
      <c r="C55" t="s">
        <v>149</v>
      </c>
      <c r="K55">
        <f t="shared" si="3"/>
        <v>1644</v>
      </c>
      <c r="M55" s="3">
        <f t="shared" si="0"/>
        <v>182</v>
      </c>
      <c r="U55" s="21">
        <f t="shared" si="1"/>
        <v>731</v>
      </c>
      <c r="AA55" s="21">
        <f t="shared" si="2"/>
        <v>731</v>
      </c>
    </row>
    <row r="56" spans="1:27">
      <c r="A56" s="8" t="s">
        <v>40</v>
      </c>
      <c r="B56" t="s">
        <v>76</v>
      </c>
      <c r="C56" t="s">
        <v>149</v>
      </c>
      <c r="K56">
        <f t="shared" si="3"/>
        <v>1644</v>
      </c>
      <c r="M56" s="3">
        <f t="shared" si="0"/>
        <v>182</v>
      </c>
      <c r="U56" s="21">
        <f t="shared" si="1"/>
        <v>731</v>
      </c>
      <c r="AA56" s="21">
        <f t="shared" si="2"/>
        <v>731</v>
      </c>
    </row>
    <row r="57" spans="1:27">
      <c r="A57" s="8" t="s">
        <v>78</v>
      </c>
      <c r="B57" t="s">
        <v>75</v>
      </c>
      <c r="C57" t="s">
        <v>149</v>
      </c>
      <c r="K57">
        <f t="shared" si="3"/>
        <v>1644</v>
      </c>
      <c r="M57" s="3">
        <f t="shared" si="0"/>
        <v>182</v>
      </c>
      <c r="U57" s="21">
        <f t="shared" si="1"/>
        <v>731</v>
      </c>
      <c r="AA57" s="21">
        <f t="shared" si="2"/>
        <v>731</v>
      </c>
    </row>
    <row r="58" spans="1:27">
      <c r="A58" s="8" t="s">
        <v>42</v>
      </c>
      <c r="B58" t="s">
        <v>74</v>
      </c>
      <c r="C58" t="s">
        <v>149</v>
      </c>
      <c r="K58">
        <f t="shared" si="3"/>
        <v>1644</v>
      </c>
      <c r="M58" s="3">
        <f t="shared" si="0"/>
        <v>182</v>
      </c>
      <c r="U58" s="21">
        <f t="shared" si="1"/>
        <v>731</v>
      </c>
      <c r="AA58" s="21">
        <f t="shared" si="2"/>
        <v>731</v>
      </c>
    </row>
    <row r="59" spans="1:27">
      <c r="A59" s="8" t="s">
        <v>43</v>
      </c>
      <c r="B59" t="s">
        <v>76</v>
      </c>
      <c r="C59" t="s">
        <v>149</v>
      </c>
      <c r="K59">
        <f t="shared" si="3"/>
        <v>1644</v>
      </c>
      <c r="M59" s="3">
        <f t="shared" si="0"/>
        <v>182</v>
      </c>
      <c r="U59" s="21">
        <f t="shared" si="1"/>
        <v>731</v>
      </c>
      <c r="AA59" s="21">
        <f t="shared" si="2"/>
        <v>731</v>
      </c>
    </row>
    <row r="60" spans="1:27">
      <c r="A60" s="8" t="s">
        <v>44</v>
      </c>
      <c r="B60" t="s">
        <v>76</v>
      </c>
      <c r="C60" t="s">
        <v>149</v>
      </c>
      <c r="K60">
        <f t="shared" si="3"/>
        <v>1644</v>
      </c>
      <c r="M60" s="3">
        <f t="shared" si="0"/>
        <v>182</v>
      </c>
      <c r="U60" s="21">
        <f t="shared" si="1"/>
        <v>731</v>
      </c>
      <c r="AA60" s="21">
        <f t="shared" si="2"/>
        <v>731</v>
      </c>
    </row>
    <row r="61" spans="1:27">
      <c r="A61" s="8" t="s">
        <v>45</v>
      </c>
      <c r="B61" t="s">
        <v>76</v>
      </c>
      <c r="C61" t="s">
        <v>149</v>
      </c>
      <c r="K61">
        <f t="shared" si="3"/>
        <v>1644</v>
      </c>
      <c r="M61" s="3">
        <f t="shared" si="0"/>
        <v>182</v>
      </c>
      <c r="U61" s="21">
        <f t="shared" si="1"/>
        <v>731</v>
      </c>
      <c r="AA61" s="21">
        <f t="shared" si="2"/>
        <v>731</v>
      </c>
    </row>
    <row r="62" spans="1:27">
      <c r="A62" s="8" t="s">
        <v>46</v>
      </c>
      <c r="B62" t="s">
        <v>75</v>
      </c>
      <c r="C62" t="s">
        <v>149</v>
      </c>
      <c r="K62">
        <f t="shared" si="3"/>
        <v>1644</v>
      </c>
      <c r="M62" s="3">
        <f t="shared" si="0"/>
        <v>182</v>
      </c>
      <c r="U62" s="21">
        <f t="shared" si="1"/>
        <v>731</v>
      </c>
      <c r="AA62" s="21">
        <f t="shared" si="2"/>
        <v>731</v>
      </c>
    </row>
    <row r="63" spans="1:27">
      <c r="A63" s="8" t="s">
        <v>47</v>
      </c>
      <c r="B63" t="s">
        <v>77</v>
      </c>
      <c r="C63" t="s">
        <v>149</v>
      </c>
      <c r="K63">
        <f t="shared" si="3"/>
        <v>1644</v>
      </c>
      <c r="M63" s="3">
        <f t="shared" si="0"/>
        <v>182</v>
      </c>
      <c r="U63" s="21">
        <f t="shared" si="1"/>
        <v>731</v>
      </c>
      <c r="AA63" s="21">
        <f t="shared" si="2"/>
        <v>731</v>
      </c>
    </row>
    <row r="64" spans="1:27" ht="30">
      <c r="A64" s="8" t="s">
        <v>48</v>
      </c>
      <c r="B64" t="s">
        <v>74</v>
      </c>
      <c r="C64" t="s">
        <v>149</v>
      </c>
      <c r="K64">
        <f t="shared" si="3"/>
        <v>1644</v>
      </c>
      <c r="M64" s="3">
        <f t="shared" si="0"/>
        <v>182</v>
      </c>
      <c r="U64" s="21">
        <f t="shared" si="1"/>
        <v>731</v>
      </c>
      <c r="AA64" s="21">
        <f t="shared" si="2"/>
        <v>731</v>
      </c>
    </row>
    <row r="65" spans="1:27" ht="30">
      <c r="A65" s="8" t="s">
        <v>49</v>
      </c>
      <c r="B65" t="s">
        <v>77</v>
      </c>
      <c r="C65" t="s">
        <v>149</v>
      </c>
      <c r="K65">
        <f t="shared" si="3"/>
        <v>1644</v>
      </c>
      <c r="M65" s="3">
        <f t="shared" si="0"/>
        <v>182</v>
      </c>
      <c r="U65" s="21">
        <f t="shared" si="1"/>
        <v>731</v>
      </c>
      <c r="AA65" s="21">
        <f t="shared" si="2"/>
        <v>731</v>
      </c>
    </row>
    <row r="66" spans="1:27" ht="30">
      <c r="A66" s="8" t="s">
        <v>50</v>
      </c>
      <c r="B66" t="s">
        <v>77</v>
      </c>
      <c r="C66" t="s">
        <v>149</v>
      </c>
      <c r="K66">
        <f t="shared" si="3"/>
        <v>1644</v>
      </c>
      <c r="M66" s="3">
        <f t="shared" si="0"/>
        <v>182</v>
      </c>
      <c r="U66" s="21">
        <f t="shared" si="1"/>
        <v>731</v>
      </c>
      <c r="AA66" s="21">
        <f t="shared" si="2"/>
        <v>731</v>
      </c>
    </row>
    <row r="67" spans="1:27">
      <c r="A67" s="8" t="s">
        <v>51</v>
      </c>
      <c r="B67" t="s">
        <v>74</v>
      </c>
      <c r="C67" t="s">
        <v>149</v>
      </c>
      <c r="K67">
        <f t="shared" si="3"/>
        <v>1644</v>
      </c>
      <c r="M67" s="3">
        <f t="shared" ref="M67:M130" si="4">EDATE(L67,6)</f>
        <v>182</v>
      </c>
      <c r="U67" s="21">
        <f t="shared" ref="U67:U130" si="5">EDATE(T67,24)</f>
        <v>731</v>
      </c>
      <c r="AA67" s="21">
        <f t="shared" ref="AA67:AA130" si="6">EDATE(Z67,24)</f>
        <v>731</v>
      </c>
    </row>
    <row r="68" spans="1:27" ht="30">
      <c r="A68" s="8" t="s">
        <v>52</v>
      </c>
      <c r="B68" t="s">
        <v>77</v>
      </c>
      <c r="C68" t="s">
        <v>149</v>
      </c>
      <c r="K68">
        <f t="shared" ref="K68:K131" si="7">M68+U68+AA68</f>
        <v>1644</v>
      </c>
      <c r="M68" s="3">
        <f t="shared" si="4"/>
        <v>182</v>
      </c>
      <c r="U68" s="21">
        <f t="shared" si="5"/>
        <v>731</v>
      </c>
      <c r="AA68" s="21">
        <f t="shared" si="6"/>
        <v>731</v>
      </c>
    </row>
    <row r="69" spans="1:27">
      <c r="A69" s="8" t="s">
        <v>53</v>
      </c>
      <c r="B69" t="s">
        <v>75</v>
      </c>
      <c r="C69" t="s">
        <v>149</v>
      </c>
      <c r="K69">
        <f t="shared" si="7"/>
        <v>1644</v>
      </c>
      <c r="M69" s="3">
        <f t="shared" si="4"/>
        <v>182</v>
      </c>
      <c r="U69" s="21">
        <f t="shared" si="5"/>
        <v>731</v>
      </c>
      <c r="AA69" s="21">
        <f t="shared" si="6"/>
        <v>731</v>
      </c>
    </row>
    <row r="70" spans="1:27">
      <c r="A70" s="8" t="s">
        <v>54</v>
      </c>
      <c r="B70" t="s">
        <v>77</v>
      </c>
      <c r="C70" t="s">
        <v>149</v>
      </c>
      <c r="K70">
        <f t="shared" si="7"/>
        <v>1644</v>
      </c>
      <c r="M70" s="3">
        <f t="shared" si="4"/>
        <v>182</v>
      </c>
      <c r="U70" s="21">
        <f t="shared" si="5"/>
        <v>731</v>
      </c>
      <c r="AA70" s="21">
        <f t="shared" si="6"/>
        <v>731</v>
      </c>
    </row>
    <row r="71" spans="1:27">
      <c r="A71" s="8" t="s">
        <v>32</v>
      </c>
      <c r="B71" t="s">
        <v>75</v>
      </c>
      <c r="C71" t="s">
        <v>149</v>
      </c>
      <c r="K71">
        <f t="shared" si="7"/>
        <v>1644</v>
      </c>
      <c r="M71" s="3">
        <f t="shared" si="4"/>
        <v>182</v>
      </c>
      <c r="U71" s="21">
        <f t="shared" si="5"/>
        <v>731</v>
      </c>
      <c r="AA71" s="21">
        <f t="shared" si="6"/>
        <v>731</v>
      </c>
    </row>
    <row r="72" spans="1:27">
      <c r="A72" s="8" t="s">
        <v>55</v>
      </c>
      <c r="B72" t="s">
        <v>77</v>
      </c>
      <c r="C72" t="s">
        <v>149</v>
      </c>
      <c r="K72">
        <f t="shared" si="7"/>
        <v>1644</v>
      </c>
      <c r="M72" s="3">
        <f t="shared" si="4"/>
        <v>182</v>
      </c>
      <c r="U72" s="21">
        <f t="shared" si="5"/>
        <v>731</v>
      </c>
      <c r="AA72" s="21">
        <f t="shared" si="6"/>
        <v>731</v>
      </c>
    </row>
    <row r="73" spans="1:27">
      <c r="A73" s="8" t="s">
        <v>56</v>
      </c>
      <c r="B73" t="s">
        <v>75</v>
      </c>
      <c r="C73" t="s">
        <v>149</v>
      </c>
      <c r="K73">
        <f t="shared" si="7"/>
        <v>1644</v>
      </c>
      <c r="M73" s="3">
        <f t="shared" si="4"/>
        <v>182</v>
      </c>
      <c r="U73" s="21">
        <f t="shared" si="5"/>
        <v>731</v>
      </c>
      <c r="AA73" s="21">
        <f t="shared" si="6"/>
        <v>731</v>
      </c>
    </row>
    <row r="74" spans="1:27" ht="30">
      <c r="A74" s="8" t="s">
        <v>57</v>
      </c>
      <c r="B74" t="s">
        <v>74</v>
      </c>
      <c r="C74" t="s">
        <v>149</v>
      </c>
      <c r="K74">
        <f t="shared" si="7"/>
        <v>1644</v>
      </c>
      <c r="M74" s="3">
        <f t="shared" si="4"/>
        <v>182</v>
      </c>
      <c r="U74" s="21">
        <f t="shared" si="5"/>
        <v>731</v>
      </c>
      <c r="AA74" s="21">
        <f t="shared" si="6"/>
        <v>731</v>
      </c>
    </row>
    <row r="75" spans="1:27" ht="30">
      <c r="A75" s="8" t="s">
        <v>58</v>
      </c>
      <c r="B75" t="s">
        <v>77</v>
      </c>
      <c r="C75" t="s">
        <v>149</v>
      </c>
      <c r="K75">
        <f t="shared" si="7"/>
        <v>1644</v>
      </c>
      <c r="M75" s="3">
        <f t="shared" si="4"/>
        <v>182</v>
      </c>
      <c r="U75" s="21">
        <f t="shared" si="5"/>
        <v>731</v>
      </c>
      <c r="AA75" s="21">
        <f t="shared" si="6"/>
        <v>731</v>
      </c>
    </row>
    <row r="76" spans="1:27" ht="30">
      <c r="A76" s="8" t="s">
        <v>59</v>
      </c>
      <c r="B76" t="s">
        <v>77</v>
      </c>
      <c r="C76" t="s">
        <v>149</v>
      </c>
      <c r="K76">
        <f t="shared" si="7"/>
        <v>1644</v>
      </c>
      <c r="M76" s="3">
        <f t="shared" si="4"/>
        <v>182</v>
      </c>
      <c r="U76" s="21">
        <f t="shared" si="5"/>
        <v>731</v>
      </c>
      <c r="AA76" s="21">
        <f t="shared" si="6"/>
        <v>731</v>
      </c>
    </row>
    <row r="77" spans="1:27">
      <c r="A77" s="8" t="s">
        <v>60</v>
      </c>
      <c r="B77" t="s">
        <v>75</v>
      </c>
      <c r="C77" t="s">
        <v>149</v>
      </c>
      <c r="K77">
        <f t="shared" si="7"/>
        <v>1644</v>
      </c>
      <c r="M77" s="3">
        <f t="shared" si="4"/>
        <v>182</v>
      </c>
      <c r="U77" s="21">
        <f t="shared" si="5"/>
        <v>731</v>
      </c>
      <c r="AA77" s="21">
        <f t="shared" si="6"/>
        <v>731</v>
      </c>
    </row>
    <row r="78" spans="1:27">
      <c r="A78" s="8" t="s">
        <v>61</v>
      </c>
      <c r="B78" t="s">
        <v>74</v>
      </c>
      <c r="C78" t="s">
        <v>149</v>
      </c>
      <c r="K78">
        <f t="shared" si="7"/>
        <v>1644</v>
      </c>
      <c r="M78" s="3">
        <f t="shared" si="4"/>
        <v>182</v>
      </c>
      <c r="U78" s="21">
        <f t="shared" si="5"/>
        <v>731</v>
      </c>
      <c r="AA78" s="21">
        <f t="shared" si="6"/>
        <v>731</v>
      </c>
    </row>
    <row r="79" spans="1:27">
      <c r="A79" s="8" t="s">
        <v>62</v>
      </c>
      <c r="B79" t="s">
        <v>77</v>
      </c>
      <c r="C79" t="s">
        <v>149</v>
      </c>
      <c r="K79">
        <f t="shared" si="7"/>
        <v>1644</v>
      </c>
      <c r="M79" s="3">
        <f t="shared" si="4"/>
        <v>182</v>
      </c>
      <c r="U79" s="21">
        <f t="shared" si="5"/>
        <v>731</v>
      </c>
      <c r="AA79" s="21">
        <f t="shared" si="6"/>
        <v>731</v>
      </c>
    </row>
    <row r="80" spans="1:27">
      <c r="A80" s="8" t="s">
        <v>63</v>
      </c>
      <c r="B80" t="s">
        <v>77</v>
      </c>
      <c r="C80" t="s">
        <v>149</v>
      </c>
      <c r="K80">
        <f t="shared" si="7"/>
        <v>1644</v>
      </c>
      <c r="M80" s="3">
        <f t="shared" si="4"/>
        <v>182</v>
      </c>
      <c r="U80" s="21">
        <f t="shared" si="5"/>
        <v>731</v>
      </c>
      <c r="AA80" s="21">
        <f t="shared" si="6"/>
        <v>731</v>
      </c>
    </row>
    <row r="81" spans="1:27">
      <c r="A81" s="8" t="s">
        <v>64</v>
      </c>
      <c r="B81" t="s">
        <v>75</v>
      </c>
      <c r="C81" t="s">
        <v>149</v>
      </c>
      <c r="K81">
        <f t="shared" si="7"/>
        <v>1644</v>
      </c>
      <c r="M81" s="3">
        <f t="shared" si="4"/>
        <v>182</v>
      </c>
      <c r="U81" s="21">
        <f t="shared" si="5"/>
        <v>731</v>
      </c>
      <c r="AA81" s="21">
        <f t="shared" si="6"/>
        <v>731</v>
      </c>
    </row>
    <row r="82" spans="1:27">
      <c r="A82" s="8" t="s">
        <v>65</v>
      </c>
      <c r="B82" t="s">
        <v>76</v>
      </c>
      <c r="C82" t="s">
        <v>149</v>
      </c>
      <c r="K82">
        <f t="shared" si="7"/>
        <v>1644</v>
      </c>
      <c r="M82" s="3">
        <f t="shared" si="4"/>
        <v>182</v>
      </c>
      <c r="U82" s="21">
        <f t="shared" si="5"/>
        <v>731</v>
      </c>
      <c r="AA82" s="21">
        <f t="shared" si="6"/>
        <v>731</v>
      </c>
    </row>
    <row r="83" spans="1:27" ht="30">
      <c r="A83" s="8" t="s">
        <v>66</v>
      </c>
      <c r="B83" t="s">
        <v>76</v>
      </c>
      <c r="C83" t="s">
        <v>149</v>
      </c>
      <c r="K83">
        <f t="shared" si="7"/>
        <v>1644</v>
      </c>
      <c r="M83" s="3">
        <f t="shared" si="4"/>
        <v>182</v>
      </c>
      <c r="U83" s="21">
        <f t="shared" si="5"/>
        <v>731</v>
      </c>
      <c r="AA83" s="21">
        <f t="shared" si="6"/>
        <v>731</v>
      </c>
    </row>
    <row r="84" spans="1:27">
      <c r="A84" s="8" t="s">
        <v>67</v>
      </c>
      <c r="B84" t="s">
        <v>75</v>
      </c>
      <c r="C84" t="s">
        <v>149</v>
      </c>
      <c r="K84">
        <f t="shared" si="7"/>
        <v>1644</v>
      </c>
      <c r="M84" s="3">
        <f t="shared" si="4"/>
        <v>182</v>
      </c>
      <c r="U84" s="21">
        <f t="shared" si="5"/>
        <v>731</v>
      </c>
      <c r="AA84" s="21">
        <f t="shared" si="6"/>
        <v>731</v>
      </c>
    </row>
    <row r="85" spans="1:27">
      <c r="A85" s="8" t="s">
        <v>68</v>
      </c>
      <c r="B85" t="s">
        <v>76</v>
      </c>
      <c r="C85" t="s">
        <v>149</v>
      </c>
      <c r="K85">
        <f t="shared" si="7"/>
        <v>1644</v>
      </c>
      <c r="M85" s="3">
        <f t="shared" si="4"/>
        <v>182</v>
      </c>
      <c r="U85" s="21">
        <f t="shared" si="5"/>
        <v>731</v>
      </c>
      <c r="AA85" s="21">
        <f t="shared" si="6"/>
        <v>731</v>
      </c>
    </row>
    <row r="86" spans="1:27">
      <c r="A86" s="8" t="s">
        <v>69</v>
      </c>
      <c r="B86" t="s">
        <v>76</v>
      </c>
      <c r="C86" t="s">
        <v>149</v>
      </c>
      <c r="K86">
        <f t="shared" si="7"/>
        <v>1644</v>
      </c>
      <c r="M86" s="3">
        <f t="shared" si="4"/>
        <v>182</v>
      </c>
      <c r="U86" s="21">
        <f t="shared" si="5"/>
        <v>731</v>
      </c>
      <c r="AA86" s="21">
        <f t="shared" si="6"/>
        <v>731</v>
      </c>
    </row>
    <row r="87" spans="1:27">
      <c r="A87" s="8" t="s">
        <v>70</v>
      </c>
      <c r="B87" t="s">
        <v>76</v>
      </c>
      <c r="C87" t="s">
        <v>149</v>
      </c>
      <c r="K87">
        <f t="shared" si="7"/>
        <v>1644</v>
      </c>
      <c r="M87" s="3">
        <f t="shared" si="4"/>
        <v>182</v>
      </c>
      <c r="U87" s="21">
        <f t="shared" si="5"/>
        <v>731</v>
      </c>
      <c r="AA87" s="21">
        <f t="shared" si="6"/>
        <v>731</v>
      </c>
    </row>
    <row r="88" spans="1:27">
      <c r="A88" s="8" t="s">
        <v>71</v>
      </c>
      <c r="B88" t="s">
        <v>75</v>
      </c>
      <c r="C88" t="s">
        <v>149</v>
      </c>
      <c r="K88">
        <f t="shared" si="7"/>
        <v>1644</v>
      </c>
      <c r="M88" s="3">
        <f t="shared" si="4"/>
        <v>182</v>
      </c>
      <c r="U88" s="21">
        <f t="shared" si="5"/>
        <v>731</v>
      </c>
      <c r="AA88" s="21">
        <f t="shared" si="6"/>
        <v>731</v>
      </c>
    </row>
    <row r="89" spans="1:27" ht="30">
      <c r="A89" s="8" t="s">
        <v>72</v>
      </c>
      <c r="B89" t="s">
        <v>74</v>
      </c>
      <c r="C89" t="s">
        <v>149</v>
      </c>
      <c r="K89">
        <f t="shared" si="7"/>
        <v>1644</v>
      </c>
      <c r="M89" s="3">
        <f t="shared" si="4"/>
        <v>182</v>
      </c>
      <c r="U89" s="21">
        <f t="shared" si="5"/>
        <v>731</v>
      </c>
      <c r="AA89" s="21">
        <f t="shared" si="6"/>
        <v>731</v>
      </c>
    </row>
    <row r="90" spans="1:27" ht="30">
      <c r="A90" s="8" t="s">
        <v>73</v>
      </c>
      <c r="B90" t="s">
        <v>74</v>
      </c>
      <c r="C90" t="s">
        <v>149</v>
      </c>
      <c r="K90">
        <f t="shared" si="7"/>
        <v>1644</v>
      </c>
      <c r="M90" s="3">
        <f t="shared" si="4"/>
        <v>182</v>
      </c>
      <c r="U90" s="21">
        <f t="shared" si="5"/>
        <v>731</v>
      </c>
      <c r="AA90" s="21">
        <f t="shared" si="6"/>
        <v>731</v>
      </c>
    </row>
    <row r="91" spans="1:27">
      <c r="A91" s="8" t="s">
        <v>79</v>
      </c>
      <c r="B91" t="s">
        <v>80</v>
      </c>
      <c r="C91" t="s">
        <v>149</v>
      </c>
      <c r="K91">
        <f t="shared" si="7"/>
        <v>1644</v>
      </c>
      <c r="M91" s="3">
        <f t="shared" si="4"/>
        <v>182</v>
      </c>
      <c r="U91" s="21">
        <f t="shared" si="5"/>
        <v>731</v>
      </c>
      <c r="AA91" s="21">
        <f t="shared" si="6"/>
        <v>731</v>
      </c>
    </row>
    <row r="92" spans="1:27">
      <c r="A92" s="8" t="s">
        <v>81</v>
      </c>
      <c r="B92" t="s">
        <v>80</v>
      </c>
      <c r="C92" t="s">
        <v>149</v>
      </c>
      <c r="K92">
        <f t="shared" si="7"/>
        <v>1644</v>
      </c>
      <c r="M92" s="3">
        <f t="shared" si="4"/>
        <v>182</v>
      </c>
      <c r="U92" s="21">
        <f t="shared" si="5"/>
        <v>731</v>
      </c>
      <c r="AA92" s="21">
        <f t="shared" si="6"/>
        <v>731</v>
      </c>
    </row>
    <row r="93" spans="1:27">
      <c r="A93" s="8" t="s">
        <v>82</v>
      </c>
      <c r="B93" t="s">
        <v>80</v>
      </c>
      <c r="C93" t="s">
        <v>149</v>
      </c>
      <c r="K93">
        <f t="shared" si="7"/>
        <v>1644</v>
      </c>
      <c r="M93" s="3">
        <f t="shared" si="4"/>
        <v>182</v>
      </c>
      <c r="U93" s="21">
        <f t="shared" si="5"/>
        <v>731</v>
      </c>
      <c r="AA93" s="21">
        <f t="shared" si="6"/>
        <v>731</v>
      </c>
    </row>
    <row r="94" spans="1:27">
      <c r="A94" s="8" t="s">
        <v>83</v>
      </c>
      <c r="B94" t="s">
        <v>80</v>
      </c>
      <c r="C94" t="s">
        <v>149</v>
      </c>
      <c r="K94">
        <f t="shared" si="7"/>
        <v>1644</v>
      </c>
      <c r="M94" s="3">
        <f t="shared" si="4"/>
        <v>182</v>
      </c>
      <c r="U94" s="21">
        <f t="shared" si="5"/>
        <v>731</v>
      </c>
      <c r="AA94" s="21">
        <f t="shared" si="6"/>
        <v>731</v>
      </c>
    </row>
    <row r="95" spans="1:27" ht="30">
      <c r="A95" s="8" t="s">
        <v>84</v>
      </c>
      <c r="B95" t="s">
        <v>80</v>
      </c>
      <c r="C95" t="s">
        <v>149</v>
      </c>
      <c r="K95">
        <f t="shared" si="7"/>
        <v>1644</v>
      </c>
      <c r="M95" s="3">
        <f t="shared" si="4"/>
        <v>182</v>
      </c>
      <c r="U95" s="21">
        <f t="shared" si="5"/>
        <v>731</v>
      </c>
      <c r="AA95" s="21">
        <f t="shared" si="6"/>
        <v>731</v>
      </c>
    </row>
    <row r="96" spans="1:27">
      <c r="A96" s="8" t="s">
        <v>85</v>
      </c>
      <c r="B96" t="s">
        <v>80</v>
      </c>
      <c r="C96" t="s">
        <v>149</v>
      </c>
      <c r="K96">
        <f t="shared" si="7"/>
        <v>1644</v>
      </c>
      <c r="M96" s="3">
        <f t="shared" si="4"/>
        <v>182</v>
      </c>
      <c r="U96" s="21">
        <f t="shared" si="5"/>
        <v>731</v>
      </c>
      <c r="AA96" s="21">
        <f t="shared" si="6"/>
        <v>731</v>
      </c>
    </row>
    <row r="97" spans="1:27">
      <c r="A97" s="8" t="s">
        <v>86</v>
      </c>
      <c r="B97" t="s">
        <v>80</v>
      </c>
      <c r="C97" t="s">
        <v>149</v>
      </c>
      <c r="K97">
        <f t="shared" si="7"/>
        <v>1644</v>
      </c>
      <c r="M97" s="3">
        <f t="shared" si="4"/>
        <v>182</v>
      </c>
      <c r="U97" s="21">
        <f t="shared" si="5"/>
        <v>731</v>
      </c>
      <c r="AA97" s="21">
        <f t="shared" si="6"/>
        <v>731</v>
      </c>
    </row>
    <row r="98" spans="1:27">
      <c r="A98" s="8" t="s">
        <v>87</v>
      </c>
      <c r="B98" t="s">
        <v>80</v>
      </c>
      <c r="C98" t="s">
        <v>149</v>
      </c>
      <c r="K98">
        <f t="shared" si="7"/>
        <v>1644</v>
      </c>
      <c r="M98" s="3">
        <f t="shared" si="4"/>
        <v>182</v>
      </c>
      <c r="U98" s="21">
        <f t="shared" si="5"/>
        <v>731</v>
      </c>
      <c r="AA98" s="21">
        <f t="shared" si="6"/>
        <v>731</v>
      </c>
    </row>
    <row r="99" spans="1:27">
      <c r="A99" s="8" t="s">
        <v>88</v>
      </c>
      <c r="B99" t="s">
        <v>80</v>
      </c>
      <c r="C99" t="s">
        <v>149</v>
      </c>
      <c r="K99">
        <f t="shared" si="7"/>
        <v>1644</v>
      </c>
      <c r="M99" s="3">
        <f t="shared" si="4"/>
        <v>182</v>
      </c>
      <c r="U99" s="21">
        <f t="shared" si="5"/>
        <v>731</v>
      </c>
      <c r="AA99" s="21">
        <f t="shared" si="6"/>
        <v>731</v>
      </c>
    </row>
    <row r="100" spans="1:27">
      <c r="A100" s="8" t="s">
        <v>89</v>
      </c>
      <c r="B100" t="s">
        <v>80</v>
      </c>
      <c r="C100" t="s">
        <v>149</v>
      </c>
      <c r="K100">
        <f t="shared" si="7"/>
        <v>1644</v>
      </c>
      <c r="M100" s="3">
        <f t="shared" si="4"/>
        <v>182</v>
      </c>
      <c r="U100" s="21">
        <f t="shared" si="5"/>
        <v>731</v>
      </c>
      <c r="AA100" s="21">
        <f t="shared" si="6"/>
        <v>731</v>
      </c>
    </row>
    <row r="101" spans="1:27">
      <c r="A101" s="8" t="s">
        <v>90</v>
      </c>
      <c r="B101" t="s">
        <v>80</v>
      </c>
      <c r="C101" t="s">
        <v>149</v>
      </c>
      <c r="K101">
        <f t="shared" si="7"/>
        <v>1644</v>
      </c>
      <c r="M101" s="3">
        <f t="shared" si="4"/>
        <v>182</v>
      </c>
      <c r="U101" s="21">
        <f t="shared" si="5"/>
        <v>731</v>
      </c>
      <c r="AA101" s="21">
        <f t="shared" si="6"/>
        <v>731</v>
      </c>
    </row>
    <row r="102" spans="1:27">
      <c r="A102" s="8" t="s">
        <v>91</v>
      </c>
      <c r="B102" t="s">
        <v>80</v>
      </c>
      <c r="C102" t="s">
        <v>149</v>
      </c>
      <c r="K102">
        <f t="shared" si="7"/>
        <v>1644</v>
      </c>
      <c r="M102" s="3">
        <f t="shared" si="4"/>
        <v>182</v>
      </c>
      <c r="U102" s="21">
        <f t="shared" si="5"/>
        <v>731</v>
      </c>
      <c r="AA102" s="21">
        <f t="shared" si="6"/>
        <v>731</v>
      </c>
    </row>
    <row r="103" spans="1:27" ht="30">
      <c r="A103" s="8" t="s">
        <v>92</v>
      </c>
      <c r="B103" t="s">
        <v>80</v>
      </c>
      <c r="C103" t="s">
        <v>149</v>
      </c>
      <c r="K103">
        <f t="shared" si="7"/>
        <v>1644</v>
      </c>
      <c r="M103" s="3">
        <f t="shared" si="4"/>
        <v>182</v>
      </c>
      <c r="U103" s="21">
        <f t="shared" si="5"/>
        <v>731</v>
      </c>
      <c r="AA103" s="21">
        <f t="shared" si="6"/>
        <v>731</v>
      </c>
    </row>
    <row r="104" spans="1:27">
      <c r="A104" s="8" t="s">
        <v>93</v>
      </c>
      <c r="B104" t="s">
        <v>80</v>
      </c>
      <c r="C104" t="s">
        <v>149</v>
      </c>
      <c r="K104">
        <f t="shared" si="7"/>
        <v>1644</v>
      </c>
      <c r="M104" s="3">
        <f t="shared" si="4"/>
        <v>182</v>
      </c>
      <c r="U104" s="21">
        <f t="shared" si="5"/>
        <v>731</v>
      </c>
      <c r="AA104" s="21">
        <f t="shared" si="6"/>
        <v>731</v>
      </c>
    </row>
    <row r="105" spans="1:27" ht="30">
      <c r="A105" s="8" t="s">
        <v>94</v>
      </c>
      <c r="B105" t="s">
        <v>80</v>
      </c>
      <c r="C105" t="s">
        <v>149</v>
      </c>
      <c r="K105">
        <f t="shared" si="7"/>
        <v>1644</v>
      </c>
      <c r="M105" s="3">
        <f t="shared" si="4"/>
        <v>182</v>
      </c>
      <c r="U105" s="21">
        <f t="shared" si="5"/>
        <v>731</v>
      </c>
      <c r="AA105" s="21">
        <f t="shared" si="6"/>
        <v>731</v>
      </c>
    </row>
    <row r="106" spans="1:27">
      <c r="A106" s="8" t="s">
        <v>95</v>
      </c>
      <c r="B106" t="s">
        <v>80</v>
      </c>
      <c r="C106" t="s">
        <v>149</v>
      </c>
      <c r="K106">
        <f t="shared" si="7"/>
        <v>1644</v>
      </c>
      <c r="M106" s="3">
        <f t="shared" si="4"/>
        <v>182</v>
      </c>
      <c r="U106" s="21">
        <f t="shared" si="5"/>
        <v>731</v>
      </c>
      <c r="AA106" s="21">
        <f t="shared" si="6"/>
        <v>731</v>
      </c>
    </row>
    <row r="107" spans="1:27">
      <c r="A107" s="8" t="s">
        <v>96</v>
      </c>
      <c r="B107" t="s">
        <v>80</v>
      </c>
      <c r="C107" t="s">
        <v>149</v>
      </c>
      <c r="K107">
        <f t="shared" si="7"/>
        <v>1644</v>
      </c>
      <c r="M107" s="3">
        <f t="shared" si="4"/>
        <v>182</v>
      </c>
      <c r="U107" s="21">
        <f t="shared" si="5"/>
        <v>731</v>
      </c>
      <c r="AA107" s="21">
        <f t="shared" si="6"/>
        <v>731</v>
      </c>
    </row>
    <row r="108" spans="1:27">
      <c r="A108" s="8" t="s">
        <v>97</v>
      </c>
      <c r="B108" t="s">
        <v>98</v>
      </c>
      <c r="C108" t="s">
        <v>149</v>
      </c>
      <c r="K108">
        <f t="shared" si="7"/>
        <v>1644</v>
      </c>
      <c r="M108" s="3">
        <f t="shared" si="4"/>
        <v>182</v>
      </c>
      <c r="U108" s="21">
        <f t="shared" si="5"/>
        <v>731</v>
      </c>
      <c r="AA108" s="21">
        <f t="shared" si="6"/>
        <v>731</v>
      </c>
    </row>
    <row r="109" spans="1:27">
      <c r="A109" s="8" t="s">
        <v>99</v>
      </c>
      <c r="B109" t="s">
        <v>100</v>
      </c>
      <c r="C109" t="s">
        <v>149</v>
      </c>
      <c r="K109">
        <f t="shared" si="7"/>
        <v>1644</v>
      </c>
      <c r="M109" s="3">
        <f t="shared" si="4"/>
        <v>182</v>
      </c>
      <c r="U109" s="21">
        <f t="shared" si="5"/>
        <v>731</v>
      </c>
      <c r="AA109" s="21">
        <f t="shared" si="6"/>
        <v>731</v>
      </c>
    </row>
    <row r="110" spans="1:27">
      <c r="A110" s="8" t="s">
        <v>101</v>
      </c>
      <c r="B110" t="s">
        <v>100</v>
      </c>
      <c r="C110" t="s">
        <v>149</v>
      </c>
      <c r="K110">
        <f t="shared" si="7"/>
        <v>1644</v>
      </c>
      <c r="M110" s="3">
        <f t="shared" si="4"/>
        <v>182</v>
      </c>
      <c r="U110" s="21">
        <f t="shared" si="5"/>
        <v>731</v>
      </c>
      <c r="AA110" s="21">
        <f t="shared" si="6"/>
        <v>731</v>
      </c>
    </row>
    <row r="111" spans="1:27">
      <c r="A111" s="8" t="s">
        <v>102</v>
      </c>
      <c r="B111" t="s">
        <v>100</v>
      </c>
      <c r="C111" t="s">
        <v>149</v>
      </c>
      <c r="K111">
        <f t="shared" si="7"/>
        <v>1644</v>
      </c>
      <c r="M111" s="3">
        <f t="shared" si="4"/>
        <v>182</v>
      </c>
      <c r="U111" s="21">
        <f t="shared" si="5"/>
        <v>731</v>
      </c>
      <c r="AA111" s="21">
        <f t="shared" si="6"/>
        <v>731</v>
      </c>
    </row>
    <row r="112" spans="1:27">
      <c r="A112" s="8" t="s">
        <v>79</v>
      </c>
      <c r="B112" t="s">
        <v>100</v>
      </c>
      <c r="C112" t="s">
        <v>149</v>
      </c>
      <c r="K112">
        <f t="shared" si="7"/>
        <v>1644</v>
      </c>
      <c r="M112" s="3">
        <f t="shared" si="4"/>
        <v>182</v>
      </c>
      <c r="U112" s="21">
        <f t="shared" si="5"/>
        <v>731</v>
      </c>
      <c r="AA112" s="21">
        <f t="shared" si="6"/>
        <v>731</v>
      </c>
    </row>
    <row r="113" spans="1:27">
      <c r="A113" s="8" t="s">
        <v>81</v>
      </c>
      <c r="B113" t="s">
        <v>100</v>
      </c>
      <c r="C113" t="s">
        <v>149</v>
      </c>
      <c r="K113">
        <f t="shared" si="7"/>
        <v>1644</v>
      </c>
      <c r="M113" s="3">
        <f t="shared" si="4"/>
        <v>182</v>
      </c>
      <c r="U113" s="21">
        <f t="shared" si="5"/>
        <v>731</v>
      </c>
      <c r="AA113" s="21">
        <f t="shared" si="6"/>
        <v>731</v>
      </c>
    </row>
    <row r="114" spans="1:27">
      <c r="A114" s="8" t="s">
        <v>82</v>
      </c>
      <c r="B114" t="s">
        <v>100</v>
      </c>
      <c r="C114" t="s">
        <v>149</v>
      </c>
      <c r="K114">
        <f t="shared" si="7"/>
        <v>1644</v>
      </c>
      <c r="M114" s="3">
        <f t="shared" si="4"/>
        <v>182</v>
      </c>
      <c r="U114" s="21">
        <f t="shared" si="5"/>
        <v>731</v>
      </c>
      <c r="AA114" s="21">
        <f t="shared" si="6"/>
        <v>731</v>
      </c>
    </row>
    <row r="115" spans="1:27">
      <c r="A115" s="8" t="s">
        <v>83</v>
      </c>
      <c r="B115" t="s">
        <v>100</v>
      </c>
      <c r="C115" t="s">
        <v>149</v>
      </c>
      <c r="K115">
        <f t="shared" si="7"/>
        <v>1644</v>
      </c>
      <c r="M115" s="3">
        <f t="shared" si="4"/>
        <v>182</v>
      </c>
      <c r="U115" s="21">
        <f t="shared" si="5"/>
        <v>731</v>
      </c>
      <c r="AA115" s="21">
        <f t="shared" si="6"/>
        <v>731</v>
      </c>
    </row>
    <row r="116" spans="1:27" ht="30">
      <c r="A116" s="8" t="s">
        <v>84</v>
      </c>
      <c r="B116" t="s">
        <v>100</v>
      </c>
      <c r="C116" t="s">
        <v>149</v>
      </c>
      <c r="K116">
        <f t="shared" si="7"/>
        <v>1644</v>
      </c>
      <c r="M116" s="3">
        <f t="shared" si="4"/>
        <v>182</v>
      </c>
      <c r="U116" s="21">
        <f t="shared" si="5"/>
        <v>731</v>
      </c>
      <c r="AA116" s="21">
        <f t="shared" si="6"/>
        <v>731</v>
      </c>
    </row>
    <row r="117" spans="1:27">
      <c r="A117" s="8" t="s">
        <v>85</v>
      </c>
      <c r="B117" t="s">
        <v>100</v>
      </c>
      <c r="C117" t="s">
        <v>149</v>
      </c>
      <c r="K117">
        <f t="shared" si="7"/>
        <v>1644</v>
      </c>
      <c r="M117" s="3">
        <f t="shared" si="4"/>
        <v>182</v>
      </c>
      <c r="U117" s="21">
        <f t="shared" si="5"/>
        <v>731</v>
      </c>
      <c r="AA117" s="21">
        <f t="shared" si="6"/>
        <v>731</v>
      </c>
    </row>
    <row r="118" spans="1:27">
      <c r="A118" s="8" t="s">
        <v>86</v>
      </c>
      <c r="B118" t="s">
        <v>100</v>
      </c>
      <c r="C118" t="s">
        <v>149</v>
      </c>
      <c r="K118">
        <f t="shared" si="7"/>
        <v>1644</v>
      </c>
      <c r="M118" s="3">
        <f t="shared" si="4"/>
        <v>182</v>
      </c>
      <c r="U118" s="21">
        <f t="shared" si="5"/>
        <v>731</v>
      </c>
      <c r="AA118" s="21">
        <f t="shared" si="6"/>
        <v>731</v>
      </c>
    </row>
    <row r="119" spans="1:27">
      <c r="A119" s="8" t="s">
        <v>87</v>
      </c>
      <c r="B119" t="s">
        <v>100</v>
      </c>
      <c r="C119" t="s">
        <v>149</v>
      </c>
      <c r="K119">
        <f t="shared" si="7"/>
        <v>1644</v>
      </c>
      <c r="M119" s="3">
        <f t="shared" si="4"/>
        <v>182</v>
      </c>
      <c r="U119" s="21">
        <f t="shared" si="5"/>
        <v>731</v>
      </c>
      <c r="AA119" s="21">
        <f t="shared" si="6"/>
        <v>731</v>
      </c>
    </row>
    <row r="120" spans="1:27">
      <c r="A120" s="8" t="s">
        <v>88</v>
      </c>
      <c r="B120" t="s">
        <v>100</v>
      </c>
      <c r="C120" t="s">
        <v>149</v>
      </c>
      <c r="K120">
        <f t="shared" si="7"/>
        <v>1644</v>
      </c>
      <c r="M120" s="3">
        <f t="shared" si="4"/>
        <v>182</v>
      </c>
      <c r="U120" s="21">
        <f t="shared" si="5"/>
        <v>731</v>
      </c>
      <c r="AA120" s="21">
        <f t="shared" si="6"/>
        <v>731</v>
      </c>
    </row>
    <row r="121" spans="1:27">
      <c r="A121" s="8" t="s">
        <v>89</v>
      </c>
      <c r="B121" t="s">
        <v>100</v>
      </c>
      <c r="C121" t="s">
        <v>149</v>
      </c>
      <c r="K121">
        <f t="shared" si="7"/>
        <v>1644</v>
      </c>
      <c r="M121" s="3">
        <f t="shared" si="4"/>
        <v>182</v>
      </c>
      <c r="U121" s="21">
        <f t="shared" si="5"/>
        <v>731</v>
      </c>
      <c r="AA121" s="21">
        <f t="shared" si="6"/>
        <v>731</v>
      </c>
    </row>
    <row r="122" spans="1:27">
      <c r="A122" s="8" t="s">
        <v>90</v>
      </c>
      <c r="B122" t="s">
        <v>100</v>
      </c>
      <c r="C122" t="s">
        <v>149</v>
      </c>
      <c r="K122">
        <f t="shared" si="7"/>
        <v>1644</v>
      </c>
      <c r="M122" s="3">
        <f t="shared" si="4"/>
        <v>182</v>
      </c>
      <c r="U122" s="21">
        <f t="shared" si="5"/>
        <v>731</v>
      </c>
      <c r="AA122" s="21">
        <f t="shared" si="6"/>
        <v>731</v>
      </c>
    </row>
    <row r="123" spans="1:27">
      <c r="A123" s="8" t="s">
        <v>91</v>
      </c>
      <c r="B123" t="s">
        <v>100</v>
      </c>
      <c r="C123" t="s">
        <v>149</v>
      </c>
      <c r="K123">
        <f t="shared" si="7"/>
        <v>1644</v>
      </c>
      <c r="M123" s="3">
        <f t="shared" si="4"/>
        <v>182</v>
      </c>
      <c r="U123" s="21">
        <f t="shared" si="5"/>
        <v>731</v>
      </c>
      <c r="AA123" s="21">
        <f t="shared" si="6"/>
        <v>731</v>
      </c>
    </row>
    <row r="124" spans="1:27" ht="30">
      <c r="A124" s="8" t="s">
        <v>92</v>
      </c>
      <c r="B124" t="s">
        <v>100</v>
      </c>
      <c r="C124" t="s">
        <v>149</v>
      </c>
      <c r="K124">
        <f t="shared" si="7"/>
        <v>1644</v>
      </c>
      <c r="M124" s="3">
        <f t="shared" si="4"/>
        <v>182</v>
      </c>
      <c r="U124" s="21">
        <f t="shared" si="5"/>
        <v>731</v>
      </c>
      <c r="AA124" s="21">
        <f t="shared" si="6"/>
        <v>731</v>
      </c>
    </row>
    <row r="125" spans="1:27">
      <c r="A125" s="8" t="s">
        <v>93</v>
      </c>
      <c r="B125" t="s">
        <v>100</v>
      </c>
      <c r="C125" t="s">
        <v>149</v>
      </c>
      <c r="K125">
        <f t="shared" si="7"/>
        <v>1644</v>
      </c>
      <c r="M125" s="3">
        <f t="shared" si="4"/>
        <v>182</v>
      </c>
      <c r="U125" s="21">
        <f t="shared" si="5"/>
        <v>731</v>
      </c>
      <c r="AA125" s="21">
        <f t="shared" si="6"/>
        <v>731</v>
      </c>
    </row>
    <row r="126" spans="1:27" ht="30">
      <c r="A126" s="8" t="s">
        <v>94</v>
      </c>
      <c r="B126" t="s">
        <v>100</v>
      </c>
      <c r="C126" t="s">
        <v>149</v>
      </c>
      <c r="K126">
        <f t="shared" si="7"/>
        <v>1644</v>
      </c>
      <c r="M126" s="3">
        <f t="shared" si="4"/>
        <v>182</v>
      </c>
      <c r="U126" s="21">
        <f t="shared" si="5"/>
        <v>731</v>
      </c>
      <c r="AA126" s="21">
        <f t="shared" si="6"/>
        <v>731</v>
      </c>
    </row>
    <row r="127" spans="1:27">
      <c r="A127" s="8" t="s">
        <v>95</v>
      </c>
      <c r="B127" t="s">
        <v>100</v>
      </c>
      <c r="C127" t="s">
        <v>149</v>
      </c>
      <c r="K127">
        <f t="shared" si="7"/>
        <v>1644</v>
      </c>
      <c r="M127" s="3">
        <f t="shared" si="4"/>
        <v>182</v>
      </c>
      <c r="U127" s="21">
        <f t="shared" si="5"/>
        <v>731</v>
      </c>
      <c r="AA127" s="21">
        <f t="shared" si="6"/>
        <v>731</v>
      </c>
    </row>
    <row r="128" spans="1:27">
      <c r="A128" s="8" t="s">
        <v>96</v>
      </c>
      <c r="B128" t="s">
        <v>100</v>
      </c>
      <c r="C128" t="s">
        <v>149</v>
      </c>
      <c r="K128">
        <f t="shared" si="7"/>
        <v>1644</v>
      </c>
      <c r="M128" s="3">
        <f t="shared" si="4"/>
        <v>182</v>
      </c>
      <c r="U128" s="21">
        <f t="shared" si="5"/>
        <v>731</v>
      </c>
      <c r="AA128" s="21">
        <f t="shared" si="6"/>
        <v>731</v>
      </c>
    </row>
    <row r="129" spans="1:27">
      <c r="A129" s="8" t="s">
        <v>97</v>
      </c>
      <c r="B129" t="s">
        <v>103</v>
      </c>
      <c r="C129" t="s">
        <v>149</v>
      </c>
      <c r="K129">
        <f t="shared" si="7"/>
        <v>1644</v>
      </c>
      <c r="M129" s="3">
        <f t="shared" si="4"/>
        <v>182</v>
      </c>
      <c r="U129" s="21">
        <f t="shared" si="5"/>
        <v>731</v>
      </c>
      <c r="AA129" s="21">
        <f t="shared" si="6"/>
        <v>731</v>
      </c>
    </row>
    <row r="130" spans="1:27">
      <c r="A130" s="8" t="s">
        <v>104</v>
      </c>
      <c r="B130" t="s">
        <v>105</v>
      </c>
      <c r="C130" t="s">
        <v>149</v>
      </c>
      <c r="K130">
        <f t="shared" si="7"/>
        <v>1644</v>
      </c>
      <c r="M130" s="3">
        <f t="shared" si="4"/>
        <v>182</v>
      </c>
      <c r="U130" s="21">
        <f t="shared" si="5"/>
        <v>731</v>
      </c>
      <c r="AA130" s="21">
        <f t="shared" si="6"/>
        <v>731</v>
      </c>
    </row>
    <row r="131" spans="1:27">
      <c r="A131" s="8" t="s">
        <v>106</v>
      </c>
      <c r="B131" t="s">
        <v>105</v>
      </c>
      <c r="C131" t="s">
        <v>149</v>
      </c>
      <c r="K131">
        <f t="shared" si="7"/>
        <v>1644</v>
      </c>
      <c r="M131" s="3">
        <f t="shared" ref="M131:M194" si="8">EDATE(L131,6)</f>
        <v>182</v>
      </c>
      <c r="U131" s="21">
        <f t="shared" ref="U131:U194" si="9">EDATE(T131,24)</f>
        <v>731</v>
      </c>
      <c r="AA131" s="21">
        <f t="shared" ref="AA131:AA194" si="10">EDATE(Z131,24)</f>
        <v>731</v>
      </c>
    </row>
    <row r="132" spans="1:27">
      <c r="A132" s="8" t="s">
        <v>107</v>
      </c>
      <c r="B132" t="s">
        <v>105</v>
      </c>
      <c r="C132" t="s">
        <v>149</v>
      </c>
      <c r="K132">
        <f t="shared" ref="K132:K195" si="11">M132+U132+AA132</f>
        <v>1644</v>
      </c>
      <c r="M132" s="3">
        <f t="shared" si="8"/>
        <v>182</v>
      </c>
      <c r="U132" s="21">
        <f t="shared" si="9"/>
        <v>731</v>
      </c>
      <c r="AA132" s="21">
        <f t="shared" si="10"/>
        <v>731</v>
      </c>
    </row>
    <row r="133" spans="1:27">
      <c r="A133" s="8" t="s">
        <v>108</v>
      </c>
      <c r="B133" t="s">
        <v>105</v>
      </c>
      <c r="C133" t="s">
        <v>149</v>
      </c>
      <c r="K133">
        <f t="shared" si="11"/>
        <v>1644</v>
      </c>
      <c r="M133" s="3">
        <f t="shared" si="8"/>
        <v>182</v>
      </c>
      <c r="U133" s="21">
        <f t="shared" si="9"/>
        <v>731</v>
      </c>
      <c r="AA133" s="21">
        <f t="shared" si="10"/>
        <v>731</v>
      </c>
    </row>
    <row r="134" spans="1:27">
      <c r="A134" s="8" t="s">
        <v>109</v>
      </c>
      <c r="B134" t="s">
        <v>105</v>
      </c>
      <c r="C134" t="s">
        <v>149</v>
      </c>
      <c r="K134">
        <f t="shared" si="11"/>
        <v>1644</v>
      </c>
      <c r="M134" s="3">
        <f t="shared" si="8"/>
        <v>182</v>
      </c>
      <c r="U134" s="21">
        <f t="shared" si="9"/>
        <v>731</v>
      </c>
      <c r="AA134" s="21">
        <f t="shared" si="10"/>
        <v>731</v>
      </c>
    </row>
    <row r="135" spans="1:27">
      <c r="A135" s="8" t="s">
        <v>110</v>
      </c>
      <c r="B135" t="s">
        <v>105</v>
      </c>
      <c r="C135" t="s">
        <v>149</v>
      </c>
      <c r="K135">
        <f t="shared" si="11"/>
        <v>1644</v>
      </c>
      <c r="M135" s="3">
        <f t="shared" si="8"/>
        <v>182</v>
      </c>
      <c r="U135" s="21">
        <f t="shared" si="9"/>
        <v>731</v>
      </c>
      <c r="AA135" s="21">
        <f t="shared" si="10"/>
        <v>731</v>
      </c>
    </row>
    <row r="136" spans="1:27">
      <c r="A136" s="8" t="s">
        <v>104</v>
      </c>
      <c r="B136" t="s">
        <v>111</v>
      </c>
      <c r="C136" t="s">
        <v>149</v>
      </c>
      <c r="K136">
        <f t="shared" si="11"/>
        <v>1644</v>
      </c>
      <c r="M136" s="3">
        <f t="shared" si="8"/>
        <v>182</v>
      </c>
      <c r="U136" s="21">
        <f t="shared" si="9"/>
        <v>731</v>
      </c>
      <c r="AA136" s="21">
        <f t="shared" si="10"/>
        <v>731</v>
      </c>
    </row>
    <row r="137" spans="1:27">
      <c r="A137" s="8" t="s">
        <v>106</v>
      </c>
      <c r="B137" t="s">
        <v>111</v>
      </c>
      <c r="C137" t="s">
        <v>149</v>
      </c>
      <c r="K137">
        <f t="shared" si="11"/>
        <v>1644</v>
      </c>
      <c r="M137" s="3">
        <f t="shared" si="8"/>
        <v>182</v>
      </c>
      <c r="U137" s="21">
        <f t="shared" si="9"/>
        <v>731</v>
      </c>
      <c r="AA137" s="21">
        <f t="shared" si="10"/>
        <v>731</v>
      </c>
    </row>
    <row r="138" spans="1:27">
      <c r="A138" s="8" t="s">
        <v>107</v>
      </c>
      <c r="B138" t="s">
        <v>111</v>
      </c>
      <c r="C138" t="s">
        <v>149</v>
      </c>
      <c r="K138">
        <f t="shared" si="11"/>
        <v>1644</v>
      </c>
      <c r="M138" s="3">
        <f t="shared" si="8"/>
        <v>182</v>
      </c>
      <c r="U138" s="21">
        <f t="shared" si="9"/>
        <v>731</v>
      </c>
      <c r="AA138" s="21">
        <f t="shared" si="10"/>
        <v>731</v>
      </c>
    </row>
    <row r="139" spans="1:27">
      <c r="A139" s="8" t="s">
        <v>108</v>
      </c>
      <c r="B139" t="s">
        <v>111</v>
      </c>
      <c r="C139" t="s">
        <v>149</v>
      </c>
      <c r="K139">
        <f t="shared" si="11"/>
        <v>1644</v>
      </c>
      <c r="M139" s="3">
        <f t="shared" si="8"/>
        <v>182</v>
      </c>
      <c r="U139" s="21">
        <f t="shared" si="9"/>
        <v>731</v>
      </c>
      <c r="AA139" s="21">
        <f t="shared" si="10"/>
        <v>731</v>
      </c>
    </row>
    <row r="140" spans="1:27">
      <c r="A140" s="8" t="s">
        <v>109</v>
      </c>
      <c r="B140" t="s">
        <v>111</v>
      </c>
      <c r="C140" t="s">
        <v>149</v>
      </c>
      <c r="K140">
        <f t="shared" si="11"/>
        <v>1644</v>
      </c>
      <c r="M140" s="3">
        <f t="shared" si="8"/>
        <v>182</v>
      </c>
      <c r="U140" s="21">
        <f t="shared" si="9"/>
        <v>731</v>
      </c>
      <c r="AA140" s="21">
        <f t="shared" si="10"/>
        <v>731</v>
      </c>
    </row>
    <row r="141" spans="1:27">
      <c r="A141" s="8" t="s">
        <v>110</v>
      </c>
      <c r="B141" t="s">
        <v>111</v>
      </c>
      <c r="C141" t="s">
        <v>149</v>
      </c>
      <c r="K141">
        <f t="shared" si="11"/>
        <v>1644</v>
      </c>
      <c r="M141" s="3">
        <f t="shared" si="8"/>
        <v>182</v>
      </c>
      <c r="U141" s="21">
        <f t="shared" si="9"/>
        <v>731</v>
      </c>
      <c r="AA141" s="21">
        <f t="shared" si="10"/>
        <v>731</v>
      </c>
    </row>
    <row r="142" spans="1:27">
      <c r="A142" s="8" t="s">
        <v>104</v>
      </c>
      <c r="B142" t="s">
        <v>112</v>
      </c>
      <c r="C142" t="s">
        <v>149</v>
      </c>
      <c r="K142">
        <f t="shared" si="11"/>
        <v>1644</v>
      </c>
      <c r="M142" s="3">
        <f t="shared" si="8"/>
        <v>182</v>
      </c>
      <c r="U142" s="21">
        <f t="shared" si="9"/>
        <v>731</v>
      </c>
      <c r="AA142" s="21">
        <f t="shared" si="10"/>
        <v>731</v>
      </c>
    </row>
    <row r="143" spans="1:27">
      <c r="A143" s="8" t="s">
        <v>106</v>
      </c>
      <c r="B143" t="s">
        <v>112</v>
      </c>
      <c r="C143" t="s">
        <v>149</v>
      </c>
      <c r="K143">
        <f t="shared" si="11"/>
        <v>1644</v>
      </c>
      <c r="M143" s="3">
        <f t="shared" si="8"/>
        <v>182</v>
      </c>
      <c r="U143" s="21">
        <f t="shared" si="9"/>
        <v>731</v>
      </c>
      <c r="AA143" s="21">
        <f t="shared" si="10"/>
        <v>731</v>
      </c>
    </row>
    <row r="144" spans="1:27">
      <c r="A144" s="8" t="s">
        <v>107</v>
      </c>
      <c r="B144" t="s">
        <v>112</v>
      </c>
      <c r="C144" t="s">
        <v>149</v>
      </c>
      <c r="K144">
        <f t="shared" si="11"/>
        <v>1644</v>
      </c>
      <c r="M144" s="3">
        <f t="shared" si="8"/>
        <v>182</v>
      </c>
      <c r="U144" s="21">
        <f t="shared" si="9"/>
        <v>731</v>
      </c>
      <c r="AA144" s="21">
        <f t="shared" si="10"/>
        <v>731</v>
      </c>
    </row>
    <row r="145" spans="1:27">
      <c r="A145" s="8" t="s">
        <v>108</v>
      </c>
      <c r="B145" t="s">
        <v>112</v>
      </c>
      <c r="C145" t="s">
        <v>149</v>
      </c>
      <c r="K145">
        <f t="shared" si="11"/>
        <v>1644</v>
      </c>
      <c r="M145" s="3">
        <f t="shared" si="8"/>
        <v>182</v>
      </c>
      <c r="U145" s="21">
        <f t="shared" si="9"/>
        <v>731</v>
      </c>
      <c r="AA145" s="21">
        <f t="shared" si="10"/>
        <v>731</v>
      </c>
    </row>
    <row r="146" spans="1:27">
      <c r="A146" s="8" t="s">
        <v>109</v>
      </c>
      <c r="B146" t="s">
        <v>112</v>
      </c>
      <c r="C146" t="s">
        <v>149</v>
      </c>
      <c r="K146">
        <f t="shared" si="11"/>
        <v>1644</v>
      </c>
      <c r="M146" s="3">
        <f t="shared" si="8"/>
        <v>182</v>
      </c>
      <c r="U146" s="21">
        <f t="shared" si="9"/>
        <v>731</v>
      </c>
      <c r="AA146" s="21">
        <f t="shared" si="10"/>
        <v>731</v>
      </c>
    </row>
    <row r="147" spans="1:27">
      <c r="A147" s="8" t="s">
        <v>110</v>
      </c>
      <c r="B147" t="s">
        <v>112</v>
      </c>
      <c r="C147" t="s">
        <v>149</v>
      </c>
      <c r="K147">
        <f t="shared" si="11"/>
        <v>1644</v>
      </c>
      <c r="M147" s="3">
        <f t="shared" si="8"/>
        <v>182</v>
      </c>
      <c r="U147" s="21">
        <f t="shared" si="9"/>
        <v>731</v>
      </c>
      <c r="AA147" s="21">
        <f t="shared" si="10"/>
        <v>731</v>
      </c>
    </row>
    <row r="148" spans="1:27">
      <c r="A148" s="8" t="s">
        <v>104</v>
      </c>
      <c r="B148" t="s">
        <v>113</v>
      </c>
      <c r="C148" t="s">
        <v>149</v>
      </c>
      <c r="K148">
        <f t="shared" si="11"/>
        <v>1644</v>
      </c>
      <c r="M148" s="3">
        <f t="shared" si="8"/>
        <v>182</v>
      </c>
      <c r="U148" s="21">
        <f t="shared" si="9"/>
        <v>731</v>
      </c>
      <c r="AA148" s="21">
        <f t="shared" si="10"/>
        <v>731</v>
      </c>
    </row>
    <row r="149" spans="1:27">
      <c r="A149" s="8" t="s">
        <v>106</v>
      </c>
      <c r="B149" t="s">
        <v>113</v>
      </c>
      <c r="C149" t="s">
        <v>149</v>
      </c>
      <c r="K149">
        <f t="shared" si="11"/>
        <v>1644</v>
      </c>
      <c r="M149" s="3">
        <f t="shared" si="8"/>
        <v>182</v>
      </c>
      <c r="U149" s="21">
        <f t="shared" si="9"/>
        <v>731</v>
      </c>
      <c r="AA149" s="21">
        <f t="shared" si="10"/>
        <v>731</v>
      </c>
    </row>
    <row r="150" spans="1:27">
      <c r="A150" s="8" t="s">
        <v>107</v>
      </c>
      <c r="B150" t="s">
        <v>113</v>
      </c>
      <c r="C150" t="s">
        <v>149</v>
      </c>
      <c r="K150">
        <f t="shared" si="11"/>
        <v>1644</v>
      </c>
      <c r="M150" s="3">
        <f t="shared" si="8"/>
        <v>182</v>
      </c>
      <c r="U150" s="21">
        <f t="shared" si="9"/>
        <v>731</v>
      </c>
      <c r="AA150" s="21">
        <f t="shared" si="10"/>
        <v>731</v>
      </c>
    </row>
    <row r="151" spans="1:27">
      <c r="A151" s="8" t="s">
        <v>108</v>
      </c>
      <c r="B151" t="s">
        <v>113</v>
      </c>
      <c r="C151" t="s">
        <v>149</v>
      </c>
      <c r="K151">
        <f t="shared" si="11"/>
        <v>1644</v>
      </c>
      <c r="M151" s="3">
        <f t="shared" si="8"/>
        <v>182</v>
      </c>
      <c r="U151" s="21">
        <f t="shared" si="9"/>
        <v>731</v>
      </c>
      <c r="AA151" s="21">
        <f t="shared" si="10"/>
        <v>731</v>
      </c>
    </row>
    <row r="152" spans="1:27">
      <c r="A152" s="8" t="s">
        <v>109</v>
      </c>
      <c r="B152" t="s">
        <v>113</v>
      </c>
      <c r="C152" t="s">
        <v>149</v>
      </c>
      <c r="K152">
        <f t="shared" si="11"/>
        <v>1644</v>
      </c>
      <c r="M152" s="3">
        <f t="shared" si="8"/>
        <v>182</v>
      </c>
      <c r="U152" s="21">
        <f t="shared" si="9"/>
        <v>731</v>
      </c>
      <c r="AA152" s="21">
        <f t="shared" si="10"/>
        <v>731</v>
      </c>
    </row>
    <row r="153" spans="1:27">
      <c r="A153" s="8" t="s">
        <v>110</v>
      </c>
      <c r="B153" t="s">
        <v>113</v>
      </c>
      <c r="C153" t="s">
        <v>149</v>
      </c>
      <c r="K153">
        <f t="shared" si="11"/>
        <v>1644</v>
      </c>
      <c r="M153" s="3">
        <f t="shared" si="8"/>
        <v>182</v>
      </c>
      <c r="U153" s="21">
        <f t="shared" si="9"/>
        <v>731</v>
      </c>
      <c r="AA153" s="21">
        <f t="shared" si="10"/>
        <v>731</v>
      </c>
    </row>
    <row r="154" spans="1:27">
      <c r="A154" s="8" t="s">
        <v>114</v>
      </c>
      <c r="B154" t="s">
        <v>115</v>
      </c>
      <c r="C154" t="s">
        <v>149</v>
      </c>
      <c r="K154">
        <f t="shared" si="11"/>
        <v>1644</v>
      </c>
      <c r="M154" s="3">
        <f t="shared" si="8"/>
        <v>182</v>
      </c>
      <c r="U154" s="21">
        <f t="shared" si="9"/>
        <v>731</v>
      </c>
      <c r="AA154" s="21">
        <f t="shared" si="10"/>
        <v>731</v>
      </c>
    </row>
    <row r="155" spans="1:27">
      <c r="A155" s="8" t="s">
        <v>116</v>
      </c>
      <c r="B155" t="s">
        <v>115</v>
      </c>
      <c r="C155" t="s">
        <v>149</v>
      </c>
      <c r="K155">
        <f t="shared" si="11"/>
        <v>1644</v>
      </c>
      <c r="M155" s="3">
        <f t="shared" si="8"/>
        <v>182</v>
      </c>
      <c r="U155" s="21">
        <f t="shared" si="9"/>
        <v>731</v>
      </c>
      <c r="AA155" s="21">
        <f t="shared" si="10"/>
        <v>731</v>
      </c>
    </row>
    <row r="156" spans="1:27">
      <c r="A156" s="8" t="s">
        <v>117</v>
      </c>
      <c r="B156" t="s">
        <v>115</v>
      </c>
      <c r="C156" t="s">
        <v>149</v>
      </c>
      <c r="K156">
        <f t="shared" si="11"/>
        <v>1644</v>
      </c>
      <c r="M156" s="3">
        <f t="shared" si="8"/>
        <v>182</v>
      </c>
      <c r="U156" s="21">
        <f t="shared" si="9"/>
        <v>731</v>
      </c>
      <c r="AA156" s="21">
        <f t="shared" si="10"/>
        <v>731</v>
      </c>
    </row>
    <row r="157" spans="1:27">
      <c r="A157" s="8" t="s">
        <v>118</v>
      </c>
      <c r="B157" t="s">
        <v>115</v>
      </c>
      <c r="C157" t="s">
        <v>149</v>
      </c>
      <c r="K157">
        <f t="shared" si="11"/>
        <v>1644</v>
      </c>
      <c r="M157" s="3">
        <f t="shared" si="8"/>
        <v>182</v>
      </c>
      <c r="U157" s="21">
        <f t="shared" si="9"/>
        <v>731</v>
      </c>
      <c r="AA157" s="21">
        <f t="shared" si="10"/>
        <v>731</v>
      </c>
    </row>
    <row r="158" spans="1:27">
      <c r="A158" s="8" t="s">
        <v>119</v>
      </c>
      <c r="B158" t="s">
        <v>115</v>
      </c>
      <c r="C158" t="s">
        <v>149</v>
      </c>
      <c r="K158">
        <f t="shared" si="11"/>
        <v>1644</v>
      </c>
      <c r="M158" s="3">
        <f t="shared" si="8"/>
        <v>182</v>
      </c>
      <c r="U158" s="21">
        <f t="shared" si="9"/>
        <v>731</v>
      </c>
      <c r="AA158" s="21">
        <f t="shared" si="10"/>
        <v>731</v>
      </c>
    </row>
    <row r="159" spans="1:27">
      <c r="A159" s="8" t="s">
        <v>120</v>
      </c>
      <c r="B159" t="s">
        <v>115</v>
      </c>
      <c r="C159" t="s">
        <v>149</v>
      </c>
      <c r="K159">
        <f t="shared" si="11"/>
        <v>1644</v>
      </c>
      <c r="M159" s="3">
        <f t="shared" si="8"/>
        <v>182</v>
      </c>
      <c r="U159" s="21">
        <f t="shared" si="9"/>
        <v>731</v>
      </c>
      <c r="AA159" s="21">
        <f t="shared" si="10"/>
        <v>731</v>
      </c>
    </row>
    <row r="160" spans="1:27">
      <c r="A160" s="8" t="s">
        <v>121</v>
      </c>
      <c r="B160" t="s">
        <v>115</v>
      </c>
      <c r="C160" t="s">
        <v>149</v>
      </c>
      <c r="K160">
        <f t="shared" si="11"/>
        <v>1644</v>
      </c>
      <c r="M160" s="3">
        <f t="shared" si="8"/>
        <v>182</v>
      </c>
      <c r="U160" s="21">
        <f t="shared" si="9"/>
        <v>731</v>
      </c>
      <c r="AA160" s="21">
        <f t="shared" si="10"/>
        <v>731</v>
      </c>
    </row>
    <row r="161" spans="1:27">
      <c r="A161" s="8" t="s">
        <v>122</v>
      </c>
      <c r="B161" t="s">
        <v>115</v>
      </c>
      <c r="C161" t="s">
        <v>149</v>
      </c>
      <c r="K161">
        <f t="shared" si="11"/>
        <v>1644</v>
      </c>
      <c r="M161" s="3">
        <f t="shared" si="8"/>
        <v>182</v>
      </c>
      <c r="U161" s="21">
        <f t="shared" si="9"/>
        <v>731</v>
      </c>
      <c r="AA161" s="21">
        <f t="shared" si="10"/>
        <v>731</v>
      </c>
    </row>
    <row r="162" spans="1:27">
      <c r="A162" s="8" t="s">
        <v>123</v>
      </c>
      <c r="B162" t="s">
        <v>115</v>
      </c>
      <c r="C162" t="s">
        <v>149</v>
      </c>
      <c r="K162">
        <f t="shared" si="11"/>
        <v>1644</v>
      </c>
      <c r="M162" s="3">
        <f t="shared" si="8"/>
        <v>182</v>
      </c>
      <c r="U162" s="21">
        <f t="shared" si="9"/>
        <v>731</v>
      </c>
      <c r="AA162" s="21">
        <f t="shared" si="10"/>
        <v>731</v>
      </c>
    </row>
    <row r="163" spans="1:27" ht="30">
      <c r="A163" s="8" t="s">
        <v>124</v>
      </c>
      <c r="B163" t="s">
        <v>115</v>
      </c>
      <c r="C163" t="s">
        <v>149</v>
      </c>
      <c r="K163">
        <f t="shared" si="11"/>
        <v>1644</v>
      </c>
      <c r="M163" s="3">
        <f t="shared" si="8"/>
        <v>182</v>
      </c>
      <c r="U163" s="21">
        <f t="shared" si="9"/>
        <v>731</v>
      </c>
      <c r="AA163" s="21">
        <f t="shared" si="10"/>
        <v>731</v>
      </c>
    </row>
    <row r="164" spans="1:27">
      <c r="A164" s="8" t="s">
        <v>125</v>
      </c>
      <c r="B164" t="s">
        <v>115</v>
      </c>
      <c r="C164" t="s">
        <v>149</v>
      </c>
      <c r="K164">
        <f t="shared" si="11"/>
        <v>1644</v>
      </c>
      <c r="M164" s="3">
        <f t="shared" si="8"/>
        <v>182</v>
      </c>
      <c r="U164" s="21">
        <f t="shared" si="9"/>
        <v>731</v>
      </c>
      <c r="AA164" s="21">
        <f t="shared" si="10"/>
        <v>731</v>
      </c>
    </row>
    <row r="165" spans="1:27" ht="30">
      <c r="A165" s="8" t="s">
        <v>126</v>
      </c>
      <c r="B165" t="s">
        <v>115</v>
      </c>
      <c r="C165" t="s">
        <v>149</v>
      </c>
      <c r="K165">
        <f t="shared" si="11"/>
        <v>1644</v>
      </c>
      <c r="M165" s="3">
        <f t="shared" si="8"/>
        <v>182</v>
      </c>
      <c r="U165" s="21">
        <f t="shared" si="9"/>
        <v>731</v>
      </c>
      <c r="AA165" s="21">
        <f t="shared" si="10"/>
        <v>731</v>
      </c>
    </row>
    <row r="166" spans="1:27">
      <c r="A166" s="8" t="s">
        <v>127</v>
      </c>
      <c r="B166" t="s">
        <v>115</v>
      </c>
      <c r="C166" t="s">
        <v>149</v>
      </c>
      <c r="K166">
        <f t="shared" si="11"/>
        <v>1644</v>
      </c>
      <c r="M166" s="3">
        <f t="shared" si="8"/>
        <v>182</v>
      </c>
      <c r="U166" s="21">
        <f t="shared" si="9"/>
        <v>731</v>
      </c>
      <c r="AA166" s="21">
        <f t="shared" si="10"/>
        <v>731</v>
      </c>
    </row>
    <row r="167" spans="1:27">
      <c r="A167" s="8" t="s">
        <v>128</v>
      </c>
      <c r="B167" t="s">
        <v>115</v>
      </c>
      <c r="C167" t="s">
        <v>149</v>
      </c>
      <c r="K167">
        <f t="shared" si="11"/>
        <v>1644</v>
      </c>
      <c r="M167" s="3">
        <f t="shared" si="8"/>
        <v>182</v>
      </c>
      <c r="U167" s="21">
        <f t="shared" si="9"/>
        <v>731</v>
      </c>
      <c r="AA167" s="21">
        <f t="shared" si="10"/>
        <v>731</v>
      </c>
    </row>
    <row r="168" spans="1:27">
      <c r="A168" s="8" t="s">
        <v>129</v>
      </c>
      <c r="B168" t="s">
        <v>115</v>
      </c>
      <c r="C168" t="s">
        <v>149</v>
      </c>
      <c r="K168">
        <f t="shared" si="11"/>
        <v>1644</v>
      </c>
      <c r="M168" s="3">
        <f t="shared" si="8"/>
        <v>182</v>
      </c>
      <c r="U168" s="21">
        <f t="shared" si="9"/>
        <v>731</v>
      </c>
      <c r="AA168" s="21">
        <f t="shared" si="10"/>
        <v>731</v>
      </c>
    </row>
    <row r="169" spans="1:27">
      <c r="A169" s="8" t="s">
        <v>130</v>
      </c>
      <c r="B169" t="s">
        <v>115</v>
      </c>
      <c r="C169" t="s">
        <v>149</v>
      </c>
      <c r="K169">
        <f t="shared" si="11"/>
        <v>1644</v>
      </c>
      <c r="M169" s="3">
        <f t="shared" si="8"/>
        <v>182</v>
      </c>
      <c r="U169" s="21">
        <f t="shared" si="9"/>
        <v>731</v>
      </c>
      <c r="AA169" s="21">
        <f t="shared" si="10"/>
        <v>731</v>
      </c>
    </row>
    <row r="170" spans="1:27">
      <c r="A170" s="8" t="s">
        <v>131</v>
      </c>
      <c r="B170" t="s">
        <v>115</v>
      </c>
      <c r="C170" t="s">
        <v>149</v>
      </c>
      <c r="K170">
        <f t="shared" si="11"/>
        <v>1644</v>
      </c>
      <c r="M170" s="3">
        <f t="shared" si="8"/>
        <v>182</v>
      </c>
      <c r="U170" s="21">
        <f t="shared" si="9"/>
        <v>731</v>
      </c>
      <c r="AA170" s="21">
        <f t="shared" si="10"/>
        <v>731</v>
      </c>
    </row>
    <row r="171" spans="1:27">
      <c r="A171" s="8" t="s">
        <v>132</v>
      </c>
      <c r="B171" t="s">
        <v>115</v>
      </c>
      <c r="C171" t="s">
        <v>149</v>
      </c>
      <c r="K171">
        <f t="shared" si="11"/>
        <v>1644</v>
      </c>
      <c r="M171" s="3">
        <f t="shared" si="8"/>
        <v>182</v>
      </c>
      <c r="U171" s="21">
        <f t="shared" si="9"/>
        <v>731</v>
      </c>
      <c r="AA171" s="21">
        <f t="shared" si="10"/>
        <v>731</v>
      </c>
    </row>
    <row r="172" spans="1:27" ht="45">
      <c r="A172" s="8" t="s">
        <v>133</v>
      </c>
      <c r="B172" t="s">
        <v>115</v>
      </c>
      <c r="C172" t="s">
        <v>149</v>
      </c>
      <c r="K172">
        <f t="shared" si="11"/>
        <v>1644</v>
      </c>
      <c r="M172" s="3">
        <f t="shared" si="8"/>
        <v>182</v>
      </c>
      <c r="U172" s="21">
        <f t="shared" si="9"/>
        <v>731</v>
      </c>
      <c r="AA172" s="21">
        <f t="shared" si="10"/>
        <v>731</v>
      </c>
    </row>
    <row r="173" spans="1:27">
      <c r="A173" s="8" t="s">
        <v>134</v>
      </c>
      <c r="B173" t="s">
        <v>115</v>
      </c>
      <c r="C173" t="s">
        <v>149</v>
      </c>
      <c r="K173">
        <f t="shared" si="11"/>
        <v>1644</v>
      </c>
      <c r="M173" s="3">
        <f t="shared" si="8"/>
        <v>182</v>
      </c>
      <c r="U173" s="21">
        <f t="shared" si="9"/>
        <v>731</v>
      </c>
      <c r="AA173" s="21">
        <f t="shared" si="10"/>
        <v>731</v>
      </c>
    </row>
    <row r="174" spans="1:27">
      <c r="A174" s="8" t="s">
        <v>135</v>
      </c>
      <c r="B174" t="s">
        <v>115</v>
      </c>
      <c r="C174" t="s">
        <v>149</v>
      </c>
      <c r="K174">
        <f t="shared" si="11"/>
        <v>1644</v>
      </c>
      <c r="M174" s="3">
        <f t="shared" si="8"/>
        <v>182</v>
      </c>
      <c r="U174" s="21">
        <f t="shared" si="9"/>
        <v>731</v>
      </c>
      <c r="AA174" s="21">
        <f t="shared" si="10"/>
        <v>731</v>
      </c>
    </row>
    <row r="175" spans="1:27">
      <c r="A175" s="8" t="s">
        <v>136</v>
      </c>
      <c r="B175" t="s">
        <v>115</v>
      </c>
      <c r="C175" t="s">
        <v>149</v>
      </c>
      <c r="K175">
        <f t="shared" si="11"/>
        <v>1644</v>
      </c>
      <c r="M175" s="3">
        <f t="shared" si="8"/>
        <v>182</v>
      </c>
      <c r="U175" s="21">
        <f t="shared" si="9"/>
        <v>731</v>
      </c>
      <c r="AA175" s="21">
        <f t="shared" si="10"/>
        <v>731</v>
      </c>
    </row>
    <row r="176" spans="1:27">
      <c r="A176" s="8" t="s">
        <v>137</v>
      </c>
      <c r="B176" t="s">
        <v>115</v>
      </c>
      <c r="C176" t="s">
        <v>149</v>
      </c>
      <c r="K176">
        <f t="shared" si="11"/>
        <v>1644</v>
      </c>
      <c r="M176" s="3">
        <f t="shared" si="8"/>
        <v>182</v>
      </c>
      <c r="U176" s="21">
        <f t="shared" si="9"/>
        <v>731</v>
      </c>
      <c r="AA176" s="21">
        <f t="shared" si="10"/>
        <v>731</v>
      </c>
    </row>
    <row r="177" spans="1:27">
      <c r="A177" s="8" t="s">
        <v>138</v>
      </c>
      <c r="B177" t="s">
        <v>115</v>
      </c>
      <c r="C177" t="s">
        <v>149</v>
      </c>
      <c r="K177">
        <f t="shared" si="11"/>
        <v>1644</v>
      </c>
      <c r="M177" s="3">
        <f t="shared" si="8"/>
        <v>182</v>
      </c>
      <c r="U177" s="21">
        <f t="shared" si="9"/>
        <v>731</v>
      </c>
      <c r="AA177" s="21">
        <f t="shared" si="10"/>
        <v>731</v>
      </c>
    </row>
    <row r="178" spans="1:27">
      <c r="A178" s="8" t="s">
        <v>139</v>
      </c>
      <c r="B178" t="s">
        <v>115</v>
      </c>
      <c r="C178" t="s">
        <v>149</v>
      </c>
      <c r="K178">
        <f t="shared" si="11"/>
        <v>1644</v>
      </c>
      <c r="M178" s="3">
        <f t="shared" si="8"/>
        <v>182</v>
      </c>
      <c r="U178" s="21">
        <f t="shared" si="9"/>
        <v>731</v>
      </c>
      <c r="AA178" s="21">
        <f t="shared" si="10"/>
        <v>731</v>
      </c>
    </row>
    <row r="179" spans="1:27">
      <c r="A179" s="8" t="s">
        <v>140</v>
      </c>
      <c r="B179" t="s">
        <v>115</v>
      </c>
      <c r="C179" t="s">
        <v>149</v>
      </c>
      <c r="K179">
        <f t="shared" si="11"/>
        <v>1644</v>
      </c>
      <c r="M179" s="3">
        <f t="shared" si="8"/>
        <v>182</v>
      </c>
      <c r="U179" s="21">
        <f t="shared" si="9"/>
        <v>731</v>
      </c>
      <c r="AA179" s="21">
        <f t="shared" si="10"/>
        <v>731</v>
      </c>
    </row>
    <row r="180" spans="1:27">
      <c r="A180" s="8" t="s">
        <v>141</v>
      </c>
      <c r="B180" t="s">
        <v>115</v>
      </c>
      <c r="C180" t="s">
        <v>149</v>
      </c>
      <c r="K180">
        <f t="shared" si="11"/>
        <v>1644</v>
      </c>
      <c r="M180" s="3">
        <f t="shared" si="8"/>
        <v>182</v>
      </c>
      <c r="U180" s="21">
        <f t="shared" si="9"/>
        <v>731</v>
      </c>
      <c r="AA180" s="21">
        <f t="shared" si="10"/>
        <v>731</v>
      </c>
    </row>
    <row r="181" spans="1:27">
      <c r="A181" s="8" t="s">
        <v>142</v>
      </c>
      <c r="B181" t="s">
        <v>115</v>
      </c>
      <c r="C181" t="s">
        <v>149</v>
      </c>
      <c r="K181">
        <f t="shared" si="11"/>
        <v>1644</v>
      </c>
      <c r="M181" s="3">
        <f t="shared" si="8"/>
        <v>182</v>
      </c>
      <c r="U181" s="21">
        <f t="shared" si="9"/>
        <v>731</v>
      </c>
      <c r="AA181" s="21">
        <f t="shared" si="10"/>
        <v>731</v>
      </c>
    </row>
    <row r="182" spans="1:27">
      <c r="A182" s="8" t="s">
        <v>143</v>
      </c>
      <c r="B182" t="s">
        <v>115</v>
      </c>
      <c r="C182" t="s">
        <v>149</v>
      </c>
      <c r="K182">
        <f t="shared" si="11"/>
        <v>1644</v>
      </c>
      <c r="M182" s="3">
        <f t="shared" si="8"/>
        <v>182</v>
      </c>
      <c r="U182" s="21">
        <f t="shared" si="9"/>
        <v>731</v>
      </c>
      <c r="AA182" s="21">
        <f t="shared" si="10"/>
        <v>731</v>
      </c>
    </row>
    <row r="183" spans="1:27">
      <c r="A183" s="8" t="s">
        <v>144</v>
      </c>
      <c r="B183" t="s">
        <v>115</v>
      </c>
      <c r="C183" t="s">
        <v>149</v>
      </c>
      <c r="K183">
        <f t="shared" si="11"/>
        <v>1644</v>
      </c>
      <c r="M183" s="3">
        <f t="shared" si="8"/>
        <v>182</v>
      </c>
      <c r="U183" s="21">
        <f t="shared" si="9"/>
        <v>731</v>
      </c>
      <c r="AA183" s="21">
        <f t="shared" si="10"/>
        <v>731</v>
      </c>
    </row>
    <row r="184" spans="1:27">
      <c r="A184" s="8" t="s">
        <v>131</v>
      </c>
      <c r="B184" t="s">
        <v>145</v>
      </c>
      <c r="C184" t="s">
        <v>149</v>
      </c>
      <c r="K184">
        <f t="shared" si="11"/>
        <v>1644</v>
      </c>
      <c r="M184" s="3">
        <f t="shared" si="8"/>
        <v>182</v>
      </c>
      <c r="U184" s="21">
        <f t="shared" si="9"/>
        <v>731</v>
      </c>
      <c r="AA184" s="21">
        <f t="shared" si="10"/>
        <v>731</v>
      </c>
    </row>
    <row r="185" spans="1:27">
      <c r="A185" s="8" t="s">
        <v>132</v>
      </c>
      <c r="B185" t="s">
        <v>145</v>
      </c>
      <c r="C185" t="s">
        <v>149</v>
      </c>
      <c r="K185">
        <f t="shared" si="11"/>
        <v>1644</v>
      </c>
      <c r="M185" s="3">
        <f t="shared" si="8"/>
        <v>182</v>
      </c>
      <c r="U185" s="21">
        <f t="shared" si="9"/>
        <v>731</v>
      </c>
      <c r="AA185" s="21">
        <f t="shared" si="10"/>
        <v>731</v>
      </c>
    </row>
    <row r="186" spans="1:27" ht="45">
      <c r="A186" s="8" t="s">
        <v>133</v>
      </c>
      <c r="B186" t="s">
        <v>145</v>
      </c>
      <c r="C186" t="s">
        <v>149</v>
      </c>
      <c r="K186">
        <f t="shared" si="11"/>
        <v>1644</v>
      </c>
      <c r="M186" s="3">
        <f t="shared" si="8"/>
        <v>182</v>
      </c>
      <c r="U186" s="21">
        <f t="shared" si="9"/>
        <v>731</v>
      </c>
      <c r="AA186" s="21">
        <f t="shared" si="10"/>
        <v>731</v>
      </c>
    </row>
    <row r="187" spans="1:27">
      <c r="A187" s="8" t="s">
        <v>134</v>
      </c>
      <c r="B187" t="s">
        <v>145</v>
      </c>
      <c r="C187" t="s">
        <v>149</v>
      </c>
      <c r="K187">
        <f t="shared" si="11"/>
        <v>1644</v>
      </c>
      <c r="M187" s="3">
        <f t="shared" si="8"/>
        <v>182</v>
      </c>
      <c r="U187" s="21">
        <f t="shared" si="9"/>
        <v>731</v>
      </c>
      <c r="AA187" s="21">
        <f t="shared" si="10"/>
        <v>731</v>
      </c>
    </row>
    <row r="188" spans="1:27">
      <c r="A188" s="8" t="s">
        <v>135</v>
      </c>
      <c r="B188" t="s">
        <v>145</v>
      </c>
      <c r="C188" t="s">
        <v>149</v>
      </c>
      <c r="K188">
        <f t="shared" si="11"/>
        <v>1644</v>
      </c>
      <c r="M188" s="3">
        <f t="shared" si="8"/>
        <v>182</v>
      </c>
      <c r="U188" s="21">
        <f t="shared" si="9"/>
        <v>731</v>
      </c>
      <c r="AA188" s="21">
        <f t="shared" si="10"/>
        <v>731</v>
      </c>
    </row>
    <row r="189" spans="1:27">
      <c r="A189" s="8" t="s">
        <v>136</v>
      </c>
      <c r="B189" t="s">
        <v>145</v>
      </c>
      <c r="C189" t="s">
        <v>149</v>
      </c>
      <c r="K189">
        <f t="shared" si="11"/>
        <v>1644</v>
      </c>
      <c r="M189" s="3">
        <f t="shared" si="8"/>
        <v>182</v>
      </c>
      <c r="U189" s="21">
        <f t="shared" si="9"/>
        <v>731</v>
      </c>
      <c r="AA189" s="21">
        <f t="shared" si="10"/>
        <v>731</v>
      </c>
    </row>
    <row r="190" spans="1:27">
      <c r="A190" s="8" t="s">
        <v>137</v>
      </c>
      <c r="B190" t="s">
        <v>145</v>
      </c>
      <c r="C190" t="s">
        <v>149</v>
      </c>
      <c r="K190">
        <f t="shared" si="11"/>
        <v>1644</v>
      </c>
      <c r="M190" s="3">
        <f t="shared" si="8"/>
        <v>182</v>
      </c>
      <c r="U190" s="21">
        <f t="shared" si="9"/>
        <v>731</v>
      </c>
      <c r="AA190" s="21">
        <f t="shared" si="10"/>
        <v>731</v>
      </c>
    </row>
    <row r="191" spans="1:27">
      <c r="A191" s="8" t="s">
        <v>138</v>
      </c>
      <c r="B191" t="s">
        <v>145</v>
      </c>
      <c r="C191" t="s">
        <v>149</v>
      </c>
      <c r="K191">
        <f t="shared" si="11"/>
        <v>1644</v>
      </c>
      <c r="M191" s="3">
        <f t="shared" si="8"/>
        <v>182</v>
      </c>
      <c r="U191" s="21">
        <f t="shared" si="9"/>
        <v>731</v>
      </c>
      <c r="AA191" s="21">
        <f t="shared" si="10"/>
        <v>731</v>
      </c>
    </row>
    <row r="192" spans="1:27">
      <c r="A192" s="8" t="s">
        <v>139</v>
      </c>
      <c r="B192" t="s">
        <v>145</v>
      </c>
      <c r="C192" t="s">
        <v>149</v>
      </c>
      <c r="K192">
        <f t="shared" si="11"/>
        <v>1644</v>
      </c>
      <c r="M192" s="3">
        <f t="shared" si="8"/>
        <v>182</v>
      </c>
      <c r="U192" s="21">
        <f t="shared" si="9"/>
        <v>731</v>
      </c>
      <c r="AA192" s="21">
        <f t="shared" si="10"/>
        <v>731</v>
      </c>
    </row>
    <row r="193" spans="1:27">
      <c r="A193" s="8" t="s">
        <v>140</v>
      </c>
      <c r="B193" t="s">
        <v>145</v>
      </c>
      <c r="C193" t="s">
        <v>149</v>
      </c>
      <c r="K193">
        <f t="shared" si="11"/>
        <v>1644</v>
      </c>
      <c r="M193" s="3">
        <f t="shared" si="8"/>
        <v>182</v>
      </c>
      <c r="U193" s="21">
        <f t="shared" si="9"/>
        <v>731</v>
      </c>
      <c r="AA193" s="21">
        <f t="shared" si="10"/>
        <v>731</v>
      </c>
    </row>
    <row r="194" spans="1:27">
      <c r="A194" s="8" t="s">
        <v>141</v>
      </c>
      <c r="B194" t="s">
        <v>145</v>
      </c>
      <c r="C194" t="s">
        <v>149</v>
      </c>
      <c r="K194">
        <f t="shared" si="11"/>
        <v>1644</v>
      </c>
      <c r="M194" s="3">
        <f t="shared" si="8"/>
        <v>182</v>
      </c>
      <c r="U194" s="21">
        <f t="shared" si="9"/>
        <v>731</v>
      </c>
      <c r="AA194" s="21">
        <f t="shared" si="10"/>
        <v>731</v>
      </c>
    </row>
    <row r="195" spans="1:27">
      <c r="A195" s="8" t="s">
        <v>142</v>
      </c>
      <c r="B195" t="s">
        <v>145</v>
      </c>
      <c r="C195" t="s">
        <v>149</v>
      </c>
      <c r="K195">
        <f t="shared" si="11"/>
        <v>1644</v>
      </c>
      <c r="M195" s="3">
        <f t="shared" ref="M195:M258" si="12">EDATE(L195,6)</f>
        <v>182</v>
      </c>
      <c r="U195" s="21">
        <f t="shared" ref="U195:U258" si="13">EDATE(T195,24)</f>
        <v>731</v>
      </c>
      <c r="AA195" s="21">
        <f t="shared" ref="AA195:AA258" si="14">EDATE(Z195,24)</f>
        <v>731</v>
      </c>
    </row>
    <row r="196" spans="1:27">
      <c r="A196" s="8" t="s">
        <v>143</v>
      </c>
      <c r="B196" t="s">
        <v>145</v>
      </c>
      <c r="C196" t="s">
        <v>149</v>
      </c>
      <c r="K196">
        <f t="shared" ref="K196:K259" si="15">M196+U196+AA196</f>
        <v>1644</v>
      </c>
      <c r="M196" s="3">
        <f t="shared" si="12"/>
        <v>182</v>
      </c>
      <c r="U196" s="21">
        <f t="shared" si="13"/>
        <v>731</v>
      </c>
      <c r="AA196" s="21">
        <f t="shared" si="14"/>
        <v>731</v>
      </c>
    </row>
    <row r="197" spans="1:27">
      <c r="A197" s="8" t="s">
        <v>144</v>
      </c>
      <c r="B197" t="s">
        <v>145</v>
      </c>
      <c r="C197" t="s">
        <v>149</v>
      </c>
      <c r="K197">
        <f t="shared" si="15"/>
        <v>1644</v>
      </c>
      <c r="M197" s="3">
        <f t="shared" si="12"/>
        <v>182</v>
      </c>
      <c r="U197" s="21">
        <f t="shared" si="13"/>
        <v>731</v>
      </c>
      <c r="AA197" s="21">
        <f t="shared" si="14"/>
        <v>731</v>
      </c>
    </row>
    <row r="198" spans="1:27">
      <c r="A198" s="8" t="s">
        <v>114</v>
      </c>
      <c r="B198" t="s">
        <v>145</v>
      </c>
      <c r="C198" t="s">
        <v>149</v>
      </c>
      <c r="K198">
        <f t="shared" si="15"/>
        <v>1644</v>
      </c>
      <c r="M198" s="3">
        <f t="shared" si="12"/>
        <v>182</v>
      </c>
      <c r="U198" s="21">
        <f t="shared" si="13"/>
        <v>731</v>
      </c>
      <c r="AA198" s="21">
        <f t="shared" si="14"/>
        <v>731</v>
      </c>
    </row>
    <row r="199" spans="1:27">
      <c r="A199" s="8" t="s">
        <v>116</v>
      </c>
      <c r="B199" t="s">
        <v>145</v>
      </c>
      <c r="C199" t="s">
        <v>149</v>
      </c>
      <c r="K199">
        <f t="shared" si="15"/>
        <v>1644</v>
      </c>
      <c r="M199" s="3">
        <f t="shared" si="12"/>
        <v>182</v>
      </c>
      <c r="U199" s="21">
        <f t="shared" si="13"/>
        <v>731</v>
      </c>
      <c r="AA199" s="21">
        <f t="shared" si="14"/>
        <v>731</v>
      </c>
    </row>
    <row r="200" spans="1:27">
      <c r="A200" s="8" t="s">
        <v>117</v>
      </c>
      <c r="B200" t="s">
        <v>145</v>
      </c>
      <c r="C200" t="s">
        <v>149</v>
      </c>
      <c r="K200">
        <f t="shared" si="15"/>
        <v>1644</v>
      </c>
      <c r="M200" s="3">
        <f t="shared" si="12"/>
        <v>182</v>
      </c>
      <c r="U200" s="21">
        <f t="shared" si="13"/>
        <v>731</v>
      </c>
      <c r="AA200" s="21">
        <f t="shared" si="14"/>
        <v>731</v>
      </c>
    </row>
    <row r="201" spans="1:27">
      <c r="A201" s="8" t="s">
        <v>130</v>
      </c>
      <c r="B201" t="s">
        <v>145</v>
      </c>
      <c r="C201" t="s">
        <v>149</v>
      </c>
      <c r="K201">
        <f t="shared" si="15"/>
        <v>1644</v>
      </c>
      <c r="M201" s="3">
        <f t="shared" si="12"/>
        <v>182</v>
      </c>
      <c r="U201" s="21">
        <f t="shared" si="13"/>
        <v>731</v>
      </c>
      <c r="AA201" s="21">
        <f t="shared" si="14"/>
        <v>731</v>
      </c>
    </row>
    <row r="202" spans="1:27">
      <c r="A202" s="8" t="s">
        <v>118</v>
      </c>
      <c r="B202" t="s">
        <v>145</v>
      </c>
      <c r="C202" t="s">
        <v>149</v>
      </c>
      <c r="K202">
        <f t="shared" si="15"/>
        <v>1644</v>
      </c>
      <c r="M202" s="3">
        <f t="shared" si="12"/>
        <v>182</v>
      </c>
      <c r="U202" s="21">
        <f t="shared" si="13"/>
        <v>731</v>
      </c>
      <c r="AA202" s="21">
        <f t="shared" si="14"/>
        <v>731</v>
      </c>
    </row>
    <row r="203" spans="1:27">
      <c r="A203" s="8" t="s">
        <v>119</v>
      </c>
      <c r="B203" t="s">
        <v>145</v>
      </c>
      <c r="C203" t="s">
        <v>149</v>
      </c>
      <c r="K203">
        <f t="shared" si="15"/>
        <v>1644</v>
      </c>
      <c r="M203" s="3">
        <f t="shared" si="12"/>
        <v>182</v>
      </c>
      <c r="U203" s="21">
        <f t="shared" si="13"/>
        <v>731</v>
      </c>
      <c r="AA203" s="21">
        <f t="shared" si="14"/>
        <v>731</v>
      </c>
    </row>
    <row r="204" spans="1:27">
      <c r="A204" s="8" t="s">
        <v>120</v>
      </c>
      <c r="B204" t="s">
        <v>145</v>
      </c>
      <c r="C204" t="s">
        <v>149</v>
      </c>
      <c r="K204">
        <f t="shared" si="15"/>
        <v>1644</v>
      </c>
      <c r="M204" s="3">
        <f t="shared" si="12"/>
        <v>182</v>
      </c>
      <c r="U204" s="21">
        <f t="shared" si="13"/>
        <v>731</v>
      </c>
      <c r="AA204" s="21">
        <f t="shared" si="14"/>
        <v>731</v>
      </c>
    </row>
    <row r="205" spans="1:27">
      <c r="A205" s="8" t="s">
        <v>121</v>
      </c>
      <c r="B205" t="s">
        <v>145</v>
      </c>
      <c r="C205" t="s">
        <v>149</v>
      </c>
      <c r="K205">
        <f t="shared" si="15"/>
        <v>1644</v>
      </c>
      <c r="M205" s="3">
        <f t="shared" si="12"/>
        <v>182</v>
      </c>
      <c r="U205" s="21">
        <f t="shared" si="13"/>
        <v>731</v>
      </c>
      <c r="AA205" s="21">
        <f t="shared" si="14"/>
        <v>731</v>
      </c>
    </row>
    <row r="206" spans="1:27">
      <c r="A206" s="8" t="s">
        <v>122</v>
      </c>
      <c r="B206" t="s">
        <v>145</v>
      </c>
      <c r="C206" t="s">
        <v>149</v>
      </c>
      <c r="K206">
        <f t="shared" si="15"/>
        <v>1644</v>
      </c>
      <c r="M206" s="3">
        <f t="shared" si="12"/>
        <v>182</v>
      </c>
      <c r="U206" s="21">
        <f t="shared" si="13"/>
        <v>731</v>
      </c>
      <c r="AA206" s="21">
        <f t="shared" si="14"/>
        <v>731</v>
      </c>
    </row>
    <row r="207" spans="1:27">
      <c r="A207" s="8" t="s">
        <v>123</v>
      </c>
      <c r="B207" t="s">
        <v>145</v>
      </c>
      <c r="C207" t="s">
        <v>149</v>
      </c>
      <c r="K207">
        <f t="shared" si="15"/>
        <v>1644</v>
      </c>
      <c r="M207" s="3">
        <f t="shared" si="12"/>
        <v>182</v>
      </c>
      <c r="U207" s="21">
        <f t="shared" si="13"/>
        <v>731</v>
      </c>
      <c r="AA207" s="21">
        <f t="shared" si="14"/>
        <v>731</v>
      </c>
    </row>
    <row r="208" spans="1:27" ht="30">
      <c r="A208" s="8" t="s">
        <v>124</v>
      </c>
      <c r="B208" t="s">
        <v>145</v>
      </c>
      <c r="C208" t="s">
        <v>149</v>
      </c>
      <c r="K208">
        <f t="shared" si="15"/>
        <v>1644</v>
      </c>
      <c r="M208" s="3">
        <f t="shared" si="12"/>
        <v>182</v>
      </c>
      <c r="U208" s="21">
        <f t="shared" si="13"/>
        <v>731</v>
      </c>
      <c r="AA208" s="21">
        <f t="shared" si="14"/>
        <v>731</v>
      </c>
    </row>
    <row r="209" spans="1:27">
      <c r="A209" s="8" t="s">
        <v>125</v>
      </c>
      <c r="B209" t="s">
        <v>145</v>
      </c>
      <c r="C209" t="s">
        <v>149</v>
      </c>
      <c r="K209">
        <f t="shared" si="15"/>
        <v>1644</v>
      </c>
      <c r="M209" s="3">
        <f t="shared" si="12"/>
        <v>182</v>
      </c>
      <c r="U209" s="21">
        <f t="shared" si="13"/>
        <v>731</v>
      </c>
      <c r="AA209" s="21">
        <f t="shared" si="14"/>
        <v>731</v>
      </c>
    </row>
    <row r="210" spans="1:27" ht="30">
      <c r="A210" s="8" t="s">
        <v>126</v>
      </c>
      <c r="B210" t="s">
        <v>145</v>
      </c>
      <c r="C210" t="s">
        <v>149</v>
      </c>
      <c r="K210">
        <f t="shared" si="15"/>
        <v>1644</v>
      </c>
      <c r="M210" s="3">
        <f t="shared" si="12"/>
        <v>182</v>
      </c>
      <c r="U210" s="21">
        <f t="shared" si="13"/>
        <v>731</v>
      </c>
      <c r="AA210" s="21">
        <f t="shared" si="14"/>
        <v>731</v>
      </c>
    </row>
    <row r="211" spans="1:27">
      <c r="A211" s="8" t="s">
        <v>127</v>
      </c>
      <c r="B211" t="s">
        <v>145</v>
      </c>
      <c r="C211" t="s">
        <v>149</v>
      </c>
      <c r="K211">
        <f t="shared" si="15"/>
        <v>1644</v>
      </c>
      <c r="M211" s="3">
        <f t="shared" si="12"/>
        <v>182</v>
      </c>
      <c r="U211" s="21">
        <f t="shared" si="13"/>
        <v>731</v>
      </c>
      <c r="AA211" s="21">
        <f t="shared" si="14"/>
        <v>731</v>
      </c>
    </row>
    <row r="212" spans="1:27">
      <c r="A212" s="8" t="s">
        <v>128</v>
      </c>
      <c r="B212" t="s">
        <v>145</v>
      </c>
      <c r="C212" t="s">
        <v>149</v>
      </c>
      <c r="K212">
        <f t="shared" si="15"/>
        <v>1644</v>
      </c>
      <c r="M212" s="3">
        <f t="shared" si="12"/>
        <v>182</v>
      </c>
      <c r="U212" s="21">
        <f t="shared" si="13"/>
        <v>731</v>
      </c>
      <c r="AA212" s="21">
        <f t="shared" si="14"/>
        <v>731</v>
      </c>
    </row>
    <row r="213" spans="1:27">
      <c r="A213" s="8" t="s">
        <v>129</v>
      </c>
      <c r="B213" t="s">
        <v>145</v>
      </c>
      <c r="C213" t="s">
        <v>149</v>
      </c>
      <c r="K213">
        <f t="shared" si="15"/>
        <v>1644</v>
      </c>
      <c r="M213" s="3">
        <f t="shared" si="12"/>
        <v>182</v>
      </c>
      <c r="U213" s="21">
        <f t="shared" si="13"/>
        <v>731</v>
      </c>
      <c r="AA213" s="21">
        <f t="shared" si="14"/>
        <v>731</v>
      </c>
    </row>
    <row r="214" spans="1:27">
      <c r="A214" s="8" t="s">
        <v>114</v>
      </c>
      <c r="B214" t="s">
        <v>146</v>
      </c>
      <c r="C214" t="s">
        <v>149</v>
      </c>
      <c r="K214">
        <f t="shared" si="15"/>
        <v>1644</v>
      </c>
      <c r="M214" s="3">
        <f t="shared" si="12"/>
        <v>182</v>
      </c>
      <c r="U214" s="21">
        <f t="shared" si="13"/>
        <v>731</v>
      </c>
      <c r="AA214" s="21">
        <f t="shared" si="14"/>
        <v>731</v>
      </c>
    </row>
    <row r="215" spans="1:27">
      <c r="A215" s="8" t="s">
        <v>116</v>
      </c>
      <c r="B215" t="s">
        <v>146</v>
      </c>
      <c r="C215" t="s">
        <v>149</v>
      </c>
      <c r="K215">
        <f t="shared" si="15"/>
        <v>1644</v>
      </c>
      <c r="M215" s="3">
        <f t="shared" si="12"/>
        <v>182</v>
      </c>
      <c r="U215" s="21">
        <f t="shared" si="13"/>
        <v>731</v>
      </c>
      <c r="AA215" s="21">
        <f t="shared" si="14"/>
        <v>731</v>
      </c>
    </row>
    <row r="216" spans="1:27">
      <c r="A216" s="8" t="s">
        <v>117</v>
      </c>
      <c r="B216" t="s">
        <v>146</v>
      </c>
      <c r="C216" t="s">
        <v>149</v>
      </c>
      <c r="K216">
        <f t="shared" si="15"/>
        <v>1644</v>
      </c>
      <c r="M216" s="3">
        <f t="shared" si="12"/>
        <v>182</v>
      </c>
      <c r="U216" s="21">
        <f t="shared" si="13"/>
        <v>731</v>
      </c>
      <c r="AA216" s="21">
        <f t="shared" si="14"/>
        <v>731</v>
      </c>
    </row>
    <row r="217" spans="1:27">
      <c r="A217" s="8" t="s">
        <v>118</v>
      </c>
      <c r="B217" t="s">
        <v>146</v>
      </c>
      <c r="C217" t="s">
        <v>149</v>
      </c>
      <c r="K217">
        <f t="shared" si="15"/>
        <v>1644</v>
      </c>
      <c r="M217" s="3">
        <f t="shared" si="12"/>
        <v>182</v>
      </c>
      <c r="U217" s="21">
        <f t="shared" si="13"/>
        <v>731</v>
      </c>
      <c r="AA217" s="21">
        <f t="shared" si="14"/>
        <v>731</v>
      </c>
    </row>
    <row r="218" spans="1:27">
      <c r="A218" s="8" t="s">
        <v>119</v>
      </c>
      <c r="B218" t="s">
        <v>146</v>
      </c>
      <c r="C218" t="s">
        <v>149</v>
      </c>
      <c r="K218">
        <f t="shared" si="15"/>
        <v>1644</v>
      </c>
      <c r="M218" s="3">
        <f t="shared" si="12"/>
        <v>182</v>
      </c>
      <c r="U218" s="21">
        <f t="shared" si="13"/>
        <v>731</v>
      </c>
      <c r="AA218" s="21">
        <f t="shared" si="14"/>
        <v>731</v>
      </c>
    </row>
    <row r="219" spans="1:27">
      <c r="A219" s="8" t="s">
        <v>120</v>
      </c>
      <c r="B219" t="s">
        <v>146</v>
      </c>
      <c r="C219" t="s">
        <v>149</v>
      </c>
      <c r="K219">
        <f t="shared" si="15"/>
        <v>1644</v>
      </c>
      <c r="M219" s="3">
        <f t="shared" si="12"/>
        <v>182</v>
      </c>
      <c r="U219" s="21">
        <f t="shared" si="13"/>
        <v>731</v>
      </c>
      <c r="AA219" s="21">
        <f t="shared" si="14"/>
        <v>731</v>
      </c>
    </row>
    <row r="220" spans="1:27">
      <c r="A220" s="8" t="s">
        <v>121</v>
      </c>
      <c r="B220" t="s">
        <v>146</v>
      </c>
      <c r="C220" t="s">
        <v>149</v>
      </c>
      <c r="K220">
        <f t="shared" si="15"/>
        <v>1644</v>
      </c>
      <c r="M220" s="3">
        <f t="shared" si="12"/>
        <v>182</v>
      </c>
      <c r="U220" s="21">
        <f t="shared" si="13"/>
        <v>731</v>
      </c>
      <c r="AA220" s="21">
        <f t="shared" si="14"/>
        <v>731</v>
      </c>
    </row>
    <row r="221" spans="1:27">
      <c r="A221" s="8" t="s">
        <v>122</v>
      </c>
      <c r="B221" t="s">
        <v>146</v>
      </c>
      <c r="C221" t="s">
        <v>149</v>
      </c>
      <c r="K221">
        <f t="shared" si="15"/>
        <v>1644</v>
      </c>
      <c r="M221" s="3">
        <f t="shared" si="12"/>
        <v>182</v>
      </c>
      <c r="U221" s="21">
        <f t="shared" si="13"/>
        <v>731</v>
      </c>
      <c r="AA221" s="21">
        <f t="shared" si="14"/>
        <v>731</v>
      </c>
    </row>
    <row r="222" spans="1:27">
      <c r="A222" s="8" t="s">
        <v>123</v>
      </c>
      <c r="B222" t="s">
        <v>146</v>
      </c>
      <c r="C222" t="s">
        <v>149</v>
      </c>
      <c r="K222">
        <f t="shared" si="15"/>
        <v>1644</v>
      </c>
      <c r="M222" s="3">
        <f t="shared" si="12"/>
        <v>182</v>
      </c>
      <c r="U222" s="21">
        <f t="shared" si="13"/>
        <v>731</v>
      </c>
      <c r="AA222" s="21">
        <f t="shared" si="14"/>
        <v>731</v>
      </c>
    </row>
    <row r="223" spans="1:27" ht="30">
      <c r="A223" s="8" t="s">
        <v>124</v>
      </c>
      <c r="B223" t="s">
        <v>146</v>
      </c>
      <c r="C223" t="s">
        <v>149</v>
      </c>
      <c r="K223">
        <f t="shared" si="15"/>
        <v>1644</v>
      </c>
      <c r="M223" s="3">
        <f t="shared" si="12"/>
        <v>182</v>
      </c>
      <c r="U223" s="21">
        <f t="shared" si="13"/>
        <v>731</v>
      </c>
      <c r="AA223" s="21">
        <f t="shared" si="14"/>
        <v>731</v>
      </c>
    </row>
    <row r="224" spans="1:27">
      <c r="A224" s="8" t="s">
        <v>125</v>
      </c>
      <c r="B224" t="s">
        <v>146</v>
      </c>
      <c r="C224" t="s">
        <v>149</v>
      </c>
      <c r="K224">
        <f t="shared" si="15"/>
        <v>1644</v>
      </c>
      <c r="M224" s="3">
        <f t="shared" si="12"/>
        <v>182</v>
      </c>
      <c r="U224" s="21">
        <f t="shared" si="13"/>
        <v>731</v>
      </c>
      <c r="AA224" s="21">
        <f t="shared" si="14"/>
        <v>731</v>
      </c>
    </row>
    <row r="225" spans="1:27" ht="30">
      <c r="A225" s="8" t="s">
        <v>126</v>
      </c>
      <c r="B225" t="s">
        <v>146</v>
      </c>
      <c r="C225" t="s">
        <v>149</v>
      </c>
      <c r="K225">
        <f t="shared" si="15"/>
        <v>1644</v>
      </c>
      <c r="M225" s="3">
        <f t="shared" si="12"/>
        <v>182</v>
      </c>
      <c r="U225" s="21">
        <f t="shared" si="13"/>
        <v>731</v>
      </c>
      <c r="AA225" s="21">
        <f t="shared" si="14"/>
        <v>731</v>
      </c>
    </row>
    <row r="226" spans="1:27">
      <c r="A226" s="8" t="s">
        <v>127</v>
      </c>
      <c r="B226" t="s">
        <v>146</v>
      </c>
      <c r="C226" t="s">
        <v>149</v>
      </c>
      <c r="K226">
        <f t="shared" si="15"/>
        <v>1644</v>
      </c>
      <c r="M226" s="3">
        <f t="shared" si="12"/>
        <v>182</v>
      </c>
      <c r="U226" s="21">
        <f t="shared" si="13"/>
        <v>731</v>
      </c>
      <c r="AA226" s="21">
        <f t="shared" si="14"/>
        <v>731</v>
      </c>
    </row>
    <row r="227" spans="1:27">
      <c r="A227" s="8" t="s">
        <v>128</v>
      </c>
      <c r="B227" t="s">
        <v>146</v>
      </c>
      <c r="C227" t="s">
        <v>149</v>
      </c>
      <c r="K227">
        <f t="shared" si="15"/>
        <v>1644</v>
      </c>
      <c r="M227" s="3">
        <f t="shared" si="12"/>
        <v>182</v>
      </c>
      <c r="U227" s="21">
        <f t="shared" si="13"/>
        <v>731</v>
      </c>
      <c r="AA227" s="21">
        <f t="shared" si="14"/>
        <v>731</v>
      </c>
    </row>
    <row r="228" spans="1:27">
      <c r="A228" s="8" t="s">
        <v>129</v>
      </c>
      <c r="B228" t="s">
        <v>146</v>
      </c>
      <c r="C228" t="s">
        <v>149</v>
      </c>
      <c r="K228">
        <f t="shared" si="15"/>
        <v>1644</v>
      </c>
      <c r="M228" s="3">
        <f t="shared" si="12"/>
        <v>182</v>
      </c>
      <c r="U228" s="21">
        <f t="shared" si="13"/>
        <v>731</v>
      </c>
      <c r="AA228" s="21">
        <f t="shared" si="14"/>
        <v>731</v>
      </c>
    </row>
    <row r="229" spans="1:27">
      <c r="A229" s="8" t="s">
        <v>130</v>
      </c>
      <c r="B229" t="s">
        <v>146</v>
      </c>
      <c r="C229" t="s">
        <v>149</v>
      </c>
      <c r="K229">
        <f t="shared" si="15"/>
        <v>1644</v>
      </c>
      <c r="M229" s="3">
        <f t="shared" si="12"/>
        <v>182</v>
      </c>
      <c r="U229" s="21">
        <f t="shared" si="13"/>
        <v>731</v>
      </c>
      <c r="AA229" s="21">
        <f t="shared" si="14"/>
        <v>731</v>
      </c>
    </row>
    <row r="230" spans="1:27">
      <c r="A230" s="8" t="s">
        <v>131</v>
      </c>
      <c r="B230" t="s">
        <v>146</v>
      </c>
      <c r="C230" t="s">
        <v>149</v>
      </c>
      <c r="K230">
        <f t="shared" si="15"/>
        <v>1644</v>
      </c>
      <c r="M230" s="3">
        <f t="shared" si="12"/>
        <v>182</v>
      </c>
      <c r="U230" s="21">
        <f t="shared" si="13"/>
        <v>731</v>
      </c>
      <c r="AA230" s="21">
        <f t="shared" si="14"/>
        <v>731</v>
      </c>
    </row>
    <row r="231" spans="1:27">
      <c r="A231" s="8" t="s">
        <v>132</v>
      </c>
      <c r="B231" t="s">
        <v>146</v>
      </c>
      <c r="C231" t="s">
        <v>149</v>
      </c>
      <c r="K231">
        <f t="shared" si="15"/>
        <v>1644</v>
      </c>
      <c r="M231" s="3">
        <f t="shared" si="12"/>
        <v>182</v>
      </c>
      <c r="U231" s="21">
        <f t="shared" si="13"/>
        <v>731</v>
      </c>
      <c r="AA231" s="21">
        <f t="shared" si="14"/>
        <v>731</v>
      </c>
    </row>
    <row r="232" spans="1:27" ht="45">
      <c r="A232" s="8" t="s">
        <v>133</v>
      </c>
      <c r="B232" t="s">
        <v>146</v>
      </c>
      <c r="C232" t="s">
        <v>149</v>
      </c>
      <c r="K232">
        <f t="shared" si="15"/>
        <v>1644</v>
      </c>
      <c r="M232" s="3">
        <f t="shared" si="12"/>
        <v>182</v>
      </c>
      <c r="U232" s="21">
        <f t="shared" si="13"/>
        <v>731</v>
      </c>
      <c r="AA232" s="21">
        <f t="shared" si="14"/>
        <v>731</v>
      </c>
    </row>
    <row r="233" spans="1:27">
      <c r="A233" s="8" t="s">
        <v>134</v>
      </c>
      <c r="B233" t="s">
        <v>146</v>
      </c>
      <c r="C233" t="s">
        <v>149</v>
      </c>
      <c r="K233">
        <f t="shared" si="15"/>
        <v>1644</v>
      </c>
      <c r="M233" s="3">
        <f t="shared" si="12"/>
        <v>182</v>
      </c>
      <c r="U233" s="21">
        <f t="shared" si="13"/>
        <v>731</v>
      </c>
      <c r="AA233" s="21">
        <f t="shared" si="14"/>
        <v>731</v>
      </c>
    </row>
    <row r="234" spans="1:27">
      <c r="A234" s="8" t="s">
        <v>135</v>
      </c>
      <c r="B234" t="s">
        <v>146</v>
      </c>
      <c r="C234" t="s">
        <v>149</v>
      </c>
      <c r="K234">
        <f t="shared" si="15"/>
        <v>1644</v>
      </c>
      <c r="M234" s="3">
        <f t="shared" si="12"/>
        <v>182</v>
      </c>
      <c r="U234" s="21">
        <f t="shared" si="13"/>
        <v>731</v>
      </c>
      <c r="AA234" s="21">
        <f t="shared" si="14"/>
        <v>731</v>
      </c>
    </row>
    <row r="235" spans="1:27">
      <c r="A235" s="8" t="s">
        <v>136</v>
      </c>
      <c r="B235" t="s">
        <v>146</v>
      </c>
      <c r="C235" t="s">
        <v>149</v>
      </c>
      <c r="K235">
        <f t="shared" si="15"/>
        <v>1644</v>
      </c>
      <c r="M235" s="3">
        <f t="shared" si="12"/>
        <v>182</v>
      </c>
      <c r="U235" s="21">
        <f t="shared" si="13"/>
        <v>731</v>
      </c>
      <c r="AA235" s="21">
        <f t="shared" si="14"/>
        <v>731</v>
      </c>
    </row>
    <row r="236" spans="1:27">
      <c r="A236" s="8" t="s">
        <v>137</v>
      </c>
      <c r="B236" t="s">
        <v>146</v>
      </c>
      <c r="C236" t="s">
        <v>149</v>
      </c>
      <c r="K236">
        <f t="shared" si="15"/>
        <v>1644</v>
      </c>
      <c r="M236" s="3">
        <f t="shared" si="12"/>
        <v>182</v>
      </c>
      <c r="U236" s="21">
        <f t="shared" si="13"/>
        <v>731</v>
      </c>
      <c r="AA236" s="21">
        <f t="shared" si="14"/>
        <v>731</v>
      </c>
    </row>
    <row r="237" spans="1:27">
      <c r="A237" s="8" t="s">
        <v>138</v>
      </c>
      <c r="B237" t="s">
        <v>146</v>
      </c>
      <c r="C237" t="s">
        <v>149</v>
      </c>
      <c r="K237">
        <f t="shared" si="15"/>
        <v>1644</v>
      </c>
      <c r="M237" s="3">
        <f t="shared" si="12"/>
        <v>182</v>
      </c>
      <c r="U237" s="21">
        <f t="shared" si="13"/>
        <v>731</v>
      </c>
      <c r="AA237" s="21">
        <f t="shared" si="14"/>
        <v>731</v>
      </c>
    </row>
    <row r="238" spans="1:27">
      <c r="A238" s="8" t="s">
        <v>139</v>
      </c>
      <c r="B238" t="s">
        <v>146</v>
      </c>
      <c r="C238" t="s">
        <v>149</v>
      </c>
      <c r="K238">
        <f t="shared" si="15"/>
        <v>1644</v>
      </c>
      <c r="M238" s="3">
        <f t="shared" si="12"/>
        <v>182</v>
      </c>
      <c r="U238" s="21">
        <f t="shared" si="13"/>
        <v>731</v>
      </c>
      <c r="AA238" s="21">
        <f t="shared" si="14"/>
        <v>731</v>
      </c>
    </row>
    <row r="239" spans="1:27">
      <c r="A239" s="8" t="s">
        <v>140</v>
      </c>
      <c r="B239" t="s">
        <v>146</v>
      </c>
      <c r="C239" t="s">
        <v>149</v>
      </c>
      <c r="K239">
        <f t="shared" si="15"/>
        <v>1644</v>
      </c>
      <c r="M239" s="3">
        <f t="shared" si="12"/>
        <v>182</v>
      </c>
      <c r="U239" s="21">
        <f t="shared" si="13"/>
        <v>731</v>
      </c>
      <c r="AA239" s="21">
        <f t="shared" si="14"/>
        <v>731</v>
      </c>
    </row>
    <row r="240" spans="1:27">
      <c r="A240" s="8" t="s">
        <v>141</v>
      </c>
      <c r="B240" t="s">
        <v>146</v>
      </c>
      <c r="C240" t="s">
        <v>149</v>
      </c>
      <c r="K240">
        <f t="shared" si="15"/>
        <v>1644</v>
      </c>
      <c r="M240" s="3">
        <f t="shared" si="12"/>
        <v>182</v>
      </c>
      <c r="U240" s="21">
        <f t="shared" si="13"/>
        <v>731</v>
      </c>
      <c r="AA240" s="21">
        <f t="shared" si="14"/>
        <v>731</v>
      </c>
    </row>
    <row r="241" spans="1:27">
      <c r="A241" s="8" t="s">
        <v>142</v>
      </c>
      <c r="B241" t="s">
        <v>146</v>
      </c>
      <c r="C241" t="s">
        <v>149</v>
      </c>
      <c r="K241">
        <f t="shared" si="15"/>
        <v>1644</v>
      </c>
      <c r="M241" s="3">
        <f t="shared" si="12"/>
        <v>182</v>
      </c>
      <c r="U241" s="21">
        <f t="shared" si="13"/>
        <v>731</v>
      </c>
      <c r="AA241" s="21">
        <f t="shared" si="14"/>
        <v>731</v>
      </c>
    </row>
    <row r="242" spans="1:27">
      <c r="A242" s="8" t="s">
        <v>143</v>
      </c>
      <c r="B242" t="s">
        <v>146</v>
      </c>
      <c r="C242" t="s">
        <v>149</v>
      </c>
      <c r="K242">
        <f t="shared" si="15"/>
        <v>1644</v>
      </c>
      <c r="M242" s="3">
        <f t="shared" si="12"/>
        <v>182</v>
      </c>
      <c r="U242" s="21">
        <f t="shared" si="13"/>
        <v>731</v>
      </c>
      <c r="AA242" s="21">
        <f t="shared" si="14"/>
        <v>731</v>
      </c>
    </row>
    <row r="243" spans="1:27">
      <c r="A243" s="8" t="s">
        <v>144</v>
      </c>
      <c r="B243" t="s">
        <v>146</v>
      </c>
      <c r="C243" t="s">
        <v>149</v>
      </c>
      <c r="K243">
        <f t="shared" si="15"/>
        <v>1644</v>
      </c>
      <c r="M243" s="3">
        <f t="shared" si="12"/>
        <v>182</v>
      </c>
      <c r="U243" s="21">
        <f t="shared" si="13"/>
        <v>731</v>
      </c>
      <c r="AA243" s="21">
        <f t="shared" si="14"/>
        <v>731</v>
      </c>
    </row>
    <row r="244" spans="1:27">
      <c r="A244" s="8" t="s">
        <v>131</v>
      </c>
      <c r="B244" t="s">
        <v>147</v>
      </c>
      <c r="C244" t="s">
        <v>149</v>
      </c>
      <c r="K244">
        <f t="shared" si="15"/>
        <v>1644</v>
      </c>
      <c r="M244" s="3">
        <f t="shared" si="12"/>
        <v>182</v>
      </c>
      <c r="U244" s="21">
        <f t="shared" si="13"/>
        <v>731</v>
      </c>
      <c r="AA244" s="21">
        <f t="shared" si="14"/>
        <v>731</v>
      </c>
    </row>
    <row r="245" spans="1:27">
      <c r="A245" s="8" t="s">
        <v>132</v>
      </c>
      <c r="B245" t="s">
        <v>147</v>
      </c>
      <c r="C245" t="s">
        <v>149</v>
      </c>
      <c r="K245">
        <f t="shared" si="15"/>
        <v>1644</v>
      </c>
      <c r="M245" s="3">
        <f t="shared" si="12"/>
        <v>182</v>
      </c>
      <c r="U245" s="21">
        <f t="shared" si="13"/>
        <v>731</v>
      </c>
      <c r="AA245" s="21">
        <f t="shared" si="14"/>
        <v>731</v>
      </c>
    </row>
    <row r="246" spans="1:27" ht="45">
      <c r="A246" s="8" t="s">
        <v>133</v>
      </c>
      <c r="B246" t="s">
        <v>147</v>
      </c>
      <c r="C246" t="s">
        <v>149</v>
      </c>
      <c r="K246">
        <f t="shared" si="15"/>
        <v>1644</v>
      </c>
      <c r="M246" s="3">
        <f t="shared" si="12"/>
        <v>182</v>
      </c>
      <c r="U246" s="21">
        <f t="shared" si="13"/>
        <v>731</v>
      </c>
      <c r="AA246" s="21">
        <f t="shared" si="14"/>
        <v>731</v>
      </c>
    </row>
    <row r="247" spans="1:27">
      <c r="A247" s="8" t="s">
        <v>134</v>
      </c>
      <c r="B247" t="s">
        <v>147</v>
      </c>
      <c r="C247" t="s">
        <v>149</v>
      </c>
      <c r="K247">
        <f t="shared" si="15"/>
        <v>1644</v>
      </c>
      <c r="M247" s="3">
        <f t="shared" si="12"/>
        <v>182</v>
      </c>
      <c r="U247" s="21">
        <f t="shared" si="13"/>
        <v>731</v>
      </c>
      <c r="AA247" s="21">
        <f t="shared" si="14"/>
        <v>731</v>
      </c>
    </row>
    <row r="248" spans="1:27">
      <c r="A248" s="8" t="s">
        <v>135</v>
      </c>
      <c r="B248" t="s">
        <v>147</v>
      </c>
      <c r="C248" t="s">
        <v>149</v>
      </c>
      <c r="K248">
        <f t="shared" si="15"/>
        <v>1644</v>
      </c>
      <c r="M248" s="3">
        <f t="shared" si="12"/>
        <v>182</v>
      </c>
      <c r="U248" s="21">
        <f t="shared" si="13"/>
        <v>731</v>
      </c>
      <c r="AA248" s="21">
        <f t="shared" si="14"/>
        <v>731</v>
      </c>
    </row>
    <row r="249" spans="1:27">
      <c r="A249" s="8" t="s">
        <v>136</v>
      </c>
      <c r="B249" t="s">
        <v>147</v>
      </c>
      <c r="C249" t="s">
        <v>149</v>
      </c>
      <c r="K249">
        <f t="shared" si="15"/>
        <v>1644</v>
      </c>
      <c r="M249" s="3">
        <f t="shared" si="12"/>
        <v>182</v>
      </c>
      <c r="U249" s="21">
        <f t="shared" si="13"/>
        <v>731</v>
      </c>
      <c r="AA249" s="21">
        <f t="shared" si="14"/>
        <v>731</v>
      </c>
    </row>
    <row r="250" spans="1:27">
      <c r="A250" s="8" t="s">
        <v>137</v>
      </c>
      <c r="B250" t="s">
        <v>147</v>
      </c>
      <c r="C250" t="s">
        <v>149</v>
      </c>
      <c r="K250">
        <f t="shared" si="15"/>
        <v>1644</v>
      </c>
      <c r="M250" s="3">
        <f t="shared" si="12"/>
        <v>182</v>
      </c>
      <c r="U250" s="21">
        <f t="shared" si="13"/>
        <v>731</v>
      </c>
      <c r="AA250" s="21">
        <f t="shared" si="14"/>
        <v>731</v>
      </c>
    </row>
    <row r="251" spans="1:27">
      <c r="A251" s="8" t="s">
        <v>138</v>
      </c>
      <c r="B251" t="s">
        <v>147</v>
      </c>
      <c r="C251" t="s">
        <v>149</v>
      </c>
      <c r="K251">
        <f t="shared" si="15"/>
        <v>1644</v>
      </c>
      <c r="M251" s="3">
        <f t="shared" si="12"/>
        <v>182</v>
      </c>
      <c r="U251" s="21">
        <f t="shared" si="13"/>
        <v>731</v>
      </c>
      <c r="AA251" s="21">
        <f t="shared" si="14"/>
        <v>731</v>
      </c>
    </row>
    <row r="252" spans="1:27">
      <c r="A252" s="8" t="s">
        <v>139</v>
      </c>
      <c r="B252" t="s">
        <v>147</v>
      </c>
      <c r="C252" t="s">
        <v>149</v>
      </c>
      <c r="K252">
        <f t="shared" si="15"/>
        <v>1644</v>
      </c>
      <c r="M252" s="3">
        <f t="shared" si="12"/>
        <v>182</v>
      </c>
      <c r="U252" s="21">
        <f t="shared" si="13"/>
        <v>731</v>
      </c>
      <c r="AA252" s="21">
        <f t="shared" si="14"/>
        <v>731</v>
      </c>
    </row>
    <row r="253" spans="1:27">
      <c r="A253" s="8" t="s">
        <v>140</v>
      </c>
      <c r="B253" t="s">
        <v>147</v>
      </c>
      <c r="C253" t="s">
        <v>149</v>
      </c>
      <c r="K253">
        <f t="shared" si="15"/>
        <v>1644</v>
      </c>
      <c r="M253" s="3">
        <f t="shared" si="12"/>
        <v>182</v>
      </c>
      <c r="U253" s="21">
        <f t="shared" si="13"/>
        <v>731</v>
      </c>
      <c r="AA253" s="21">
        <f t="shared" si="14"/>
        <v>731</v>
      </c>
    </row>
    <row r="254" spans="1:27">
      <c r="A254" s="8" t="s">
        <v>141</v>
      </c>
      <c r="B254" t="s">
        <v>147</v>
      </c>
      <c r="C254" t="s">
        <v>149</v>
      </c>
      <c r="K254">
        <f t="shared" si="15"/>
        <v>1644</v>
      </c>
      <c r="M254" s="3">
        <f t="shared" si="12"/>
        <v>182</v>
      </c>
      <c r="U254" s="21">
        <f t="shared" si="13"/>
        <v>731</v>
      </c>
      <c r="AA254" s="21">
        <f t="shared" si="14"/>
        <v>731</v>
      </c>
    </row>
    <row r="255" spans="1:27">
      <c r="A255" s="8" t="s">
        <v>142</v>
      </c>
      <c r="B255" t="s">
        <v>147</v>
      </c>
      <c r="C255" t="s">
        <v>149</v>
      </c>
      <c r="K255">
        <f t="shared" si="15"/>
        <v>1644</v>
      </c>
      <c r="M255" s="3">
        <f t="shared" si="12"/>
        <v>182</v>
      </c>
      <c r="U255" s="21">
        <f t="shared" si="13"/>
        <v>731</v>
      </c>
      <c r="AA255" s="21">
        <f t="shared" si="14"/>
        <v>731</v>
      </c>
    </row>
    <row r="256" spans="1:27">
      <c r="A256" s="8" t="s">
        <v>143</v>
      </c>
      <c r="B256" t="s">
        <v>147</v>
      </c>
      <c r="C256" t="s">
        <v>149</v>
      </c>
      <c r="K256">
        <f t="shared" si="15"/>
        <v>1644</v>
      </c>
      <c r="M256" s="3">
        <f t="shared" si="12"/>
        <v>182</v>
      </c>
      <c r="U256" s="21">
        <f t="shared" si="13"/>
        <v>731</v>
      </c>
      <c r="AA256" s="21">
        <f t="shared" si="14"/>
        <v>731</v>
      </c>
    </row>
    <row r="257" spans="1:27">
      <c r="A257" s="8" t="s">
        <v>144</v>
      </c>
      <c r="B257" t="s">
        <v>147</v>
      </c>
      <c r="C257" t="s">
        <v>149</v>
      </c>
      <c r="K257">
        <f t="shared" si="15"/>
        <v>1644</v>
      </c>
      <c r="M257" s="3">
        <f t="shared" si="12"/>
        <v>182</v>
      </c>
      <c r="U257" s="21">
        <f t="shared" si="13"/>
        <v>731</v>
      </c>
      <c r="AA257" s="21">
        <f t="shared" si="14"/>
        <v>731</v>
      </c>
    </row>
    <row r="258" spans="1:27">
      <c r="A258" s="8" t="s">
        <v>114</v>
      </c>
      <c r="B258" t="s">
        <v>147</v>
      </c>
      <c r="C258" t="s">
        <v>149</v>
      </c>
      <c r="K258">
        <f t="shared" si="15"/>
        <v>1644</v>
      </c>
      <c r="M258" s="3">
        <f t="shared" si="12"/>
        <v>182</v>
      </c>
      <c r="U258" s="21">
        <f t="shared" si="13"/>
        <v>731</v>
      </c>
      <c r="AA258" s="21">
        <f t="shared" si="14"/>
        <v>731</v>
      </c>
    </row>
    <row r="259" spans="1:27">
      <c r="A259" s="8" t="s">
        <v>116</v>
      </c>
      <c r="B259" t="s">
        <v>147</v>
      </c>
      <c r="C259" t="s">
        <v>149</v>
      </c>
      <c r="K259">
        <f t="shared" si="15"/>
        <v>1644</v>
      </c>
      <c r="M259" s="3">
        <f t="shared" ref="M259:M274" si="16">EDATE(L259,6)</f>
        <v>182</v>
      </c>
      <c r="U259" s="21">
        <f t="shared" ref="U259:U280" si="17">EDATE(T259,24)</f>
        <v>731</v>
      </c>
      <c r="AA259" s="21">
        <f t="shared" ref="AA259:AA280" si="18">EDATE(Z259,24)</f>
        <v>731</v>
      </c>
    </row>
    <row r="260" spans="1:27">
      <c r="A260" s="8" t="s">
        <v>117</v>
      </c>
      <c r="B260" t="s">
        <v>147</v>
      </c>
      <c r="C260" t="s">
        <v>149</v>
      </c>
      <c r="K260">
        <f t="shared" ref="K260:K280" si="19">M260+U260+AA260</f>
        <v>1644</v>
      </c>
      <c r="M260" s="3">
        <f t="shared" si="16"/>
        <v>182</v>
      </c>
      <c r="U260" s="21">
        <f t="shared" si="17"/>
        <v>731</v>
      </c>
      <c r="AA260" s="21">
        <f t="shared" si="18"/>
        <v>731</v>
      </c>
    </row>
    <row r="261" spans="1:27">
      <c r="A261" s="8" t="s">
        <v>130</v>
      </c>
      <c r="B261" t="s">
        <v>147</v>
      </c>
      <c r="C261" t="s">
        <v>149</v>
      </c>
      <c r="K261">
        <f t="shared" si="19"/>
        <v>1644</v>
      </c>
      <c r="M261" s="3">
        <f t="shared" si="16"/>
        <v>182</v>
      </c>
      <c r="U261" s="21">
        <f t="shared" si="17"/>
        <v>731</v>
      </c>
      <c r="AA261" s="21">
        <f t="shared" si="18"/>
        <v>731</v>
      </c>
    </row>
    <row r="262" spans="1:27">
      <c r="A262" s="8" t="s">
        <v>118</v>
      </c>
      <c r="B262" t="s">
        <v>147</v>
      </c>
      <c r="C262" t="s">
        <v>149</v>
      </c>
      <c r="K262">
        <f t="shared" si="19"/>
        <v>1644</v>
      </c>
      <c r="M262" s="3">
        <f t="shared" si="16"/>
        <v>182</v>
      </c>
      <c r="U262" s="21">
        <f t="shared" si="17"/>
        <v>731</v>
      </c>
      <c r="AA262" s="21">
        <f t="shared" si="18"/>
        <v>731</v>
      </c>
    </row>
    <row r="263" spans="1:27">
      <c r="A263" s="8" t="s">
        <v>119</v>
      </c>
      <c r="B263" t="s">
        <v>147</v>
      </c>
      <c r="C263" t="s">
        <v>149</v>
      </c>
      <c r="K263">
        <f t="shared" si="19"/>
        <v>1644</v>
      </c>
      <c r="M263" s="3">
        <f t="shared" si="16"/>
        <v>182</v>
      </c>
      <c r="U263" s="21">
        <f t="shared" si="17"/>
        <v>731</v>
      </c>
      <c r="AA263" s="21">
        <f t="shared" si="18"/>
        <v>731</v>
      </c>
    </row>
    <row r="264" spans="1:27">
      <c r="A264" s="8" t="s">
        <v>120</v>
      </c>
      <c r="B264" t="s">
        <v>147</v>
      </c>
      <c r="C264" t="s">
        <v>149</v>
      </c>
      <c r="K264">
        <f t="shared" si="19"/>
        <v>1644</v>
      </c>
      <c r="M264" s="3">
        <f t="shared" si="16"/>
        <v>182</v>
      </c>
      <c r="U264" s="21">
        <f t="shared" si="17"/>
        <v>731</v>
      </c>
      <c r="AA264" s="21">
        <f t="shared" si="18"/>
        <v>731</v>
      </c>
    </row>
    <row r="265" spans="1:27">
      <c r="A265" s="8" t="s">
        <v>121</v>
      </c>
      <c r="B265" t="s">
        <v>147</v>
      </c>
      <c r="C265" t="s">
        <v>149</v>
      </c>
      <c r="K265">
        <f t="shared" si="19"/>
        <v>1644</v>
      </c>
      <c r="M265" s="3">
        <f t="shared" si="16"/>
        <v>182</v>
      </c>
      <c r="U265" s="21">
        <f t="shared" si="17"/>
        <v>731</v>
      </c>
      <c r="AA265" s="21">
        <f t="shared" si="18"/>
        <v>731</v>
      </c>
    </row>
    <row r="266" spans="1:27">
      <c r="A266" s="8" t="s">
        <v>122</v>
      </c>
      <c r="B266" t="s">
        <v>147</v>
      </c>
      <c r="C266" t="s">
        <v>149</v>
      </c>
      <c r="K266">
        <f t="shared" si="19"/>
        <v>1644</v>
      </c>
      <c r="M266" s="3">
        <f t="shared" si="16"/>
        <v>182</v>
      </c>
      <c r="U266" s="21">
        <f t="shared" si="17"/>
        <v>731</v>
      </c>
      <c r="AA266" s="21">
        <f t="shared" si="18"/>
        <v>731</v>
      </c>
    </row>
    <row r="267" spans="1:27">
      <c r="A267" s="8" t="s">
        <v>123</v>
      </c>
      <c r="B267" t="s">
        <v>147</v>
      </c>
      <c r="C267" t="s">
        <v>149</v>
      </c>
      <c r="K267">
        <f t="shared" si="19"/>
        <v>1644</v>
      </c>
      <c r="M267" s="3">
        <f t="shared" si="16"/>
        <v>182</v>
      </c>
      <c r="U267" s="21">
        <f t="shared" si="17"/>
        <v>731</v>
      </c>
      <c r="AA267" s="21">
        <f t="shared" si="18"/>
        <v>731</v>
      </c>
    </row>
    <row r="268" spans="1:27" ht="30">
      <c r="A268" s="8" t="s">
        <v>124</v>
      </c>
      <c r="B268" t="s">
        <v>147</v>
      </c>
      <c r="C268" t="s">
        <v>149</v>
      </c>
      <c r="K268">
        <f t="shared" si="19"/>
        <v>1644</v>
      </c>
      <c r="M268" s="3">
        <f t="shared" si="16"/>
        <v>182</v>
      </c>
      <c r="U268" s="21">
        <f t="shared" si="17"/>
        <v>731</v>
      </c>
      <c r="AA268" s="21">
        <f t="shared" si="18"/>
        <v>731</v>
      </c>
    </row>
    <row r="269" spans="1:27">
      <c r="A269" s="8" t="s">
        <v>125</v>
      </c>
      <c r="B269" t="s">
        <v>147</v>
      </c>
      <c r="C269" t="s">
        <v>149</v>
      </c>
      <c r="K269">
        <f t="shared" si="19"/>
        <v>1644</v>
      </c>
      <c r="M269" s="3">
        <f t="shared" si="16"/>
        <v>182</v>
      </c>
      <c r="U269" s="21">
        <f t="shared" si="17"/>
        <v>731</v>
      </c>
      <c r="AA269" s="21">
        <f t="shared" si="18"/>
        <v>731</v>
      </c>
    </row>
    <row r="270" spans="1:27" ht="30">
      <c r="A270" s="8" t="s">
        <v>126</v>
      </c>
      <c r="B270" t="s">
        <v>147</v>
      </c>
      <c r="C270" t="s">
        <v>149</v>
      </c>
      <c r="K270">
        <f t="shared" si="19"/>
        <v>1644</v>
      </c>
      <c r="M270" s="3">
        <f t="shared" si="16"/>
        <v>182</v>
      </c>
      <c r="U270" s="21">
        <f t="shared" si="17"/>
        <v>731</v>
      </c>
      <c r="AA270" s="21">
        <f t="shared" si="18"/>
        <v>731</v>
      </c>
    </row>
    <row r="271" spans="1:27">
      <c r="A271" s="8" t="s">
        <v>127</v>
      </c>
      <c r="B271" t="s">
        <v>147</v>
      </c>
      <c r="C271" t="s">
        <v>149</v>
      </c>
      <c r="K271">
        <f t="shared" si="19"/>
        <v>1644</v>
      </c>
      <c r="M271" s="3">
        <f t="shared" si="16"/>
        <v>182</v>
      </c>
      <c r="U271" s="21">
        <f t="shared" si="17"/>
        <v>731</v>
      </c>
      <c r="AA271" s="21">
        <f t="shared" si="18"/>
        <v>731</v>
      </c>
    </row>
    <row r="272" spans="1:27">
      <c r="A272" s="8" t="s">
        <v>128</v>
      </c>
      <c r="B272" t="s">
        <v>147</v>
      </c>
      <c r="C272" t="s">
        <v>149</v>
      </c>
      <c r="K272">
        <f t="shared" si="19"/>
        <v>1644</v>
      </c>
      <c r="M272" s="3">
        <f t="shared" si="16"/>
        <v>182</v>
      </c>
      <c r="U272" s="21">
        <f t="shared" si="17"/>
        <v>731</v>
      </c>
      <c r="AA272" s="21">
        <f t="shared" si="18"/>
        <v>731</v>
      </c>
    </row>
    <row r="273" spans="1:52">
      <c r="A273" s="8" t="s">
        <v>129</v>
      </c>
      <c r="B273" t="s">
        <v>147</v>
      </c>
      <c r="C273" t="s">
        <v>149</v>
      </c>
      <c r="K273">
        <f t="shared" si="19"/>
        <v>1644</v>
      </c>
      <c r="M273" s="3">
        <f t="shared" si="16"/>
        <v>182</v>
      </c>
      <c r="U273" s="21">
        <f t="shared" si="17"/>
        <v>731</v>
      </c>
      <c r="AA273" s="21">
        <f t="shared" si="18"/>
        <v>731</v>
      </c>
    </row>
    <row r="274" spans="1:52">
      <c r="K274">
        <f t="shared" si="19"/>
        <v>1644</v>
      </c>
      <c r="M274" s="3">
        <f t="shared" si="16"/>
        <v>182</v>
      </c>
      <c r="U274" s="21">
        <f t="shared" si="17"/>
        <v>731</v>
      </c>
      <c r="AA274" s="21">
        <f t="shared" si="18"/>
        <v>731</v>
      </c>
    </row>
    <row r="275" spans="1:52">
      <c r="K275">
        <f t="shared" si="19"/>
        <v>1462</v>
      </c>
      <c r="U275" s="21">
        <f t="shared" si="17"/>
        <v>731</v>
      </c>
      <c r="AA275" s="21">
        <f t="shared" si="18"/>
        <v>731</v>
      </c>
    </row>
    <row r="276" spans="1:52">
      <c r="A276" s="8" t="s">
        <v>26</v>
      </c>
      <c r="B276" t="s">
        <v>27</v>
      </c>
      <c r="C276" t="s">
        <v>149</v>
      </c>
      <c r="K276">
        <f t="shared" si="19"/>
        <v>45226</v>
      </c>
      <c r="M276" s="3">
        <f>EDATE(L276,6)</f>
        <v>182</v>
      </c>
      <c r="U276" s="21">
        <f t="shared" si="17"/>
        <v>731</v>
      </c>
      <c r="Z276" s="4">
        <v>43582</v>
      </c>
      <c r="AA276" s="21">
        <f t="shared" si="18"/>
        <v>44313</v>
      </c>
    </row>
    <row r="277" spans="1:52">
      <c r="A277" s="8" t="s">
        <v>28</v>
      </c>
      <c r="B277" t="s">
        <v>29</v>
      </c>
      <c r="C277" t="s">
        <v>149</v>
      </c>
      <c r="D277" t="s">
        <v>155</v>
      </c>
      <c r="K277">
        <f t="shared" si="19"/>
        <v>45226</v>
      </c>
      <c r="M277" s="3">
        <f>EDATE(L277,6)</f>
        <v>182</v>
      </c>
      <c r="U277" s="21">
        <f t="shared" si="17"/>
        <v>731</v>
      </c>
      <c r="Z277" s="4">
        <v>43582</v>
      </c>
      <c r="AA277" s="21">
        <f t="shared" si="18"/>
        <v>44313</v>
      </c>
    </row>
    <row r="278" spans="1:52">
      <c r="A278" s="8" t="s">
        <v>30</v>
      </c>
      <c r="B278" t="s">
        <v>29</v>
      </c>
      <c r="C278" t="s">
        <v>149</v>
      </c>
      <c r="K278">
        <f t="shared" si="19"/>
        <v>45226</v>
      </c>
      <c r="M278" s="3">
        <f>EDATE(L278,6)</f>
        <v>182</v>
      </c>
      <c r="U278" s="21">
        <f t="shared" si="17"/>
        <v>731</v>
      </c>
      <c r="Z278" s="4">
        <v>43582</v>
      </c>
      <c r="AA278" s="21">
        <f t="shared" si="18"/>
        <v>44313</v>
      </c>
    </row>
    <row r="279" spans="1:52">
      <c r="A279" s="8" t="s">
        <v>32</v>
      </c>
      <c r="B279" t="s">
        <v>29</v>
      </c>
      <c r="C279" t="s">
        <v>149</v>
      </c>
      <c r="K279">
        <f t="shared" si="19"/>
        <v>45227</v>
      </c>
      <c r="L279" s="7">
        <v>43582</v>
      </c>
      <c r="M279" s="3">
        <f>EDATE(L279,6)</f>
        <v>43765</v>
      </c>
      <c r="U279" s="21">
        <f t="shared" si="17"/>
        <v>731</v>
      </c>
      <c r="AA279" s="21">
        <f t="shared" si="18"/>
        <v>731</v>
      </c>
    </row>
    <row r="280" spans="1:52">
      <c r="A280" s="8" t="s">
        <v>40</v>
      </c>
      <c r="B280" t="s">
        <v>29</v>
      </c>
      <c r="C280" t="s">
        <v>149</v>
      </c>
      <c r="K280">
        <f t="shared" si="19"/>
        <v>45227</v>
      </c>
      <c r="L280" s="7">
        <v>43582</v>
      </c>
      <c r="M280" s="3">
        <f>EDATE(L280,6)</f>
        <v>43765</v>
      </c>
      <c r="U280" s="21">
        <f t="shared" si="17"/>
        <v>731</v>
      </c>
      <c r="AA280" s="21">
        <f t="shared" si="18"/>
        <v>731</v>
      </c>
    </row>
    <row r="281" spans="1:52">
      <c r="U281" s="21"/>
      <c r="AA281" s="21"/>
    </row>
    <row r="282" spans="1:52">
      <c r="U282" s="21"/>
      <c r="AA282" s="21"/>
    </row>
    <row r="283" spans="1:52">
      <c r="U283" s="21"/>
      <c r="AA283" s="21"/>
    </row>
    <row r="284" spans="1:52">
      <c r="U284" s="21"/>
      <c r="AA284" s="21"/>
      <c r="AZ284" s="6"/>
    </row>
    <row r="285" spans="1:52">
      <c r="U285" s="21"/>
      <c r="AA285" s="21"/>
    </row>
    <row r="286" spans="1:52">
      <c r="U286" s="21"/>
      <c r="AA286" s="21"/>
    </row>
    <row r="287" spans="1:52">
      <c r="U287" s="21"/>
      <c r="AA287" s="21"/>
    </row>
    <row r="288" spans="1:52">
      <c r="U288" s="21"/>
      <c r="AA288" s="21"/>
    </row>
    <row r="289" spans="21:27">
      <c r="U289" s="21"/>
      <c r="AA289" s="21"/>
    </row>
    <row r="290" spans="21:27">
      <c r="U290" s="21"/>
      <c r="AA290" s="21"/>
    </row>
    <row r="291" spans="21:27">
      <c r="U291" s="21"/>
      <c r="AA291" s="21"/>
    </row>
    <row r="292" spans="21:27">
      <c r="U292" s="21"/>
      <c r="AA292" s="21"/>
    </row>
    <row r="293" spans="21:27">
      <c r="U293" s="21"/>
      <c r="AA293" s="21"/>
    </row>
    <row r="294" spans="21:27">
      <c r="U294" s="21"/>
      <c r="AA294" s="21"/>
    </row>
    <row r="295" spans="21:27">
      <c r="U295" s="21"/>
      <c r="AA295" s="21"/>
    </row>
    <row r="296" spans="21:27">
      <c r="U296" s="21"/>
      <c r="AA296" s="21"/>
    </row>
    <row r="297" spans="21:27">
      <c r="U297" s="21"/>
      <c r="AA297" s="21"/>
    </row>
    <row r="298" spans="21:27">
      <c r="U298" s="21"/>
      <c r="AA298" s="21"/>
    </row>
    <row r="299" spans="21:27">
      <c r="U299" s="21"/>
      <c r="AA299" s="21"/>
    </row>
    <row r="300" spans="21:27">
      <c r="U300" s="21"/>
      <c r="AA300" s="21"/>
    </row>
    <row r="301" spans="21:27">
      <c r="U301" s="21"/>
      <c r="AA301" s="21"/>
    </row>
    <row r="302" spans="21:27">
      <c r="U302" s="21"/>
      <c r="AA302" s="21"/>
    </row>
    <row r="303" spans="21:27">
      <c r="U303" s="21"/>
      <c r="AA303" s="21"/>
    </row>
    <row r="304" spans="21:27">
      <c r="U304" s="21"/>
      <c r="AA304" s="21"/>
    </row>
    <row r="305" spans="21:27">
      <c r="U305" s="21"/>
      <c r="AA305" s="21"/>
    </row>
    <row r="306" spans="21:27">
      <c r="U306" s="21"/>
      <c r="AA306" s="21"/>
    </row>
    <row r="307" spans="21:27">
      <c r="U307" s="21"/>
      <c r="AA307" s="21"/>
    </row>
    <row r="308" spans="21:27">
      <c r="U308" s="21"/>
      <c r="AA308" s="21"/>
    </row>
    <row r="309" spans="21:27">
      <c r="U309" s="21"/>
      <c r="AA309" s="21"/>
    </row>
    <row r="310" spans="21:27">
      <c r="U310" s="21"/>
      <c r="AA310" s="21"/>
    </row>
    <row r="311" spans="21:27">
      <c r="U311" s="21"/>
      <c r="AA311" s="21"/>
    </row>
    <row r="312" spans="21:27">
      <c r="U312" s="21"/>
      <c r="AA312" s="21"/>
    </row>
    <row r="313" spans="21:27">
      <c r="U313" s="21"/>
      <c r="AA313" s="21"/>
    </row>
    <row r="314" spans="21:27">
      <c r="U314" s="21"/>
      <c r="AA314" s="21"/>
    </row>
    <row r="315" spans="21:27">
      <c r="U315" s="21"/>
      <c r="AA315" s="21"/>
    </row>
    <row r="316" spans="21:27">
      <c r="U316" s="21"/>
      <c r="AA316" s="21"/>
    </row>
    <row r="317" spans="21:27">
      <c r="U317" s="21"/>
      <c r="AA317" s="21"/>
    </row>
    <row r="318" spans="21:27">
      <c r="U318" s="21"/>
      <c r="AA318" s="21"/>
    </row>
    <row r="319" spans="21:27">
      <c r="U319" s="21"/>
      <c r="AA319" s="21"/>
    </row>
    <row r="320" spans="21:27">
      <c r="U320" s="21"/>
      <c r="AA320" s="21"/>
    </row>
    <row r="321" spans="21:27">
      <c r="U321" s="21"/>
      <c r="AA321" s="21"/>
    </row>
    <row r="322" spans="21:27">
      <c r="U322" s="21"/>
      <c r="AA322" s="21"/>
    </row>
    <row r="323" spans="21:27">
      <c r="U323" s="21"/>
      <c r="AA323" s="21"/>
    </row>
    <row r="324" spans="21:27">
      <c r="U324" s="21"/>
      <c r="AA324" s="21"/>
    </row>
    <row r="325" spans="21:27">
      <c r="U325" s="21"/>
      <c r="AA325" s="21"/>
    </row>
    <row r="326" spans="21:27">
      <c r="U326" s="21"/>
      <c r="AA326" s="21"/>
    </row>
    <row r="327" spans="21:27">
      <c r="U327" s="21"/>
      <c r="AA327" s="21"/>
    </row>
    <row r="328" spans="21:27">
      <c r="U328" s="21"/>
      <c r="AA328" s="21"/>
    </row>
    <row r="329" spans="21:27">
      <c r="U329" s="21"/>
      <c r="AA329" s="21"/>
    </row>
    <row r="330" spans="21:27">
      <c r="U330" s="21"/>
      <c r="AA330" s="21"/>
    </row>
    <row r="331" spans="21:27">
      <c r="U331" s="21"/>
      <c r="AA331" s="21"/>
    </row>
    <row r="332" spans="21:27">
      <c r="U332" s="21"/>
      <c r="AA332" s="21"/>
    </row>
    <row r="333" spans="21:27">
      <c r="U333" s="21"/>
      <c r="AA333" s="21"/>
    </row>
    <row r="334" spans="21:27">
      <c r="U334" s="21"/>
      <c r="AA334" s="21"/>
    </row>
    <row r="335" spans="21:27">
      <c r="U335" s="21"/>
      <c r="AA335" s="21"/>
    </row>
    <row r="336" spans="21:27">
      <c r="U336" s="21"/>
      <c r="AA336" s="21"/>
    </row>
    <row r="337" spans="21:27">
      <c r="U337" s="21"/>
      <c r="AA337" s="21"/>
    </row>
    <row r="338" spans="21:27">
      <c r="U338" s="21"/>
      <c r="AA338" s="21"/>
    </row>
    <row r="339" spans="21:27">
      <c r="U339" s="21"/>
      <c r="AA339" s="21"/>
    </row>
    <row r="340" spans="21:27">
      <c r="U340" s="21"/>
      <c r="AA340" s="21"/>
    </row>
    <row r="341" spans="21:27">
      <c r="U341" s="21"/>
      <c r="AA341" s="21"/>
    </row>
    <row r="342" spans="21:27">
      <c r="U342" s="21"/>
      <c r="AA342" s="21"/>
    </row>
    <row r="343" spans="21:27">
      <c r="U343" s="21"/>
      <c r="AA343" s="21"/>
    </row>
    <row r="344" spans="21:27">
      <c r="U344" s="21"/>
      <c r="AA344" s="21"/>
    </row>
    <row r="345" spans="21:27">
      <c r="U345" s="21"/>
      <c r="AA345" s="21"/>
    </row>
    <row r="346" spans="21:27">
      <c r="U346" s="21"/>
      <c r="AA346" s="21"/>
    </row>
    <row r="347" spans="21:27">
      <c r="U347" s="21"/>
      <c r="AA347" s="21"/>
    </row>
    <row r="348" spans="21:27">
      <c r="U348" s="21"/>
      <c r="AA348" s="21"/>
    </row>
    <row r="349" spans="21:27">
      <c r="U349" s="21"/>
      <c r="AA349" s="21"/>
    </row>
    <row r="350" spans="21:27">
      <c r="U350" s="21"/>
      <c r="AA350" s="21"/>
    </row>
    <row r="351" spans="21:27">
      <c r="U351" s="21"/>
      <c r="AA351" s="21"/>
    </row>
    <row r="352" spans="21:27">
      <c r="U352" s="21"/>
      <c r="AA352" s="21"/>
    </row>
    <row r="353" spans="21:27">
      <c r="U353" s="21"/>
      <c r="AA353" s="21"/>
    </row>
    <row r="354" spans="21:27">
      <c r="U354" s="21"/>
      <c r="AA354" s="21"/>
    </row>
    <row r="355" spans="21:27">
      <c r="U355" s="21"/>
      <c r="AA355" s="21"/>
    </row>
    <row r="356" spans="21:27">
      <c r="U356" s="21"/>
      <c r="AA356" s="21"/>
    </row>
    <row r="357" spans="21:27">
      <c r="U357" s="21"/>
      <c r="AA357" s="21"/>
    </row>
    <row r="358" spans="21:27">
      <c r="U358" s="21"/>
      <c r="AA358" s="21"/>
    </row>
    <row r="359" spans="21:27">
      <c r="U359" s="21"/>
      <c r="AA359" s="21"/>
    </row>
    <row r="360" spans="21:27">
      <c r="U360" s="21"/>
      <c r="AA360" s="21"/>
    </row>
    <row r="361" spans="21:27">
      <c r="U361" s="21"/>
      <c r="AA361" s="21"/>
    </row>
    <row r="362" spans="21:27">
      <c r="U362" s="21"/>
      <c r="AA362" s="21"/>
    </row>
    <row r="363" spans="21:27">
      <c r="U363" s="21"/>
      <c r="AA363" s="21"/>
    </row>
    <row r="364" spans="21:27">
      <c r="U364" s="21"/>
      <c r="AA364" s="21"/>
    </row>
    <row r="365" spans="21:27">
      <c r="U365" s="21"/>
      <c r="AA365" s="21"/>
    </row>
    <row r="366" spans="21:27">
      <c r="U366" s="21"/>
      <c r="AA366" s="21"/>
    </row>
    <row r="367" spans="21:27">
      <c r="U367" s="21"/>
      <c r="AA367" s="21"/>
    </row>
    <row r="368" spans="21:27">
      <c r="U368" s="21"/>
      <c r="AA368" s="21"/>
    </row>
    <row r="369" spans="21:27">
      <c r="U369" s="21"/>
      <c r="AA369" s="21"/>
    </row>
    <row r="370" spans="21:27">
      <c r="U370" s="21"/>
      <c r="AA370" s="21"/>
    </row>
    <row r="371" spans="21:27">
      <c r="U371" s="21"/>
      <c r="AA371" s="21"/>
    </row>
    <row r="372" spans="21:27">
      <c r="U372" s="21"/>
      <c r="AA372" s="21"/>
    </row>
    <row r="373" spans="21:27">
      <c r="U373" s="21"/>
      <c r="AA373" s="21"/>
    </row>
    <row r="374" spans="21:27">
      <c r="U374" s="21"/>
      <c r="AA374" s="21"/>
    </row>
    <row r="375" spans="21:27">
      <c r="U375" s="21"/>
      <c r="AA375" s="21"/>
    </row>
    <row r="376" spans="21:27">
      <c r="U376" s="21"/>
      <c r="AA376" s="21"/>
    </row>
    <row r="377" spans="21:27">
      <c r="U377" s="21"/>
      <c r="AA377" s="21"/>
    </row>
    <row r="378" spans="21:27">
      <c r="U378" s="21"/>
      <c r="AA378" s="21"/>
    </row>
    <row r="379" spans="21:27">
      <c r="U379" s="21"/>
      <c r="AA379" s="21"/>
    </row>
    <row r="380" spans="21:27">
      <c r="U380" s="21"/>
      <c r="AA380" s="21"/>
    </row>
    <row r="381" spans="21:27">
      <c r="U381" s="21"/>
      <c r="AA381" s="21"/>
    </row>
    <row r="382" spans="21:27">
      <c r="U382" s="21"/>
      <c r="AA382" s="21"/>
    </row>
    <row r="383" spans="21:27">
      <c r="U383" s="21"/>
      <c r="AA383" s="21"/>
    </row>
    <row r="384" spans="21:27">
      <c r="U384" s="21"/>
      <c r="AA384" s="21"/>
    </row>
    <row r="385" spans="21:27">
      <c r="U385" s="21"/>
      <c r="AA385" s="21"/>
    </row>
    <row r="386" spans="21:27">
      <c r="U386" s="21"/>
      <c r="AA386" s="21"/>
    </row>
    <row r="387" spans="21:27">
      <c r="U387" s="21"/>
      <c r="AA387" s="21"/>
    </row>
    <row r="388" spans="21:27">
      <c r="U388" s="21"/>
      <c r="AA388" s="21"/>
    </row>
    <row r="389" spans="21:27">
      <c r="U389" s="21"/>
      <c r="AA389" s="21"/>
    </row>
    <row r="390" spans="21:27">
      <c r="U390" s="21"/>
      <c r="AA390" s="21"/>
    </row>
    <row r="391" spans="21:27">
      <c r="U391" s="21"/>
      <c r="AA391" s="21"/>
    </row>
    <row r="392" spans="21:27">
      <c r="U392" s="21"/>
      <c r="AA392" s="21"/>
    </row>
    <row r="393" spans="21:27">
      <c r="U393" s="21"/>
      <c r="AA393" s="21"/>
    </row>
    <row r="394" spans="21:27">
      <c r="U394" s="21"/>
      <c r="AA394" s="21"/>
    </row>
    <row r="395" spans="21:27">
      <c r="U395" s="21"/>
      <c r="AA395" s="21"/>
    </row>
    <row r="396" spans="21:27">
      <c r="U396" s="21"/>
      <c r="AA396" s="21"/>
    </row>
    <row r="397" spans="21:27">
      <c r="U397" s="21"/>
      <c r="AA397" s="21"/>
    </row>
    <row r="398" spans="21:27">
      <c r="U398" s="21"/>
      <c r="AA398" s="21"/>
    </row>
    <row r="399" spans="21:27">
      <c r="U399" s="21"/>
      <c r="AA399" s="21"/>
    </row>
    <row r="400" spans="21:27">
      <c r="U400" s="21"/>
      <c r="AA400" s="21"/>
    </row>
    <row r="401" spans="21:27">
      <c r="U401" s="21"/>
      <c r="AA401" s="21"/>
    </row>
    <row r="402" spans="21:27">
      <c r="U402" s="21"/>
      <c r="AA402" s="21"/>
    </row>
    <row r="403" spans="21:27">
      <c r="U403" s="21"/>
      <c r="AA403" s="21"/>
    </row>
    <row r="404" spans="21:27">
      <c r="U404" s="21"/>
      <c r="AA404" s="21"/>
    </row>
    <row r="405" spans="21:27">
      <c r="U405" s="21"/>
      <c r="AA405" s="21"/>
    </row>
    <row r="406" spans="21:27">
      <c r="U406" s="21"/>
      <c r="AA406" s="21"/>
    </row>
    <row r="407" spans="21:27">
      <c r="U407" s="21"/>
      <c r="AA407" s="21"/>
    </row>
    <row r="408" spans="21:27">
      <c r="U408" s="21"/>
      <c r="AA408" s="21"/>
    </row>
    <row r="409" spans="21:27">
      <c r="U409" s="21"/>
      <c r="AA409" s="21"/>
    </row>
    <row r="410" spans="21:27">
      <c r="U410" s="21"/>
      <c r="AA410" s="21"/>
    </row>
    <row r="411" spans="21:27">
      <c r="U411" s="21"/>
      <c r="AA411" s="21"/>
    </row>
    <row r="412" spans="21:27">
      <c r="U412" s="21"/>
      <c r="AA412" s="21"/>
    </row>
    <row r="413" spans="21:27">
      <c r="U413" s="21"/>
      <c r="AA413" s="21"/>
    </row>
    <row r="414" spans="21:27">
      <c r="U414" s="21"/>
      <c r="AA414" s="21"/>
    </row>
    <row r="415" spans="21:27">
      <c r="U415" s="21"/>
      <c r="AA415" s="21"/>
    </row>
    <row r="416" spans="21:27">
      <c r="U416" s="21"/>
      <c r="AA416" s="21"/>
    </row>
    <row r="417" spans="21:27">
      <c r="U417" s="21"/>
      <c r="AA417" s="21"/>
    </row>
    <row r="418" spans="21:27">
      <c r="U418" s="21"/>
      <c r="AA418" s="21"/>
    </row>
    <row r="419" spans="21:27">
      <c r="U419" s="21"/>
      <c r="AA419" s="21"/>
    </row>
    <row r="420" spans="21:27">
      <c r="U420" s="21"/>
      <c r="AA420" s="21"/>
    </row>
    <row r="421" spans="21:27">
      <c r="U421" s="21"/>
      <c r="AA421" s="21"/>
    </row>
    <row r="422" spans="21:27">
      <c r="U422" s="21"/>
      <c r="AA422" s="21"/>
    </row>
    <row r="423" spans="21:27">
      <c r="U423" s="21"/>
      <c r="AA423" s="21"/>
    </row>
    <row r="424" spans="21:27">
      <c r="U424" s="21"/>
      <c r="AA424" s="21"/>
    </row>
    <row r="425" spans="21:27">
      <c r="U425" s="21"/>
      <c r="AA425" s="21"/>
    </row>
    <row r="426" spans="21:27">
      <c r="U426" s="21"/>
      <c r="AA426" s="21"/>
    </row>
    <row r="427" spans="21:27">
      <c r="U427" s="21"/>
      <c r="AA427" s="21"/>
    </row>
    <row r="428" spans="21:27">
      <c r="U428" s="21"/>
      <c r="AA428" s="21"/>
    </row>
    <row r="429" spans="21:27">
      <c r="U429" s="21"/>
      <c r="AA429" s="21"/>
    </row>
    <row r="430" spans="21:27">
      <c r="U430" s="21"/>
      <c r="AA430" s="21"/>
    </row>
    <row r="431" spans="21:27">
      <c r="U431" s="21"/>
      <c r="AA431" s="21"/>
    </row>
    <row r="432" spans="21:27">
      <c r="U432" s="21"/>
      <c r="AA432" s="21"/>
    </row>
    <row r="433" spans="21:27">
      <c r="U433" s="21"/>
      <c r="AA433" s="21"/>
    </row>
    <row r="434" spans="21:27">
      <c r="U434" s="21"/>
      <c r="AA434" s="21"/>
    </row>
    <row r="435" spans="21:27">
      <c r="U435" s="21"/>
      <c r="AA435" s="21"/>
    </row>
    <row r="436" spans="21:27">
      <c r="U436" s="21"/>
      <c r="AA436" s="21"/>
    </row>
    <row r="437" spans="21:27">
      <c r="U437" s="21"/>
      <c r="AA437" s="21"/>
    </row>
    <row r="438" spans="21:27">
      <c r="U438" s="21"/>
      <c r="AA438" s="21"/>
    </row>
    <row r="439" spans="21:27">
      <c r="U439" s="21"/>
      <c r="AA439" s="21"/>
    </row>
    <row r="440" spans="21:27">
      <c r="U440" s="21"/>
      <c r="AA440" s="21"/>
    </row>
    <row r="441" spans="21:27">
      <c r="U441" s="21"/>
      <c r="AA441" s="21"/>
    </row>
    <row r="442" spans="21:27">
      <c r="U442" s="21"/>
      <c r="AA442" s="21"/>
    </row>
    <row r="443" spans="21:27">
      <c r="U443" s="21"/>
      <c r="AA443" s="21"/>
    </row>
    <row r="444" spans="21:27">
      <c r="U444" s="21"/>
      <c r="AA444" s="21"/>
    </row>
    <row r="445" spans="21:27">
      <c r="U445" s="21"/>
      <c r="AA445" s="21"/>
    </row>
    <row r="446" spans="21:27">
      <c r="U446" s="21"/>
      <c r="AA446" s="21"/>
    </row>
    <row r="447" spans="21:27">
      <c r="U447" s="21"/>
      <c r="AA447" s="21"/>
    </row>
    <row r="448" spans="21:27">
      <c r="U448" s="21"/>
      <c r="AA448" s="21"/>
    </row>
    <row r="449" spans="21:27">
      <c r="U449" s="21"/>
      <c r="AA449" s="21"/>
    </row>
    <row r="450" spans="21:27">
      <c r="U450" s="21"/>
      <c r="AA450" s="21"/>
    </row>
    <row r="451" spans="21:27">
      <c r="U451" s="21"/>
      <c r="AA451" s="21"/>
    </row>
    <row r="452" spans="21:27">
      <c r="U452" s="21"/>
      <c r="AA452" s="21"/>
    </row>
    <row r="453" spans="21:27">
      <c r="U453" s="21"/>
      <c r="AA453" s="21"/>
    </row>
    <row r="454" spans="21:27">
      <c r="U454" s="21"/>
      <c r="AA454" s="21"/>
    </row>
    <row r="455" spans="21:27">
      <c r="U455" s="21"/>
      <c r="AA455" s="21"/>
    </row>
    <row r="456" spans="21:27">
      <c r="U456" s="21"/>
      <c r="AA456" s="21"/>
    </row>
    <row r="457" spans="21:27">
      <c r="U457" s="21"/>
      <c r="AA457" s="21"/>
    </row>
    <row r="458" spans="21:27">
      <c r="U458" s="21"/>
      <c r="AA458" s="21"/>
    </row>
    <row r="459" spans="21:27">
      <c r="U459" s="21"/>
      <c r="AA459" s="21"/>
    </row>
    <row r="460" spans="21:27">
      <c r="U460" s="21"/>
      <c r="AA460" s="21"/>
    </row>
    <row r="461" spans="21:27">
      <c r="U461" s="21"/>
      <c r="AA461" s="21"/>
    </row>
    <row r="462" spans="21:27">
      <c r="U462" s="21"/>
      <c r="AA462" s="21"/>
    </row>
    <row r="463" spans="21:27">
      <c r="U463" s="21"/>
      <c r="AA463" s="21"/>
    </row>
    <row r="464" spans="21:27">
      <c r="U464" s="21"/>
      <c r="AA464" s="21"/>
    </row>
    <row r="465" spans="21:27">
      <c r="U465" s="21"/>
      <c r="AA465" s="21"/>
    </row>
    <row r="466" spans="21:27">
      <c r="U466" s="21"/>
      <c r="AA466" s="21"/>
    </row>
    <row r="467" spans="21:27">
      <c r="U467" s="21"/>
      <c r="AA467" s="21"/>
    </row>
    <row r="468" spans="21:27">
      <c r="U468" s="21"/>
      <c r="AA468" s="21"/>
    </row>
    <row r="469" spans="21:27">
      <c r="U469" s="21"/>
      <c r="AA469" s="21"/>
    </row>
    <row r="470" spans="21:27">
      <c r="U470" s="21"/>
      <c r="AA470" s="21"/>
    </row>
    <row r="471" spans="21:27">
      <c r="U471" s="21"/>
      <c r="AA471" s="21"/>
    </row>
    <row r="472" spans="21:27">
      <c r="U472" s="21"/>
      <c r="AA472" s="21"/>
    </row>
    <row r="473" spans="21:27">
      <c r="U473" s="21"/>
      <c r="AA473" s="21"/>
    </row>
    <row r="474" spans="21:27">
      <c r="U474" s="21"/>
      <c r="AA474" s="21"/>
    </row>
    <row r="475" spans="21:27">
      <c r="U475" s="21"/>
      <c r="AA475" s="21"/>
    </row>
    <row r="476" spans="21:27">
      <c r="U476" s="21"/>
      <c r="AA476" s="21"/>
    </row>
    <row r="477" spans="21:27">
      <c r="U477" s="21"/>
      <c r="AA477" s="21"/>
    </row>
    <row r="478" spans="21:27">
      <c r="U478" s="21"/>
      <c r="AA478" s="21"/>
    </row>
    <row r="479" spans="21:27">
      <c r="U479" s="21"/>
      <c r="AA479" s="21"/>
    </row>
    <row r="480" spans="21:27">
      <c r="U480" s="21"/>
      <c r="AA480" s="21"/>
    </row>
    <row r="481" spans="21:27">
      <c r="U481" s="21"/>
      <c r="AA481" s="21"/>
    </row>
    <row r="482" spans="21:27">
      <c r="U482" s="21"/>
      <c r="AA482" s="21"/>
    </row>
    <row r="483" spans="21:27">
      <c r="U483" s="21"/>
      <c r="AA483" s="21"/>
    </row>
    <row r="484" spans="21:27">
      <c r="U484" s="21"/>
      <c r="AA484" s="21"/>
    </row>
    <row r="485" spans="21:27">
      <c r="U485" s="21"/>
      <c r="AA485" s="21"/>
    </row>
    <row r="486" spans="21:27">
      <c r="U486" s="21"/>
      <c r="AA486" s="21"/>
    </row>
    <row r="487" spans="21:27">
      <c r="U487" s="21"/>
      <c r="AA487" s="21"/>
    </row>
    <row r="488" spans="21:27">
      <c r="U488" s="21"/>
      <c r="AA488" s="21"/>
    </row>
    <row r="489" spans="21:27">
      <c r="U489" s="21"/>
      <c r="AA489" s="21"/>
    </row>
    <row r="490" spans="21:27">
      <c r="U490" s="21"/>
      <c r="AA490" s="21"/>
    </row>
    <row r="491" spans="21:27">
      <c r="U491" s="21"/>
      <c r="AA491" s="21"/>
    </row>
    <row r="492" spans="21:27">
      <c r="U492" s="21"/>
      <c r="AA492" s="21"/>
    </row>
    <row r="493" spans="21:27">
      <c r="U493" s="21"/>
      <c r="AA493" s="21"/>
    </row>
    <row r="494" spans="21:27">
      <c r="U494" s="21"/>
      <c r="AA494" s="21"/>
    </row>
    <row r="495" spans="21:27">
      <c r="U495" s="21"/>
      <c r="AA495" s="21"/>
    </row>
    <row r="496" spans="21:27">
      <c r="U496" s="21"/>
      <c r="AA496" s="21"/>
    </row>
    <row r="497" spans="2:27">
      <c r="U497" s="21"/>
      <c r="AA497" s="21"/>
    </row>
    <row r="498" spans="2:27">
      <c r="U498" s="21"/>
      <c r="AA498" s="21"/>
    </row>
    <row r="499" spans="2:27">
      <c r="U499" s="21"/>
      <c r="AA499" s="21"/>
    </row>
    <row r="500" spans="2:27">
      <c r="AA500" s="21"/>
    </row>
    <row r="501" spans="2:27">
      <c r="AA501" s="21"/>
    </row>
    <row r="502" spans="2:27">
      <c r="AA502" s="21"/>
    </row>
    <row r="503" spans="2:27">
      <c r="B503" s="2"/>
      <c r="D503" s="1"/>
      <c r="E503" s="1"/>
      <c r="T503" s="4"/>
      <c r="U503" s="21"/>
      <c r="Z503" s="4"/>
      <c r="AA503" s="21"/>
    </row>
  </sheetData>
  <autoFilter ref="A2:AC503">
    <sortState ref="A3:AC503">
      <sortCondition sortBy="cellColor" ref="M3:M503" dxfId="16"/>
      <sortCondition sortBy="cellColor" ref="M3:M503" dxfId="15"/>
      <sortCondition sortBy="cellColor" ref="U3:U503" dxfId="14"/>
      <sortCondition sortBy="cellColor" ref="U3:U503" dxfId="13"/>
      <sortCondition sortBy="cellColor" ref="AA3:AA503" dxfId="12"/>
      <sortCondition sortBy="cellColor" ref="AA3:AA503" dxfId="11"/>
    </sortState>
  </autoFilter>
  <mergeCells count="3">
    <mergeCell ref="N1:U1"/>
    <mergeCell ref="V1:AA1"/>
    <mergeCell ref="D1:M1"/>
  </mergeCells>
  <conditionalFormatting sqref="C3:C279">
    <cfRule type="containsText" dxfId="10" priority="13" operator="containsText" text="Oui">
      <formula>NOT(ISERROR(SEARCH("Oui",C3)))</formula>
    </cfRule>
    <cfRule type="containsText" dxfId="9" priority="12" operator="containsText" text="Non">
      <formula>NOT(ISERROR(SEARCH("Non",C3)))</formula>
    </cfRule>
  </conditionalFormatting>
  <conditionalFormatting sqref="M3:M280">
    <cfRule type="cellIs" dxfId="8" priority="9" operator="lessThan">
      <formula>$A$1</formula>
    </cfRule>
    <cfRule type="cellIs" dxfId="7" priority="8" operator="between">
      <formula>$A$1</formula>
      <formula>$A$1+30</formula>
    </cfRule>
    <cfRule type="cellIs" dxfId="6" priority="7" operator="greaterThanOrEqual">
      <formula>$A$1+31</formula>
    </cfRule>
  </conditionalFormatting>
  <conditionalFormatting sqref="U3:U500">
    <cfRule type="cellIs" dxfId="5" priority="6" operator="lessThan">
      <formula>$A$1</formula>
    </cfRule>
    <cfRule type="cellIs" dxfId="4" priority="5" operator="between">
      <formula>$A$1</formula>
      <formula>$A$1+30</formula>
    </cfRule>
    <cfRule type="cellIs" dxfId="3" priority="4" operator="greaterThanOrEqual">
      <formula>$A$1+31</formula>
    </cfRule>
  </conditionalFormatting>
  <conditionalFormatting sqref="AA3:AA503">
    <cfRule type="cellIs" dxfId="2" priority="1" operator="greaterThanOrEqual">
      <formula>$A$1+31</formula>
    </cfRule>
    <cfRule type="cellIs" dxfId="1" priority="2" operator="between">
      <formula>$A$1</formula>
      <formula>$A$1+30</formula>
    </cfRule>
    <cfRule type="cellIs" dxfId="0" priority="3" operator="lessThan">
      <formula>$A$1</formula>
    </cfRule>
  </conditionalFormatting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BFEAEF2-845C-4A41-A5FB-CA48F68ED2D5}">
          <x14:formula1>
            <xm:f>Liste!$A$2:$A$3</xm:f>
          </x14:formula1>
          <xm:sqref>C3:C279</xm:sqref>
        </x14:dataValidation>
        <x14:dataValidation type="list" allowBlank="1" showInputMessage="1" showErrorMessage="1" xr:uid="{F500EAA9-25F7-4FA9-B201-96C279E4B6F8}">
          <x14:formula1>
            <xm:f>Liste!$B$2:$B$6</xm:f>
          </x14:formula1>
          <xm:sqref>D3:G279 N3:O280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6"/>
  <sheetViews>
    <sheetView workbookViewId="0">
      <selection activeCell="B2" sqref="B2:B6"/>
    </sheetView>
  </sheetViews>
  <sheetFormatPr baseColWidth="10" defaultRowHeight="15"/>
  <sheetData>
    <row r="1" spans="1:2">
      <c r="A1" t="s">
        <v>148</v>
      </c>
    </row>
    <row r="2" spans="1:2">
      <c r="A2" t="s">
        <v>149</v>
      </c>
      <c r="B2" t="s">
        <v>151</v>
      </c>
    </row>
    <row r="3" spans="1:2">
      <c r="A3" t="s">
        <v>150</v>
      </c>
      <c r="B3" t="s">
        <v>152</v>
      </c>
    </row>
    <row r="4" spans="1:2">
      <c r="B4" t="s">
        <v>153</v>
      </c>
    </row>
    <row r="5" spans="1:2">
      <c r="B5" t="s">
        <v>154</v>
      </c>
    </row>
    <row r="6" spans="1:2">
      <c r="B6" t="s">
        <v>155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séverine</dc:creator>
  <cp:lastModifiedBy>Yves</cp:lastModifiedBy>
  <dcterms:created xsi:type="dcterms:W3CDTF">2019-04-27T13:18:58Z</dcterms:created>
  <dcterms:modified xsi:type="dcterms:W3CDTF">2019-05-19T17:12:16Z</dcterms:modified>
</cp:coreProperties>
</file>