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A1621A75-7126-4F5A-92FC-95346475CB7B}" xr6:coauthVersionLast="47" xr6:coauthVersionMax="47" xr10:uidLastSave="{00000000-0000-0000-0000-000000000000}"/>
  <bookViews>
    <workbookView xWindow="-120" yWindow="-120" windowWidth="29040" windowHeight="15720" xr2:uid="{25933512-AB81-4C85-8F2F-4B68481471EE}"/>
  </bookViews>
  <sheets>
    <sheet name="Feuil1" sheetId="1" r:id="rId1"/>
    <sheet name="Data" sheetId="2" r:id="rId2"/>
  </sheets>
  <definedNames>
    <definedName name="DateJourFeries">joursferies[Date]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H6" i="1"/>
  <c r="H7" i="1"/>
  <c r="H5" i="1"/>
  <c r="I6" i="1"/>
  <c r="I7" i="1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</calcChain>
</file>

<file path=xl/sharedStrings.xml><?xml version="1.0" encoding="utf-8"?>
<sst xmlns="http://schemas.openxmlformats.org/spreadsheetml/2006/main" count="29" uniqueCount="24">
  <si>
    <t>Date</t>
  </si>
  <si>
    <t>Congé</t>
  </si>
  <si>
    <t>Dimanches</t>
  </si>
  <si>
    <t>Toussaint</t>
  </si>
  <si>
    <t>Armistice 1918</t>
  </si>
  <si>
    <t>Noël</t>
  </si>
  <si>
    <t>Jour de l’An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</si>
  <si>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</si>
  <si>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</si>
  <si>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</si>
  <si>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</si>
  <si>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</si>
  <si>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</si>
  <si>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</si>
  <si>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Fourchette heures de nuit</t>
  </si>
  <si>
    <t>Début</t>
  </si>
  <si>
    <t>Fin</t>
  </si>
  <si>
    <t>Heures de jour</t>
  </si>
  <si>
    <t>Heures de nuit</t>
  </si>
  <si>
    <t>Pause</t>
  </si>
  <si>
    <r>
      <t xml:space="preserve">S'il n'y a </t>
    </r>
    <r>
      <rPr>
        <b/>
        <sz val="10"/>
        <color theme="1"/>
        <rFont val="Calibri Light"/>
        <family val="2"/>
      </rPr>
      <t>que des heures de nuit</t>
    </r>
    <r>
      <rPr>
        <sz val="10"/>
        <color theme="1"/>
        <rFont val="Calibri Light"/>
        <family val="2"/>
      </rPr>
      <t xml:space="preserve"> j'aimerais que la pause soit </t>
    </r>
    <r>
      <rPr>
        <b/>
        <sz val="10"/>
        <color theme="1"/>
        <rFont val="Calibri Light"/>
        <family val="2"/>
      </rPr>
      <t>défalquée des heures de nuit</t>
    </r>
  </si>
  <si>
    <r>
      <t>Dans tous les autre cas (</t>
    </r>
    <r>
      <rPr>
        <b/>
        <sz val="10"/>
        <color theme="1"/>
        <rFont val="Calibri Light"/>
        <family val="2"/>
      </rPr>
      <t>heures de jour ou heures à cheval</t>
    </r>
    <r>
      <rPr>
        <sz val="10"/>
        <color theme="1"/>
        <rFont val="Calibri Light"/>
        <family val="2"/>
      </rPr>
      <t xml:space="preserve">) j'aimerais que les pauses soient </t>
    </r>
    <r>
      <rPr>
        <b/>
        <sz val="10"/>
        <color theme="1"/>
        <rFont val="Calibri Light"/>
        <family val="2"/>
      </rPr>
      <t>défalquée des heures de jour.</t>
    </r>
  </si>
  <si>
    <r>
      <t xml:space="preserve">la fourchette des heures de nuit est située dans Data. Actuellement elle va de </t>
    </r>
    <r>
      <rPr>
        <b/>
        <sz val="10"/>
        <color theme="1"/>
        <rFont val="Calibri Light"/>
        <family val="2"/>
      </rPr>
      <t>22:00 à 05:00</t>
    </r>
  </si>
  <si>
    <t>On devrait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</si>
</sst>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"/>
    <numFmt numFmtId="166" formatCode="[$-F800]dddd\,\ mmmm\ dd\,\ yyyy"/>
  </numFmts>
  <fonts count="5" x14ac:knownFonts="1"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12"/>
      <color rgb="FF111111"/>
      <name val="Segoe UI"/>
      <family val="2"/>
    </font>
    <font>
      <sz val="8"/>
      <color rgb="FF111111"/>
      <name val="Segoe UI"/>
      <family val="2"/>
    </font>
    <font>
      <b/>
      <sz val="8"/>
      <color rgb="FF111111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left" vertical="center" wrapText="1" indent="1"/>
    </xf>
    <xf numFmtId="0" fontId="1" fillId="0" borderId="0" xfId="0" applyFont="1"/>
    <xf numFmtId="14" fontId="2" fillId="0" borderId="1" xfId="0" applyNumberFormat="1" applyFont="1" applyBorder="1" applyAlignment="1">
      <alignment horizontal="left" vertical="center" wrapText="1" indent="1"/>
    </xf>
    <xf numFmtId="14" fontId="2" fillId="2" borderId="1" xfId="0" applyNumberFormat="1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14" fontId="2" fillId="2" borderId="2" xfId="0" applyNumberFormat="1" applyFont="1" applyFill="1" applyBorder="1" applyAlignment="1">
      <alignment horizontal="left" vertical="center" wrapText="1" indent="1"/>
    </xf>
    <xf numFmtId="0" fontId="0" fillId="0" borderId="0" xfId="0" applyAlignment="1">
      <alignment horizontal="centerContinuous"/>
    </xf>
    <xf numFmtId="166" fontId="0" fillId="0" borderId="0" xfId="0" applyNumberFormat="1"/>
    <xf numFmtId="0" fontId="0" fillId="3" borderId="3" xfId="0" applyFill="1" applyBorder="1" applyAlignment="1">
      <alignment horizontal="centerContinuous"/>
    </xf>
    <xf numFmtId="0" fontId="0" fillId="3" borderId="4" xfId="0" applyFill="1" applyBorder="1" applyAlignment="1">
      <alignment horizontal="centerContinuous"/>
    </xf>
    <xf numFmtId="20" fontId="0" fillId="0" borderId="5" xfId="0" applyNumberFormat="1" applyBorder="1"/>
    <xf numFmtId="20" fontId="0" fillId="0" borderId="6" xfId="0" applyNumberFormat="1" applyBorder="1" applyAlignment="1">
      <alignment horizontal="centerContinuous"/>
    </xf>
    <xf numFmtId="20" fontId="0" fillId="0" borderId="0" xfId="0" applyNumberFormat="1"/>
    <xf numFmtId="20" fontId="0" fillId="0" borderId="0" xfId="0" applyNumberFormat="1" applyAlignment="1">
      <alignment horizontal="centerContinuous"/>
    </xf>
    <xf numFmtId="46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9" borderId="0" xfId="0" applyFill="1" applyAlignment="1">
      <alignment horizontal="center"/>
    </xf>
    <xf numFmtId="165" fontId="0" fillId="8" borderId="0" xfId="0" applyNumberFormat="1" applyFill="1" applyAlignment="1">
      <alignment horizontal="center"/>
    </xf>
    <xf numFmtId="0" fontId="0" fillId="0" borderId="7" xfId="0" applyBorder="1" applyAlignment="1">
      <alignment horizontal="centerContinuous"/>
    </xf>
    <xf numFmtId="0" fontId="0" fillId="0" borderId="7" xfId="0" applyBorder="1"/>
    <xf numFmtId="20" fontId="0" fillId="0" borderId="7" xfId="0" applyNumberFormat="1" applyBorder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bottom" textRotation="0" wrapText="0" indent="0" justifyLastLine="0" shrinkToFit="0" readingOrder="0"/>
    </dxf>
    <dxf>
      <font>
        <b/>
      </font>
      <alignment horizontal="general" textRotation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numFmt numFmtId="19" formatCode="dd/mm/yyyy"/>
      <alignment horizontal="left" vertical="center" textRotation="0" wrapText="1" indent="1" justifyLastLine="0" shrinkToFit="0" readingOrder="0"/>
    </dxf>
  </dxfs>
  <tableStyles count="0" defaultTableStyle="TableStyleMedium2" defaultPivotStyle="PivotStyleLight16"/>
  <colors>
    <mruColors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E6056D-B4C0-4D38-B857-A54AC5A3DA15}" name="joursferies" displayName="joursferies" ref="A1:B71" totalsRowShown="0">
  <autoFilter ref="A1:B71" xr:uid="{24E6056D-B4C0-4D38-B857-A54AC5A3DA15}"/>
  <sortState xmlns:xlrd2="http://schemas.microsoft.com/office/spreadsheetml/2017/richdata2" ref="A2:B71">
    <sortCondition ref="A1:A71"/>
  </sortState>
  <tableColumns count="2">
    <tableColumn id="1" xr3:uid="{5F11C4C5-55DF-4483-91CE-402911FE6963}" name="Date" dataDxfId="7" totalsRowDxfId="6"/>
    <tableColumn id="2" xr3:uid="{42FCA38C-C7A8-419A-B09D-A90238CF6539}" name="Congé" dataDxfId="5" totalsRowDxfId="4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081480-64DA-4C14-A283-A09AADB862B3}" name="Dimanches2025" displayName="Dimanches2025" ref="E1:E53" totalsRowShown="0" headerRowDxfId="3" dataDxfId="2" tableBorderDxfId="1">
  <autoFilter ref="E1:E53" xr:uid="{AE081480-64DA-4C14-A283-A09AADB862B3}"/>
  <tableColumns count="1">
    <tableColumn id="1" xr3:uid="{0267564D-7DD1-4A8A-8312-8C55B7C4ACF1}" name="Dimanches" dataDxfId="0">
      <calculatedColumnFormula>E1+7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443BB-3849-40F4-A301-E276651F4FB4}">
  <dimension ref="A2:M15"/>
  <sheetViews>
    <sheetView tabSelected="1" workbookViewId="0">
      <selection activeCell="M22" sqref="M22"/>
    </sheetView>
  </sheetViews>
  <sheetFormatPr baseColWidth="10" defaultRowHeight="12.75" x14ac:dyDescent="0.2"/>
  <cols>
    <col min="1" max="1" width="22.7109375" bestFit="1" customWidth="1"/>
    <col min="2" max="3" width="13.7109375" bestFit="1" customWidth="1"/>
    <col min="4" max="4" width="13.28515625" customWidth="1"/>
    <col min="5" max="5" width="11.85546875" bestFit="1" customWidth="1"/>
  </cols>
  <sheetData>
    <row r="2" spans="1:13" x14ac:dyDescent="0.2">
      <c r="E2" s="14"/>
    </row>
    <row r="3" spans="1:13" x14ac:dyDescent="0.2">
      <c r="B3" s="20"/>
      <c r="C3" s="21"/>
      <c r="D3" s="14"/>
      <c r="E3" s="14"/>
      <c r="L3" s="29" t="s">
        <v>23</v>
      </c>
      <c r="M3" s="29"/>
    </row>
    <row r="4" spans="1:13" x14ac:dyDescent="0.2">
      <c r="D4" s="22" t="s">
        <v>15</v>
      </c>
      <c r="E4" s="27" t="s">
        <v>19</v>
      </c>
      <c r="F4" s="23" t="s">
        <v>16</v>
      </c>
      <c r="H4" s="25" t="s">
        <v>18</v>
      </c>
      <c r="I4" s="25" t="s">
        <v>17</v>
      </c>
      <c r="L4" s="30" t="s">
        <v>18</v>
      </c>
      <c r="M4" s="30" t="s">
        <v>17</v>
      </c>
    </row>
    <row r="5" spans="1:13" x14ac:dyDescent="0.2">
      <c r="A5" s="15"/>
      <c r="D5" s="24">
        <v>8.3333333333333329E-2</v>
      </c>
      <c r="E5" s="28">
        <v>4.1666666666666664E-2</v>
      </c>
      <c r="F5" s="24">
        <v>0.20833333333333334</v>
      </c>
      <c r="H5" s="26">
        <f>MOD($F5-$D5,1)-($F5&lt;$D5)*(Data!$Q$2-Data!$R$2)-MEDIAN($F5,Data!$R$2,Data!$Q$2)+MEDIAN($D5,Data!$R$2,Data!$Q$2)</f>
        <v>0.125</v>
      </c>
      <c r="I5" s="26">
        <f>IF($F5&gt;$D5,MEDIAN($F5,Data!$Q$2,Data!$R$2)-MEDIAN($D5,Data!$Q$2,Data!$R$2),($F5&lt;$D5)*(Data!$Q$2-Data!$R$2)+MEDIAN($F5,Data!$R$2,Data!$Q$2)-MEDIAN($D5,Data!$R$2,Data!$Q$2))</f>
        <v>0</v>
      </c>
      <c r="L5" s="31">
        <v>8.3333333333333329E-2</v>
      </c>
      <c r="M5" s="31">
        <v>0</v>
      </c>
    </row>
    <row r="6" spans="1:13" x14ac:dyDescent="0.2">
      <c r="A6" s="15"/>
      <c r="B6" s="2"/>
      <c r="C6" s="3"/>
      <c r="D6" s="24">
        <v>0.70833333333333337</v>
      </c>
      <c r="E6" s="28">
        <v>2.0833333333333332E-2</v>
      </c>
      <c r="F6" s="24">
        <v>1</v>
      </c>
      <c r="H6" s="26">
        <f>MOD($F6-$D6,1)-($F6&lt;$D6)*(Data!$Q$2-Data!$R$2)-MEDIAN($F6,Data!$R$2,Data!$Q$2)+MEDIAN($D6,Data!$R$2,Data!$Q$2)</f>
        <v>8.333333333333337E-2</v>
      </c>
      <c r="I6" s="26">
        <f>IF($F6&gt;$D6,MEDIAN($F6,Data!$Q$2,Data!$R$2)-MEDIAN($D6,Data!$Q$2,Data!$R$2),($F6&lt;$D6)*(Data!$Q$2-Data!$R$2)+MEDIAN($F6,Data!$R$2,Data!$Q$2)-MEDIAN($D6,Data!$R$2,Data!$Q$2))</f>
        <v>0.20833333333333326</v>
      </c>
      <c r="L6" s="31">
        <v>8.3333333333333329E-2</v>
      </c>
      <c r="M6" s="31">
        <v>0.1875</v>
      </c>
    </row>
    <row r="7" spans="1:13" x14ac:dyDescent="0.2">
      <c r="D7" s="24">
        <v>8.3333333333333329E-2</v>
      </c>
      <c r="E7" s="28">
        <v>4.1666666666666664E-2</v>
      </c>
      <c r="F7" s="24">
        <v>0.41666666666666669</v>
      </c>
      <c r="H7" s="26">
        <f>MOD($F7-$D7,1)-($F7&lt;$D7)*(Data!$Q$2-Data!$R$2)-MEDIAN($F7,Data!$R$2,Data!$Q$2)+MEDIAN($D7,Data!$R$2,Data!$Q$2)</f>
        <v>0.12500000000000003</v>
      </c>
      <c r="I7" s="26">
        <f>IF($F7&gt;$D7,MEDIAN($F7,Data!$Q$2,Data!$R$2)-MEDIAN($D7,Data!$Q$2,Data!$R$2),($F7&lt;$D7)*(Data!$Q$2-Data!$R$2)+MEDIAN($F7,Data!$R$2,Data!$Q$2)-MEDIAN($D7,Data!$R$2,Data!$Q$2))</f>
        <v>0.20833333333333334</v>
      </c>
      <c r="L7" s="31">
        <v>0.125</v>
      </c>
      <c r="M7" s="31">
        <v>0.16666666666666666</v>
      </c>
    </row>
    <row r="8" spans="1:13" x14ac:dyDescent="0.2">
      <c r="A8" s="4"/>
      <c r="B8" s="1"/>
      <c r="C8" s="1"/>
      <c r="D8" s="1"/>
      <c r="E8" s="1"/>
    </row>
    <row r="11" spans="1:13" x14ac:dyDescent="0.2">
      <c r="G11" t="s">
        <v>20</v>
      </c>
    </row>
    <row r="13" spans="1:13" x14ac:dyDescent="0.2">
      <c r="G13" t="s">
        <v>21</v>
      </c>
    </row>
    <row r="15" spans="1:13" x14ac:dyDescent="0.2">
      <c r="G15" t="s">
        <v>22</v>
      </c>
    </row>
  </sheetData>
  <dataValidations disablePrompts="1" count="1">
    <dataValidation type="time" operator="lessThan" allowBlank="1" showInputMessage="1" showErrorMessage="1" errorTitle="Heure de début" error="L'heure de début doit être inférieure à l'heure de fin." sqref="B6" xr:uid="{73018399-D413-4F90-A2B7-1B04DCF98D09}">
      <formula1>C6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D7382-9205-4CD4-BB9E-344007DEBDE6}">
  <dimension ref="A1:R72"/>
  <sheetViews>
    <sheetView topLeftCell="G1" workbookViewId="0">
      <selection activeCell="S2" sqref="S2"/>
    </sheetView>
  </sheetViews>
  <sheetFormatPr baseColWidth="10" defaultRowHeight="12.75" x14ac:dyDescent="0.2"/>
  <cols>
    <col min="1" max="1" width="31.28515625" style="5" customWidth="1"/>
    <col min="2" max="2" width="31.140625" bestFit="1" customWidth="1"/>
    <col min="3" max="3" width="31.140625" customWidth="1"/>
    <col min="5" max="5" width="15" bestFit="1" customWidth="1"/>
    <col min="7" max="7" width="17.5703125" bestFit="1" customWidth="1"/>
    <col min="9" max="9" width="8.42578125" customWidth="1"/>
    <col min="10" max="10" width="18.7109375" customWidth="1"/>
  </cols>
  <sheetData>
    <row r="1" spans="1:18" ht="18" customHeight="1" x14ac:dyDescent="0.2">
      <c r="A1" s="5" t="s">
        <v>0</v>
      </c>
      <c r="B1" t="s">
        <v>1</v>
      </c>
      <c r="E1" s="6" t="s">
        <v>2</v>
      </c>
      <c r="Q1" s="16" t="s">
        <v>14</v>
      </c>
      <c r="R1" s="17"/>
    </row>
    <row r="2" spans="1:18" ht="18.75" customHeight="1" thickBot="1" x14ac:dyDescent="0.25">
      <c r="A2" s="7">
        <v>45597</v>
      </c>
      <c r="B2" s="8" t="s">
        <v>3</v>
      </c>
      <c r="C2" s="8"/>
      <c r="E2" s="9">
        <v>45662</v>
      </c>
      <c r="Q2" s="18">
        <v>0.91666666666666663</v>
      </c>
      <c r="R2" s="19">
        <v>0.20833333333333334</v>
      </c>
    </row>
    <row r="3" spans="1:18" ht="18.75" customHeight="1" x14ac:dyDescent="0.2">
      <c r="A3" s="7">
        <v>45599</v>
      </c>
      <c r="B3" s="8"/>
      <c r="C3" s="8"/>
      <c r="E3" s="10">
        <f>E2+7</f>
        <v>45669</v>
      </c>
    </row>
    <row r="4" spans="1:18" ht="18.75" customHeight="1" x14ac:dyDescent="0.2">
      <c r="A4" s="7">
        <v>45606</v>
      </c>
      <c r="B4" s="8"/>
      <c r="C4" s="8"/>
      <c r="E4" s="9">
        <f t="shared" ref="E4:E53" si="0">E3+7</f>
        <v>45676</v>
      </c>
      <c r="F4" s="5"/>
      <c r="G4" s="11"/>
      <c r="J4" s="5"/>
    </row>
    <row r="5" spans="1:18" ht="18.75" customHeight="1" x14ac:dyDescent="0.2">
      <c r="A5" s="7">
        <v>45607</v>
      </c>
      <c r="B5" s="8" t="s">
        <v>4</v>
      </c>
      <c r="C5" s="8"/>
      <c r="E5" s="10">
        <f t="shared" si="0"/>
        <v>45683</v>
      </c>
      <c r="F5" s="5"/>
      <c r="G5" s="11"/>
    </row>
    <row r="6" spans="1:18" ht="18.75" customHeight="1" x14ac:dyDescent="0.2">
      <c r="A6" s="7">
        <v>45613</v>
      </c>
      <c r="B6" s="8"/>
      <c r="C6" s="8"/>
      <c r="E6" s="9">
        <f t="shared" si="0"/>
        <v>45690</v>
      </c>
      <c r="F6" s="5"/>
      <c r="G6" s="11"/>
    </row>
    <row r="7" spans="1:18" ht="18.75" customHeight="1" x14ac:dyDescent="0.2">
      <c r="A7" s="7">
        <v>45620</v>
      </c>
      <c r="B7" s="8"/>
      <c r="C7" s="8"/>
      <c r="E7" s="10">
        <f t="shared" si="0"/>
        <v>45697</v>
      </c>
      <c r="F7" s="5"/>
      <c r="G7" s="11"/>
    </row>
    <row r="8" spans="1:18" ht="18.75" customHeight="1" x14ac:dyDescent="0.2">
      <c r="A8" s="7">
        <v>45651</v>
      </c>
      <c r="B8" s="8" t="s">
        <v>5</v>
      </c>
      <c r="C8" s="8"/>
      <c r="E8" s="9">
        <f t="shared" si="0"/>
        <v>45704</v>
      </c>
      <c r="F8" s="5"/>
      <c r="G8" s="11"/>
    </row>
    <row r="9" spans="1:18" ht="18.75" customHeight="1" x14ac:dyDescent="0.2">
      <c r="A9" s="7">
        <v>45658</v>
      </c>
      <c r="B9" s="12" t="s">
        <v>6</v>
      </c>
      <c r="C9" s="12"/>
      <c r="E9" s="10">
        <f t="shared" si="0"/>
        <v>45711</v>
      </c>
      <c r="F9" s="5"/>
      <c r="G9" s="11"/>
    </row>
    <row r="10" spans="1:18" ht="18.75" customHeight="1" x14ac:dyDescent="0.2">
      <c r="A10" s="7">
        <v>45662</v>
      </c>
      <c r="B10" s="8"/>
      <c r="C10" s="8"/>
      <c r="E10" s="9">
        <f t="shared" si="0"/>
        <v>45718</v>
      </c>
      <c r="F10" s="5"/>
      <c r="G10" s="11"/>
    </row>
    <row r="11" spans="1:18" ht="18.75" customHeight="1" x14ac:dyDescent="0.2">
      <c r="A11" s="7">
        <v>45669</v>
      </c>
      <c r="B11" s="8"/>
      <c r="C11" s="8"/>
      <c r="E11" s="10">
        <f t="shared" si="0"/>
        <v>45725</v>
      </c>
      <c r="F11" s="5"/>
      <c r="G11" s="11"/>
    </row>
    <row r="12" spans="1:18" ht="18.75" customHeight="1" x14ac:dyDescent="0.2">
      <c r="A12" s="7">
        <v>45676</v>
      </c>
      <c r="B12" s="8"/>
      <c r="C12" s="8"/>
      <c r="E12" s="9">
        <f t="shared" si="0"/>
        <v>45732</v>
      </c>
      <c r="F12" s="5"/>
      <c r="G12" s="11"/>
    </row>
    <row r="13" spans="1:18" ht="18.75" customHeight="1" x14ac:dyDescent="0.2">
      <c r="A13" s="7">
        <v>45683</v>
      </c>
      <c r="B13" s="8"/>
      <c r="C13" s="8"/>
      <c r="E13" s="10">
        <f t="shared" si="0"/>
        <v>45739</v>
      </c>
      <c r="F13" s="5"/>
      <c r="G13" s="11"/>
    </row>
    <row r="14" spans="1:18" ht="18.75" customHeight="1" x14ac:dyDescent="0.2">
      <c r="A14" s="7">
        <v>45690</v>
      </c>
      <c r="B14" s="8"/>
      <c r="C14" s="8"/>
      <c r="E14" s="9">
        <f t="shared" si="0"/>
        <v>45746</v>
      </c>
      <c r="F14" s="5"/>
      <c r="G14" s="11"/>
    </row>
    <row r="15" spans="1:18" ht="18.75" customHeight="1" x14ac:dyDescent="0.2">
      <c r="A15" s="7">
        <v>45697</v>
      </c>
      <c r="B15" s="8"/>
      <c r="C15" s="8"/>
      <c r="E15" s="10">
        <f t="shared" si="0"/>
        <v>45753</v>
      </c>
    </row>
    <row r="16" spans="1:18" ht="17.25" x14ac:dyDescent="0.2">
      <c r="A16" s="7">
        <v>45704</v>
      </c>
      <c r="B16" s="8"/>
      <c r="C16" s="8"/>
      <c r="E16" s="9">
        <f t="shared" si="0"/>
        <v>45760</v>
      </c>
    </row>
    <row r="17" spans="1:5" ht="17.25" x14ac:dyDescent="0.2">
      <c r="A17" s="7">
        <v>45711</v>
      </c>
      <c r="B17" s="8"/>
      <c r="C17" s="8"/>
      <c r="E17" s="10">
        <f t="shared" si="0"/>
        <v>45767</v>
      </c>
    </row>
    <row r="18" spans="1:5" ht="17.25" x14ac:dyDescent="0.2">
      <c r="A18" s="7">
        <v>45718</v>
      </c>
      <c r="B18" s="8"/>
      <c r="C18" s="8"/>
      <c r="E18" s="9">
        <f t="shared" si="0"/>
        <v>45774</v>
      </c>
    </row>
    <row r="19" spans="1:5" ht="17.25" x14ac:dyDescent="0.2">
      <c r="A19" s="7">
        <v>45725</v>
      </c>
      <c r="B19" s="8"/>
      <c r="C19" s="8"/>
      <c r="E19" s="10">
        <f t="shared" si="0"/>
        <v>45781</v>
      </c>
    </row>
    <row r="20" spans="1:5" ht="17.25" x14ac:dyDescent="0.2">
      <c r="A20" s="7">
        <v>45732</v>
      </c>
      <c r="B20" s="8"/>
      <c r="C20" s="8"/>
      <c r="E20" s="9">
        <f t="shared" si="0"/>
        <v>45788</v>
      </c>
    </row>
    <row r="21" spans="1:5" ht="17.25" x14ac:dyDescent="0.2">
      <c r="A21" s="7">
        <v>45739</v>
      </c>
      <c r="B21" s="8"/>
      <c r="C21" s="8"/>
      <c r="E21" s="10">
        <f t="shared" si="0"/>
        <v>45795</v>
      </c>
    </row>
    <row r="22" spans="1:5" ht="17.25" x14ac:dyDescent="0.2">
      <c r="A22" s="7">
        <v>45746</v>
      </c>
      <c r="B22" s="8"/>
      <c r="C22" s="8"/>
      <c r="E22" s="9">
        <f t="shared" si="0"/>
        <v>45802</v>
      </c>
    </row>
    <row r="23" spans="1:5" ht="17.25" x14ac:dyDescent="0.2">
      <c r="A23" s="7">
        <v>45753</v>
      </c>
      <c r="B23" s="8"/>
      <c r="C23" s="8"/>
      <c r="E23" s="10">
        <f t="shared" si="0"/>
        <v>45809</v>
      </c>
    </row>
    <row r="24" spans="1:5" ht="17.25" x14ac:dyDescent="0.2">
      <c r="A24" s="7">
        <v>45760</v>
      </c>
      <c r="B24" s="8"/>
      <c r="C24" s="8"/>
      <c r="E24" s="9">
        <f t="shared" si="0"/>
        <v>45816</v>
      </c>
    </row>
    <row r="25" spans="1:5" ht="17.25" x14ac:dyDescent="0.2">
      <c r="A25" s="7">
        <v>45767</v>
      </c>
      <c r="B25" s="8"/>
      <c r="C25" s="8"/>
      <c r="E25" s="10">
        <f t="shared" si="0"/>
        <v>45823</v>
      </c>
    </row>
    <row r="26" spans="1:5" ht="17.25" x14ac:dyDescent="0.2">
      <c r="A26" s="7">
        <v>45768</v>
      </c>
      <c r="B26" s="12" t="s">
        <v>7</v>
      </c>
      <c r="C26" s="12"/>
      <c r="E26" s="9">
        <f t="shared" si="0"/>
        <v>45830</v>
      </c>
    </row>
    <row r="27" spans="1:5" ht="17.25" x14ac:dyDescent="0.2">
      <c r="A27" s="7">
        <v>45774</v>
      </c>
      <c r="B27" s="8"/>
      <c r="C27" s="8"/>
      <c r="E27" s="10">
        <f t="shared" si="0"/>
        <v>45837</v>
      </c>
    </row>
    <row r="28" spans="1:5" ht="17.25" x14ac:dyDescent="0.2">
      <c r="A28" s="7">
        <v>45778</v>
      </c>
      <c r="B28" s="12" t="s">
        <v>8</v>
      </c>
      <c r="C28" s="12"/>
      <c r="E28" s="9">
        <f t="shared" si="0"/>
        <v>45844</v>
      </c>
    </row>
    <row r="29" spans="1:5" ht="17.25" x14ac:dyDescent="0.2">
      <c r="A29" s="7">
        <v>45781</v>
      </c>
      <c r="B29" s="8"/>
      <c r="C29" s="8"/>
      <c r="E29" s="10">
        <f t="shared" si="0"/>
        <v>45851</v>
      </c>
    </row>
    <row r="30" spans="1:5" ht="17.25" x14ac:dyDescent="0.2">
      <c r="A30" s="7">
        <v>45785</v>
      </c>
      <c r="B30" s="12" t="s">
        <v>9</v>
      </c>
      <c r="C30" s="12"/>
      <c r="E30" s="9">
        <f t="shared" si="0"/>
        <v>45858</v>
      </c>
    </row>
    <row r="31" spans="1:5" ht="17.25" x14ac:dyDescent="0.2">
      <c r="A31" s="7">
        <v>45788</v>
      </c>
      <c r="B31" s="8"/>
      <c r="C31" s="8"/>
      <c r="E31" s="10">
        <f t="shared" si="0"/>
        <v>45865</v>
      </c>
    </row>
    <row r="32" spans="1:5" ht="17.25" x14ac:dyDescent="0.2">
      <c r="A32" s="7">
        <v>45795</v>
      </c>
      <c r="B32" s="8"/>
      <c r="C32" s="8"/>
      <c r="E32" s="9">
        <f t="shared" si="0"/>
        <v>45872</v>
      </c>
    </row>
    <row r="33" spans="1:5" ht="17.25" x14ac:dyDescent="0.2">
      <c r="A33" s="7">
        <v>45802</v>
      </c>
      <c r="B33" s="8"/>
      <c r="C33" s="8"/>
      <c r="E33" s="10">
        <f t="shared" si="0"/>
        <v>45879</v>
      </c>
    </row>
    <row r="34" spans="1:5" ht="17.25" x14ac:dyDescent="0.2">
      <c r="A34" s="7">
        <v>45806</v>
      </c>
      <c r="B34" s="12" t="s">
        <v>10</v>
      </c>
      <c r="C34" s="12"/>
      <c r="E34" s="9">
        <f t="shared" si="0"/>
        <v>45886</v>
      </c>
    </row>
    <row r="35" spans="1:5" ht="17.25" x14ac:dyDescent="0.2">
      <c r="A35" s="7">
        <v>45809</v>
      </c>
      <c r="B35" s="8"/>
      <c r="C35" s="8"/>
      <c r="E35" s="10">
        <f t="shared" si="0"/>
        <v>45893</v>
      </c>
    </row>
    <row r="36" spans="1:5" ht="17.25" x14ac:dyDescent="0.2">
      <c r="A36" s="7">
        <v>45816</v>
      </c>
      <c r="B36" s="8"/>
      <c r="C36" s="8"/>
      <c r="E36" s="9">
        <f t="shared" si="0"/>
        <v>45900</v>
      </c>
    </row>
    <row r="37" spans="1:5" ht="17.25" x14ac:dyDescent="0.2">
      <c r="A37" s="7">
        <v>45817</v>
      </c>
      <c r="B37" s="12" t="s">
        <v>11</v>
      </c>
      <c r="C37" s="12"/>
      <c r="E37" s="10">
        <f t="shared" si="0"/>
        <v>45907</v>
      </c>
    </row>
    <row r="38" spans="1:5" ht="17.25" x14ac:dyDescent="0.2">
      <c r="A38" s="7">
        <v>45823</v>
      </c>
      <c r="B38" s="8"/>
      <c r="C38" s="8"/>
      <c r="E38" s="9">
        <f t="shared" si="0"/>
        <v>45914</v>
      </c>
    </row>
    <row r="39" spans="1:5" ht="17.25" x14ac:dyDescent="0.2">
      <c r="A39" s="7">
        <v>45830</v>
      </c>
      <c r="B39" s="8"/>
      <c r="C39" s="8"/>
      <c r="E39" s="10">
        <f t="shared" si="0"/>
        <v>45921</v>
      </c>
    </row>
    <row r="40" spans="1:5" ht="17.25" x14ac:dyDescent="0.2">
      <c r="A40" s="7">
        <v>45837</v>
      </c>
      <c r="B40" s="8"/>
      <c r="C40" s="8"/>
      <c r="E40" s="9">
        <f t="shared" si="0"/>
        <v>45928</v>
      </c>
    </row>
    <row r="41" spans="1:5" ht="17.25" x14ac:dyDescent="0.2">
      <c r="A41" s="7">
        <v>45844</v>
      </c>
      <c r="B41" s="8"/>
      <c r="C41" s="8"/>
      <c r="E41" s="10">
        <f t="shared" si="0"/>
        <v>45935</v>
      </c>
    </row>
    <row r="42" spans="1:5" ht="17.25" x14ac:dyDescent="0.2">
      <c r="A42" s="7">
        <v>45851</v>
      </c>
      <c r="B42" s="8"/>
      <c r="C42" s="8"/>
      <c r="E42" s="9">
        <f t="shared" si="0"/>
        <v>45942</v>
      </c>
    </row>
    <row r="43" spans="1:5" ht="17.25" x14ac:dyDescent="0.2">
      <c r="A43" s="7">
        <v>45852</v>
      </c>
      <c r="B43" s="12" t="s">
        <v>12</v>
      </c>
      <c r="C43" s="12"/>
      <c r="E43" s="10">
        <f t="shared" si="0"/>
        <v>45949</v>
      </c>
    </row>
    <row r="44" spans="1:5" ht="17.25" x14ac:dyDescent="0.2">
      <c r="A44" s="7">
        <v>45858</v>
      </c>
      <c r="B44" s="8"/>
      <c r="C44" s="8"/>
      <c r="E44" s="9">
        <f t="shared" si="0"/>
        <v>45956</v>
      </c>
    </row>
    <row r="45" spans="1:5" ht="17.25" x14ac:dyDescent="0.2">
      <c r="A45" s="7">
        <v>45865</v>
      </c>
      <c r="B45" s="8"/>
      <c r="C45" s="8"/>
      <c r="E45" s="10">
        <f t="shared" si="0"/>
        <v>45963</v>
      </c>
    </row>
    <row r="46" spans="1:5" ht="17.25" x14ac:dyDescent="0.2">
      <c r="A46" s="7">
        <v>45872</v>
      </c>
      <c r="B46" s="8"/>
      <c r="C46" s="8"/>
      <c r="E46" s="9">
        <f t="shared" si="0"/>
        <v>45970</v>
      </c>
    </row>
    <row r="47" spans="1:5" ht="17.25" x14ac:dyDescent="0.2">
      <c r="A47" s="7">
        <v>45879</v>
      </c>
      <c r="B47" s="8"/>
      <c r="C47" s="8"/>
      <c r="E47" s="10">
        <f t="shared" si="0"/>
        <v>45977</v>
      </c>
    </row>
    <row r="48" spans="1:5" ht="17.25" x14ac:dyDescent="0.2">
      <c r="A48" s="7">
        <v>45884</v>
      </c>
      <c r="B48" s="12" t="s">
        <v>13</v>
      </c>
      <c r="C48" s="12"/>
      <c r="E48" s="9">
        <f t="shared" si="0"/>
        <v>45984</v>
      </c>
    </row>
    <row r="49" spans="1:5" ht="17.25" x14ac:dyDescent="0.2">
      <c r="A49" s="7">
        <v>45886</v>
      </c>
      <c r="B49" s="8"/>
      <c r="C49" s="8"/>
      <c r="E49" s="10">
        <f t="shared" si="0"/>
        <v>45991</v>
      </c>
    </row>
    <row r="50" spans="1:5" ht="17.25" x14ac:dyDescent="0.2">
      <c r="A50" s="7">
        <v>45893</v>
      </c>
      <c r="B50" s="8"/>
      <c r="C50" s="8"/>
      <c r="E50" s="9">
        <f t="shared" si="0"/>
        <v>45998</v>
      </c>
    </row>
    <row r="51" spans="1:5" ht="17.25" x14ac:dyDescent="0.2">
      <c r="A51" s="7">
        <v>45900</v>
      </c>
      <c r="B51" s="8"/>
      <c r="C51" s="8"/>
      <c r="E51" s="10">
        <f t="shared" si="0"/>
        <v>46005</v>
      </c>
    </row>
    <row r="52" spans="1:5" ht="17.25" x14ac:dyDescent="0.2">
      <c r="A52" s="7">
        <v>45907</v>
      </c>
      <c r="B52" s="8"/>
      <c r="C52" s="8"/>
      <c r="E52" s="9">
        <f t="shared" si="0"/>
        <v>46012</v>
      </c>
    </row>
    <row r="53" spans="1:5" ht="17.25" x14ac:dyDescent="0.2">
      <c r="A53" s="7">
        <v>45914</v>
      </c>
      <c r="B53" s="8"/>
      <c r="C53" s="8"/>
      <c r="E53" s="13">
        <f t="shared" si="0"/>
        <v>46019</v>
      </c>
    </row>
    <row r="54" spans="1:5" ht="17.25" x14ac:dyDescent="0.2">
      <c r="A54" s="7">
        <v>45921</v>
      </c>
      <c r="B54" s="8"/>
      <c r="C54" s="8"/>
    </row>
    <row r="55" spans="1:5" ht="17.25" x14ac:dyDescent="0.2">
      <c r="A55" s="7">
        <v>45928</v>
      </c>
      <c r="B55" s="8"/>
      <c r="C55" s="8"/>
    </row>
    <row r="56" spans="1:5" ht="17.25" x14ac:dyDescent="0.2">
      <c r="A56" s="7">
        <v>45935</v>
      </c>
      <c r="B56" s="8"/>
      <c r="C56" s="8"/>
    </row>
    <row r="57" spans="1:5" ht="17.25" x14ac:dyDescent="0.2">
      <c r="A57" s="7">
        <v>45942</v>
      </c>
      <c r="B57" s="8"/>
      <c r="C57" s="8"/>
    </row>
    <row r="58" spans="1:5" ht="17.25" x14ac:dyDescent="0.2">
      <c r="A58" s="7">
        <v>45949</v>
      </c>
      <c r="B58" s="8"/>
      <c r="C58" s="8"/>
    </row>
    <row r="59" spans="1:5" ht="17.25" x14ac:dyDescent="0.2">
      <c r="A59" s="7">
        <v>45956</v>
      </c>
      <c r="B59" s="8"/>
      <c r="C59" s="8"/>
    </row>
    <row r="60" spans="1:5" ht="17.25" x14ac:dyDescent="0.2">
      <c r="A60" s="7">
        <v>45962</v>
      </c>
      <c r="B60" s="12" t="s">
        <v>3</v>
      </c>
      <c r="C60" s="12"/>
    </row>
    <row r="61" spans="1:5" ht="17.25" x14ac:dyDescent="0.2">
      <c r="A61" s="7">
        <v>45963</v>
      </c>
      <c r="B61" s="8"/>
      <c r="C61" s="8"/>
    </row>
    <row r="62" spans="1:5" ht="17.25" x14ac:dyDescent="0.2">
      <c r="A62" s="7">
        <v>45970</v>
      </c>
      <c r="B62" s="8"/>
      <c r="C62" s="8"/>
    </row>
    <row r="63" spans="1:5" ht="17.25" x14ac:dyDescent="0.2">
      <c r="A63" s="7">
        <v>45972</v>
      </c>
      <c r="B63" s="12" t="s">
        <v>4</v>
      </c>
      <c r="C63" s="12"/>
    </row>
    <row r="64" spans="1:5" ht="17.25" x14ac:dyDescent="0.2">
      <c r="A64" s="7">
        <v>45977</v>
      </c>
      <c r="B64" s="8"/>
      <c r="C64" s="8"/>
    </row>
    <row r="65" spans="1:3" ht="17.25" x14ac:dyDescent="0.2">
      <c r="A65" s="7">
        <v>45984</v>
      </c>
      <c r="B65" s="8"/>
      <c r="C65" s="8"/>
    </row>
    <row r="66" spans="1:3" ht="17.25" x14ac:dyDescent="0.2">
      <c r="A66" s="7">
        <v>45991</v>
      </c>
      <c r="B66" s="8"/>
      <c r="C66" s="8"/>
    </row>
    <row r="67" spans="1:3" ht="17.25" x14ac:dyDescent="0.2">
      <c r="A67" s="7">
        <v>45998</v>
      </c>
      <c r="B67" s="8"/>
      <c r="C67" s="8"/>
    </row>
    <row r="68" spans="1:3" ht="17.25" x14ac:dyDescent="0.2">
      <c r="A68" s="7">
        <v>46005</v>
      </c>
      <c r="B68" s="8"/>
      <c r="C68" s="8"/>
    </row>
    <row r="69" spans="1:3" ht="17.25" x14ac:dyDescent="0.2">
      <c r="A69" s="7">
        <v>46012</v>
      </c>
      <c r="B69" s="8"/>
      <c r="C69" s="8"/>
    </row>
    <row r="70" spans="1:3" ht="17.25" x14ac:dyDescent="0.2">
      <c r="A70" s="7">
        <v>46016</v>
      </c>
      <c r="B70" s="12" t="s">
        <v>5</v>
      </c>
      <c r="C70" s="12"/>
    </row>
    <row r="71" spans="1:3" ht="17.25" x14ac:dyDescent="0.2">
      <c r="A71" s="7">
        <v>46019</v>
      </c>
      <c r="B71" s="8"/>
      <c r="C71" s="8"/>
    </row>
    <row r="72" spans="1:3" ht="17.25" x14ac:dyDescent="0.2">
      <c r="A72" s="7"/>
      <c r="B72" s="8"/>
      <c r="C72" s="8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DateJourFeries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2024-11-14T05:00:38Z</dcterms:created>
  <dcterms:modified xsi:type="dcterms:W3CDTF">2024-12-11T20:56:44Z</dcterms:modified>
</cp:coreProperties>
</file>