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14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ydb3\Downloads\"/>
    </mc:Choice>
  </mc:AlternateContent>
  <xr:revisionPtr revIDLastSave="0" documentId="13_ncr:1_{CAA98628-0A3C-418A-9CC3-70CCCFFF79DD}" xr6:coauthVersionLast="47" xr6:coauthVersionMax="47" xr10:uidLastSave="{00000000-0000-0000-0000-000000000000}"/>
  <bookViews>
    <workbookView xWindow="-120" yWindow="-120" windowWidth="29040" windowHeight="15720" xr2:uid="{EB02BB8D-72C6-4211-965E-76123289BA48}"/>
  </bookViews>
  <sheets>
    <sheet name="Calendrier" sheetId="2" r:id="rId1"/>
    <sheet name="Paramétres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12" i="2" l="1"/>
  <c r="L12" i="2"/>
  <c r="M12" i="2"/>
  <c r="N12" i="2"/>
  <c r="O12" i="2"/>
  <c r="P12" i="2"/>
  <c r="Q12" i="2"/>
  <c r="R12" i="2"/>
  <c r="S12" i="2"/>
  <c r="T12" i="2"/>
  <c r="U12" i="2"/>
  <c r="V12" i="2"/>
  <c r="W12" i="2"/>
  <c r="X12" i="2"/>
  <c r="Y12" i="2"/>
  <c r="Z12" i="2"/>
  <c r="AA12" i="2"/>
  <c r="AB12" i="2"/>
  <c r="AC12" i="2"/>
  <c r="AD12" i="2"/>
  <c r="AE12" i="2"/>
  <c r="AF12" i="2"/>
  <c r="AG12" i="2"/>
  <c r="AH12" i="2"/>
  <c r="AI12" i="2"/>
  <c r="AJ12" i="2"/>
  <c r="AK12" i="2"/>
  <c r="AL12" i="2"/>
  <c r="AM12" i="2"/>
  <c r="AN12" i="2"/>
  <c r="J12" i="2"/>
  <c r="D2" i="3" l="1"/>
  <c r="D3" i="3" s="1"/>
  <c r="T5" i="2"/>
  <c r="D4" i="3" l="1"/>
  <c r="D5" i="3" s="1"/>
  <c r="J8" i="2"/>
  <c r="J9" i="2" l="1"/>
  <c r="J15" i="2" s="1"/>
  <c r="J11" i="2"/>
  <c r="K8" i="2"/>
  <c r="K11" i="2" l="1"/>
  <c r="L8" i="2"/>
  <c r="K9" i="2"/>
  <c r="M8" i="2" l="1"/>
  <c r="L11" i="2"/>
  <c r="L9" i="2"/>
  <c r="M9" i="2" l="1"/>
  <c r="N8" i="2"/>
  <c r="M11" i="2"/>
  <c r="N9" i="2" l="1"/>
  <c r="N11" i="2"/>
  <c r="O8" i="2"/>
  <c r="O11" i="2" l="1"/>
  <c r="P8" i="2"/>
  <c r="O9" i="2"/>
  <c r="Q8" i="2" l="1"/>
  <c r="P11" i="2"/>
  <c r="P9" i="2"/>
  <c r="Q9" i="2" l="1"/>
  <c r="R8" i="2"/>
  <c r="Q11" i="2"/>
  <c r="R9" i="2" l="1"/>
  <c r="R11" i="2"/>
  <c r="S8" i="2"/>
  <c r="S11" i="2" l="1"/>
  <c r="T8" i="2"/>
  <c r="S9" i="2"/>
  <c r="U8" i="2" l="1"/>
  <c r="T11" i="2"/>
  <c r="T9" i="2"/>
  <c r="U9" i="2" l="1"/>
  <c r="V8" i="2"/>
  <c r="U11" i="2"/>
  <c r="V9" i="2" l="1"/>
  <c r="V11" i="2"/>
  <c r="W8" i="2"/>
  <c r="W11" i="2" l="1"/>
  <c r="X8" i="2"/>
  <c r="W9" i="2"/>
  <c r="Y8" i="2" l="1"/>
  <c r="X11" i="2"/>
  <c r="X9" i="2"/>
  <c r="Y9" i="2" l="1"/>
  <c r="Z8" i="2"/>
  <c r="Y11" i="2"/>
  <c r="Z9" i="2" l="1"/>
  <c r="Z11" i="2"/>
  <c r="AA8" i="2"/>
  <c r="AA11" i="2" l="1"/>
  <c r="AB8" i="2"/>
  <c r="AA9" i="2"/>
  <c r="AC8" i="2" l="1"/>
  <c r="AB11" i="2"/>
  <c r="AB9" i="2"/>
  <c r="AC9" i="2" l="1"/>
  <c r="AD8" i="2"/>
  <c r="AC11" i="2"/>
  <c r="AD9" i="2" l="1"/>
  <c r="AD11" i="2"/>
  <c r="AE8" i="2"/>
  <c r="AE11" i="2" l="1"/>
  <c r="AF8" i="2"/>
  <c r="AE9" i="2"/>
  <c r="AG8" i="2" l="1"/>
  <c r="AF11" i="2"/>
  <c r="AF9" i="2"/>
  <c r="AG9" i="2" l="1"/>
  <c r="AH8" i="2"/>
  <c r="AG11" i="2"/>
  <c r="AH9" i="2" l="1"/>
  <c r="AH11" i="2"/>
  <c r="AI8" i="2"/>
  <c r="AI11" i="2" l="1"/>
  <c r="AJ8" i="2"/>
  <c r="AI9" i="2"/>
  <c r="AK8" i="2" l="1"/>
  <c r="AJ11" i="2"/>
  <c r="AJ9" i="2"/>
  <c r="AK9" i="2" l="1"/>
  <c r="AL8" i="2"/>
  <c r="AK11" i="2"/>
  <c r="AL9" i="2" l="1"/>
  <c r="AL11" i="2"/>
  <c r="AM8" i="2"/>
  <c r="AM11" i="2" l="1"/>
  <c r="AN8" i="2"/>
  <c r="AM9" i="2"/>
  <c r="AN11" i="2" l="1"/>
  <c r="AN9" i="2"/>
</calcChain>
</file>

<file path=xl/sharedStrings.xml><?xml version="1.0" encoding="utf-8"?>
<sst xmlns="http://schemas.openxmlformats.org/spreadsheetml/2006/main" count="43" uniqueCount="35">
  <si>
    <t>mettre plusieurs période de congé par mois</t>
  </si>
  <si>
    <t>Année</t>
  </si>
  <si>
    <t>Mois</t>
  </si>
  <si>
    <t>Janvier</t>
  </si>
  <si>
    <t>Congés Période 1</t>
  </si>
  <si>
    <t>Congés Période 2</t>
  </si>
  <si>
    <t>Congés Période 3</t>
  </si>
  <si>
    <t>Congés Période 4</t>
  </si>
  <si>
    <t>NOM</t>
  </si>
  <si>
    <t>Début</t>
  </si>
  <si>
    <t>Fin</t>
  </si>
  <si>
    <t>MOMO</t>
  </si>
  <si>
    <t>PEPE</t>
  </si>
  <si>
    <t>DORIA</t>
  </si>
  <si>
    <t>EXCEL GESTIONNAIRE DES CONGES - NIGER EXCEL</t>
  </si>
  <si>
    <t>https://www.youtube.com/watch?v=gQE7HQ79nE4&amp;t=6s</t>
  </si>
  <si>
    <t>https://www.youtube.com/watch?v=gQE7HQ79nE4</t>
  </si>
  <si>
    <t>Calendrier automatique</t>
  </si>
  <si>
    <t>https://www.youtube.com/watch?v=YK4qBGxlvRk</t>
  </si>
  <si>
    <t>https://www.youtube.com/watch?v=nweTyuainQU</t>
  </si>
  <si>
    <t>Décembre</t>
  </si>
  <si>
    <t>Novembre</t>
  </si>
  <si>
    <t>Octobre</t>
  </si>
  <si>
    <t>Septembre</t>
  </si>
  <si>
    <t>Août</t>
  </si>
  <si>
    <t>Juillet</t>
  </si>
  <si>
    <t>Juin</t>
  </si>
  <si>
    <t>Nbre de jour</t>
  </si>
  <si>
    <t>Mai</t>
  </si>
  <si>
    <t>Fin du mois</t>
  </si>
  <si>
    <t>Avril</t>
  </si>
  <si>
    <t>1er jour en texte</t>
  </si>
  <si>
    <t>Mars</t>
  </si>
  <si>
    <t>Date</t>
  </si>
  <si>
    <t>Février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</si>
</sst>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12"/>
      <color rgb="FFFFF3F3"/>
      <name val="Calibri"/>
      <family val="2"/>
      <scheme val="minor"/>
    </font>
    <font>
      <sz val="12"/>
      <color rgb="FFFFF3F3"/>
      <name val="Calibri"/>
      <family val="2"/>
      <scheme val="minor"/>
    </font>
    <font>
      <sz val="48"/>
      <color rgb="FFFF0000"/>
      <name val="Calibri"/>
      <family val="2"/>
      <scheme val="minor"/>
    </font>
    <font>
      <b/>
      <sz val="12"/>
      <color theme="8" tint="0.39997558519241921"/>
      <name val="Calibri"/>
      <family val="2"/>
      <scheme val="minor"/>
    </font>
    <font>
      <b/>
      <sz val="12"/>
      <color rgb="FFFF4645"/>
      <name val="Calibri"/>
      <family val="2"/>
      <scheme val="minor"/>
    </font>
    <font>
      <b/>
      <u/>
      <sz val="12"/>
      <color theme="10"/>
      <name val="Calibri"/>
      <family val="2"/>
      <scheme val="minor"/>
    </font>
    <font>
      <b/>
      <sz val="12"/>
      <color rgb="FF86C2FF"/>
      <name val="Calibri"/>
      <family val="2"/>
      <scheme val="minor"/>
    </font>
    <font>
      <b/>
      <sz val="12"/>
      <color rgb="FF00B0F0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</fills>
  <borders count="5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8" tint="0.39994506668294322"/>
      </left>
      <right/>
      <top style="thin">
        <color theme="8" tint="0.39994506668294322"/>
      </top>
      <bottom style="thin">
        <color theme="8" tint="0.39994506668294322"/>
      </bottom>
      <diagonal/>
    </border>
    <border>
      <left/>
      <right style="thin">
        <color theme="8" tint="0.39994506668294322"/>
      </right>
      <top style="thin">
        <color theme="8" tint="0.39994506668294322"/>
      </top>
      <bottom style="thin">
        <color theme="8" tint="0.39994506668294322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8">
    <xf numFmtId="0" fontId="0" fillId="0" borderId="0" xfId="0"/>
    <xf numFmtId="0" fontId="6" fillId="2" borderId="0" xfId="0" applyFont="1" applyFill="1"/>
    <xf numFmtId="0" fontId="0" fillId="2" borderId="0" xfId="0" applyFill="1" applyAlignment="1">
      <alignment horizontal="center" vertical="center"/>
    </xf>
    <xf numFmtId="0" fontId="0" fillId="2" borderId="0" xfId="0" applyFill="1"/>
    <xf numFmtId="0" fontId="3" fillId="2" borderId="0" xfId="0" applyFont="1" applyFill="1"/>
    <xf numFmtId="0" fontId="7" fillId="2" borderId="0" xfId="0" applyFont="1" applyFill="1" applyAlignment="1">
      <alignment horizontal="center" vertical="center"/>
    </xf>
    <xf numFmtId="0" fontId="4" fillId="2" borderId="0" xfId="0" applyFont="1" applyFill="1"/>
    <xf numFmtId="0" fontId="1" fillId="2" borderId="1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8" fillId="2" borderId="0" xfId="0" applyFont="1" applyFill="1"/>
    <xf numFmtId="14" fontId="2" fillId="2" borderId="0" xfId="0" applyNumberFormat="1" applyFont="1" applyFill="1" applyAlignment="1">
      <alignment horizontal="center" vertical="center" textRotation="90"/>
    </xf>
    <xf numFmtId="0" fontId="4" fillId="2" borderId="0" xfId="0" applyFont="1" applyFill="1" applyAlignment="1">
      <alignment horizontal="center" vertical="center"/>
    </xf>
    <xf numFmtId="0" fontId="7" fillId="2" borderId="0" xfId="0" applyFont="1" applyFill="1"/>
    <xf numFmtId="0" fontId="1" fillId="2" borderId="4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1" fillId="2" borderId="1" xfId="0" applyFont="1" applyFill="1" applyBorder="1"/>
    <xf numFmtId="0" fontId="10" fillId="2" borderId="0" xfId="0" applyFont="1" applyFill="1"/>
    <xf numFmtId="0" fontId="11" fillId="2" borderId="0" xfId="1" applyFont="1" applyFill="1"/>
    <xf numFmtId="0" fontId="12" fillId="2" borderId="0" xfId="0" applyFont="1" applyFill="1"/>
    <xf numFmtId="0" fontId="13" fillId="2" borderId="0" xfId="0" applyFont="1" applyFill="1"/>
    <xf numFmtId="0" fontId="2" fillId="2" borderId="0" xfId="0" applyFont="1" applyFill="1" applyAlignment="1">
      <alignment horizontal="center" vertical="center" textRotation="92"/>
    </xf>
    <xf numFmtId="0" fontId="2" fillId="2" borderId="0" xfId="0" applyFont="1" applyFill="1" applyAlignment="1">
      <alignment horizontal="center" vertical="center" textRotation="90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9" fillId="2" borderId="2" xfId="0" applyFont="1" applyFill="1" applyBorder="1" applyAlignment="1">
      <alignment horizontal="center" vertical="center"/>
    </xf>
    <xf numFmtId="0" fontId="9" fillId="2" borderId="3" xfId="0" applyFont="1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2">
    <cellStyle name="Lien hypertexte" xfId="1" builtinId="8"/>
    <cellStyle name="Normal" xfId="0" builtinId="0"/>
  </cellStyles>
  <dxfs count="3">
    <dxf>
      <font>
        <color rgb="FFFF0000"/>
      </font>
      <fill>
        <patternFill>
          <fgColor auto="1"/>
          <bgColor rgb="FFFF0000"/>
        </patternFill>
      </fill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/>
        <color rgb="FFC0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youtube.com/watch?v=gQE7HQ79nE4&amp;t=6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4DCA3F-B0BE-49A5-A627-2D9ADD4C9D73}">
  <sheetPr codeName="Feuil3"/>
  <dimension ref="A1:AO34"/>
  <sheetViews>
    <sheetView tabSelected="1" topLeftCell="E1" zoomScale="124" zoomScaleNormal="124" workbookViewId="0">
      <selection activeCell="J12" sqref="J12:AN12"/>
    </sheetView>
  </sheetViews>
  <sheetFormatPr baseColWidth="10" defaultColWidth="11.25" defaultRowHeight="15.75" x14ac:dyDescent="0.25"/>
  <cols>
    <col min="1" max="1" width="17.75" style="4" customWidth="1"/>
    <col min="2" max="9" width="10.75" style="2" bestFit="1" customWidth="1"/>
    <col min="10" max="40" width="3.75" style="3" customWidth="1"/>
    <col min="41" max="16384" width="11.25" style="3"/>
  </cols>
  <sheetData>
    <row r="1" spans="1:41" x14ac:dyDescent="0.25">
      <c r="A1" s="1" t="s">
        <v>0</v>
      </c>
    </row>
    <row r="2" spans="1:41" x14ac:dyDescent="0.25">
      <c r="D2" s="5"/>
    </row>
    <row r="3" spans="1:41" x14ac:dyDescent="0.25">
      <c r="Y3" s="6"/>
    </row>
    <row r="4" spans="1:41" x14ac:dyDescent="0.25">
      <c r="B4" s="7" t="s">
        <v>1</v>
      </c>
      <c r="C4" s="7" t="s">
        <v>2</v>
      </c>
      <c r="D4" s="8"/>
      <c r="E4" s="8"/>
      <c r="F4" s="8"/>
      <c r="G4" s="8"/>
      <c r="H4" s="8"/>
      <c r="I4" s="8"/>
    </row>
    <row r="5" spans="1:41" ht="40.9" customHeight="1" x14ac:dyDescent="0.9">
      <c r="B5" s="7">
        <v>2024</v>
      </c>
      <c r="C5" s="7" t="s">
        <v>3</v>
      </c>
      <c r="D5" s="8"/>
      <c r="E5" s="8"/>
      <c r="F5" s="8"/>
      <c r="G5" s="8"/>
      <c r="H5" s="8"/>
      <c r="I5" s="8"/>
      <c r="T5" s="9" t="str">
        <f>C5</f>
        <v>Janvier</v>
      </c>
    </row>
    <row r="7" spans="1:41" ht="7.15" customHeight="1" x14ac:dyDescent="0.25"/>
    <row r="8" spans="1:41" s="21" customFormat="1" ht="73.900000000000006" customHeight="1" x14ac:dyDescent="0.25">
      <c r="A8" s="20"/>
      <c r="J8" s="10">
        <f>Paramétres!D2</f>
        <v>45292</v>
      </c>
      <c r="K8" s="10">
        <f t="shared" ref="K8:AI8" si="0">J8+1</f>
        <v>45293</v>
      </c>
      <c r="L8" s="10">
        <f t="shared" si="0"/>
        <v>45294</v>
      </c>
      <c r="M8" s="10">
        <f t="shared" si="0"/>
        <v>45295</v>
      </c>
      <c r="N8" s="10">
        <f t="shared" si="0"/>
        <v>45296</v>
      </c>
      <c r="O8" s="10">
        <f t="shared" si="0"/>
        <v>45297</v>
      </c>
      <c r="P8" s="10">
        <f t="shared" si="0"/>
        <v>45298</v>
      </c>
      <c r="Q8" s="10">
        <f t="shared" si="0"/>
        <v>45299</v>
      </c>
      <c r="R8" s="10">
        <f t="shared" si="0"/>
        <v>45300</v>
      </c>
      <c r="S8" s="10">
        <f t="shared" si="0"/>
        <v>45301</v>
      </c>
      <c r="T8" s="10">
        <f t="shared" si="0"/>
        <v>45302</v>
      </c>
      <c r="U8" s="10">
        <f t="shared" si="0"/>
        <v>45303</v>
      </c>
      <c r="V8" s="10">
        <f t="shared" si="0"/>
        <v>45304</v>
      </c>
      <c r="W8" s="10">
        <f t="shared" si="0"/>
        <v>45305</v>
      </c>
      <c r="X8" s="10">
        <f t="shared" si="0"/>
        <v>45306</v>
      </c>
      <c r="Y8" s="10">
        <f t="shared" si="0"/>
        <v>45307</v>
      </c>
      <c r="Z8" s="10">
        <f t="shared" si="0"/>
        <v>45308</v>
      </c>
      <c r="AA8" s="10">
        <f t="shared" si="0"/>
        <v>45309</v>
      </c>
      <c r="AB8" s="10">
        <f t="shared" si="0"/>
        <v>45310</v>
      </c>
      <c r="AC8" s="10">
        <f t="shared" si="0"/>
        <v>45311</v>
      </c>
      <c r="AD8" s="10">
        <f t="shared" si="0"/>
        <v>45312</v>
      </c>
      <c r="AE8" s="10">
        <f t="shared" si="0"/>
        <v>45313</v>
      </c>
      <c r="AF8" s="10">
        <f t="shared" si="0"/>
        <v>45314</v>
      </c>
      <c r="AG8" s="10">
        <f t="shared" si="0"/>
        <v>45315</v>
      </c>
      <c r="AH8" s="10">
        <f t="shared" si="0"/>
        <v>45316</v>
      </c>
      <c r="AI8" s="10">
        <f t="shared" si="0"/>
        <v>45317</v>
      </c>
      <c r="AJ8" s="10">
        <f>IF(OR(AI8="",AI8&gt;=Paramétres!$D$4),"",AI8+1)</f>
        <v>45318</v>
      </c>
      <c r="AK8" s="10">
        <f>IF(OR(AJ8="",AJ8&gt;=Paramétres!$D$4),"",AJ8+1)</f>
        <v>45319</v>
      </c>
      <c r="AL8" s="10">
        <f>IF(OR(AK8="",AK8&gt;=Paramétres!$D$4),"",AK8+1)</f>
        <v>45320</v>
      </c>
      <c r="AM8" s="10">
        <f>IF(OR(AL8="",AL8&gt;=Paramétres!$D$4),"",AL8+1)</f>
        <v>45321</v>
      </c>
      <c r="AN8" s="10">
        <f>IF(OR(AM8="",AM8&gt;=Paramétres!$D$4),"",AM8+1)</f>
        <v>45322</v>
      </c>
      <c r="AO8" s="10"/>
    </row>
    <row r="9" spans="1:41" x14ac:dyDescent="0.25">
      <c r="J9" s="11">
        <f t="shared" ref="J9:AN9" si="1">IFERROR(DAY(J8),"")</f>
        <v>1</v>
      </c>
      <c r="K9" s="11">
        <f t="shared" si="1"/>
        <v>2</v>
      </c>
      <c r="L9" s="11">
        <f t="shared" si="1"/>
        <v>3</v>
      </c>
      <c r="M9" s="11">
        <f t="shared" si="1"/>
        <v>4</v>
      </c>
      <c r="N9" s="11">
        <f t="shared" si="1"/>
        <v>5</v>
      </c>
      <c r="O9" s="11">
        <f t="shared" si="1"/>
        <v>6</v>
      </c>
      <c r="P9" s="11">
        <f t="shared" si="1"/>
        <v>7</v>
      </c>
      <c r="Q9" s="11">
        <f t="shared" si="1"/>
        <v>8</v>
      </c>
      <c r="R9" s="11">
        <f t="shared" si="1"/>
        <v>9</v>
      </c>
      <c r="S9" s="11">
        <f t="shared" si="1"/>
        <v>10</v>
      </c>
      <c r="T9" s="11">
        <f t="shared" si="1"/>
        <v>11</v>
      </c>
      <c r="U9" s="11">
        <f t="shared" si="1"/>
        <v>12</v>
      </c>
      <c r="V9" s="11">
        <f t="shared" si="1"/>
        <v>13</v>
      </c>
      <c r="W9" s="11">
        <f t="shared" si="1"/>
        <v>14</v>
      </c>
      <c r="X9" s="11">
        <f t="shared" si="1"/>
        <v>15</v>
      </c>
      <c r="Y9" s="11">
        <f t="shared" si="1"/>
        <v>16</v>
      </c>
      <c r="Z9" s="11">
        <f t="shared" si="1"/>
        <v>17</v>
      </c>
      <c r="AA9" s="11">
        <f t="shared" si="1"/>
        <v>18</v>
      </c>
      <c r="AB9" s="11">
        <f t="shared" si="1"/>
        <v>19</v>
      </c>
      <c r="AC9" s="11">
        <f t="shared" si="1"/>
        <v>20</v>
      </c>
      <c r="AD9" s="11">
        <f t="shared" si="1"/>
        <v>21</v>
      </c>
      <c r="AE9" s="11">
        <f t="shared" si="1"/>
        <v>22</v>
      </c>
      <c r="AF9" s="11">
        <f t="shared" si="1"/>
        <v>23</v>
      </c>
      <c r="AG9" s="11">
        <f t="shared" si="1"/>
        <v>24</v>
      </c>
      <c r="AH9" s="11">
        <f t="shared" si="1"/>
        <v>25</v>
      </c>
      <c r="AI9" s="11">
        <f t="shared" si="1"/>
        <v>26</v>
      </c>
      <c r="AJ9" s="11">
        <f t="shared" si="1"/>
        <v>27</v>
      </c>
      <c r="AK9" s="11">
        <f t="shared" si="1"/>
        <v>28</v>
      </c>
      <c r="AL9" s="11">
        <f t="shared" si="1"/>
        <v>29</v>
      </c>
      <c r="AM9" s="11">
        <f t="shared" si="1"/>
        <v>30</v>
      </c>
      <c r="AN9" s="11">
        <f t="shared" si="1"/>
        <v>31</v>
      </c>
    </row>
    <row r="10" spans="1:41" x14ac:dyDescent="0.25">
      <c r="B10" s="25" t="s">
        <v>4</v>
      </c>
      <c r="C10" s="26"/>
      <c r="D10" s="25" t="s">
        <v>5</v>
      </c>
      <c r="E10" s="26"/>
      <c r="F10" s="25" t="s">
        <v>6</v>
      </c>
      <c r="G10" s="26"/>
      <c r="H10" s="25" t="s">
        <v>7</v>
      </c>
      <c r="I10" s="26"/>
      <c r="J10" s="12"/>
      <c r="K10" s="12"/>
      <c r="L10" s="12"/>
      <c r="M10" s="12"/>
      <c r="N10" s="12"/>
      <c r="O10" s="12"/>
      <c r="P10" s="12"/>
      <c r="Q10" s="12"/>
      <c r="R10" s="12"/>
      <c r="S10" s="12"/>
      <c r="T10" s="12"/>
      <c r="U10" s="12"/>
      <c r="V10" s="12"/>
      <c r="W10" s="12"/>
      <c r="X10" s="12"/>
      <c r="Y10" s="12"/>
      <c r="Z10" s="12"/>
      <c r="AA10" s="12"/>
      <c r="AB10" s="12"/>
      <c r="AC10" s="12"/>
      <c r="AD10" s="12"/>
      <c r="AE10" s="12"/>
      <c r="AF10" s="12"/>
      <c r="AG10" s="12"/>
      <c r="AH10" s="12"/>
      <c r="AI10" s="12"/>
      <c r="AJ10" s="12"/>
      <c r="AK10" s="12"/>
      <c r="AL10" s="12"/>
      <c r="AM10" s="12"/>
      <c r="AN10" s="12"/>
    </row>
    <row r="11" spans="1:41" x14ac:dyDescent="0.25">
      <c r="A11" s="7" t="s">
        <v>8</v>
      </c>
      <c r="B11" s="13" t="s">
        <v>9</v>
      </c>
      <c r="C11" s="13" t="s">
        <v>10</v>
      </c>
      <c r="D11" s="13" t="s">
        <v>9</v>
      </c>
      <c r="E11" s="13" t="s">
        <v>10</v>
      </c>
      <c r="F11" s="13" t="s">
        <v>9</v>
      </c>
      <c r="G11" s="13" t="s">
        <v>10</v>
      </c>
      <c r="H11" s="13" t="s">
        <v>9</v>
      </c>
      <c r="I11" s="13" t="s">
        <v>10</v>
      </c>
      <c r="J11" s="6" t="str">
        <f t="shared" ref="J11:AN11" si="2">TEXT(J8,"jjj")</f>
        <v>lun</v>
      </c>
      <c r="K11" s="6" t="str">
        <f t="shared" si="2"/>
        <v>mar</v>
      </c>
      <c r="L11" s="6" t="str">
        <f t="shared" si="2"/>
        <v>mer</v>
      </c>
      <c r="M11" s="6" t="str">
        <f t="shared" si="2"/>
        <v>jeu</v>
      </c>
      <c r="N11" s="6" t="str">
        <f t="shared" si="2"/>
        <v>ven</v>
      </c>
      <c r="O11" s="6" t="str">
        <f t="shared" si="2"/>
        <v>sam</v>
      </c>
      <c r="P11" s="6" t="str">
        <f t="shared" si="2"/>
        <v>dim</v>
      </c>
      <c r="Q11" s="6" t="str">
        <f t="shared" si="2"/>
        <v>lun</v>
      </c>
      <c r="R11" s="6" t="str">
        <f t="shared" si="2"/>
        <v>mar</v>
      </c>
      <c r="S11" s="6" t="str">
        <f t="shared" si="2"/>
        <v>mer</v>
      </c>
      <c r="T11" s="6" t="str">
        <f t="shared" si="2"/>
        <v>jeu</v>
      </c>
      <c r="U11" s="6" t="str">
        <f t="shared" si="2"/>
        <v>ven</v>
      </c>
      <c r="V11" s="6" t="str">
        <f t="shared" si="2"/>
        <v>sam</v>
      </c>
      <c r="W11" s="6" t="str">
        <f t="shared" si="2"/>
        <v>dim</v>
      </c>
      <c r="X11" s="6" t="str">
        <f t="shared" si="2"/>
        <v>lun</v>
      </c>
      <c r="Y11" s="6" t="str">
        <f t="shared" si="2"/>
        <v>mar</v>
      </c>
      <c r="Z11" s="6" t="str">
        <f t="shared" si="2"/>
        <v>mer</v>
      </c>
      <c r="AA11" s="6" t="str">
        <f t="shared" si="2"/>
        <v>jeu</v>
      </c>
      <c r="AB11" s="6" t="str">
        <f t="shared" si="2"/>
        <v>ven</v>
      </c>
      <c r="AC11" s="6" t="str">
        <f t="shared" si="2"/>
        <v>sam</v>
      </c>
      <c r="AD11" s="6" t="str">
        <f t="shared" si="2"/>
        <v>dim</v>
      </c>
      <c r="AE11" s="6" t="str">
        <f t="shared" si="2"/>
        <v>lun</v>
      </c>
      <c r="AF11" s="6" t="str">
        <f t="shared" si="2"/>
        <v>mar</v>
      </c>
      <c r="AG11" s="6" t="str">
        <f t="shared" si="2"/>
        <v>mer</v>
      </c>
      <c r="AH11" s="6" t="str">
        <f t="shared" si="2"/>
        <v>jeu</v>
      </c>
      <c r="AI11" s="6" t="str">
        <f t="shared" si="2"/>
        <v>ven</v>
      </c>
      <c r="AJ11" s="6" t="str">
        <f t="shared" si="2"/>
        <v>sam</v>
      </c>
      <c r="AK11" s="6" t="str">
        <f t="shared" si="2"/>
        <v>dim</v>
      </c>
      <c r="AL11" s="6" t="str">
        <f t="shared" si="2"/>
        <v>lun</v>
      </c>
      <c r="AM11" s="6" t="str">
        <f t="shared" si="2"/>
        <v>mar</v>
      </c>
      <c r="AN11" s="6" t="str">
        <f t="shared" si="2"/>
        <v>mer</v>
      </c>
    </row>
    <row r="12" spans="1:41" x14ac:dyDescent="0.25">
      <c r="A12" s="7" t="s">
        <v>11</v>
      </c>
      <c r="B12" s="7">
        <v>1</v>
      </c>
      <c r="C12" s="7">
        <v>5</v>
      </c>
      <c r="D12" s="7">
        <v>11</v>
      </c>
      <c r="E12" s="7">
        <v>20</v>
      </c>
      <c r="F12" s="7">
        <v>23</v>
      </c>
      <c r="G12" s="7">
        <v>24</v>
      </c>
      <c r="H12" s="7">
        <v>30</v>
      </c>
      <c r="I12" s="7">
        <v>31</v>
      </c>
      <c r="J12" s="12">
        <f>IF(AND($B12&lt;=J$9,$C12&gt;=J$9),1,IF(AND($D12&lt;=J$9,$E12&gt;=J$9),1,IF(AND($F12&lt;=J$9,$G12&gt;=J$9),1,IF(AND($H12&lt;=J$9,$I12&gt;=J$9),1,""))))</f>
        <v>1</v>
      </c>
      <c r="K12" s="12">
        <f t="shared" ref="K12:AN12" si="3">IF(AND($B12&lt;=K$9,$C12&gt;=K$9),1,IF(AND($D12&lt;=K$9,$E12&gt;=K$9),1,IF(AND($F12&lt;=K$9,$G12&gt;=K$9),1,IF(AND($H12&lt;=K$9,$I12&gt;=K$9),1,""))))</f>
        <v>1</v>
      </c>
      <c r="L12" s="12">
        <f t="shared" si="3"/>
        <v>1</v>
      </c>
      <c r="M12" s="12">
        <f t="shared" si="3"/>
        <v>1</v>
      </c>
      <c r="N12" s="12">
        <f t="shared" si="3"/>
        <v>1</v>
      </c>
      <c r="O12" s="12" t="str">
        <f t="shared" si="3"/>
        <v/>
      </c>
      <c r="P12" s="12" t="str">
        <f t="shared" si="3"/>
        <v/>
      </c>
      <c r="Q12" s="12" t="str">
        <f t="shared" si="3"/>
        <v/>
      </c>
      <c r="R12" s="12" t="str">
        <f t="shared" si="3"/>
        <v/>
      </c>
      <c r="S12" s="12" t="str">
        <f t="shared" si="3"/>
        <v/>
      </c>
      <c r="T12" s="12">
        <f t="shared" si="3"/>
        <v>1</v>
      </c>
      <c r="U12" s="12">
        <f t="shared" si="3"/>
        <v>1</v>
      </c>
      <c r="V12" s="12">
        <f t="shared" si="3"/>
        <v>1</v>
      </c>
      <c r="W12" s="12">
        <f t="shared" si="3"/>
        <v>1</v>
      </c>
      <c r="X12" s="12">
        <f t="shared" si="3"/>
        <v>1</v>
      </c>
      <c r="Y12" s="12">
        <f t="shared" si="3"/>
        <v>1</v>
      </c>
      <c r="Z12" s="12">
        <f t="shared" si="3"/>
        <v>1</v>
      </c>
      <c r="AA12" s="12">
        <f t="shared" si="3"/>
        <v>1</v>
      </c>
      <c r="AB12" s="12">
        <f t="shared" si="3"/>
        <v>1</v>
      </c>
      <c r="AC12" s="12">
        <f t="shared" si="3"/>
        <v>1</v>
      </c>
      <c r="AD12" s="12" t="str">
        <f t="shared" si="3"/>
        <v/>
      </c>
      <c r="AE12" s="12" t="str">
        <f t="shared" si="3"/>
        <v/>
      </c>
      <c r="AF12" s="12">
        <f t="shared" si="3"/>
        <v>1</v>
      </c>
      <c r="AG12" s="12">
        <f t="shared" si="3"/>
        <v>1</v>
      </c>
      <c r="AH12" s="12" t="str">
        <f t="shared" si="3"/>
        <v/>
      </c>
      <c r="AI12" s="12" t="str">
        <f t="shared" si="3"/>
        <v/>
      </c>
      <c r="AJ12" s="12" t="str">
        <f t="shared" si="3"/>
        <v/>
      </c>
      <c r="AK12" s="12" t="str">
        <f t="shared" si="3"/>
        <v/>
      </c>
      <c r="AL12" s="12" t="str">
        <f t="shared" si="3"/>
        <v/>
      </c>
      <c r="AM12" s="12">
        <f t="shared" si="3"/>
        <v>1</v>
      </c>
      <c r="AN12" s="12">
        <f t="shared" si="3"/>
        <v>1</v>
      </c>
    </row>
    <row r="13" spans="1:41" x14ac:dyDescent="0.25">
      <c r="A13" s="7" t="s">
        <v>12</v>
      </c>
      <c r="B13" s="14"/>
      <c r="C13" s="14"/>
      <c r="D13" s="14"/>
      <c r="E13" s="14"/>
      <c r="F13" s="14"/>
      <c r="G13" s="14"/>
      <c r="H13" s="14"/>
      <c r="I13" s="14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</row>
    <row r="14" spans="1:41" x14ac:dyDescent="0.25">
      <c r="A14" s="7" t="s">
        <v>13</v>
      </c>
      <c r="B14" s="14"/>
      <c r="C14" s="14"/>
      <c r="D14" s="14"/>
      <c r="E14" s="14"/>
      <c r="F14" s="14"/>
      <c r="G14" s="14"/>
      <c r="H14" s="14"/>
      <c r="I14" s="14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</row>
    <row r="15" spans="1:41" x14ac:dyDescent="0.25">
      <c r="A15" s="15"/>
      <c r="B15" s="14"/>
      <c r="C15" s="14"/>
      <c r="D15" s="14"/>
      <c r="E15" s="14"/>
      <c r="F15" s="14"/>
      <c r="G15" s="14"/>
      <c r="H15" s="14"/>
      <c r="I15" s="14"/>
      <c r="J15" s="6" t="str">
        <f>IF(AND($B13&lt;=J$9,$C13&gt;=J$9,$D13&lt;=J$9,$E13&gt;=J$9,$F13&lt;=J$9,$G13&gt;=J$9,$H13&lt;=J$9,$I13&gt;=J$9),1,"")</f>
        <v/>
      </c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</row>
    <row r="16" spans="1:41" x14ac:dyDescent="0.25">
      <c r="A16" s="15"/>
      <c r="B16" s="14"/>
      <c r="C16" s="14"/>
      <c r="D16" s="14"/>
      <c r="E16" s="14"/>
      <c r="F16" s="14"/>
      <c r="G16" s="14"/>
      <c r="H16" s="14"/>
      <c r="I16" s="14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</row>
    <row r="17" spans="1:40" x14ac:dyDescent="0.25">
      <c r="A17" s="15"/>
      <c r="B17" s="14"/>
      <c r="C17" s="14"/>
      <c r="D17" s="14"/>
      <c r="E17" s="14"/>
      <c r="F17" s="14"/>
      <c r="G17" s="14"/>
      <c r="H17" s="14"/>
      <c r="I17" s="14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</row>
    <row r="18" spans="1:40" x14ac:dyDescent="0.25">
      <c r="A18" s="15"/>
      <c r="B18" s="14"/>
      <c r="C18" s="14"/>
      <c r="D18" s="14"/>
      <c r="E18" s="14"/>
      <c r="F18" s="14"/>
      <c r="G18" s="14"/>
      <c r="H18" s="14"/>
      <c r="I18" s="14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</row>
    <row r="22" spans="1:40" x14ac:dyDescent="0.25">
      <c r="A22" s="16" t="s">
        <v>14</v>
      </c>
    </row>
    <row r="23" spans="1:40" x14ac:dyDescent="0.25">
      <c r="A23" s="17" t="s">
        <v>15</v>
      </c>
    </row>
    <row r="24" spans="1:40" x14ac:dyDescent="0.25">
      <c r="A24" s="18" t="s">
        <v>16</v>
      </c>
    </row>
    <row r="27" spans="1:40" x14ac:dyDescent="0.25">
      <c r="A27" s="1" t="s">
        <v>15</v>
      </c>
    </row>
    <row r="29" spans="1:40" x14ac:dyDescent="0.25">
      <c r="A29" s="16" t="s">
        <v>17</v>
      </c>
    </row>
    <row r="30" spans="1:40" x14ac:dyDescent="0.25">
      <c r="A30" s="18" t="s">
        <v>18</v>
      </c>
    </row>
    <row r="34" spans="1:1" x14ac:dyDescent="0.25">
      <c r="A34" s="19" t="s">
        <v>19</v>
      </c>
    </row>
  </sheetData>
  <mergeCells count="4">
    <mergeCell ref="B10:C10"/>
    <mergeCell ref="D10:E10"/>
    <mergeCell ref="F10:G10"/>
    <mergeCell ref="H10:I10"/>
  </mergeCells>
  <conditionalFormatting sqref="J9:AN9 J11:AN11">
    <cfRule type="expression" dxfId="2" priority="3">
      <formula>WEEKDAY(J$8,2)&gt;5</formula>
    </cfRule>
  </conditionalFormatting>
  <conditionalFormatting sqref="J11:AN18">
    <cfRule type="expression" dxfId="1" priority="2">
      <formula>J$9&lt;&gt;""</formula>
    </cfRule>
  </conditionalFormatting>
  <conditionalFormatting sqref="J12:AN18">
    <cfRule type="expression" dxfId="0" priority="1">
      <formula>J12&lt;&gt;""</formula>
    </cfRule>
  </conditionalFormatting>
  <hyperlinks>
    <hyperlink ref="A23" r:id="rId1" xr:uid="{BA52A815-DF6E-4AB1-B649-83D94D978DE9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BF41E5D8-8828-456C-9DA4-D04BF4988C98}">
          <x14:formula1>
            <xm:f>Paramétres!$A$1:$A$12</xm:f>
          </x14:formula1>
          <xm:sqref>C5:I5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8836AE-BB34-47ED-B682-7D8E988C640C}">
  <sheetPr codeName="Feuil4"/>
  <dimension ref="A1:E12"/>
  <sheetViews>
    <sheetView workbookViewId="0">
      <selection activeCell="F11" sqref="F11"/>
    </sheetView>
  </sheetViews>
  <sheetFormatPr baseColWidth="10" defaultRowHeight="15.75" x14ac:dyDescent="0.25"/>
  <cols>
    <col min="3" max="3" width="14.875" bestFit="1" customWidth="1"/>
    <col min="4" max="4" width="11.25" customWidth="1"/>
  </cols>
  <sheetData>
    <row r="1" spans="1:5" x14ac:dyDescent="0.25">
      <c r="A1" t="s">
        <v>3</v>
      </c>
      <c r="C1" s="27"/>
      <c r="D1" s="27"/>
    </row>
    <row r="2" spans="1:5" x14ac:dyDescent="0.25">
      <c r="A2" t="s">
        <v>34</v>
      </c>
      <c r="C2" t="s">
        <v>33</v>
      </c>
      <c r="D2" s="23">
        <f>DATE(Calendrier!B5,MATCH(Calendrier!C5,Paramétres!A1:A12,0),1)</f>
        <v>45292</v>
      </c>
    </row>
    <row r="3" spans="1:5" x14ac:dyDescent="0.25">
      <c r="A3" t="s">
        <v>32</v>
      </c>
      <c r="C3" t="s">
        <v>31</v>
      </c>
      <c r="D3" s="22" t="str">
        <f>TEXT(D2,"jjj")</f>
        <v>lun</v>
      </c>
    </row>
    <row r="4" spans="1:5" x14ac:dyDescent="0.25">
      <c r="A4" t="s">
        <v>30</v>
      </c>
      <c r="C4" t="s">
        <v>29</v>
      </c>
      <c r="D4" s="23">
        <f>EOMONTH(D2,0)</f>
        <v>45322</v>
      </c>
    </row>
    <row r="5" spans="1:5" x14ac:dyDescent="0.25">
      <c r="A5" t="s">
        <v>28</v>
      </c>
      <c r="C5" t="s">
        <v>27</v>
      </c>
      <c r="D5" s="22">
        <f>DAY(D4)</f>
        <v>31</v>
      </c>
    </row>
    <row r="6" spans="1:5" x14ac:dyDescent="0.25">
      <c r="A6" t="s">
        <v>26</v>
      </c>
    </row>
    <row r="7" spans="1:5" x14ac:dyDescent="0.25">
      <c r="A7" t="s">
        <v>25</v>
      </c>
      <c r="E7" s="24"/>
    </row>
    <row r="8" spans="1:5" x14ac:dyDescent="0.25">
      <c r="A8" t="s">
        <v>24</v>
      </c>
    </row>
    <row r="9" spans="1:5" x14ac:dyDescent="0.25">
      <c r="A9" t="s">
        <v>23</v>
      </c>
    </row>
    <row r="10" spans="1:5" x14ac:dyDescent="0.25">
      <c r="A10" t="s">
        <v>22</v>
      </c>
    </row>
    <row r="11" spans="1:5" x14ac:dyDescent="0.25">
      <c r="A11" t="s">
        <v>21</v>
      </c>
    </row>
    <row r="12" spans="1:5" x14ac:dyDescent="0.25">
      <c r="A12" t="s">
        <v>20</v>
      </c>
    </row>
  </sheetData>
  <mergeCells count="1">
    <mergeCell ref="C1:D1"/>
  </mergeCells>
  <phoneticPr fontId="1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Calendrier</vt:lpstr>
      <vt:lpstr>Paramétres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Santa CAILLAVET</dc:creator>
  <cp:lastModifiedBy>Yves Diennet</cp:lastModifiedBy>
  <dcterms:created xsi:type="dcterms:W3CDTF">2024-11-23T16:43:15Z</dcterms:created>
  <dcterms:modified xsi:type="dcterms:W3CDTF">2024-11-23T18:29:30Z</dcterms:modified>
</cp:coreProperties>
</file>