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025"/>
  <workbookPr hidePivotFieldList="1" defaultThemeVersion="166925"/>
  <mc:AlternateContent xmlns:mc="http://schemas.openxmlformats.org/markup-compatibility/2006">
    <mc:Choice Requires="x15">
      <x15ac:absPath xmlns:x15ac="http://schemas.microsoft.com/office/spreadsheetml/2010/11/ac" url="C:\Users\bydb3\Downloads\"/>
    </mc:Choice>
  </mc:AlternateContent>
  <xr:revisionPtr revIDLastSave="0" documentId="13_ncr:1_{DCA84803-61BB-4896-8F49-EF5545EBB42F}" xr6:coauthVersionLast="47" xr6:coauthVersionMax="47" xr10:uidLastSave="{00000000-0000-0000-0000-000000000000}"/>
  <bookViews>
    <workbookView xWindow="-120" yWindow="-120" windowWidth="29040" windowHeight="15720" xr2:uid="{75F14534-6A2F-4374-8320-6F49AE007CE4}"/>
  </bookViews>
  <sheets>
    <sheet name="Feuil1" sheetId="1" r:id="rId1"/>
  </sheets>
  <definedNames>
    <definedName name="_xlnm._FilterDatabase" localSheetId="0" hidden="1">Feuil1!$A$1:$D$1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H4" i="1" l="1" a="1"/>
  <c r="H4" i="1"/>
  <c r="I4" i="1" a="1"/>
  <c r="I4" i="1" s="1"/>
  <c r="J4" i="1" a="1"/>
  <c r="J4" i="1" s="1"/>
  <c r="K4" i="1" a="1"/>
  <c r="K4" i="1"/>
  <c r="L4" i="1" a="1"/>
  <c r="L4" i="1"/>
  <c r="M4" i="1" a="1"/>
  <c r="M4" i="1"/>
  <c r="J3" i="1" a="1"/>
  <c r="J3" i="1" s="1"/>
  <c r="K3" i="1" a="1"/>
  <c r="K3" i="1"/>
  <c r="L3" i="1" a="1"/>
  <c r="L3" i="1" s="1"/>
  <c r="M3" i="1" a="1"/>
  <c r="M3" i="1" s="1"/>
  <c r="M2" i="1" a="1"/>
  <c r="M2" i="1" s="1"/>
  <c r="L2" i="1" a="1"/>
  <c r="L2" i="1" s="1"/>
  <c r="K2" i="1" a="1"/>
  <c r="K2" i="1" s="1"/>
  <c r="J2" i="1" a="1"/>
  <c r="J2" i="1" s="1"/>
  <c r="I3" i="1" a="1"/>
  <c r="I3" i="1" s="1"/>
  <c r="I2" i="1" a="1"/>
  <c r="I2" i="1" s="1"/>
  <c r="H3" i="1" a="1"/>
  <c r="H3" i="1"/>
  <c r="H2" i="1" a="1"/>
  <c r="H2" i="1"/>
  <c r="N4" i="1" l="1"/>
  <c r="N3" i="1"/>
  <c r="N2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<sst xmlns="http://schemas.openxmlformats.org/spreadsheetml/2006/main" count="58" uniqueCount="21">
  <si>
    <t>Epreuve</t>
  </si>
  <si>
    <t>Prénom Nom</t>
  </si>
  <si>
    <t>Score</t>
  </si>
  <si>
    <t>Equipe</t>
  </si>
  <si>
    <t>Ballons</t>
  </si>
  <si>
    <t>Fléchettes</t>
  </si>
  <si>
    <t>Haltères</t>
  </si>
  <si>
    <t>Lancer de poids</t>
  </si>
  <si>
    <t>Pétanque</t>
  </si>
  <si>
    <t>TOTAL</t>
  </si>
  <si>
    <t>Jaune</t>
  </si>
  <si>
    <t>Saut en longueur</t>
  </si>
  <si>
    <t>Alain Berthe</t>
  </si>
  <si>
    <t>Jeanne Bilgot</t>
  </si>
  <si>
    <t>Karine Leduc</t>
  </si>
  <si>
    <t>Rouge</t>
  </si>
  <si>
    <t>Vert</t>
  </si>
  <si>
    <t>Saut en Longueur</t>
  </si>
  <si>
    <t>toto</t>
  </si>
  <si>
    <t>mimi</t>
  </si>
  <si>
    <t>noir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</si>
</sst>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1"/>
      <color rgb="FF4F595F"/>
      <name val="Courier New"/>
      <family val="3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1" xfId="0" applyBorder="1"/>
    <xf numFmtId="0" fontId="0" fillId="0" borderId="1" xfId="0" applyBorder="1" applyAlignment="1">
      <alignment horizontal="center"/>
    </xf>
    <xf numFmtId="0" fontId="0" fillId="0" borderId="0" xfId="0" applyAlignment="1">
      <alignment horizontal="center"/>
    </xf>
    <xf numFmtId="0" fontId="1" fillId="0" borderId="1" xfId="0" applyFont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15</xdr:col>
      <xdr:colOff>685800</xdr:colOff>
      <xdr:row>1</xdr:row>
      <xdr:rowOff>114300</xdr:rowOff>
    </xdr:from>
    <xdr:to>
      <xdr:col>21</xdr:col>
      <xdr:colOff>152400</xdr:colOff>
      <xdr:row>7</xdr:row>
      <xdr:rowOff>133350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4C0732D3-3437-9E49-26CD-E0DE86DC6143}"/>
            </a:ext>
          </a:extLst>
        </xdr:cNvPr>
        <xdr:cNvSpPr txBox="1"/>
      </xdr:nvSpPr>
      <xdr:spPr>
        <a:xfrm>
          <a:off x="11534775" y="304800"/>
          <a:ext cx="4038600" cy="11620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/>
            <a:t>A partir d'informations sous formes de listes dans deux colonnes, je souhaiterai reporter le score lié à ces deux informations dans un tableau via une formule qui me permettrai de rentrer automatiquement les scores des différents participants aux différentes épreuves (Voir tableau en PJ). Pourriez-vous m'aider ? Merci</a:t>
          </a:r>
          <a:endParaRPr lang="fr-FR" sz="1100"/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EA8A9A88-EC89-446E-8147-B3B64C7280D9}" name="Tableau1" displayName="Tableau1" ref="A1:D14" totalsRowShown="0">
  <autoFilter ref="A1:D14" xr:uid="{EA8A9A88-EC89-446E-8147-B3B64C7280D9}"/>
  <tableColumns count="4">
    <tableColumn id="1" xr3:uid="{DC7B602D-3637-40A4-B428-040163EC53C7}" name="Epreuve"/>
    <tableColumn id="2" xr3:uid="{48371FB9-6B9D-4D7C-97C4-F88558DCC51D}" name="Prénom Nom"/>
    <tableColumn id="3" xr3:uid="{DCECA2B5-7C3B-4093-8BE1-0F3D3E039D14}" name="Score"/>
    <tableColumn id="4" xr3:uid="{78D3FAD8-CEAA-4337-8805-3FC8C6DF747D}" name="Equipe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E223A5F-FF8C-42AC-AB83-C1F418388E54}">
  <dimension ref="A1:N39"/>
  <sheetViews>
    <sheetView tabSelected="1" workbookViewId="0">
      <selection activeCell="J10" sqref="J10"/>
    </sheetView>
  </sheetViews>
  <sheetFormatPr baseColWidth="10" defaultRowHeight="15" x14ac:dyDescent="0.25"/>
  <cols>
    <col min="1" max="1" width="14.85546875" bestFit="1" customWidth="1"/>
    <col min="2" max="2" width="14.85546875" customWidth="1"/>
    <col min="3" max="3" width="8" customWidth="1"/>
    <col min="4" max="4" width="9.28515625" customWidth="1"/>
    <col min="6" max="6" width="21" bestFit="1" customWidth="1"/>
    <col min="7" max="7" width="9.42578125" bestFit="1" customWidth="1"/>
    <col min="8" max="13" width="16.140625" style="3" bestFit="1" customWidth="1"/>
    <col min="14" max="14" width="12.5703125" style="3" bestFit="1" customWidth="1"/>
    <col min="15" max="15" width="12.5703125" bestFit="1" customWidth="1"/>
  </cols>
  <sheetData>
    <row r="1" spans="1:14" x14ac:dyDescent="0.25">
      <c r="A1" t="s">
        <v>0</v>
      </c>
      <c r="B1" t="s">
        <v>1</v>
      </c>
      <c r="C1" t="s">
        <v>2</v>
      </c>
      <c r="D1" t="s">
        <v>3</v>
      </c>
      <c r="F1" s="1" t="s">
        <v>1</v>
      </c>
      <c r="G1" s="1" t="s">
        <v>3</v>
      </c>
      <c r="H1" s="2" t="s">
        <v>4</v>
      </c>
      <c r="I1" s="2" t="s">
        <v>5</v>
      </c>
      <c r="J1" s="2" t="s">
        <v>6</v>
      </c>
      <c r="K1" s="2" t="s">
        <v>7</v>
      </c>
      <c r="L1" s="2" t="s">
        <v>8</v>
      </c>
      <c r="M1" s="2" t="s">
        <v>17</v>
      </c>
      <c r="N1" s="2" t="s">
        <v>9</v>
      </c>
    </row>
    <row r="2" spans="1:14" x14ac:dyDescent="0.25">
      <c r="A2" t="s">
        <v>4</v>
      </c>
      <c r="B2" t="s">
        <v>12</v>
      </c>
      <c r="C2">
        <v>700</v>
      </c>
      <c r="D2" t="s">
        <v>10</v>
      </c>
      <c r="F2" s="1" t="s">
        <v>12</v>
      </c>
      <c r="G2" s="1" t="s">
        <v>10</v>
      </c>
      <c r="H2" s="4" cm="1">
        <f t="array" ref="H2">_xlfn.XLOOKUP(H$1&amp;$F2,Tableau1[Epreuve]&amp;Tableau1[Prénom Nom],Tableau1[Score],"")</f>
        <v>700</v>
      </c>
      <c r="I2" s="4" cm="1">
        <f t="array" ref="I2">_xlfn.XLOOKUP(I$1&amp;$F2,Tableau1[Epreuve]&amp;Tableau1[Prénom Nom],Tableau1[Score],"")</f>
        <v>496</v>
      </c>
      <c r="J2" s="4" cm="1">
        <f t="array" ref="J2">_xlfn.XLOOKUP(J$1&amp;$F2,Tableau1[Epreuve]&amp;Tableau1[Prénom Nom],Tableau1[Score],"")</f>
        <v>769</v>
      </c>
      <c r="K2" s="4" cm="1">
        <f t="array" ref="K2">_xlfn.XLOOKUP(K$1&amp;$F2,Tableau1[Epreuve]&amp;Tableau1[Prénom Nom],Tableau1[Score],"")</f>
        <v>594</v>
      </c>
      <c r="L2" s="4" cm="1">
        <f t="array" ref="L2">_xlfn.XLOOKUP(L$1&amp;$F2,Tableau1[Epreuve]&amp;Tableau1[Prénom Nom],Tableau1[Score],"")</f>
        <v>250</v>
      </c>
      <c r="M2" s="4" t="str" cm="1">
        <f t="array" ref="M2">_xlfn.XLOOKUP(M$1&amp;$F2,Tableau1[Epreuve]&amp;Tableau1[Prénom Nom],Tableau1[Score],"")</f>
        <v/>
      </c>
      <c r="N2" s="2">
        <f>SUM(H2:M2)</f>
        <v>2809</v>
      </c>
    </row>
    <row r="3" spans="1:14" x14ac:dyDescent="0.25">
      <c r="A3" t="s">
        <v>5</v>
      </c>
      <c r="B3" t="s">
        <v>12</v>
      </c>
      <c r="C3">
        <v>496</v>
      </c>
      <c r="D3" t="s">
        <v>10</v>
      </c>
      <c r="F3" s="1" t="s">
        <v>13</v>
      </c>
      <c r="G3" s="1" t="s">
        <v>16</v>
      </c>
      <c r="H3" s="4" t="str" cm="1">
        <f t="array" ref="H3">_xlfn.XLOOKUP(H$1&amp;$F3,Tableau1[Epreuve]&amp;Tableau1[Prénom Nom],Tableau1[Score],"")</f>
        <v/>
      </c>
      <c r="I3" s="4" cm="1">
        <f t="array" ref="I3">_xlfn.XLOOKUP(I$1&amp;$F3,Tableau1[Epreuve]&amp;Tableau1[Prénom Nom],Tableau1[Score],"")</f>
        <v>146</v>
      </c>
      <c r="J3" s="4" t="str" cm="1">
        <f t="array" ref="J3">_xlfn.XLOOKUP(J$1&amp;$F3,Tableau1[Epreuve]&amp;Tableau1[Prénom Nom],Tableau1[Score],"")</f>
        <v/>
      </c>
      <c r="K3" s="4" t="str" cm="1">
        <f t="array" ref="K3">_xlfn.XLOOKUP(K$1&amp;$F3,Tableau1[Epreuve]&amp;Tableau1[Prénom Nom],Tableau1[Score],"")</f>
        <v/>
      </c>
      <c r="L3" s="4" t="str" cm="1">
        <f t="array" ref="L3">_xlfn.XLOOKUP(L$1&amp;$F3,Tableau1[Epreuve]&amp;Tableau1[Prénom Nom],Tableau1[Score],"")</f>
        <v/>
      </c>
      <c r="M3" s="4" t="str" cm="1">
        <f t="array" ref="M3">_xlfn.XLOOKUP(M$1&amp;$F3,Tableau1[Epreuve]&amp;Tableau1[Prénom Nom],Tableau1[Score],"")</f>
        <v/>
      </c>
      <c r="N3" s="2">
        <f t="shared" ref="N3:N4" si="0">SUM(H3:M3)</f>
        <v>146</v>
      </c>
    </row>
    <row r="4" spans="1:14" x14ac:dyDescent="0.25">
      <c r="A4" t="s">
        <v>6</v>
      </c>
      <c r="B4" t="s">
        <v>12</v>
      </c>
      <c r="C4">
        <v>769</v>
      </c>
      <c r="D4" t="s">
        <v>10</v>
      </c>
      <c r="F4" s="1" t="s">
        <v>14</v>
      </c>
      <c r="G4" s="1" t="s">
        <v>15</v>
      </c>
      <c r="H4" s="4" cm="1">
        <f t="array" ref="H4">_xlfn.XLOOKUP(H$1&amp;$F4,Tableau1[Epreuve]&amp;Tableau1[Prénom Nom],Tableau1[Score],"")</f>
        <v>430</v>
      </c>
      <c r="I4" s="4" cm="1">
        <f t="array" ref="I4">_xlfn.XLOOKUP(I$1&amp;$F4,Tableau1[Epreuve]&amp;Tableau1[Prénom Nom],Tableau1[Score],"")</f>
        <v>437</v>
      </c>
      <c r="J4" s="4" cm="1">
        <f t="array" ref="J4">_xlfn.XLOOKUP(J$1&amp;$F4,Tableau1[Epreuve]&amp;Tableau1[Prénom Nom],Tableau1[Score],"")</f>
        <v>643</v>
      </c>
      <c r="K4" s="4" cm="1">
        <f t="array" ref="K4">_xlfn.XLOOKUP(K$1&amp;$F4,Tableau1[Epreuve]&amp;Tableau1[Prénom Nom],Tableau1[Score],"")</f>
        <v>325</v>
      </c>
      <c r="L4" s="4" cm="1">
        <f t="array" ref="L4">_xlfn.XLOOKUP(L$1&amp;$F4,Tableau1[Epreuve]&amp;Tableau1[Prénom Nom],Tableau1[Score],"")</f>
        <v>370</v>
      </c>
      <c r="M4" s="4" cm="1">
        <f t="array" ref="M4">_xlfn.XLOOKUP(M$1&amp;$F4,Tableau1[Epreuve]&amp;Tableau1[Prénom Nom],Tableau1[Score],"")</f>
        <v>541</v>
      </c>
      <c r="N4" s="2">
        <f t="shared" si="0"/>
        <v>2746</v>
      </c>
    </row>
    <row r="5" spans="1:14" x14ac:dyDescent="0.25">
      <c r="A5" t="s">
        <v>7</v>
      </c>
      <c r="B5" t="s">
        <v>12</v>
      </c>
      <c r="C5">
        <v>594</v>
      </c>
      <c r="D5" t="s">
        <v>10</v>
      </c>
    </row>
    <row r="6" spans="1:14" x14ac:dyDescent="0.25">
      <c r="A6" t="s">
        <v>8</v>
      </c>
      <c r="B6" t="s">
        <v>12</v>
      </c>
      <c r="C6">
        <v>250</v>
      </c>
      <c r="D6" t="s">
        <v>10</v>
      </c>
    </row>
    <row r="7" spans="1:14" x14ac:dyDescent="0.25">
      <c r="A7" t="s">
        <v>5</v>
      </c>
      <c r="B7" t="s">
        <v>13</v>
      </c>
      <c r="C7">
        <v>146</v>
      </c>
      <c r="D7" t="s">
        <v>16</v>
      </c>
    </row>
    <row r="8" spans="1:14" x14ac:dyDescent="0.25">
      <c r="A8" t="s">
        <v>4</v>
      </c>
      <c r="B8" t="s">
        <v>14</v>
      </c>
      <c r="C8">
        <v>430</v>
      </c>
      <c r="D8" t="s">
        <v>15</v>
      </c>
    </row>
    <row r="9" spans="1:14" x14ac:dyDescent="0.25">
      <c r="A9" t="s">
        <v>5</v>
      </c>
      <c r="B9" t="s">
        <v>14</v>
      </c>
      <c r="C9">
        <v>437</v>
      </c>
      <c r="D9" t="s">
        <v>15</v>
      </c>
    </row>
    <row r="10" spans="1:14" x14ac:dyDescent="0.25">
      <c r="A10" t="s">
        <v>6</v>
      </c>
      <c r="B10" t="s">
        <v>14</v>
      </c>
      <c r="C10">
        <v>643</v>
      </c>
      <c r="D10" t="s">
        <v>15</v>
      </c>
    </row>
    <row r="11" spans="1:14" x14ac:dyDescent="0.25">
      <c r="A11" t="s">
        <v>7</v>
      </c>
      <c r="B11" t="s">
        <v>14</v>
      </c>
      <c r="C11">
        <v>325</v>
      </c>
      <c r="D11" t="s">
        <v>15</v>
      </c>
    </row>
    <row r="12" spans="1:14" x14ac:dyDescent="0.25">
      <c r="A12" t="s">
        <v>8</v>
      </c>
      <c r="B12" t="s">
        <v>14</v>
      </c>
      <c r="C12">
        <v>370</v>
      </c>
      <c r="D12" t="s">
        <v>15</v>
      </c>
    </row>
    <row r="13" spans="1:14" x14ac:dyDescent="0.25">
      <c r="A13" t="s">
        <v>11</v>
      </c>
      <c r="B13" t="s">
        <v>14</v>
      </c>
      <c r="C13">
        <v>541</v>
      </c>
      <c r="D13" t="s">
        <v>15</v>
      </c>
      <c r="H13"/>
      <c r="I13"/>
      <c r="J13"/>
      <c r="K13"/>
      <c r="L13"/>
      <c r="M13"/>
      <c r="N13"/>
    </row>
    <row r="14" spans="1:14" x14ac:dyDescent="0.25">
      <c r="A14" t="s">
        <v>18</v>
      </c>
      <c r="B14" t="s">
        <v>19</v>
      </c>
      <c r="C14">
        <v>500</v>
      </c>
      <c r="D14" t="s">
        <v>20</v>
      </c>
      <c r="H14"/>
      <c r="I14"/>
      <c r="J14"/>
      <c r="K14"/>
      <c r="L14"/>
      <c r="M14"/>
      <c r="N14"/>
    </row>
    <row r="15" spans="1:14" x14ac:dyDescent="0.25">
      <c r="H15"/>
      <c r="I15"/>
      <c r="J15"/>
      <c r="K15"/>
      <c r="L15"/>
      <c r="M15"/>
      <c r="N15"/>
    </row>
    <row r="16" spans="1:14" x14ac:dyDescent="0.25">
      <c r="H16"/>
      <c r="I16"/>
      <c r="J16"/>
      <c r="K16"/>
      <c r="L16"/>
      <c r="M16"/>
      <c r="N16"/>
    </row>
    <row r="17" spans="8:14" x14ac:dyDescent="0.25">
      <c r="H17"/>
      <c r="I17"/>
      <c r="J17"/>
      <c r="K17"/>
      <c r="L17"/>
      <c r="M17"/>
      <c r="N17"/>
    </row>
    <row r="18" spans="8:14" x14ac:dyDescent="0.25">
      <c r="H18"/>
      <c r="I18"/>
      <c r="J18"/>
      <c r="K18"/>
      <c r="L18"/>
      <c r="M18"/>
      <c r="N18"/>
    </row>
    <row r="19" spans="8:14" x14ac:dyDescent="0.25">
      <c r="H19"/>
      <c r="I19"/>
      <c r="J19"/>
      <c r="K19"/>
      <c r="L19"/>
      <c r="M19"/>
    </row>
    <row r="20" spans="8:14" x14ac:dyDescent="0.25">
      <c r="H20"/>
      <c r="I20"/>
      <c r="J20"/>
      <c r="K20"/>
      <c r="L20"/>
      <c r="M20"/>
    </row>
    <row r="21" spans="8:14" x14ac:dyDescent="0.25">
      <c r="H21"/>
      <c r="I21"/>
      <c r="J21"/>
      <c r="K21"/>
      <c r="L21"/>
      <c r="M21"/>
    </row>
    <row r="22" spans="8:14" x14ac:dyDescent="0.25">
      <c r="H22"/>
      <c r="I22"/>
      <c r="J22"/>
      <c r="K22"/>
      <c r="L22"/>
      <c r="M22"/>
      <c r="N22"/>
    </row>
    <row r="23" spans="8:14" x14ac:dyDescent="0.25">
      <c r="H23"/>
      <c r="I23"/>
      <c r="J23"/>
      <c r="K23"/>
      <c r="L23"/>
      <c r="M23"/>
      <c r="N23"/>
    </row>
    <row r="24" spans="8:14" x14ac:dyDescent="0.25">
      <c r="H24"/>
      <c r="I24"/>
      <c r="J24"/>
      <c r="K24"/>
      <c r="L24"/>
      <c r="M24"/>
      <c r="N24"/>
    </row>
    <row r="25" spans="8:14" x14ac:dyDescent="0.25">
      <c r="H25"/>
      <c r="I25"/>
      <c r="J25"/>
      <c r="K25"/>
      <c r="L25"/>
      <c r="M25"/>
      <c r="N25"/>
    </row>
    <row r="26" spans="8:14" x14ac:dyDescent="0.25">
      <c r="H26"/>
      <c r="I26"/>
      <c r="J26"/>
      <c r="K26"/>
      <c r="L26"/>
      <c r="M26"/>
      <c r="N26"/>
    </row>
    <row r="27" spans="8:14" x14ac:dyDescent="0.25">
      <c r="H27"/>
      <c r="I27"/>
      <c r="J27"/>
      <c r="K27"/>
      <c r="L27"/>
      <c r="M27"/>
      <c r="N27"/>
    </row>
    <row r="28" spans="8:14" x14ac:dyDescent="0.25">
      <c r="H28"/>
      <c r="I28"/>
      <c r="J28"/>
      <c r="K28"/>
      <c r="L28"/>
      <c r="M28"/>
      <c r="N28"/>
    </row>
    <row r="29" spans="8:14" x14ac:dyDescent="0.25">
      <c r="H29"/>
      <c r="I29"/>
      <c r="J29"/>
      <c r="K29"/>
      <c r="L29"/>
      <c r="M29"/>
    </row>
    <row r="30" spans="8:14" x14ac:dyDescent="0.25">
      <c r="H30"/>
      <c r="I30"/>
      <c r="J30"/>
      <c r="K30"/>
      <c r="L30"/>
      <c r="M30"/>
    </row>
    <row r="31" spans="8:14" x14ac:dyDescent="0.25">
      <c r="H31"/>
    </row>
    <row r="32" spans="8:14" x14ac:dyDescent="0.25">
      <c r="H32"/>
    </row>
    <row r="33" spans="8:8" x14ac:dyDescent="0.25">
      <c r="H33"/>
    </row>
    <row r="34" spans="8:8" x14ac:dyDescent="0.25">
      <c r="H34"/>
    </row>
    <row r="35" spans="8:8" x14ac:dyDescent="0.25">
      <c r="H35"/>
    </row>
    <row r="36" spans="8:8" x14ac:dyDescent="0.25">
      <c r="H36"/>
    </row>
    <row r="37" spans="8:8" x14ac:dyDescent="0.25">
      <c r="H37"/>
    </row>
    <row r="38" spans="8:8" x14ac:dyDescent="0.25">
      <c r="H38"/>
    </row>
    <row r="39" spans="8:8" x14ac:dyDescent="0.25">
      <c r="H39"/>
    </row>
  </sheetData>
  <pageMargins left="0.7" right="0.7" top="0.75" bottom="0.75" header="0.3" footer="0.3"/>
  <pageSetup paperSize="9" orientation="portrait" horizontalDpi="0" verticalDpi="0" r:id="rId1"/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IGN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David Tachoires</dc:creator>
  <cp:lastModifiedBy>Yves Diennet</cp:lastModifiedBy>
  <dcterms:created xsi:type="dcterms:W3CDTF">2024-09-24T13:52:29Z</dcterms:created>
  <dcterms:modified xsi:type="dcterms:W3CDTF">2024-09-24T17:43:06Z</dcterms:modified>
</cp:coreProperties>
</file>