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4FF756D2-E22B-4691-9637-FD0F307A61DF}" xr6:coauthVersionLast="47" xr6:coauthVersionMax="47" xr10:uidLastSave="{00000000-0000-0000-0000-000000000000}"/>
  <bookViews>
    <workbookView xWindow="-120" yWindow="-120" windowWidth="29040" windowHeight="15720" xr2:uid="{B493F675-94D0-4E86-B681-AD55D3E04E56}"/>
  </bookViews>
  <sheets>
    <sheet name="SOURCE" sheetId="1" r:id="rId1"/>
    <sheet name="NOVICE_CONTENANT_1" sheetId="5" r:id="rId2"/>
    <sheet name="NOVICE_CONTENANT_2" sheetId="4" r:id="rId3"/>
    <sheet name="NOVICE_INTERIEUR_1" sheetId="3" r:id="rId4"/>
    <sheet name="NOVICE_INTERIEUR_2" sheetId="6" r:id="rId5"/>
    <sheet name="NOVICE_EXTERIEUR_1" sheetId="7" r:id="rId6"/>
    <sheet name="NOVICE_EXTERIEUR_2" sheetId="8" r:id="rId7"/>
    <sheet name="NOVICE_VEHICULE_1" sheetId="9" r:id="rId8"/>
    <sheet name="NOVICE_VEHICULE_2" sheetId="12" r:id="rId9"/>
    <sheet name="Listes" sheetId="2" r:id="rId10"/>
  </sheets>
  <definedNames>
    <definedName name="liste_inscription">Listes!$A$2:$A$9</definedName>
    <definedName name="Segment_INSCRIPTION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1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2" l="1" a="1"/>
  <c r="B2" i="12" s="1"/>
  <c r="B2" i="9" a="1"/>
  <c r="B2" i="9" s="1"/>
  <c r="B2" i="8" a="1"/>
  <c r="B2" i="8" s="1"/>
  <c r="B2" i="7" a="1"/>
  <c r="B2" i="7" s="1"/>
  <c r="B2" i="3" a="1"/>
  <c r="B2" i="3" s="1"/>
  <c r="B2" i="4" a="1"/>
  <c r="B2" i="4" s="1"/>
  <c r="B2" i="6" a="1"/>
  <c r="B2" i="6" s="1"/>
  <c r="B2" i="5" a="1"/>
  <c r="B2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<sst xmlns="http://schemas.openxmlformats.org/spreadsheetml/2006/main" count="285" uniqueCount="42">
  <si>
    <t>NOM</t>
  </si>
  <si>
    <t>PRENOM</t>
  </si>
  <si>
    <t>CHIEN</t>
  </si>
  <si>
    <t>INSCRIPTION</t>
  </si>
  <si>
    <t>NOVICE_INTERIEUR_1</t>
  </si>
  <si>
    <t>NOVICE_CONTENANT_1</t>
  </si>
  <si>
    <t>NOVICE_CONTENANT_2</t>
  </si>
  <si>
    <t>NOVICE_INTERIEUR_2</t>
  </si>
  <si>
    <t>NOVICE_EXTERIEUR_1</t>
  </si>
  <si>
    <t>NOVICE_EXTERIEUR_2</t>
  </si>
  <si>
    <t>Listes</t>
  </si>
  <si>
    <t>AGN</t>
  </si>
  <si>
    <t>Elodie</t>
  </si>
  <si>
    <t>SHADOW</t>
  </si>
  <si>
    <t>AUD</t>
  </si>
  <si>
    <t>Axelle</t>
  </si>
  <si>
    <t>HAPPY</t>
  </si>
  <si>
    <t>RAIKO</t>
  </si>
  <si>
    <t>DARR</t>
  </si>
  <si>
    <t>Françoise</t>
  </si>
  <si>
    <t>CHLOE</t>
  </si>
  <si>
    <t>POINTS</t>
  </si>
  <si>
    <t>TEMPS</t>
  </si>
  <si>
    <t>N</t>
  </si>
  <si>
    <t>Q</t>
  </si>
  <si>
    <t>CACHE</t>
  </si>
  <si>
    <t>FAUSSE ALERTE</t>
  </si>
  <si>
    <t>DISQUALIFIE</t>
  </si>
  <si>
    <t>NOVICE_VEHICULE_1</t>
  </si>
  <si>
    <t>NOVICE_VEHICULE_2</t>
  </si>
  <si>
    <t>FILTRER</t>
  </si>
  <si>
    <t>Classement</t>
  </si>
  <si>
    <t>1er</t>
  </si>
  <si>
    <t>2e</t>
  </si>
  <si>
    <t>3e</t>
  </si>
  <si>
    <t>4e</t>
  </si>
  <si>
    <t>5e</t>
  </si>
  <si>
    <t>6e</t>
  </si>
  <si>
    <t>7e</t>
  </si>
  <si>
    <t>8e</t>
  </si>
  <si>
    <t>9e</t>
  </si>
  <si>
    <t>10e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</si>
</sst>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9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723899</xdr:colOff>
      <xdr:row>7</xdr:row>
      <xdr:rowOff>47625</xdr:rowOff>
    </xdr:from>
    <xdr:to>
      <xdr:col>14</xdr:col>
      <xdr:colOff>390524</xdr:colOff>
      <xdr:row>21</xdr:row>
      <xdr:rowOff>47625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INSCRIPTION">
              <a:extLst>
                <a:ext uri="{FF2B5EF4-FFF2-40B4-BE49-F238E27FC236}">
                  <a16:creationId xmlns:a16="http://schemas.microsoft.com/office/drawing/2014/main" id="{7CBAD979-3D97-774D-AC80-F8362FF4472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SCRIP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458324" y="1552575"/>
              <a:ext cx="1952625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15</xdr:col>
      <xdr:colOff>152400</xdr:colOff>
      <xdr:row>1</xdr:row>
      <xdr:rowOff>104775</xdr:rowOff>
    </xdr:from>
    <xdr:to>
      <xdr:col>17</xdr:col>
      <xdr:colOff>47625</xdr:colOff>
      <xdr:row>6</xdr:row>
      <xdr:rowOff>95250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4E914787-9778-BE27-66AB-73F47157DC4F}"/>
            </a:ext>
          </a:extLst>
        </xdr:cNvPr>
        <xdr:cNvSpPr/>
      </xdr:nvSpPr>
      <xdr:spPr>
        <a:xfrm>
          <a:off x="11934825" y="466725"/>
          <a:ext cx="2105025" cy="942975"/>
        </a:xfrm>
        <a:prstGeom prst="wedgeRoundRectCallout">
          <a:avLst>
            <a:gd name="adj1" fmla="val -199114"/>
            <a:gd name="adj2" fmla="val -84975"/>
            <a:gd name="adj3" fmla="val 1666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Entrez toutes vos données dans ce tableau. Les résultats sont dans les différents onglets</a:t>
          </a:r>
          <a:r>
            <a:rPr lang="fr-FR" sz="1100" baseline="0"/>
            <a:t> que vous ne pourrez pas mofifier.</a:t>
          </a:r>
          <a:endParaRPr lang="fr-FR" sz="1100"/>
        </a:p>
      </xdr:txBody>
    </xdr:sp>
    <xdr:clientData/>
  </xdr:twoCellAnchor>
  <xdr:twoCellAnchor>
    <xdr:from>
      <xdr:col>15</xdr:col>
      <xdr:colOff>142875</xdr:colOff>
      <xdr:row>7</xdr:row>
      <xdr:rowOff>9525</xdr:rowOff>
    </xdr:from>
    <xdr:to>
      <xdr:col>16</xdr:col>
      <xdr:colOff>1400175</xdr:colOff>
      <xdr:row>12</xdr:row>
      <xdr:rowOff>180975</xdr:rowOff>
    </xdr:to>
    <xdr:sp macro="" textlink="">
      <xdr:nvSpPr>
        <xdr:cNvPr id="4" name="Bulle narrative : rectangle à coins arrondis 3">
          <a:extLst>
            <a:ext uri="{FF2B5EF4-FFF2-40B4-BE49-F238E27FC236}">
              <a16:creationId xmlns:a16="http://schemas.microsoft.com/office/drawing/2014/main" id="{3499E4F4-7F14-80B3-9057-EE29B44EB7BF}"/>
            </a:ext>
          </a:extLst>
        </xdr:cNvPr>
        <xdr:cNvSpPr/>
      </xdr:nvSpPr>
      <xdr:spPr>
        <a:xfrm>
          <a:off x="11925300" y="1514475"/>
          <a:ext cx="2019300" cy="1123950"/>
        </a:xfrm>
        <a:prstGeom prst="wedgeRoundRectCallout">
          <a:avLst>
            <a:gd name="adj1" fmla="val -70361"/>
            <a:gd name="adj2" fmla="val -6144"/>
            <a:gd name="adj3" fmla="val 1666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 entrer vos données vous pouvez filtrer selon le type d'inscription</a:t>
          </a:r>
          <a:r>
            <a:rPr lang="fr-FR" sz="1100" baseline="0"/>
            <a:t> et enlever le filtre au besoin sur la petite crois rouge.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9</xdr:row>
      <xdr:rowOff>171450</xdr:rowOff>
    </xdr:from>
    <xdr:to>
      <xdr:col>9</xdr:col>
      <xdr:colOff>28575</xdr:colOff>
      <xdr:row>12</xdr:row>
      <xdr:rowOff>104775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BF3EB891-7225-2BF9-81D2-BFAF7FF35522}"/>
            </a:ext>
          </a:extLst>
        </xdr:cNvPr>
        <xdr:cNvSpPr/>
      </xdr:nvSpPr>
      <xdr:spPr>
        <a:xfrm>
          <a:off x="4000500" y="2076450"/>
          <a:ext cx="4352925" cy="504825"/>
        </a:xfrm>
        <a:prstGeom prst="wedgeRoundRectCallout">
          <a:avLst>
            <a:gd name="adj1" fmla="val -9673"/>
            <a:gd name="adj2" fmla="val -249828"/>
            <a:gd name="adj3" fmla="val 1666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Lorsqu'il y a des </a:t>
          </a: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ex aequo  le temps le plus court est pris en compte</a:t>
          </a:r>
          <a:endParaRPr lang="fr-FR" sz="1100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NSCRIPTION" xr10:uid="{4F39BD6F-E26E-4A3D-83A0-9844B72C103A}" sourceName="INSCRIPTION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INSCRIPTION" xr10:uid="{AFB5AE04-E2B5-4BF0-A2F8-F040C7B5555E}" cache="Segment_INSCRIPTION" caption="INSCRIPTION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D566F9-511A-4E8A-864B-C75D4BA8CA3D}" name="Tableau1" displayName="Tableau1" ref="A1:K23" totalsRowShown="0" headerRowDxfId="8">
  <autoFilter ref="A1:K23" xr:uid="{DAD566F9-511A-4E8A-864B-C75D4BA8CA3D}"/>
  <sortState xmlns:xlrd2="http://schemas.microsoft.com/office/spreadsheetml/2017/richdata2" ref="A2:K22">
    <sortCondition descending="1" ref="E1:E23"/>
  </sortState>
  <tableColumns count="11">
    <tableColumn id="1" xr3:uid="{6ED48171-B4E8-4308-BF53-D46217995E56}" name="NOM"/>
    <tableColumn id="2" xr3:uid="{611F326A-BB32-4024-8E73-E6C4A88BBDD5}" name="PRENOM"/>
    <tableColumn id="3" xr3:uid="{B96D359C-F501-4554-BBE3-A074D9A9746A}" name="CHIEN"/>
    <tableColumn id="4" xr3:uid="{56029CCA-EDC1-47C7-960C-FAE144694351}" name="INSCRIPTION"/>
    <tableColumn id="5" xr3:uid="{A4903C68-D4DC-4326-A5D0-8BBDE1CB8C15}" name="POINTS"/>
    <tableColumn id="6" xr3:uid="{06747F05-CFF6-4A3A-8DF7-A4E0672B7E3C}" name="TEMPS"/>
    <tableColumn id="7" xr3:uid="{391EAE02-FDCB-41E0-AE10-D7500B3329F1}" name="N"/>
    <tableColumn id="8" xr3:uid="{2EBA5777-3B16-4CA2-82A1-8E5D15CAA886}" name="Q"/>
    <tableColumn id="9" xr3:uid="{2F8F86EE-1C58-4188-A10A-2213A0FE6B00}" name="CACHE"/>
    <tableColumn id="10" xr3:uid="{57E2F820-FCA8-49D2-86C9-7986F1C4E83A}" name="FAUSSE ALERTE"/>
    <tableColumn id="11" xr3:uid="{B3961861-3A96-44E5-A86C-B5B27106F3F0}" name="DISQUALIF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812AE-A117-4A25-9795-D6318C15905A}">
  <dimension ref="A1:N23"/>
  <sheetViews>
    <sheetView tabSelected="1" workbookViewId="0">
      <selection activeCell="R26" sqref="R26"/>
    </sheetView>
  </sheetViews>
  <sheetFormatPr baseColWidth="10" defaultRowHeight="15" x14ac:dyDescent="0.25"/>
  <cols>
    <col min="4" max="4" width="28.7109375" customWidth="1"/>
    <col min="5" max="11" width="9.7109375" customWidth="1"/>
    <col min="17" max="17" width="21.7109375" bestFit="1" customWidth="1"/>
    <col min="18" max="18" width="17.85546875" bestFit="1" customWidth="1"/>
  </cols>
  <sheetData>
    <row r="1" spans="1:14" ht="28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21</v>
      </c>
      <c r="F1" s="2" t="s">
        <v>22</v>
      </c>
      <c r="G1" s="2" t="s">
        <v>23</v>
      </c>
      <c r="H1" s="2" t="s">
        <v>24</v>
      </c>
      <c r="I1" s="2" t="s">
        <v>25</v>
      </c>
      <c r="J1" s="2" t="s">
        <v>26</v>
      </c>
      <c r="K1" s="1" t="s">
        <v>27</v>
      </c>
    </row>
    <row r="2" spans="1:14" x14ac:dyDescent="0.25">
      <c r="A2" t="s">
        <v>11</v>
      </c>
      <c r="B2" t="s">
        <v>12</v>
      </c>
      <c r="C2" t="s">
        <v>13</v>
      </c>
      <c r="D2" t="s">
        <v>4</v>
      </c>
      <c r="E2">
        <v>7</v>
      </c>
      <c r="F2">
        <v>51</v>
      </c>
      <c r="N2" s="6"/>
    </row>
    <row r="3" spans="1:14" x14ac:dyDescent="0.25">
      <c r="A3" t="s">
        <v>11</v>
      </c>
      <c r="B3" t="s">
        <v>12</v>
      </c>
      <c r="C3" t="s">
        <v>13</v>
      </c>
      <c r="D3" t="s">
        <v>5</v>
      </c>
      <c r="E3">
        <v>13</v>
      </c>
      <c r="F3">
        <v>53</v>
      </c>
    </row>
    <row r="4" spans="1:14" x14ac:dyDescent="0.25">
      <c r="A4" t="s">
        <v>11</v>
      </c>
      <c r="B4" t="s">
        <v>12</v>
      </c>
      <c r="C4" t="s">
        <v>13</v>
      </c>
      <c r="D4" t="s">
        <v>6</v>
      </c>
      <c r="E4">
        <v>18</v>
      </c>
      <c r="F4">
        <v>54</v>
      </c>
      <c r="M4" s="8" t="s">
        <v>30</v>
      </c>
      <c r="N4" s="8"/>
    </row>
    <row r="5" spans="1:14" x14ac:dyDescent="0.25">
      <c r="A5" t="s">
        <v>11</v>
      </c>
      <c r="B5" t="s">
        <v>12</v>
      </c>
      <c r="C5" t="s">
        <v>13</v>
      </c>
      <c r="D5" t="s">
        <v>7</v>
      </c>
      <c r="E5">
        <v>17</v>
      </c>
      <c r="F5">
        <v>55</v>
      </c>
    </row>
    <row r="6" spans="1:14" x14ac:dyDescent="0.25">
      <c r="A6" t="s">
        <v>11</v>
      </c>
      <c r="B6" t="s">
        <v>12</v>
      </c>
      <c r="C6" t="s">
        <v>13</v>
      </c>
      <c r="D6" t="s">
        <v>8</v>
      </c>
      <c r="E6">
        <v>21</v>
      </c>
      <c r="F6">
        <v>53</v>
      </c>
    </row>
    <row r="7" spans="1:14" x14ac:dyDescent="0.25">
      <c r="A7" t="s">
        <v>11</v>
      </c>
      <c r="B7" t="s">
        <v>12</v>
      </c>
      <c r="C7" t="s">
        <v>13</v>
      </c>
      <c r="D7" t="s">
        <v>9</v>
      </c>
      <c r="E7">
        <v>45</v>
      </c>
      <c r="F7">
        <v>55</v>
      </c>
    </row>
    <row r="8" spans="1:14" x14ac:dyDescent="0.25">
      <c r="A8" t="s">
        <v>11</v>
      </c>
      <c r="B8" t="s">
        <v>12</v>
      </c>
      <c r="C8" t="s">
        <v>13</v>
      </c>
      <c r="D8" t="s">
        <v>28</v>
      </c>
      <c r="E8">
        <v>49</v>
      </c>
      <c r="F8">
        <v>51</v>
      </c>
    </row>
    <row r="9" spans="1:14" x14ac:dyDescent="0.25">
      <c r="A9" t="s">
        <v>11</v>
      </c>
      <c r="B9" t="s">
        <v>12</v>
      </c>
      <c r="C9" t="s">
        <v>13</v>
      </c>
      <c r="D9" t="s">
        <v>29</v>
      </c>
      <c r="E9">
        <v>48</v>
      </c>
      <c r="F9">
        <v>51</v>
      </c>
    </row>
    <row r="10" spans="1:14" x14ac:dyDescent="0.25">
      <c r="A10" t="s">
        <v>14</v>
      </c>
      <c r="B10" t="s">
        <v>15</v>
      </c>
      <c r="C10" t="s">
        <v>16</v>
      </c>
      <c r="D10" t="s">
        <v>4</v>
      </c>
      <c r="E10">
        <v>46</v>
      </c>
      <c r="F10">
        <v>50</v>
      </c>
    </row>
    <row r="11" spans="1:14" x14ac:dyDescent="0.25">
      <c r="A11" t="s">
        <v>14</v>
      </c>
      <c r="B11" t="s">
        <v>15</v>
      </c>
      <c r="C11" t="s">
        <v>17</v>
      </c>
      <c r="D11" t="s">
        <v>6</v>
      </c>
      <c r="E11">
        <v>25</v>
      </c>
      <c r="F11">
        <v>53</v>
      </c>
    </row>
    <row r="12" spans="1:14" x14ac:dyDescent="0.25">
      <c r="A12" t="s">
        <v>14</v>
      </c>
      <c r="B12" t="s">
        <v>15</v>
      </c>
      <c r="C12" t="s">
        <v>17</v>
      </c>
      <c r="D12" t="s">
        <v>7</v>
      </c>
      <c r="E12">
        <v>4</v>
      </c>
      <c r="F12">
        <v>50</v>
      </c>
    </row>
    <row r="13" spans="1:14" x14ac:dyDescent="0.25">
      <c r="A13" t="s">
        <v>14</v>
      </c>
      <c r="B13" t="s">
        <v>15</v>
      </c>
      <c r="C13" t="s">
        <v>17</v>
      </c>
      <c r="D13" t="s">
        <v>9</v>
      </c>
      <c r="E13">
        <v>2</v>
      </c>
      <c r="F13">
        <v>51</v>
      </c>
    </row>
    <row r="14" spans="1:14" x14ac:dyDescent="0.25">
      <c r="A14" t="s">
        <v>14</v>
      </c>
      <c r="B14" t="s">
        <v>15</v>
      </c>
      <c r="C14" t="s">
        <v>17</v>
      </c>
      <c r="D14" t="s">
        <v>29</v>
      </c>
      <c r="E14">
        <v>8</v>
      </c>
      <c r="F14">
        <v>55</v>
      </c>
    </row>
    <row r="15" spans="1:14" x14ac:dyDescent="0.25">
      <c r="A15" t="s">
        <v>14</v>
      </c>
      <c r="B15" t="s">
        <v>15</v>
      </c>
      <c r="C15" t="s">
        <v>16</v>
      </c>
      <c r="D15" t="s">
        <v>5</v>
      </c>
      <c r="E15">
        <v>13</v>
      </c>
      <c r="F15">
        <v>52</v>
      </c>
    </row>
    <row r="16" spans="1:14" x14ac:dyDescent="0.25">
      <c r="A16" t="s">
        <v>14</v>
      </c>
      <c r="B16" t="s">
        <v>15</v>
      </c>
      <c r="C16" t="s">
        <v>16</v>
      </c>
      <c r="D16" t="s">
        <v>8</v>
      </c>
      <c r="E16">
        <v>27</v>
      </c>
      <c r="F16">
        <v>52</v>
      </c>
    </row>
    <row r="17" spans="1:6" x14ac:dyDescent="0.25">
      <c r="A17" t="s">
        <v>14</v>
      </c>
      <c r="B17" t="s">
        <v>15</v>
      </c>
      <c r="C17" t="s">
        <v>16</v>
      </c>
      <c r="D17" t="s">
        <v>28</v>
      </c>
      <c r="E17">
        <v>38</v>
      </c>
      <c r="F17">
        <v>51</v>
      </c>
    </row>
    <row r="18" spans="1:6" x14ac:dyDescent="0.25">
      <c r="A18" t="s">
        <v>18</v>
      </c>
      <c r="B18" t="s">
        <v>19</v>
      </c>
      <c r="C18" t="s">
        <v>20</v>
      </c>
      <c r="D18" t="s">
        <v>4</v>
      </c>
      <c r="E18">
        <v>42</v>
      </c>
      <c r="F18">
        <v>53</v>
      </c>
    </row>
    <row r="19" spans="1:6" x14ac:dyDescent="0.25">
      <c r="A19" t="s">
        <v>18</v>
      </c>
      <c r="B19" t="s">
        <v>19</v>
      </c>
      <c r="C19" t="s">
        <v>20</v>
      </c>
      <c r="D19" t="s">
        <v>5</v>
      </c>
      <c r="E19">
        <v>40</v>
      </c>
      <c r="F19">
        <v>51</v>
      </c>
    </row>
    <row r="20" spans="1:6" x14ac:dyDescent="0.25">
      <c r="A20" t="s">
        <v>18</v>
      </c>
      <c r="B20" t="s">
        <v>19</v>
      </c>
      <c r="C20" t="s">
        <v>20</v>
      </c>
      <c r="D20" t="s">
        <v>6</v>
      </c>
      <c r="E20">
        <v>22</v>
      </c>
      <c r="F20">
        <v>51</v>
      </c>
    </row>
    <row r="21" spans="1:6" x14ac:dyDescent="0.25">
      <c r="A21" t="s">
        <v>18</v>
      </c>
      <c r="B21" t="s">
        <v>19</v>
      </c>
      <c r="C21" t="s">
        <v>20</v>
      </c>
      <c r="D21" t="s">
        <v>7</v>
      </c>
      <c r="E21">
        <v>17</v>
      </c>
      <c r="F21">
        <v>52</v>
      </c>
    </row>
    <row r="22" spans="1:6" x14ac:dyDescent="0.25">
      <c r="A22" t="s">
        <v>18</v>
      </c>
      <c r="B22" t="s">
        <v>19</v>
      </c>
      <c r="C22" t="s">
        <v>20</v>
      </c>
      <c r="D22" t="s">
        <v>8</v>
      </c>
      <c r="E22">
        <v>5</v>
      </c>
      <c r="F22">
        <v>55</v>
      </c>
    </row>
    <row r="23" spans="1:6" x14ac:dyDescent="0.25">
      <c r="A23" t="s">
        <v>18</v>
      </c>
      <c r="B23" t="s">
        <v>19</v>
      </c>
      <c r="C23" t="s">
        <v>20</v>
      </c>
      <c r="D23" t="s">
        <v>9</v>
      </c>
      <c r="E23">
        <v>55</v>
      </c>
      <c r="F23">
        <v>52</v>
      </c>
    </row>
  </sheetData>
  <mergeCells count="1">
    <mergeCell ref="M4:N4"/>
  </mergeCells>
  <phoneticPr fontId="1" type="noConversion"/>
  <dataValidations count="1">
    <dataValidation type="list" allowBlank="1" showInputMessage="1" showErrorMessage="1" sqref="D2:D23" xr:uid="{06ABF8D1-6A19-487D-A1CA-9CB660BB3AE4}">
      <formula1>liste_inscription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DAD13-6492-4F75-9653-D7A4F13FB378}">
  <dimension ref="A1:L11"/>
  <sheetViews>
    <sheetView workbookViewId="0">
      <selection activeCell="G23" sqref="G23"/>
    </sheetView>
  </sheetViews>
  <sheetFormatPr baseColWidth="10" defaultRowHeight="15" x14ac:dyDescent="0.25"/>
  <cols>
    <col min="1" max="1" width="12.85546875" customWidth="1"/>
    <col min="3" max="3" width="21.7109375" bestFit="1" customWidth="1"/>
    <col min="5" max="5" width="21.7109375" bestFit="1" customWidth="1"/>
  </cols>
  <sheetData>
    <row r="1" spans="1:12" ht="30" x14ac:dyDescent="0.25">
      <c r="A1" s="3" t="s">
        <v>31</v>
      </c>
      <c r="B1" s="3" t="s">
        <v>0</v>
      </c>
      <c r="C1" s="4" t="s">
        <v>1</v>
      </c>
      <c r="D1" s="4" t="s">
        <v>2</v>
      </c>
      <c r="E1" s="4" t="s">
        <v>3</v>
      </c>
      <c r="F1" s="4" t="s">
        <v>21</v>
      </c>
      <c r="G1" s="4" t="s">
        <v>22</v>
      </c>
      <c r="H1" s="4" t="s">
        <v>23</v>
      </c>
      <c r="I1" s="4" t="s">
        <v>24</v>
      </c>
      <c r="J1" s="4" t="s">
        <v>25</v>
      </c>
      <c r="K1" s="4" t="s">
        <v>26</v>
      </c>
      <c r="L1" s="5" t="s">
        <v>27</v>
      </c>
    </row>
    <row r="2" spans="1:12" x14ac:dyDescent="0.25">
      <c r="A2" s="7" t="s">
        <v>32</v>
      </c>
      <c r="B2" t="str" cm="1">
        <f t="array" ref="B2:L4">_xlfn._xlws.SORT(_xlfn._xlws.FILTER(Tableau1[],Tableau1[INSCRIPTION]="NOVICE_CONTENANT_1"),{5;6},{-1;1})</f>
        <v>DARR</v>
      </c>
      <c r="C2" t="str">
        <v>Françoise</v>
      </c>
      <c r="D2" t="str">
        <v>CHLOE</v>
      </c>
      <c r="E2" t="str">
        <v>NOVICE_CONTENANT_1</v>
      </c>
      <c r="F2">
        <v>40</v>
      </c>
      <c r="G2">
        <v>51</v>
      </c>
      <c r="H2">
        <v>0</v>
      </c>
      <c r="I2">
        <v>0</v>
      </c>
      <c r="J2">
        <v>0</v>
      </c>
      <c r="K2">
        <v>0</v>
      </c>
      <c r="L2">
        <v>0</v>
      </c>
    </row>
    <row r="3" spans="1:12" x14ac:dyDescent="0.25">
      <c r="A3" s="7" t="s">
        <v>33</v>
      </c>
      <c r="B3" t="str">
        <v>AUD</v>
      </c>
      <c r="C3" t="str">
        <v>Axelle</v>
      </c>
      <c r="D3" t="str">
        <v>HAPPY</v>
      </c>
      <c r="E3" t="str">
        <v>NOVICE_CONTENANT_1</v>
      </c>
      <c r="F3">
        <v>13</v>
      </c>
      <c r="G3">
        <v>52</v>
      </c>
      <c r="H3">
        <v>0</v>
      </c>
      <c r="I3">
        <v>0</v>
      </c>
      <c r="J3">
        <v>0</v>
      </c>
      <c r="K3">
        <v>0</v>
      </c>
      <c r="L3">
        <v>0</v>
      </c>
    </row>
    <row r="4" spans="1:12" x14ac:dyDescent="0.25">
      <c r="A4" s="7" t="s">
        <v>34</v>
      </c>
      <c r="B4" t="str">
        <v>AGN</v>
      </c>
      <c r="C4" t="str">
        <v>Elodie</v>
      </c>
      <c r="D4" t="str">
        <v>SHADOW</v>
      </c>
      <c r="E4" t="str">
        <v>NOVICE_CONTENANT_1</v>
      </c>
      <c r="F4">
        <v>13</v>
      </c>
      <c r="G4">
        <v>53</v>
      </c>
      <c r="H4">
        <v>0</v>
      </c>
      <c r="I4">
        <v>0</v>
      </c>
      <c r="J4">
        <v>0</v>
      </c>
      <c r="K4">
        <v>0</v>
      </c>
      <c r="L4">
        <v>0</v>
      </c>
    </row>
    <row r="5" spans="1:12" x14ac:dyDescent="0.25">
      <c r="A5" s="7" t="s">
        <v>35</v>
      </c>
    </row>
    <row r="6" spans="1:12" x14ac:dyDescent="0.25">
      <c r="A6" s="7" t="s">
        <v>36</v>
      </c>
    </row>
    <row r="7" spans="1:12" x14ac:dyDescent="0.25">
      <c r="A7" s="7" t="s">
        <v>37</v>
      </c>
    </row>
    <row r="8" spans="1:12" x14ac:dyDescent="0.25">
      <c r="A8" s="7" t="s">
        <v>38</v>
      </c>
    </row>
    <row r="9" spans="1:12" x14ac:dyDescent="0.25">
      <c r="A9" s="7" t="s">
        <v>39</v>
      </c>
    </row>
    <row r="10" spans="1:12" x14ac:dyDescent="0.25">
      <c r="A10" s="7" t="s">
        <v>40</v>
      </c>
    </row>
    <row r="11" spans="1:12" x14ac:dyDescent="0.25">
      <c r="A11" s="7" t="s">
        <v>41</v>
      </c>
    </row>
  </sheetData>
  <phoneticPr fontId="1" type="noConversion"/>
  <conditionalFormatting sqref="F1:F1048576">
    <cfRule type="duplicateValues" dxfId="7" priority="1"/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E1921-DCAA-41E0-81DA-D2E689B86989}">
  <dimension ref="A1:L11"/>
  <sheetViews>
    <sheetView workbookViewId="0">
      <selection activeCell="A2" sqref="A2:A11"/>
    </sheetView>
  </sheetViews>
  <sheetFormatPr baseColWidth="10" defaultRowHeight="15" x14ac:dyDescent="0.25"/>
  <cols>
    <col min="1" max="1" width="13.85546875" customWidth="1"/>
    <col min="5" max="5" width="26.7109375" customWidth="1"/>
  </cols>
  <sheetData>
    <row r="1" spans="1:12" ht="30" x14ac:dyDescent="0.25">
      <c r="A1" s="3" t="s">
        <v>31</v>
      </c>
      <c r="B1" s="3" t="s">
        <v>0</v>
      </c>
      <c r="C1" s="4" t="s">
        <v>1</v>
      </c>
      <c r="D1" s="4" t="s">
        <v>2</v>
      </c>
      <c r="E1" s="4" t="s">
        <v>3</v>
      </c>
      <c r="F1" s="4" t="s">
        <v>21</v>
      </c>
      <c r="G1" s="4" t="s">
        <v>22</v>
      </c>
      <c r="H1" s="4" t="s">
        <v>23</v>
      </c>
      <c r="I1" s="4" t="s">
        <v>24</v>
      </c>
      <c r="J1" s="4" t="s">
        <v>25</v>
      </c>
      <c r="K1" s="4" t="s">
        <v>26</v>
      </c>
      <c r="L1" s="5" t="s">
        <v>27</v>
      </c>
    </row>
    <row r="2" spans="1:12" x14ac:dyDescent="0.25">
      <c r="A2" s="7" t="s">
        <v>32</v>
      </c>
      <c r="B2" t="str" cm="1">
        <f t="array" ref="B2:L4">_xlfn._xlws.SORT(_xlfn._xlws.FILTER(Tableau1[],Tableau1[INSCRIPTION]="NOVICE_CONTENANT_2"),{5;6},{-1;1})</f>
        <v>AUD</v>
      </c>
      <c r="C2" t="str">
        <v>Axelle</v>
      </c>
      <c r="D2" t="str">
        <v>RAIKO</v>
      </c>
      <c r="E2" t="str">
        <v>NOVICE_CONTENANT_2</v>
      </c>
      <c r="F2">
        <v>25</v>
      </c>
      <c r="G2">
        <v>53</v>
      </c>
      <c r="H2">
        <v>0</v>
      </c>
      <c r="I2">
        <v>0</v>
      </c>
      <c r="J2">
        <v>0</v>
      </c>
      <c r="K2">
        <v>0</v>
      </c>
      <c r="L2">
        <v>0</v>
      </c>
    </row>
    <row r="3" spans="1:12" x14ac:dyDescent="0.25">
      <c r="A3" s="7" t="s">
        <v>33</v>
      </c>
      <c r="B3" t="str">
        <v>DARR</v>
      </c>
      <c r="C3" t="str">
        <v>Françoise</v>
      </c>
      <c r="D3" t="str">
        <v>CHLOE</v>
      </c>
      <c r="E3" t="str">
        <v>NOVICE_CONTENANT_2</v>
      </c>
      <c r="F3">
        <v>22</v>
      </c>
      <c r="G3">
        <v>51</v>
      </c>
      <c r="H3">
        <v>0</v>
      </c>
      <c r="I3">
        <v>0</v>
      </c>
      <c r="J3">
        <v>0</v>
      </c>
      <c r="K3">
        <v>0</v>
      </c>
      <c r="L3">
        <v>0</v>
      </c>
    </row>
    <row r="4" spans="1:12" x14ac:dyDescent="0.25">
      <c r="A4" s="7" t="s">
        <v>34</v>
      </c>
      <c r="B4" t="str">
        <v>AGN</v>
      </c>
      <c r="C4" t="str">
        <v>Elodie</v>
      </c>
      <c r="D4" t="str">
        <v>SHADOW</v>
      </c>
      <c r="E4" t="str">
        <v>NOVICE_CONTENANT_2</v>
      </c>
      <c r="F4">
        <v>18</v>
      </c>
      <c r="G4">
        <v>54</v>
      </c>
      <c r="H4">
        <v>0</v>
      </c>
      <c r="I4">
        <v>0</v>
      </c>
      <c r="J4">
        <v>0</v>
      </c>
      <c r="K4">
        <v>0</v>
      </c>
      <c r="L4">
        <v>0</v>
      </c>
    </row>
    <row r="5" spans="1:12" x14ac:dyDescent="0.25">
      <c r="A5" s="7" t="s">
        <v>35</v>
      </c>
    </row>
    <row r="6" spans="1:12" x14ac:dyDescent="0.25">
      <c r="A6" s="7" t="s">
        <v>36</v>
      </c>
    </row>
    <row r="7" spans="1:12" x14ac:dyDescent="0.25">
      <c r="A7" s="7" t="s">
        <v>37</v>
      </c>
    </row>
    <row r="8" spans="1:12" x14ac:dyDescent="0.25">
      <c r="A8" s="7" t="s">
        <v>38</v>
      </c>
    </row>
    <row r="9" spans="1:12" x14ac:dyDescent="0.25">
      <c r="A9" s="7" t="s">
        <v>39</v>
      </c>
    </row>
    <row r="10" spans="1:12" x14ac:dyDescent="0.25">
      <c r="A10" s="7" t="s">
        <v>40</v>
      </c>
    </row>
    <row r="11" spans="1:12" x14ac:dyDescent="0.25">
      <c r="A11" s="7" t="s">
        <v>41</v>
      </c>
    </row>
  </sheetData>
  <phoneticPr fontId="1" type="noConversion"/>
  <conditionalFormatting sqref="F1:F1048576">
    <cfRule type="duplicateValues" dxfId="6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D3B7F-3616-4A29-B2BD-C108C1810E0A}">
  <dimension ref="A1:L11"/>
  <sheetViews>
    <sheetView workbookViewId="0">
      <selection activeCell="A2" sqref="A2:A11"/>
    </sheetView>
  </sheetViews>
  <sheetFormatPr baseColWidth="10" defaultRowHeight="15" x14ac:dyDescent="0.25"/>
  <cols>
    <col min="1" max="1" width="12.85546875" customWidth="1"/>
    <col min="5" max="5" width="26.85546875" customWidth="1"/>
  </cols>
  <sheetData>
    <row r="1" spans="1:12" ht="30" x14ac:dyDescent="0.25">
      <c r="A1" s="3" t="s">
        <v>31</v>
      </c>
      <c r="B1" s="3" t="s">
        <v>0</v>
      </c>
      <c r="C1" s="4" t="s">
        <v>1</v>
      </c>
      <c r="D1" s="4" t="s">
        <v>2</v>
      </c>
      <c r="E1" s="4" t="s">
        <v>3</v>
      </c>
      <c r="F1" s="4" t="s">
        <v>21</v>
      </c>
      <c r="G1" s="4" t="s">
        <v>22</v>
      </c>
      <c r="H1" s="4" t="s">
        <v>23</v>
      </c>
      <c r="I1" s="4" t="s">
        <v>24</v>
      </c>
      <c r="J1" s="4" t="s">
        <v>25</v>
      </c>
      <c r="K1" s="4" t="s">
        <v>26</v>
      </c>
      <c r="L1" s="5" t="s">
        <v>27</v>
      </c>
    </row>
    <row r="2" spans="1:12" x14ac:dyDescent="0.25">
      <c r="A2" s="7" t="s">
        <v>32</v>
      </c>
      <c r="B2" t="str" cm="1">
        <f t="array" ref="B2:L4">_xlfn._xlws.SORT(_xlfn._xlws.FILTER(Tableau1[],Tableau1[INSCRIPTION]="NOVICE_INTERIEUR_1"),{5;6},{-1;1})</f>
        <v>AUD</v>
      </c>
      <c r="C2" t="str">
        <v>Axelle</v>
      </c>
      <c r="D2" t="str">
        <v>HAPPY</v>
      </c>
      <c r="E2" t="str">
        <v>NOVICE_INTERIEUR_1</v>
      </c>
      <c r="F2">
        <v>46</v>
      </c>
      <c r="G2">
        <v>50</v>
      </c>
      <c r="H2">
        <v>0</v>
      </c>
      <c r="I2">
        <v>0</v>
      </c>
      <c r="J2">
        <v>0</v>
      </c>
      <c r="K2">
        <v>0</v>
      </c>
      <c r="L2">
        <v>0</v>
      </c>
    </row>
    <row r="3" spans="1:12" x14ac:dyDescent="0.25">
      <c r="A3" s="7" t="s">
        <v>33</v>
      </c>
      <c r="B3" t="str">
        <v>DARR</v>
      </c>
      <c r="C3" t="str">
        <v>Françoise</v>
      </c>
      <c r="D3" t="str">
        <v>CHLOE</v>
      </c>
      <c r="E3" t="str">
        <v>NOVICE_INTERIEUR_1</v>
      </c>
      <c r="F3">
        <v>42</v>
      </c>
      <c r="G3">
        <v>53</v>
      </c>
      <c r="H3">
        <v>0</v>
      </c>
      <c r="I3">
        <v>0</v>
      </c>
      <c r="J3">
        <v>0</v>
      </c>
      <c r="K3">
        <v>0</v>
      </c>
      <c r="L3">
        <v>0</v>
      </c>
    </row>
    <row r="4" spans="1:12" x14ac:dyDescent="0.25">
      <c r="A4" s="7" t="s">
        <v>34</v>
      </c>
      <c r="B4" t="str">
        <v>AGN</v>
      </c>
      <c r="C4" t="str">
        <v>Elodie</v>
      </c>
      <c r="D4" t="str">
        <v>SHADOW</v>
      </c>
      <c r="E4" t="str">
        <v>NOVICE_INTERIEUR_1</v>
      </c>
      <c r="F4">
        <v>7</v>
      </c>
      <c r="G4">
        <v>51</v>
      </c>
      <c r="H4">
        <v>0</v>
      </c>
      <c r="I4">
        <v>0</v>
      </c>
      <c r="J4">
        <v>0</v>
      </c>
      <c r="K4">
        <v>0</v>
      </c>
      <c r="L4">
        <v>0</v>
      </c>
    </row>
    <row r="5" spans="1:12" x14ac:dyDescent="0.25">
      <c r="A5" s="7" t="s">
        <v>35</v>
      </c>
    </row>
    <row r="6" spans="1:12" x14ac:dyDescent="0.25">
      <c r="A6" s="7" t="s">
        <v>36</v>
      </c>
    </row>
    <row r="7" spans="1:12" x14ac:dyDescent="0.25">
      <c r="A7" s="7" t="s">
        <v>37</v>
      </c>
    </row>
    <row r="8" spans="1:12" x14ac:dyDescent="0.25">
      <c r="A8" s="7" t="s">
        <v>38</v>
      </c>
    </row>
    <row r="9" spans="1:12" x14ac:dyDescent="0.25">
      <c r="A9" s="7" t="s">
        <v>39</v>
      </c>
    </row>
    <row r="10" spans="1:12" x14ac:dyDescent="0.25">
      <c r="A10" s="7" t="s">
        <v>40</v>
      </c>
    </row>
    <row r="11" spans="1:12" x14ac:dyDescent="0.25">
      <c r="A11" s="7" t="s">
        <v>41</v>
      </c>
    </row>
  </sheetData>
  <phoneticPr fontId="1" type="noConversion"/>
  <conditionalFormatting sqref="F1:F1048576">
    <cfRule type="duplicateValues" dxfId="5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46DA6-A235-4C92-8D29-200017DE77E3}">
  <dimension ref="A1:L11"/>
  <sheetViews>
    <sheetView workbookViewId="0">
      <selection activeCell="A2" sqref="A2:A11"/>
    </sheetView>
  </sheetViews>
  <sheetFormatPr baseColWidth="10" defaultRowHeight="15" x14ac:dyDescent="0.25"/>
  <cols>
    <col min="1" max="1" width="13.140625" customWidth="1"/>
    <col min="5" max="5" width="27.28515625" customWidth="1"/>
  </cols>
  <sheetData>
    <row r="1" spans="1:12" ht="30" x14ac:dyDescent="0.25">
      <c r="A1" s="3" t="s">
        <v>31</v>
      </c>
      <c r="B1" s="3" t="s">
        <v>0</v>
      </c>
      <c r="C1" s="4" t="s">
        <v>1</v>
      </c>
      <c r="D1" s="4" t="s">
        <v>2</v>
      </c>
      <c r="E1" s="4" t="s">
        <v>3</v>
      </c>
      <c r="F1" s="4" t="s">
        <v>21</v>
      </c>
      <c r="G1" s="4" t="s">
        <v>22</v>
      </c>
      <c r="H1" s="4" t="s">
        <v>23</v>
      </c>
      <c r="I1" s="4" t="s">
        <v>24</v>
      </c>
      <c r="J1" s="4" t="s">
        <v>25</v>
      </c>
      <c r="K1" s="4" t="s">
        <v>26</v>
      </c>
      <c r="L1" s="5" t="s">
        <v>27</v>
      </c>
    </row>
    <row r="2" spans="1:12" x14ac:dyDescent="0.25">
      <c r="A2" s="7" t="s">
        <v>32</v>
      </c>
      <c r="B2" t="str" cm="1">
        <f t="array" ref="B2:L4">_xlfn._xlws.SORT(_xlfn._xlws.FILTER(Tableau1[],Tableau1[INSCRIPTION]="NOVICE_INTERIEUR_2"),{5;6},{-1;1})</f>
        <v>DARR</v>
      </c>
      <c r="C2" t="str">
        <v>Françoise</v>
      </c>
      <c r="D2" t="str">
        <v>CHLOE</v>
      </c>
      <c r="E2" t="str">
        <v>NOVICE_INTERIEUR_2</v>
      </c>
      <c r="F2">
        <v>17</v>
      </c>
      <c r="G2">
        <v>52</v>
      </c>
      <c r="H2">
        <v>0</v>
      </c>
      <c r="I2">
        <v>0</v>
      </c>
      <c r="J2">
        <v>0</v>
      </c>
      <c r="K2">
        <v>0</v>
      </c>
      <c r="L2">
        <v>0</v>
      </c>
    </row>
    <row r="3" spans="1:12" x14ac:dyDescent="0.25">
      <c r="A3" s="7" t="s">
        <v>33</v>
      </c>
      <c r="B3" t="str">
        <v>AGN</v>
      </c>
      <c r="C3" t="str">
        <v>Elodie</v>
      </c>
      <c r="D3" t="str">
        <v>SHADOW</v>
      </c>
      <c r="E3" t="str">
        <v>NOVICE_INTERIEUR_2</v>
      </c>
      <c r="F3">
        <v>17</v>
      </c>
      <c r="G3">
        <v>55</v>
      </c>
      <c r="H3">
        <v>0</v>
      </c>
      <c r="I3">
        <v>0</v>
      </c>
      <c r="J3">
        <v>0</v>
      </c>
      <c r="K3">
        <v>0</v>
      </c>
      <c r="L3">
        <v>0</v>
      </c>
    </row>
    <row r="4" spans="1:12" x14ac:dyDescent="0.25">
      <c r="A4" s="7" t="s">
        <v>34</v>
      </c>
      <c r="B4" t="str">
        <v>AUD</v>
      </c>
      <c r="C4" t="str">
        <v>Axelle</v>
      </c>
      <c r="D4" t="str">
        <v>RAIKO</v>
      </c>
      <c r="E4" t="str">
        <v>NOVICE_INTERIEUR_2</v>
      </c>
      <c r="F4">
        <v>4</v>
      </c>
      <c r="G4">
        <v>50</v>
      </c>
      <c r="H4">
        <v>0</v>
      </c>
      <c r="I4">
        <v>0</v>
      </c>
      <c r="J4">
        <v>0</v>
      </c>
      <c r="K4">
        <v>0</v>
      </c>
      <c r="L4">
        <v>0</v>
      </c>
    </row>
    <row r="5" spans="1:12" x14ac:dyDescent="0.25">
      <c r="A5" s="7" t="s">
        <v>35</v>
      </c>
    </row>
    <row r="6" spans="1:12" x14ac:dyDescent="0.25">
      <c r="A6" s="7" t="s">
        <v>36</v>
      </c>
    </row>
    <row r="7" spans="1:12" x14ac:dyDescent="0.25">
      <c r="A7" s="7" t="s">
        <v>37</v>
      </c>
    </row>
    <row r="8" spans="1:12" x14ac:dyDescent="0.25">
      <c r="A8" s="7" t="s">
        <v>38</v>
      </c>
    </row>
    <row r="9" spans="1:12" x14ac:dyDescent="0.25">
      <c r="A9" s="7" t="s">
        <v>39</v>
      </c>
    </row>
    <row r="10" spans="1:12" x14ac:dyDescent="0.25">
      <c r="A10" s="7" t="s">
        <v>40</v>
      </c>
    </row>
    <row r="11" spans="1:12" x14ac:dyDescent="0.25">
      <c r="A11" s="7" t="s">
        <v>41</v>
      </c>
    </row>
  </sheetData>
  <phoneticPr fontId="1" type="noConversion"/>
  <conditionalFormatting sqref="F1:F1048576">
    <cfRule type="duplicateValues" dxfId="4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EC03C-94FF-4C2C-8DFF-6D8B7E5525B0}">
  <dimension ref="A1:L11"/>
  <sheetViews>
    <sheetView workbookViewId="0">
      <selection activeCell="N19" sqref="N19"/>
    </sheetView>
  </sheetViews>
  <sheetFormatPr baseColWidth="10" defaultRowHeight="15" x14ac:dyDescent="0.25"/>
  <cols>
    <col min="1" max="1" width="13" customWidth="1"/>
    <col min="5" max="5" width="19.7109375" bestFit="1" customWidth="1"/>
  </cols>
  <sheetData>
    <row r="1" spans="1:12" ht="30" x14ac:dyDescent="0.25">
      <c r="A1" s="3" t="s">
        <v>31</v>
      </c>
      <c r="B1" s="3" t="s">
        <v>0</v>
      </c>
      <c r="C1" s="4" t="s">
        <v>1</v>
      </c>
      <c r="D1" s="4" t="s">
        <v>2</v>
      </c>
      <c r="E1" s="4" t="s">
        <v>3</v>
      </c>
      <c r="F1" s="4" t="s">
        <v>21</v>
      </c>
      <c r="G1" s="4" t="s">
        <v>22</v>
      </c>
      <c r="H1" s="4" t="s">
        <v>23</v>
      </c>
      <c r="I1" s="4" t="s">
        <v>24</v>
      </c>
      <c r="J1" s="4" t="s">
        <v>25</v>
      </c>
      <c r="K1" s="4" t="s">
        <v>26</v>
      </c>
      <c r="L1" s="5" t="s">
        <v>27</v>
      </c>
    </row>
    <row r="2" spans="1:12" x14ac:dyDescent="0.25">
      <c r="A2" s="7" t="s">
        <v>32</v>
      </c>
      <c r="B2" t="str" cm="1">
        <f t="array" ref="B2:L4">_xlfn._xlws.SORT(_xlfn._xlws.FILTER(Tableau1[],Tableau1[INSCRIPTION]="NOVICE_EXTERIEUR_1"),{5;6},{-1;1})</f>
        <v>AUD</v>
      </c>
      <c r="C2" t="str">
        <v>Axelle</v>
      </c>
      <c r="D2" t="str">
        <v>HAPPY</v>
      </c>
      <c r="E2" t="str">
        <v>NOVICE_EXTERIEUR_1</v>
      </c>
      <c r="F2">
        <v>27</v>
      </c>
      <c r="G2">
        <v>52</v>
      </c>
      <c r="H2">
        <v>0</v>
      </c>
      <c r="I2">
        <v>0</v>
      </c>
      <c r="J2">
        <v>0</v>
      </c>
      <c r="K2">
        <v>0</v>
      </c>
      <c r="L2">
        <v>0</v>
      </c>
    </row>
    <row r="3" spans="1:12" x14ac:dyDescent="0.25">
      <c r="A3" s="7" t="s">
        <v>33</v>
      </c>
      <c r="B3" t="str">
        <v>AGN</v>
      </c>
      <c r="C3" t="str">
        <v>Elodie</v>
      </c>
      <c r="D3" t="str">
        <v>SHADOW</v>
      </c>
      <c r="E3" t="str">
        <v>NOVICE_EXTERIEUR_1</v>
      </c>
      <c r="F3">
        <v>21</v>
      </c>
      <c r="G3">
        <v>53</v>
      </c>
      <c r="H3">
        <v>0</v>
      </c>
      <c r="I3">
        <v>0</v>
      </c>
      <c r="J3">
        <v>0</v>
      </c>
      <c r="K3">
        <v>0</v>
      </c>
      <c r="L3">
        <v>0</v>
      </c>
    </row>
    <row r="4" spans="1:12" x14ac:dyDescent="0.25">
      <c r="A4" s="7" t="s">
        <v>34</v>
      </c>
      <c r="B4" t="str">
        <v>DARR</v>
      </c>
      <c r="C4" t="str">
        <v>Françoise</v>
      </c>
      <c r="D4" t="str">
        <v>CHLOE</v>
      </c>
      <c r="E4" t="str">
        <v>NOVICE_EXTERIEUR_1</v>
      </c>
      <c r="F4">
        <v>5</v>
      </c>
      <c r="G4">
        <v>55</v>
      </c>
      <c r="H4">
        <v>0</v>
      </c>
      <c r="I4">
        <v>0</v>
      </c>
      <c r="J4">
        <v>0</v>
      </c>
      <c r="K4">
        <v>0</v>
      </c>
      <c r="L4">
        <v>0</v>
      </c>
    </row>
    <row r="5" spans="1:12" x14ac:dyDescent="0.25">
      <c r="A5" s="7" t="s">
        <v>35</v>
      </c>
    </row>
    <row r="6" spans="1:12" x14ac:dyDescent="0.25">
      <c r="A6" s="7" t="s">
        <v>36</v>
      </c>
    </row>
    <row r="7" spans="1:12" x14ac:dyDescent="0.25">
      <c r="A7" s="7" t="s">
        <v>37</v>
      </c>
    </row>
    <row r="8" spans="1:12" x14ac:dyDescent="0.25">
      <c r="A8" s="7" t="s">
        <v>38</v>
      </c>
    </row>
    <row r="9" spans="1:12" x14ac:dyDescent="0.25">
      <c r="A9" s="7" t="s">
        <v>39</v>
      </c>
    </row>
    <row r="10" spans="1:12" x14ac:dyDescent="0.25">
      <c r="A10" s="7" t="s">
        <v>40</v>
      </c>
    </row>
    <row r="11" spans="1:12" x14ac:dyDescent="0.25">
      <c r="A11" s="7" t="s">
        <v>41</v>
      </c>
    </row>
  </sheetData>
  <phoneticPr fontId="1" type="noConversion"/>
  <conditionalFormatting sqref="F1:F1048576">
    <cfRule type="duplicateValues" dxfId="3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DD733-0022-47B8-A77F-3A9922E4AAAA}">
  <dimension ref="A1:L11"/>
  <sheetViews>
    <sheetView workbookViewId="0">
      <selection activeCell="E12" sqref="E12"/>
    </sheetView>
  </sheetViews>
  <sheetFormatPr baseColWidth="10" defaultRowHeight="15" x14ac:dyDescent="0.25"/>
  <cols>
    <col min="1" max="1" width="13.140625" customWidth="1"/>
    <col min="5" max="5" width="19.85546875" bestFit="1" customWidth="1"/>
  </cols>
  <sheetData>
    <row r="1" spans="1:12" ht="30" x14ac:dyDescent="0.25">
      <c r="A1" s="3" t="s">
        <v>31</v>
      </c>
      <c r="B1" s="3" t="s">
        <v>0</v>
      </c>
      <c r="C1" s="4" t="s">
        <v>1</v>
      </c>
      <c r="D1" s="4" t="s">
        <v>2</v>
      </c>
      <c r="E1" s="4" t="s">
        <v>3</v>
      </c>
      <c r="F1" s="4" t="s">
        <v>21</v>
      </c>
      <c r="G1" s="4" t="s">
        <v>22</v>
      </c>
      <c r="H1" s="4" t="s">
        <v>23</v>
      </c>
      <c r="I1" s="4" t="s">
        <v>24</v>
      </c>
      <c r="J1" s="4" t="s">
        <v>25</v>
      </c>
      <c r="K1" s="4" t="s">
        <v>26</v>
      </c>
      <c r="L1" s="5" t="s">
        <v>27</v>
      </c>
    </row>
    <row r="2" spans="1:12" x14ac:dyDescent="0.25">
      <c r="A2" s="7" t="s">
        <v>32</v>
      </c>
      <c r="B2" t="str" cm="1">
        <f t="array" ref="B2:L4">_xlfn._xlws.SORT(_xlfn._xlws.FILTER(Tableau1[],Tableau1[INSCRIPTION]="NOVICE_EXTERIEUR_2"),{5;6},{-1;1})</f>
        <v>DARR</v>
      </c>
      <c r="C2" t="str">
        <v>Françoise</v>
      </c>
      <c r="D2" t="str">
        <v>CHLOE</v>
      </c>
      <c r="E2" t="str">
        <v>NOVICE_EXTERIEUR_2</v>
      </c>
      <c r="F2">
        <v>55</v>
      </c>
      <c r="G2">
        <v>52</v>
      </c>
      <c r="H2">
        <v>0</v>
      </c>
      <c r="I2">
        <v>0</v>
      </c>
      <c r="J2">
        <v>0</v>
      </c>
      <c r="K2">
        <v>0</v>
      </c>
      <c r="L2">
        <v>0</v>
      </c>
    </row>
    <row r="3" spans="1:12" x14ac:dyDescent="0.25">
      <c r="A3" s="7" t="s">
        <v>33</v>
      </c>
      <c r="B3" t="str">
        <v>AGN</v>
      </c>
      <c r="C3" t="str">
        <v>Elodie</v>
      </c>
      <c r="D3" t="str">
        <v>SHADOW</v>
      </c>
      <c r="E3" t="str">
        <v>NOVICE_EXTERIEUR_2</v>
      </c>
      <c r="F3">
        <v>45</v>
      </c>
      <c r="G3">
        <v>55</v>
      </c>
      <c r="H3">
        <v>0</v>
      </c>
      <c r="I3">
        <v>0</v>
      </c>
      <c r="J3">
        <v>0</v>
      </c>
      <c r="K3">
        <v>0</v>
      </c>
      <c r="L3">
        <v>0</v>
      </c>
    </row>
    <row r="4" spans="1:12" x14ac:dyDescent="0.25">
      <c r="A4" s="7" t="s">
        <v>34</v>
      </c>
      <c r="B4" t="str">
        <v>AUD</v>
      </c>
      <c r="C4" t="str">
        <v>Axelle</v>
      </c>
      <c r="D4" t="str">
        <v>RAIKO</v>
      </c>
      <c r="E4" t="str">
        <v>NOVICE_EXTERIEUR_2</v>
      </c>
      <c r="F4">
        <v>2</v>
      </c>
      <c r="G4">
        <v>51</v>
      </c>
      <c r="H4">
        <v>0</v>
      </c>
      <c r="I4">
        <v>0</v>
      </c>
      <c r="J4">
        <v>0</v>
      </c>
      <c r="K4">
        <v>0</v>
      </c>
      <c r="L4">
        <v>0</v>
      </c>
    </row>
    <row r="5" spans="1:12" x14ac:dyDescent="0.25">
      <c r="A5" s="7" t="s">
        <v>35</v>
      </c>
    </row>
    <row r="6" spans="1:12" x14ac:dyDescent="0.25">
      <c r="A6" s="7" t="s">
        <v>36</v>
      </c>
    </row>
    <row r="7" spans="1:12" x14ac:dyDescent="0.25">
      <c r="A7" s="7" t="s">
        <v>37</v>
      </c>
    </row>
    <row r="8" spans="1:12" x14ac:dyDescent="0.25">
      <c r="A8" s="7" t="s">
        <v>38</v>
      </c>
    </row>
    <row r="9" spans="1:12" x14ac:dyDescent="0.25">
      <c r="A9" s="7" t="s">
        <v>39</v>
      </c>
    </row>
    <row r="10" spans="1:12" x14ac:dyDescent="0.25">
      <c r="A10" s="7" t="s">
        <v>40</v>
      </c>
    </row>
    <row r="11" spans="1:12" x14ac:dyDescent="0.25">
      <c r="A11" s="7" t="s">
        <v>41</v>
      </c>
    </row>
  </sheetData>
  <phoneticPr fontId="1" type="noConversion"/>
  <conditionalFormatting sqref="F1:F1048576">
    <cfRule type="duplicateValues" dxfId="2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12A66-B292-4E81-9428-7CF02CD46340}">
  <dimension ref="A1:L11"/>
  <sheetViews>
    <sheetView workbookViewId="0">
      <selection activeCell="G13" sqref="G13"/>
    </sheetView>
  </sheetViews>
  <sheetFormatPr baseColWidth="10" defaultRowHeight="15" x14ac:dyDescent="0.25"/>
  <cols>
    <col min="1" max="1" width="13.28515625" customWidth="1"/>
    <col min="5" max="5" width="20" customWidth="1"/>
  </cols>
  <sheetData>
    <row r="1" spans="1:12" ht="30" x14ac:dyDescent="0.25">
      <c r="A1" s="3" t="s">
        <v>31</v>
      </c>
      <c r="B1" s="3" t="s">
        <v>0</v>
      </c>
      <c r="C1" s="4" t="s">
        <v>1</v>
      </c>
      <c r="D1" s="4" t="s">
        <v>2</v>
      </c>
      <c r="E1" s="4" t="s">
        <v>3</v>
      </c>
      <c r="F1" s="4" t="s">
        <v>21</v>
      </c>
      <c r="G1" s="4" t="s">
        <v>22</v>
      </c>
      <c r="H1" s="4" t="s">
        <v>23</v>
      </c>
      <c r="I1" s="4" t="s">
        <v>24</v>
      </c>
      <c r="J1" s="4" t="s">
        <v>25</v>
      </c>
      <c r="K1" s="4" t="s">
        <v>26</v>
      </c>
      <c r="L1" s="5" t="s">
        <v>27</v>
      </c>
    </row>
    <row r="2" spans="1:12" x14ac:dyDescent="0.25">
      <c r="A2" s="7" t="s">
        <v>32</v>
      </c>
      <c r="B2" t="str" cm="1">
        <f t="array" ref="B2:L3">_xlfn._xlws.SORT(_xlfn._xlws.FILTER(Tableau1[],Tableau1[INSCRIPTION]="NOVICE_VEHICULE_1"),{5;6},{-1;1})</f>
        <v>AGN</v>
      </c>
      <c r="C2" t="str">
        <v>Elodie</v>
      </c>
      <c r="D2" t="str">
        <v>SHADOW</v>
      </c>
      <c r="E2" t="str">
        <v>NOVICE_VEHICULE_1</v>
      </c>
      <c r="F2">
        <v>49</v>
      </c>
      <c r="G2">
        <v>51</v>
      </c>
      <c r="H2">
        <v>0</v>
      </c>
      <c r="I2">
        <v>0</v>
      </c>
      <c r="J2">
        <v>0</v>
      </c>
      <c r="K2">
        <v>0</v>
      </c>
      <c r="L2">
        <v>0</v>
      </c>
    </row>
    <row r="3" spans="1:12" x14ac:dyDescent="0.25">
      <c r="A3" s="7" t="s">
        <v>33</v>
      </c>
      <c r="B3" t="str">
        <v>AUD</v>
      </c>
      <c r="C3" t="str">
        <v>Axelle</v>
      </c>
      <c r="D3" t="str">
        <v>HAPPY</v>
      </c>
      <c r="E3" t="str">
        <v>NOVICE_VEHICULE_1</v>
      </c>
      <c r="F3">
        <v>38</v>
      </c>
      <c r="G3">
        <v>51</v>
      </c>
      <c r="H3">
        <v>0</v>
      </c>
      <c r="I3">
        <v>0</v>
      </c>
      <c r="J3">
        <v>0</v>
      </c>
      <c r="K3">
        <v>0</v>
      </c>
      <c r="L3">
        <v>0</v>
      </c>
    </row>
    <row r="4" spans="1:12" x14ac:dyDescent="0.25">
      <c r="A4" s="7" t="s">
        <v>34</v>
      </c>
    </row>
    <row r="5" spans="1:12" x14ac:dyDescent="0.25">
      <c r="A5" s="7" t="s">
        <v>35</v>
      </c>
    </row>
    <row r="6" spans="1:12" x14ac:dyDescent="0.25">
      <c r="A6" s="7" t="s">
        <v>36</v>
      </c>
    </row>
    <row r="7" spans="1:12" x14ac:dyDescent="0.25">
      <c r="A7" s="7" t="s">
        <v>37</v>
      </c>
    </row>
    <row r="8" spans="1:12" x14ac:dyDescent="0.25">
      <c r="A8" s="7" t="s">
        <v>38</v>
      </c>
    </row>
    <row r="9" spans="1:12" x14ac:dyDescent="0.25">
      <c r="A9" s="7" t="s">
        <v>39</v>
      </c>
    </row>
    <row r="10" spans="1:12" x14ac:dyDescent="0.25">
      <c r="A10" s="7" t="s">
        <v>40</v>
      </c>
    </row>
    <row r="11" spans="1:12" x14ac:dyDescent="0.25">
      <c r="A11" s="7" t="s">
        <v>41</v>
      </c>
    </row>
  </sheetData>
  <phoneticPr fontId="1" type="noConversion"/>
  <conditionalFormatting sqref="F1:F1048576">
    <cfRule type="duplicateValues" dxfId="1" priority="1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768A2-ED6F-43FC-97B3-6BC46D315808}">
  <dimension ref="A1:L11"/>
  <sheetViews>
    <sheetView workbookViewId="0">
      <selection activeCell="A2" sqref="A2:A11"/>
    </sheetView>
  </sheetViews>
  <sheetFormatPr baseColWidth="10" defaultRowHeight="15" x14ac:dyDescent="0.25"/>
  <cols>
    <col min="1" max="1" width="12.85546875" customWidth="1"/>
    <col min="5" max="5" width="18.85546875" bestFit="1" customWidth="1"/>
  </cols>
  <sheetData>
    <row r="1" spans="1:12" ht="30" x14ac:dyDescent="0.25">
      <c r="A1" s="3" t="s">
        <v>31</v>
      </c>
      <c r="B1" s="3" t="s">
        <v>0</v>
      </c>
      <c r="C1" s="4" t="s">
        <v>1</v>
      </c>
      <c r="D1" s="4" t="s">
        <v>2</v>
      </c>
      <c r="E1" s="4" t="s">
        <v>3</v>
      </c>
      <c r="F1" s="4" t="s">
        <v>21</v>
      </c>
      <c r="G1" s="4" t="s">
        <v>22</v>
      </c>
      <c r="H1" s="4" t="s">
        <v>23</v>
      </c>
      <c r="I1" s="4" t="s">
        <v>24</v>
      </c>
      <c r="J1" s="4" t="s">
        <v>25</v>
      </c>
      <c r="K1" s="4" t="s">
        <v>26</v>
      </c>
      <c r="L1" s="5" t="s">
        <v>27</v>
      </c>
    </row>
    <row r="2" spans="1:12" x14ac:dyDescent="0.25">
      <c r="A2" s="7" t="s">
        <v>32</v>
      </c>
      <c r="B2" t="str" cm="1">
        <f t="array" ref="B2:L3">_xlfn._xlws.SORT(_xlfn._xlws.FILTER(Tableau1[],Tableau1[INSCRIPTION]="NOVICE_VEHICULE_2"),{5;6},{-1;1})</f>
        <v>AGN</v>
      </c>
      <c r="C2" t="str">
        <v>Elodie</v>
      </c>
      <c r="D2" t="str">
        <v>SHADOW</v>
      </c>
      <c r="E2" t="str">
        <v>NOVICE_VEHICULE_2</v>
      </c>
      <c r="F2">
        <v>48</v>
      </c>
      <c r="G2">
        <v>51</v>
      </c>
      <c r="H2">
        <v>0</v>
      </c>
      <c r="I2">
        <v>0</v>
      </c>
      <c r="J2">
        <v>0</v>
      </c>
      <c r="K2">
        <v>0</v>
      </c>
      <c r="L2">
        <v>0</v>
      </c>
    </row>
    <row r="3" spans="1:12" x14ac:dyDescent="0.25">
      <c r="A3" s="7" t="s">
        <v>33</v>
      </c>
      <c r="B3" t="str">
        <v>AUD</v>
      </c>
      <c r="C3" t="str">
        <v>Axelle</v>
      </c>
      <c r="D3" t="str">
        <v>RAIKO</v>
      </c>
      <c r="E3" t="str">
        <v>NOVICE_VEHICULE_2</v>
      </c>
      <c r="F3">
        <v>8</v>
      </c>
      <c r="G3">
        <v>55</v>
      </c>
      <c r="H3">
        <v>0</v>
      </c>
      <c r="I3">
        <v>0</v>
      </c>
      <c r="J3">
        <v>0</v>
      </c>
      <c r="K3">
        <v>0</v>
      </c>
      <c r="L3">
        <v>0</v>
      </c>
    </row>
    <row r="4" spans="1:12" x14ac:dyDescent="0.25">
      <c r="A4" s="7" t="s">
        <v>34</v>
      </c>
    </row>
    <row r="5" spans="1:12" x14ac:dyDescent="0.25">
      <c r="A5" s="7" t="s">
        <v>35</v>
      </c>
    </row>
    <row r="6" spans="1:12" x14ac:dyDescent="0.25">
      <c r="A6" s="7" t="s">
        <v>36</v>
      </c>
    </row>
    <row r="7" spans="1:12" x14ac:dyDescent="0.25">
      <c r="A7" s="7" t="s">
        <v>37</v>
      </c>
    </row>
    <row r="8" spans="1:12" x14ac:dyDescent="0.25">
      <c r="A8" s="7" t="s">
        <v>38</v>
      </c>
    </row>
    <row r="9" spans="1:12" x14ac:dyDescent="0.25">
      <c r="A9" s="7" t="s">
        <v>39</v>
      </c>
    </row>
    <row r="10" spans="1:12" x14ac:dyDescent="0.25">
      <c r="A10" s="7" t="s">
        <v>40</v>
      </c>
    </row>
    <row r="11" spans="1:12" x14ac:dyDescent="0.25">
      <c r="A11" s="7" t="s">
        <v>41</v>
      </c>
    </row>
  </sheetData>
  <phoneticPr fontId="1" type="noConversion"/>
  <conditionalFormatting sqref="F1:F1048576">
    <cfRule type="duplicateValues" dxfId="0" priority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C433E-A8FF-4E61-8718-62FD86BC0E36}">
  <dimension ref="A1:A9"/>
  <sheetViews>
    <sheetView workbookViewId="0">
      <selection activeCell="A10" sqref="A10"/>
    </sheetView>
  </sheetViews>
  <sheetFormatPr baseColWidth="10" defaultRowHeight="15" x14ac:dyDescent="0.25"/>
  <sheetData>
    <row r="1" spans="1:1" x14ac:dyDescent="0.25">
      <c r="A1" t="s">
        <v>10</v>
      </c>
    </row>
    <row r="2" spans="1:1" x14ac:dyDescent="0.25">
      <c r="A2" t="s">
        <v>5</v>
      </c>
    </row>
    <row r="3" spans="1:1" x14ac:dyDescent="0.25">
      <c r="A3" t="s">
        <v>6</v>
      </c>
    </row>
    <row r="4" spans="1:1" x14ac:dyDescent="0.25">
      <c r="A4" t="s">
        <v>4</v>
      </c>
    </row>
    <row r="5" spans="1:1" x14ac:dyDescent="0.25">
      <c r="A5" t="s">
        <v>7</v>
      </c>
    </row>
    <row r="6" spans="1:1" x14ac:dyDescent="0.25">
      <c r="A6" t="s">
        <v>8</v>
      </c>
    </row>
    <row r="7" spans="1:1" x14ac:dyDescent="0.25">
      <c r="A7" t="s">
        <v>9</v>
      </c>
    </row>
    <row r="8" spans="1:1" x14ac:dyDescent="0.25">
      <c r="A8" t="s">
        <v>28</v>
      </c>
    </row>
    <row r="9" spans="1:1" x14ac:dyDescent="0.25">
      <c r="A9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SOURCE</vt:lpstr>
      <vt:lpstr>NOVICE_CONTENANT_1</vt:lpstr>
      <vt:lpstr>NOVICE_CONTENANT_2</vt:lpstr>
      <vt:lpstr>NOVICE_INTERIEUR_1</vt:lpstr>
      <vt:lpstr>NOVICE_INTERIEUR_2</vt:lpstr>
      <vt:lpstr>NOVICE_EXTERIEUR_1</vt:lpstr>
      <vt:lpstr>NOVICE_EXTERIEUR_2</vt:lpstr>
      <vt:lpstr>NOVICE_VEHICULE_1</vt:lpstr>
      <vt:lpstr>NOVICE_VEHICULE_2</vt:lpstr>
      <vt:lpstr>Listes</vt:lpstr>
      <vt:lpstr>liste_inscription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Diennet</dc:creator>
  <cp:lastModifiedBy>Yves Diennet</cp:lastModifiedBy>
  <dcterms:created xsi:type="dcterms:W3CDTF">2024-08-10T03:10:18Z</dcterms:created>
  <dcterms:modified xsi:type="dcterms:W3CDTF">2024-08-10T13:33:16Z</dcterms:modified>
</cp:coreProperties>
</file>