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1F65794A-7F87-43E0-BBF7-57FC78A39A68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Feuil1" sheetId="1" r:id="rId1"/>
  </sheets>
  <definedNames>
    <definedName name="_xlnm._FilterDatabase" localSheetId="0" hidden="1">Feuil1!$A$4:$G$4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G7" i="1" a="1"/>
  <c r="G7" i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5" i="1" a="1"/>
  <c r="G5" i="1" s="1"/>
  <c r="C13" i="1"/>
  <c r="C8" i="1"/>
  <c r="B9" i="1" s="1"/>
  <c r="C9" i="1" s="1"/>
  <c r="B10" i="1" s="1"/>
  <c r="C7" i="1"/>
  <c r="C5" i="1"/>
  <c r="B6" i="1" s="1"/>
  <c r="C6" i="1" s="1"/>
  <c r="C10" i="1" l="1"/>
  <c r="B11" i="1" s="1"/>
  <c r="C11" i="1" s="1"/>
  <c r="B12" i="1" s="1"/>
  <c r="C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<sst xmlns="http://schemas.openxmlformats.org/spreadsheetml/2006/main" count="16" uniqueCount="9">
  <si>
    <t>AVANCEMENT</t>
  </si>
  <si>
    <t>DEBUT</t>
  </si>
  <si>
    <t>FIN</t>
  </si>
  <si>
    <t>DUREE</t>
  </si>
  <si>
    <t>RESPONSABLE</t>
  </si>
  <si>
    <t>STATUT</t>
  </si>
  <si>
    <t>RODDY</t>
  </si>
  <si>
    <t>FAIT</t>
  </si>
  <si>
    <t>AVANCEMENT2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</si>
</sst>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Montserrat"/>
    </font>
    <font>
      <b/>
      <sz val="8"/>
      <color theme="1"/>
      <name val="Montserra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14" fontId="1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  <xf numFmtId="1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numFmt numFmtId="20" formatCode="dd\-mmm\-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numFmt numFmtId="20" formatCode="dd\-mmm\-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numFmt numFmtId="165" formatCode="dd/m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numFmt numFmtId="165" formatCode="dd/m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center" vertical="bottom" textRotation="0" wrapText="0" indent="0" justifyLastLine="0" shrinkToFit="0" readingOrder="0"/>
    </dxf>
    <dxf>
      <fill>
        <patternFill>
          <bgColor theme="2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DB1651-EE94-4E74-A54A-E8FE0DB7827B}" name="Tableau1" displayName="Tableau1" ref="A4:G13" totalsRowShown="0" headerRowDxfId="5" dataDxfId="6">
  <autoFilter ref="A4:G13" xr:uid="{0FDB1651-EE94-4E74-A54A-E8FE0DB7827B}"/>
  <tableColumns count="7">
    <tableColumn id="1" xr3:uid="{6F79FF65-D18B-4CE3-A76E-CBDBB9F42E23}" name="AVANCEMENT" dataDxfId="8"/>
    <tableColumn id="2" xr3:uid="{96613476-F875-4091-BCF9-6946E6EF3B67}" name="DEBUT" dataDxfId="4"/>
    <tableColumn id="3" xr3:uid="{4C5B0A57-C965-4445-9802-104DE1153A58}" name="FIN" dataDxfId="3">
      <calculatedColumnFormula>B5+D5</calculatedColumnFormula>
    </tableColumn>
    <tableColumn id="4" xr3:uid="{9E9157AE-F0F2-4BCD-BBE0-81E1771AFA6E}" name="DUREE" dataDxfId="7"/>
    <tableColumn id="5" xr3:uid="{78738501-2F5D-4454-A99D-A4A898FAE0CF}" name="RESPONSABLE" dataDxfId="2"/>
    <tableColumn id="6" xr3:uid="{215831FA-8DF9-41B3-9022-1EF95FD6A7F8}" name="AVANCEMENT2" dataDxfId="0"/>
    <tableColumn id="7" xr3:uid="{0707665A-00CA-4F6C-B144-DCBA80964CD9}" name="STATUT" dataDxfId="1">
      <calculatedColumnFormula array="1">_xlfn.IFS(Tableau1[[#This Row],[AVANCEMENT2]]="FAIT","COMPLETE",Tableau1[[#This Row],[DEBUT]]&gt;TODAY(),"EN ATTENTE",C5&gt;=TODAY(),"EN COURS",Tableau1[[#This Row],[FIN]]&lt;TODAY(),"EN RETARD")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G13"/>
  <sheetViews>
    <sheetView tabSelected="1" topLeftCell="B1" zoomScale="102" zoomScaleNormal="102" workbookViewId="0">
      <selection activeCell="J21" sqref="J21"/>
    </sheetView>
  </sheetViews>
  <sheetFormatPr baseColWidth="10" defaultColWidth="11.5703125" defaultRowHeight="11.25" x14ac:dyDescent="0.2"/>
  <cols>
    <col min="1" max="1" width="16.7109375" style="1" hidden="1" customWidth="1"/>
    <col min="2" max="2" width="11.7109375" style="1" bestFit="1" customWidth="1"/>
    <col min="3" max="3" width="11.5703125" style="1"/>
    <col min="4" max="4" width="11.7109375" style="2" customWidth="1"/>
    <col min="5" max="5" width="15" style="1" customWidth="1"/>
    <col min="6" max="6" width="15.42578125" style="1" customWidth="1"/>
    <col min="7" max="7" width="11.7109375" style="1" bestFit="1" customWidth="1"/>
    <col min="8" max="16384" width="11.5703125" style="1"/>
  </cols>
  <sheetData>
    <row r="3" spans="1:7" ht="49.15" customHeight="1" x14ac:dyDescent="0.2">
      <c r="A3" s="3"/>
      <c r="G3" s="4"/>
    </row>
    <row r="4" spans="1:7" x14ac:dyDescent="0.2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8</v>
      </c>
      <c r="G4" s="5" t="s">
        <v>5</v>
      </c>
    </row>
    <row r="5" spans="1:7" x14ac:dyDescent="0.2">
      <c r="A5" s="2"/>
      <c r="B5" s="7">
        <v>45509</v>
      </c>
      <c r="C5" s="7">
        <f t="shared" ref="C5:C13" si="0">B5+D5</f>
        <v>45512</v>
      </c>
      <c r="D5" s="2">
        <v>3</v>
      </c>
      <c r="E5" s="6" t="s">
        <v>6</v>
      </c>
      <c r="F5" s="6" t="s">
        <v>7</v>
      </c>
      <c r="G5" s="1" t="str" cm="1">
        <f t="array" aca="1" ref="G5" ca="1">_xlfn.IFS(Tableau1[[#This Row],[AVANCEMENT2]]="FAIT","COMPLETE",Tableau1[[#This Row],[DEBUT]]&gt;TODAY(),"EN ATTENTE",C5&gt;=TODAY(),"EN COURS",Tableau1[[#This Row],[FIN]]&lt;TODAY(),"EN RETARD")</f>
        <v>COMPLETE</v>
      </c>
    </row>
    <row r="6" spans="1:7" x14ac:dyDescent="0.2">
      <c r="A6" s="2"/>
      <c r="B6" s="7">
        <f>+C5</f>
        <v>45512</v>
      </c>
      <c r="C6" s="7">
        <f t="shared" si="0"/>
        <v>45514</v>
      </c>
      <c r="D6" s="2">
        <v>2</v>
      </c>
      <c r="E6" s="6" t="s">
        <v>6</v>
      </c>
      <c r="F6" s="6"/>
      <c r="G6" s="1" t="str" cm="1">
        <f t="array" aca="1" ref="G6" ca="1">_xlfn.IFS(Tableau1[[#This Row],[AVANCEMENT2]]="FAIT","COMPLETE",Tableau1[[#This Row],[DEBUT]]&gt;TODAY(),"EN ATTENTE",C6&gt;=TODAY(),"EN COURS",Tableau1[[#This Row],[FIN]]&lt;TODAY(),"EN RETARD")</f>
        <v>EN ATTENTE</v>
      </c>
    </row>
    <row r="7" spans="1:7" x14ac:dyDescent="0.2">
      <c r="A7" s="2"/>
      <c r="B7" s="7">
        <v>45516</v>
      </c>
      <c r="C7" s="7">
        <f t="shared" si="0"/>
        <v>45519</v>
      </c>
      <c r="D7" s="2">
        <v>3</v>
      </c>
      <c r="E7" s="6" t="s">
        <v>6</v>
      </c>
      <c r="F7" s="6"/>
      <c r="G7" s="1" t="str" cm="1">
        <f t="array" aca="1" ref="G7" ca="1">_xlfn.IFS(Tableau1[[#This Row],[AVANCEMENT2]]="FAIT","COMPLETE",Tableau1[[#This Row],[DEBUT]]&gt;TODAY(),"EN ATTENTE",C7&gt;=TODAY(),"EN COURS",Tableau1[[#This Row],[FIN]]&lt;TODAY(),"EN RETARD")</f>
        <v>EN ATTENTE</v>
      </c>
    </row>
    <row r="8" spans="1:7" x14ac:dyDescent="0.2">
      <c r="A8" s="2"/>
      <c r="B8" s="7">
        <v>45517</v>
      </c>
      <c r="C8" s="7">
        <f t="shared" si="0"/>
        <v>45520</v>
      </c>
      <c r="D8" s="2">
        <v>3</v>
      </c>
      <c r="E8" s="6" t="s">
        <v>6</v>
      </c>
      <c r="F8" s="6"/>
      <c r="G8" s="1" t="str" cm="1">
        <f t="array" aca="1" ref="G8" ca="1">_xlfn.IFS(Tableau1[[#This Row],[AVANCEMENT2]]="FAIT","COMPLETE",Tableau1[[#This Row],[DEBUT]]&gt;TODAY(),"EN ATTENTE",C8&gt;=TODAY(),"EN COURS",Tableau1[[#This Row],[FIN]]&lt;TODAY(),"EN RETARD")</f>
        <v>EN ATTENTE</v>
      </c>
    </row>
    <row r="9" spans="1:7" x14ac:dyDescent="0.2">
      <c r="A9" s="2"/>
      <c r="B9" s="7">
        <f>C8</f>
        <v>45520</v>
      </c>
      <c r="C9" s="7">
        <f t="shared" si="0"/>
        <v>45521</v>
      </c>
      <c r="D9" s="2">
        <v>1</v>
      </c>
      <c r="E9" s="6" t="s">
        <v>6</v>
      </c>
      <c r="F9" s="6"/>
      <c r="G9" s="1" t="str" cm="1">
        <f t="array" aca="1" ref="G9" ca="1">_xlfn.IFS(Tableau1[[#This Row],[AVANCEMENT2]]="FAIT","COMPLETE",Tableau1[[#This Row],[DEBUT]]&gt;TODAY(),"EN ATTENTE",C9&gt;=TODAY(),"EN COURS",Tableau1[[#This Row],[FIN]]&lt;TODAY(),"EN RETARD")</f>
        <v>EN ATTENTE</v>
      </c>
    </row>
    <row r="10" spans="1:7" x14ac:dyDescent="0.2">
      <c r="A10" s="2"/>
      <c r="B10" s="7">
        <f>+C9</f>
        <v>45521</v>
      </c>
      <c r="C10" s="7">
        <f t="shared" si="0"/>
        <v>45522</v>
      </c>
      <c r="D10" s="2">
        <v>1</v>
      </c>
      <c r="E10" s="6" t="s">
        <v>6</v>
      </c>
      <c r="F10" s="6"/>
      <c r="G10" s="1" t="str" cm="1">
        <f t="array" aca="1" ref="G10" ca="1">_xlfn.IFS(Tableau1[[#This Row],[AVANCEMENT2]]="FAIT","COMPLETE",Tableau1[[#This Row],[DEBUT]]&gt;TODAY(),"EN ATTENTE",C10&gt;=TODAY(),"EN COURS",Tableau1[[#This Row],[FIN]]&lt;TODAY(),"EN RETARD")</f>
        <v>EN ATTENTE</v>
      </c>
    </row>
    <row r="11" spans="1:7" x14ac:dyDescent="0.2">
      <c r="A11" s="2"/>
      <c r="B11" s="7">
        <f>+C10</f>
        <v>45522</v>
      </c>
      <c r="C11" s="7">
        <f t="shared" si="0"/>
        <v>45524</v>
      </c>
      <c r="D11" s="2">
        <v>2</v>
      </c>
      <c r="E11" s="6" t="s">
        <v>6</v>
      </c>
      <c r="F11" s="6"/>
      <c r="G11" s="1" t="str" cm="1">
        <f t="array" aca="1" ref="G11" ca="1">_xlfn.IFS(Tableau1[[#This Row],[AVANCEMENT2]]="FAIT","COMPLETE",Tableau1[[#This Row],[DEBUT]]&gt;TODAY(),"EN ATTENTE",C11&gt;=TODAY(),"EN COURS",Tableau1[[#This Row],[FIN]]&lt;TODAY(),"EN RETARD")</f>
        <v>EN ATTENTE</v>
      </c>
    </row>
    <row r="12" spans="1:7" x14ac:dyDescent="0.2">
      <c r="A12" s="2"/>
      <c r="B12" s="7">
        <f>+C11</f>
        <v>45524</v>
      </c>
      <c r="C12" s="7">
        <f t="shared" si="0"/>
        <v>45525</v>
      </c>
      <c r="D12" s="2">
        <v>1</v>
      </c>
      <c r="E12" s="6" t="s">
        <v>6</v>
      </c>
      <c r="F12" s="6"/>
      <c r="G12" s="1" t="str" cm="1">
        <f t="array" aca="1" ref="G12" ca="1">_xlfn.IFS(Tableau1[[#This Row],[AVANCEMENT2]]="FAIT","COMPLETE",Tableau1[[#This Row],[DEBUT]]&gt;TODAY(),"EN ATTENTE",C12&gt;=TODAY(),"EN COURS",Tableau1[[#This Row],[FIN]]&lt;TODAY(),"EN RETARD")</f>
        <v>EN ATTENTE</v>
      </c>
    </row>
    <row r="13" spans="1:7" x14ac:dyDescent="0.2">
      <c r="B13" s="7">
        <v>45491</v>
      </c>
      <c r="C13" s="7">
        <f t="shared" si="0"/>
        <v>45496</v>
      </c>
      <c r="D13" s="2">
        <v>5</v>
      </c>
      <c r="F13" s="2"/>
      <c r="G13" s="1" t="str" cm="1">
        <f t="array" aca="1" ref="G13" ca="1">_xlfn.IFS(Tableau1[[#This Row],[AVANCEMENT2]]="FAIT","COMPLETE",Tableau1[[#This Row],[DEBUT]]&gt;TODAY(),"EN ATTENTE",C13&gt;=TODAY(),"EN COURS",Tableau1[[#This Row],[FIN]]&lt;TODAY(),"EN RETARD")</f>
        <v>EN COURS</v>
      </c>
    </row>
  </sheetData>
  <conditionalFormatting sqref="G5:G84">
    <cfRule type="containsText" dxfId="11" priority="1" operator="containsText" text="EN RETARD">
      <formula>NOT(ISERROR(SEARCH("EN RETARD",G5)))</formula>
    </cfRule>
    <cfRule type="containsText" dxfId="10" priority="2" operator="containsText" text="A FAIRE">
      <formula>NOT(ISERROR(SEARCH("A FAIRE",G5)))</formula>
    </cfRule>
    <cfRule type="containsText" dxfId="9" priority="3" operator="containsText" text="EN ATTENTE">
      <formula>NOT(ISERROR(SEARCH("EN ATTENTE",G5)))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 Diennet</cp:lastModifiedBy>
  <dcterms:created xsi:type="dcterms:W3CDTF">2024-07-19T17:03:15Z</dcterms:created>
  <dcterms:modified xsi:type="dcterms:W3CDTF">2024-07-19T18:47:08Z</dcterms:modified>
</cp:coreProperties>
</file>