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3EAB44B1-DC7C-459E-9917-34E39A4BF8DE}" xr6:coauthVersionLast="47" xr6:coauthVersionMax="47" xr10:uidLastSave="{00000000-0000-0000-0000-000000000000}"/>
  <bookViews>
    <workbookView xWindow="-120" yWindow="-120" windowWidth="29040" windowHeight="15840" xr2:uid="{60164344-AC4A-429B-B571-60FF8109663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4" i="1" l="1"/>
  <c r="W4" i="1" s="1"/>
  <c r="O5" i="1"/>
  <c r="W5" i="1" s="1"/>
  <c r="O6" i="1"/>
  <c r="W6" i="1" s="1"/>
  <c r="A5" i="1"/>
  <c r="A6" i="1"/>
  <c r="H6" i="1"/>
  <c r="H4" i="1"/>
  <c r="H5" i="1"/>
  <c r="A4" i="1"/>
  <c r="O3" i="1"/>
  <c r="W3" i="1" s="1"/>
  <c r="H3" i="1"/>
  <c r="A3" i="1"/>
  <c r="R4" i="1" l="1"/>
  <c r="S4" i="1"/>
  <c r="T4" i="1"/>
  <c r="U4" i="1"/>
  <c r="V4" i="1"/>
  <c r="R3" i="1"/>
  <c r="S3" i="1"/>
  <c r="T3" i="1"/>
  <c r="U3" i="1"/>
  <c r="V3" i="1"/>
  <c r="R6" i="1"/>
  <c r="S6" i="1"/>
  <c r="T6" i="1"/>
  <c r="U6" i="1"/>
  <c r="V6" i="1"/>
  <c r="R5" i="1"/>
  <c r="S5" i="1"/>
  <c r="T5" i="1"/>
  <c r="U5" i="1"/>
  <c r="V5" i="1"/>
</calcChain>
</file>

<file path=xl/sharedStrings.xml><?xml version="1.0" encoding="utf-8"?>
<sst xmlns="http://schemas.openxmlformats.org/spreadsheetml/2006/main" count="64" uniqueCount="34">
  <si>
    <t>Nom</t>
  </si>
  <si>
    <t>Prenom</t>
  </si>
  <si>
    <t>couleur</t>
  </si>
  <si>
    <t>ami</t>
  </si>
  <si>
    <t>ville</t>
  </si>
  <si>
    <t>adresse</t>
  </si>
  <si>
    <t>age</t>
  </si>
  <si>
    <t>taille</t>
  </si>
  <si>
    <t>ID</t>
  </si>
  <si>
    <t>Dienn</t>
  </si>
  <si>
    <t>Robert</t>
  </si>
  <si>
    <t>jaune</t>
  </si>
  <si>
    <t>oui</t>
  </si>
  <si>
    <t>Paris</t>
  </si>
  <si>
    <t>rue du manoir</t>
  </si>
  <si>
    <t>Virlo</t>
  </si>
  <si>
    <t>Alain</t>
  </si>
  <si>
    <t>bleu</t>
  </si>
  <si>
    <t>non</t>
  </si>
  <si>
    <t>Lyon</t>
  </si>
  <si>
    <t>Metato</t>
  </si>
  <si>
    <t>Gil</t>
  </si>
  <si>
    <t>rue du castor</t>
  </si>
  <si>
    <t>rue de la baronnie</t>
  </si>
  <si>
    <t>Calimero</t>
  </si>
  <si>
    <t>Auguste</t>
  </si>
  <si>
    <t>vert</t>
  </si>
  <si>
    <t>rouge</t>
  </si>
  <si>
    <t>Marseille</t>
  </si>
  <si>
    <t>Lille</t>
  </si>
  <si>
    <t>Ch de la Sariette</t>
  </si>
  <si>
    <t>Tableau 1</t>
  </si>
  <si>
    <t>Tableau 2</t>
  </si>
  <si>
    <t>Récapitulatif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</si>
</sst>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F90A81-15B1-4F0D-9449-9D6B28E6CF58}">
  <dimension ref="A1:W6"/>
  <sheetViews>
    <sheetView tabSelected="1" zoomScale="85" zoomScaleNormal="85" workbookViewId="0">
      <selection activeCell="R28" sqref="R28"/>
    </sheetView>
  </sheetViews>
  <sheetFormatPr baseColWidth="10" defaultRowHeight="15" x14ac:dyDescent="0.25"/>
  <cols>
    <col min="1" max="1" width="19.5703125" customWidth="1"/>
    <col min="8" max="8" width="17.85546875" customWidth="1"/>
    <col min="11" max="11" width="16.85546875" customWidth="1"/>
    <col min="15" max="15" width="16.7109375" customWidth="1"/>
    <col min="21" max="21" width="18.42578125" bestFit="1" customWidth="1"/>
  </cols>
  <sheetData>
    <row r="1" spans="1:23" x14ac:dyDescent="0.25">
      <c r="A1" s="2" t="s">
        <v>31</v>
      </c>
      <c r="B1" s="2"/>
      <c r="C1" s="2"/>
      <c r="D1" s="2"/>
      <c r="E1" s="2"/>
      <c r="F1" s="2"/>
      <c r="H1" s="2" t="s">
        <v>32</v>
      </c>
      <c r="I1" s="2"/>
      <c r="J1" s="2"/>
      <c r="K1" s="2"/>
      <c r="L1" s="2"/>
      <c r="M1" s="2"/>
      <c r="O1" s="2" t="s">
        <v>33</v>
      </c>
      <c r="P1" s="2"/>
      <c r="Q1" s="2"/>
      <c r="R1" s="2"/>
      <c r="S1" s="2"/>
      <c r="T1" s="2"/>
      <c r="U1" s="2"/>
      <c r="V1" s="2"/>
      <c r="W1" s="2"/>
    </row>
    <row r="2" spans="1:23" x14ac:dyDescent="0.25">
      <c r="A2" s="1" t="s">
        <v>8</v>
      </c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H2" s="1" t="s">
        <v>8</v>
      </c>
      <c r="I2" s="1" t="s">
        <v>0</v>
      </c>
      <c r="J2" s="1" t="s">
        <v>1</v>
      </c>
      <c r="K2" s="1" t="s">
        <v>5</v>
      </c>
      <c r="L2" s="1" t="s">
        <v>6</v>
      </c>
      <c r="M2" s="1" t="s">
        <v>7</v>
      </c>
      <c r="O2" s="1" t="s">
        <v>8</v>
      </c>
      <c r="P2" s="1" t="s">
        <v>0</v>
      </c>
      <c r="Q2" s="1" t="s">
        <v>1</v>
      </c>
      <c r="R2" s="1" t="s">
        <v>2</v>
      </c>
      <c r="S2" s="1" t="s">
        <v>3</v>
      </c>
      <c r="T2" s="1" t="s">
        <v>4</v>
      </c>
      <c r="U2" s="1" t="s">
        <v>5</v>
      </c>
      <c r="V2" s="1" t="s">
        <v>6</v>
      </c>
      <c r="W2" s="1" t="s">
        <v>7</v>
      </c>
    </row>
    <row r="3" spans="1:23" x14ac:dyDescent="0.25">
      <c r="A3" t="str">
        <f>B3&amp;C3</f>
        <v>VirloAlain</v>
      </c>
      <c r="B3" t="s">
        <v>15</v>
      </c>
      <c r="C3" t="s">
        <v>16</v>
      </c>
      <c r="D3" t="s">
        <v>17</v>
      </c>
      <c r="E3" t="s">
        <v>18</v>
      </c>
      <c r="F3" t="s">
        <v>19</v>
      </c>
      <c r="H3" t="str">
        <f>I3&amp;J3</f>
        <v>MetatoGil</v>
      </c>
      <c r="I3" t="s">
        <v>20</v>
      </c>
      <c r="J3" t="s">
        <v>21</v>
      </c>
      <c r="K3" t="s">
        <v>22</v>
      </c>
      <c r="L3">
        <v>25</v>
      </c>
      <c r="M3">
        <v>206</v>
      </c>
      <c r="O3" t="str">
        <f>P3&amp;Q3</f>
        <v>DiennRobert</v>
      </c>
      <c r="P3" t="s">
        <v>9</v>
      </c>
      <c r="Q3" t="s">
        <v>10</v>
      </c>
      <c r="R3" t="str">
        <f>VLOOKUP($O3,$A$3:$F$6,4,0)</f>
        <v>jaune</v>
      </c>
      <c r="S3" t="str">
        <f>VLOOKUP($O3,$A$3:$F$6,5,0)</f>
        <v>oui</v>
      </c>
      <c r="T3" t="str">
        <f>VLOOKUP($O3,$A$3:$F$6,6,0)</f>
        <v>Paris</v>
      </c>
      <c r="U3" t="str">
        <f>VLOOKUP($O3,$H$3:$M$6,4,0)</f>
        <v>rue du manoir</v>
      </c>
      <c r="V3">
        <f>VLOOKUP($O3,$H$3:$M$6,5,0)</f>
        <v>38</v>
      </c>
      <c r="W3">
        <f>VLOOKUP($O3,$H$3:$M$6,6,0)</f>
        <v>186</v>
      </c>
    </row>
    <row r="4" spans="1:23" x14ac:dyDescent="0.25">
      <c r="A4" t="str">
        <f>B4&amp;C4</f>
        <v>DiennRobert</v>
      </c>
      <c r="B4" t="s">
        <v>9</v>
      </c>
      <c r="C4" t="s">
        <v>10</v>
      </c>
      <c r="D4" t="s">
        <v>11</v>
      </c>
      <c r="E4" t="s">
        <v>12</v>
      </c>
      <c r="F4" t="s">
        <v>13</v>
      </c>
      <c r="H4" t="str">
        <f t="shared" ref="H4:H6" si="0">I4&amp;J4</f>
        <v>CalimeroAuguste</v>
      </c>
      <c r="I4" t="s">
        <v>24</v>
      </c>
      <c r="J4" t="s">
        <v>25</v>
      </c>
      <c r="K4" t="s">
        <v>23</v>
      </c>
      <c r="L4">
        <v>27</v>
      </c>
      <c r="M4">
        <v>175</v>
      </c>
      <c r="O4" t="str">
        <f t="shared" ref="O4:O6" si="1">P4&amp;Q4</f>
        <v>MetatoGil</v>
      </c>
      <c r="P4" t="s">
        <v>20</v>
      </c>
      <c r="Q4" t="s">
        <v>21</v>
      </c>
      <c r="R4" t="str">
        <f t="shared" ref="R4:R6" si="2">VLOOKUP($O4,$A$3:$F$6,4,0)</f>
        <v>rouge</v>
      </c>
      <c r="S4" t="str">
        <f t="shared" ref="S4:S6" si="3">VLOOKUP($O4,$A$3:$F$6,5,0)</f>
        <v>oui</v>
      </c>
      <c r="T4" t="str">
        <f t="shared" ref="T4:T6" si="4">VLOOKUP($O4,$A$3:$F$6,6,0)</f>
        <v>Lille</v>
      </c>
      <c r="U4" t="str">
        <f t="shared" ref="U4:U6" si="5">VLOOKUP($O4,$H$3:$M$6,4,0)</f>
        <v>rue du castor</v>
      </c>
      <c r="V4">
        <f t="shared" ref="V4:V6" si="6">VLOOKUP($O4,$H$3:$M$6,5,0)</f>
        <v>25</v>
      </c>
      <c r="W4">
        <f t="shared" ref="W4:W6" si="7">VLOOKUP($O4,$H$3:$M$6,6,0)</f>
        <v>206</v>
      </c>
    </row>
    <row r="5" spans="1:23" x14ac:dyDescent="0.25">
      <c r="A5" t="str">
        <f t="shared" ref="A5:A6" si="8">B5&amp;C5</f>
        <v>CalimeroAuguste</v>
      </c>
      <c r="B5" t="s">
        <v>24</v>
      </c>
      <c r="C5" t="s">
        <v>25</v>
      </c>
      <c r="D5" t="s">
        <v>26</v>
      </c>
      <c r="E5" t="s">
        <v>12</v>
      </c>
      <c r="F5" t="s">
        <v>28</v>
      </c>
      <c r="H5" t="str">
        <f t="shared" si="0"/>
        <v>DiennRobert</v>
      </c>
      <c r="I5" t="s">
        <v>9</v>
      </c>
      <c r="J5" t="s">
        <v>10</v>
      </c>
      <c r="K5" t="s">
        <v>14</v>
      </c>
      <c r="L5">
        <v>38</v>
      </c>
      <c r="M5">
        <v>186</v>
      </c>
      <c r="O5" t="str">
        <f t="shared" si="1"/>
        <v>VirloAlain</v>
      </c>
      <c r="P5" t="s">
        <v>15</v>
      </c>
      <c r="Q5" t="s">
        <v>16</v>
      </c>
      <c r="R5" t="str">
        <f t="shared" si="2"/>
        <v>bleu</v>
      </c>
      <c r="S5" t="str">
        <f t="shared" si="3"/>
        <v>non</v>
      </c>
      <c r="T5" t="str">
        <f t="shared" si="4"/>
        <v>Lyon</v>
      </c>
      <c r="U5" t="str">
        <f t="shared" si="5"/>
        <v>Ch de la Sariette</v>
      </c>
      <c r="V5">
        <f t="shared" si="6"/>
        <v>22</v>
      </c>
      <c r="W5">
        <f t="shared" si="7"/>
        <v>193</v>
      </c>
    </row>
    <row r="6" spans="1:23" x14ac:dyDescent="0.25">
      <c r="A6" t="str">
        <f t="shared" si="8"/>
        <v>MetatoGil</v>
      </c>
      <c r="B6" t="s">
        <v>20</v>
      </c>
      <c r="C6" t="s">
        <v>21</v>
      </c>
      <c r="D6" t="s">
        <v>27</v>
      </c>
      <c r="E6" t="s">
        <v>12</v>
      </c>
      <c r="F6" t="s">
        <v>29</v>
      </c>
      <c r="H6" t="str">
        <f t="shared" si="0"/>
        <v>VirloAlain</v>
      </c>
      <c r="I6" t="s">
        <v>15</v>
      </c>
      <c r="J6" t="s">
        <v>16</v>
      </c>
      <c r="K6" t="s">
        <v>30</v>
      </c>
      <c r="L6">
        <v>22</v>
      </c>
      <c r="M6">
        <v>193</v>
      </c>
      <c r="O6" t="str">
        <f t="shared" si="1"/>
        <v>CalimeroAuguste</v>
      </c>
      <c r="P6" t="s">
        <v>24</v>
      </c>
      <c r="Q6" t="s">
        <v>25</v>
      </c>
      <c r="R6" t="str">
        <f t="shared" si="2"/>
        <v>vert</v>
      </c>
      <c r="S6" t="str">
        <f t="shared" si="3"/>
        <v>oui</v>
      </c>
      <c r="T6" t="str">
        <f t="shared" si="4"/>
        <v>Marseille</v>
      </c>
      <c r="U6" t="str">
        <f t="shared" si="5"/>
        <v>rue de la baronnie</v>
      </c>
      <c r="V6">
        <f t="shared" si="6"/>
        <v>27</v>
      </c>
      <c r="W6">
        <f t="shared" si="7"/>
        <v>175</v>
      </c>
    </row>
  </sheetData>
  <mergeCells count="3">
    <mergeCell ref="A1:F1"/>
    <mergeCell ref="H1:M1"/>
    <mergeCell ref="O1:W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2023-01-04T05:43:24Z</dcterms:created>
  <dcterms:modified xsi:type="dcterms:W3CDTF">2023-01-04T06:17:27Z</dcterms:modified>
</cp:coreProperties>
</file>