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fif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ACD788B4-C616-4E4F-9F22-F0037AE4E2C1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Examen" sheetId="1" r:id="rId1"/>
    <sheet name="salles" sheetId="2" r:id="rId2"/>
  </sheets>
  <definedNames>
    <definedName name="numerosalle">salles!$D$2</definedName>
    <definedName name="_xlnm.Print_Area" localSheetId="1">salles!$A$1:$E$31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2" i="2" l="1"/>
  <c r="J19" i="1"/>
  <c r="H19" i="1" s="1"/>
  <c r="J20" i="1"/>
  <c r="J21" i="1"/>
  <c r="H21" i="1" s="1"/>
  <c r="J22" i="1"/>
  <c r="H22" i="1" s="1"/>
  <c r="J23" i="1"/>
  <c r="H23" i="1" s="1"/>
  <c r="J24" i="1"/>
  <c r="J25" i="1"/>
  <c r="H25" i="1" s="1"/>
  <c r="J26" i="1"/>
  <c r="H26" i="1" s="1"/>
  <c r="J27" i="1"/>
  <c r="J28" i="1"/>
  <c r="H28" i="1" s="1"/>
  <c r="J29" i="1"/>
  <c r="J30" i="1"/>
  <c r="H30" i="1" s="1"/>
  <c r="J31" i="1"/>
  <c r="H31" i="1" s="1"/>
  <c r="J32" i="1"/>
  <c r="J33" i="1"/>
  <c r="H33" i="1" s="1"/>
  <c r="J34" i="1"/>
  <c r="H34" i="1" s="1"/>
  <c r="J35" i="1"/>
  <c r="H35" i="1" s="1"/>
  <c r="J36" i="1"/>
  <c r="H36" i="1" s="1"/>
  <c r="J37" i="1"/>
  <c r="J38" i="1"/>
  <c r="H38" i="1" s="1"/>
  <c r="J39" i="1"/>
  <c r="H39" i="1" s="1"/>
  <c r="J40" i="1"/>
  <c r="J41" i="1"/>
  <c r="J42" i="1"/>
  <c r="H42" i="1" s="1"/>
  <c r="J43" i="1"/>
  <c r="H43" i="1" s="1"/>
  <c r="J44" i="1"/>
  <c r="J45" i="1"/>
  <c r="J46" i="1"/>
  <c r="H46" i="1" s="1"/>
  <c r="J47" i="1"/>
  <c r="H47" i="1" s="1"/>
  <c r="J48" i="1"/>
  <c r="J49" i="1"/>
  <c r="H49" i="1" s="1"/>
  <c r="J50" i="1"/>
  <c r="H50" i="1" s="1"/>
  <c r="J51" i="1"/>
  <c r="H51" i="1" s="1"/>
  <c r="J52" i="1"/>
  <c r="J53" i="1"/>
  <c r="H53" i="1" s="1"/>
  <c r="J54" i="1"/>
  <c r="H54" i="1" s="1"/>
  <c r="J55" i="1"/>
  <c r="H55" i="1" s="1"/>
  <c r="J56" i="1"/>
  <c r="J57" i="1"/>
  <c r="H57" i="1" s="1"/>
  <c r="J58" i="1"/>
  <c r="H58" i="1" s="1"/>
  <c r="J59" i="1"/>
  <c r="J60" i="1"/>
  <c r="J61" i="1"/>
  <c r="H61" i="1" s="1"/>
  <c r="J62" i="1"/>
  <c r="H62" i="1" s="1"/>
  <c r="J63" i="1"/>
  <c r="H63" i="1" s="1"/>
  <c r="J64" i="1"/>
  <c r="H64" i="1" s="1"/>
  <c r="J65" i="1"/>
  <c r="H65" i="1" s="1"/>
  <c r="J66" i="1"/>
  <c r="H66" i="1" s="1"/>
  <c r="J67" i="1"/>
  <c r="H67" i="1" s="1"/>
  <c r="J68" i="1"/>
  <c r="J69" i="1"/>
  <c r="J70" i="1"/>
  <c r="H70" i="1" s="1"/>
  <c r="J71" i="1"/>
  <c r="H71" i="1" s="1"/>
  <c r="J72" i="1"/>
  <c r="H72" i="1" s="1"/>
  <c r="J73" i="1"/>
  <c r="J74" i="1"/>
  <c r="H74" i="1" s="1"/>
  <c r="J75" i="1"/>
  <c r="H75" i="1" s="1"/>
  <c r="J76" i="1"/>
  <c r="J77" i="1"/>
  <c r="J78" i="1"/>
  <c r="H78" i="1" s="1"/>
  <c r="J79" i="1"/>
  <c r="H79" i="1" s="1"/>
  <c r="J80" i="1"/>
  <c r="J81" i="1"/>
  <c r="H81" i="1" s="1"/>
  <c r="J82" i="1"/>
  <c r="H82" i="1" s="1"/>
  <c r="J83" i="1"/>
  <c r="H83" i="1" s="1"/>
  <c r="J84" i="1"/>
  <c r="J85" i="1"/>
  <c r="H85" i="1" s="1"/>
  <c r="J86" i="1"/>
  <c r="H86" i="1" s="1"/>
  <c r="J87" i="1"/>
  <c r="H87" i="1" s="1"/>
  <c r="J88" i="1"/>
  <c r="J89" i="1"/>
  <c r="H89" i="1" s="1"/>
  <c r="J90" i="1"/>
  <c r="H90" i="1" s="1"/>
  <c r="J91" i="1"/>
  <c r="J92" i="1"/>
  <c r="H92" i="1" s="1"/>
  <c r="J93" i="1"/>
  <c r="J94" i="1"/>
  <c r="H94" i="1" s="1"/>
  <c r="J95" i="1"/>
  <c r="H95" i="1" s="1"/>
  <c r="J96" i="1"/>
  <c r="H96" i="1" s="1"/>
  <c r="J97" i="1"/>
  <c r="H97" i="1" s="1"/>
  <c r="J98" i="1"/>
  <c r="H98" i="1" s="1"/>
  <c r="J99" i="1"/>
  <c r="H99" i="1" s="1"/>
  <c r="J100" i="1"/>
  <c r="H100" i="1" s="1"/>
  <c r="J101" i="1"/>
  <c r="H101" i="1" s="1"/>
  <c r="J102" i="1"/>
  <c r="H102" i="1" s="1"/>
  <c r="J103" i="1"/>
  <c r="H103" i="1" s="1"/>
  <c r="J104" i="1"/>
  <c r="H104" i="1" s="1"/>
  <c r="J105" i="1"/>
  <c r="J106" i="1"/>
  <c r="H106" i="1" s="1"/>
  <c r="J107" i="1"/>
  <c r="J108" i="1"/>
  <c r="J109" i="1"/>
  <c r="H109" i="1" s="1"/>
  <c r="J110" i="1"/>
  <c r="H110" i="1" s="1"/>
  <c r="J111" i="1"/>
  <c r="H111" i="1" s="1"/>
  <c r="J112" i="1"/>
  <c r="J113" i="1"/>
  <c r="J114" i="1"/>
  <c r="H114" i="1" s="1"/>
  <c r="J115" i="1"/>
  <c r="H115" i="1" s="1"/>
  <c r="J116" i="1"/>
  <c r="J117" i="1"/>
  <c r="H117" i="1" s="1"/>
  <c r="J118" i="1"/>
  <c r="H118" i="1" s="1"/>
  <c r="J119" i="1"/>
  <c r="H119" i="1" s="1"/>
  <c r="J120" i="1"/>
  <c r="J121" i="1"/>
  <c r="H121" i="1" s="1"/>
  <c r="J122" i="1"/>
  <c r="H122" i="1" s="1"/>
  <c r="J123" i="1"/>
  <c r="H123" i="1" s="1"/>
  <c r="J124" i="1"/>
  <c r="H124" i="1" s="1"/>
  <c r="J125" i="1"/>
  <c r="H125" i="1" s="1"/>
  <c r="J126" i="1"/>
  <c r="H126" i="1" s="1"/>
  <c r="J127" i="1"/>
  <c r="H127" i="1" s="1"/>
  <c r="J128" i="1"/>
  <c r="H128" i="1" s="1"/>
  <c r="J129" i="1"/>
  <c r="J130" i="1"/>
  <c r="H130" i="1" s="1"/>
  <c r="J131" i="1"/>
  <c r="H131" i="1" s="1"/>
  <c r="J132" i="1"/>
  <c r="H132" i="1" s="1"/>
  <c r="J133" i="1"/>
  <c r="J134" i="1"/>
  <c r="H134" i="1" s="1"/>
  <c r="J135" i="1"/>
  <c r="H135" i="1" s="1"/>
  <c r="J18" i="1"/>
  <c r="L7" i="1"/>
  <c r="L11" i="1" s="1"/>
  <c r="G14" i="2" s="1"/>
  <c r="H133" i="1"/>
  <c r="H129" i="1"/>
  <c r="H120" i="1"/>
  <c r="H116" i="1"/>
  <c r="H113" i="1"/>
  <c r="H112" i="1"/>
  <c r="H108" i="1"/>
  <c r="H107" i="1"/>
  <c r="H105" i="1"/>
  <c r="H93" i="1"/>
  <c r="H91" i="1"/>
  <c r="H88" i="1"/>
  <c r="H84" i="1"/>
  <c r="H80" i="1"/>
  <c r="H77" i="1"/>
  <c r="H76" i="1"/>
  <c r="H73" i="1"/>
  <c r="H69" i="1"/>
  <c r="H68" i="1"/>
  <c r="H60" i="1"/>
  <c r="H59" i="1"/>
  <c r="H56" i="1"/>
  <c r="H52" i="1"/>
  <c r="H48" i="1"/>
  <c r="H45" i="1"/>
  <c r="H44" i="1"/>
  <c r="H41" i="1"/>
  <c r="H40" i="1"/>
  <c r="H37" i="1"/>
  <c r="H32" i="1"/>
  <c r="H29" i="1"/>
  <c r="H27" i="1"/>
  <c r="H24" i="1"/>
  <c r="H20" i="1"/>
  <c r="H18" i="1"/>
  <c r="G10" i="2" l="1"/>
</calcChain>
</file>

<file path=xl/sharedStrings.xml><?xml version="1.0" encoding="utf-8"?>
<sst xmlns="http://schemas.openxmlformats.org/spreadsheetml/2006/main" count="562" uniqueCount="313">
  <si>
    <t>ID</t>
  </si>
  <si>
    <t>Nom et Prénom</t>
  </si>
  <si>
    <t>DN</t>
  </si>
  <si>
    <t>classe</t>
  </si>
  <si>
    <t>No examen</t>
  </si>
  <si>
    <t>salle examen</t>
  </si>
  <si>
    <t>R67904</t>
  </si>
  <si>
    <t>YOUSSEF</t>
  </si>
  <si>
    <t>18-06-2011</t>
  </si>
  <si>
    <t>classe1</t>
  </si>
  <si>
    <t>B2346689</t>
  </si>
  <si>
    <t>IKRAM</t>
  </si>
  <si>
    <t>11-08-2010</t>
  </si>
  <si>
    <t>classe2</t>
  </si>
  <si>
    <t>GB174053558</t>
  </si>
  <si>
    <t>NISRINE</t>
  </si>
  <si>
    <t>12-11-2011</t>
  </si>
  <si>
    <t>classe3</t>
  </si>
  <si>
    <t>classe4</t>
  </si>
  <si>
    <t>R67905</t>
  </si>
  <si>
    <t>ILYASS</t>
  </si>
  <si>
    <t>18-12-2009</t>
  </si>
  <si>
    <t>B2346690</t>
  </si>
  <si>
    <t>MERIEM</t>
  </si>
  <si>
    <t>14-07-2010</t>
  </si>
  <si>
    <t>GB174053559</t>
  </si>
  <si>
    <t>FIRDAOUSS</t>
  </si>
  <si>
    <t>08-07-2008</t>
  </si>
  <si>
    <t>R67906</t>
  </si>
  <si>
    <t>AFAF</t>
  </si>
  <si>
    <t>23-04-2010</t>
  </si>
  <si>
    <t>B2346691</t>
  </si>
  <si>
    <t>ABDELMAJID</t>
  </si>
  <si>
    <t>16-09-2010</t>
  </si>
  <si>
    <t>GB174053560</t>
  </si>
  <si>
    <t>HANAE</t>
  </si>
  <si>
    <t>21-10-2010</t>
  </si>
  <si>
    <t>R67907</t>
  </si>
  <si>
    <t>YASSINE</t>
  </si>
  <si>
    <t>22-06-2010</t>
  </si>
  <si>
    <t>B2346692</t>
  </si>
  <si>
    <t>MALAK</t>
  </si>
  <si>
    <t>10-06-2010</t>
  </si>
  <si>
    <t>GB174053561</t>
  </si>
  <si>
    <t>MAROUA</t>
  </si>
  <si>
    <t>04-07-2010</t>
  </si>
  <si>
    <t>R67908</t>
  </si>
  <si>
    <t>NIAMA</t>
  </si>
  <si>
    <t>12-01-2012</t>
  </si>
  <si>
    <t>B2346693</t>
  </si>
  <si>
    <t>ROKAYA</t>
  </si>
  <si>
    <t>05-10-2010</t>
  </si>
  <si>
    <t>GB174053562</t>
  </si>
  <si>
    <t>ALAE</t>
  </si>
  <si>
    <t>27-05-2010</t>
  </si>
  <si>
    <t>R67909</t>
  </si>
  <si>
    <t>HIBA</t>
  </si>
  <si>
    <t>19-04-2011</t>
  </si>
  <si>
    <t>B2346694</t>
  </si>
  <si>
    <t>IMRANE</t>
  </si>
  <si>
    <t>16-01-2011</t>
  </si>
  <si>
    <t>GB174053563</t>
  </si>
  <si>
    <t>03-02-2011</t>
  </si>
  <si>
    <t>R67910</t>
  </si>
  <si>
    <t>AMIR</t>
  </si>
  <si>
    <t>28-02-2012</t>
  </si>
  <si>
    <t>B2346695</t>
  </si>
  <si>
    <t>YAHYA</t>
  </si>
  <si>
    <t>27-06-2010</t>
  </si>
  <si>
    <t>GB174053564</t>
  </si>
  <si>
    <t>JANNATE</t>
  </si>
  <si>
    <t>18-02-2011</t>
  </si>
  <si>
    <t>R67911</t>
  </si>
  <si>
    <t>ADAM</t>
  </si>
  <si>
    <t>29-10-2011</t>
  </si>
  <si>
    <t>B2346696</t>
  </si>
  <si>
    <t>BRAHIM</t>
  </si>
  <si>
    <t>15-11-2010</t>
  </si>
  <si>
    <t>GB174053565</t>
  </si>
  <si>
    <t>BASMA</t>
  </si>
  <si>
    <t>06-03-2010</t>
  </si>
  <si>
    <t>R67912</t>
  </si>
  <si>
    <t>01-12-2011</t>
  </si>
  <si>
    <t>B2346697</t>
  </si>
  <si>
    <t>Abdessamad</t>
  </si>
  <si>
    <t>22-01-2012</t>
  </si>
  <si>
    <t>GB174053566</t>
  </si>
  <si>
    <t>SOUAD</t>
  </si>
  <si>
    <t>23-08-2010</t>
  </si>
  <si>
    <t>R67913</t>
  </si>
  <si>
    <t>AYA</t>
  </si>
  <si>
    <t>B2346698</t>
  </si>
  <si>
    <t>JANA</t>
  </si>
  <si>
    <t>13-05-2011</t>
  </si>
  <si>
    <t>GB174053567</t>
  </si>
  <si>
    <t>SAFAE</t>
  </si>
  <si>
    <t>17-04-2010</t>
  </si>
  <si>
    <t>R67914</t>
  </si>
  <si>
    <t>AYMEN</t>
  </si>
  <si>
    <t>24-06-2011</t>
  </si>
  <si>
    <t>B2346699</t>
  </si>
  <si>
    <t>CHOUAIB</t>
  </si>
  <si>
    <t>15-07-2011</t>
  </si>
  <si>
    <t>GB174053568</t>
  </si>
  <si>
    <t>LOKMANE</t>
  </si>
  <si>
    <t>01-02-2011</t>
  </si>
  <si>
    <t>R67915</t>
  </si>
  <si>
    <t>ASSIA</t>
  </si>
  <si>
    <t>04-08-2011</t>
  </si>
  <si>
    <t>B2346700</t>
  </si>
  <si>
    <t>WIAM</t>
  </si>
  <si>
    <t>04-11-2011</t>
  </si>
  <si>
    <t>GB174053569</t>
  </si>
  <si>
    <t>13-01-2011</t>
  </si>
  <si>
    <t>R67916</t>
  </si>
  <si>
    <t>ABDELALI</t>
  </si>
  <si>
    <t>30-08-2011</t>
  </si>
  <si>
    <t>B2346701</t>
  </si>
  <si>
    <t>mahdi</t>
  </si>
  <si>
    <t>11-11-2011</t>
  </si>
  <si>
    <t>GB174053570</t>
  </si>
  <si>
    <t>Assia</t>
  </si>
  <si>
    <t>10-05-2010</t>
  </si>
  <si>
    <t>R67917</t>
  </si>
  <si>
    <t>ISSA</t>
  </si>
  <si>
    <t>05-09-2011</t>
  </si>
  <si>
    <t>B2346702</t>
  </si>
  <si>
    <t>DOUAA</t>
  </si>
  <si>
    <t>09-03-2012</t>
  </si>
  <si>
    <t>GB174053571</t>
  </si>
  <si>
    <t>CHAIMAE</t>
  </si>
  <si>
    <t>28-01-2011</t>
  </si>
  <si>
    <t>R67918</t>
  </si>
  <si>
    <t>ROMAYSAA</t>
  </si>
  <si>
    <t>10-03-2012</t>
  </si>
  <si>
    <t>B2346703</t>
  </si>
  <si>
    <t>ISRAE</t>
  </si>
  <si>
    <t>13-09-2011</t>
  </si>
  <si>
    <t>GB174053572</t>
  </si>
  <si>
    <t>SOLAYMANE</t>
  </si>
  <si>
    <t>04-09-2011</t>
  </si>
  <si>
    <t>R67919</t>
  </si>
  <si>
    <t>Amira</t>
  </si>
  <si>
    <t>08-01-2008</t>
  </si>
  <si>
    <t>B2346704</t>
  </si>
  <si>
    <t>ILYAS</t>
  </si>
  <si>
    <t>19-05-2011</t>
  </si>
  <si>
    <t>RM6754321</t>
  </si>
  <si>
    <t>yassmine</t>
  </si>
  <si>
    <t>16-11-2011</t>
  </si>
  <si>
    <t>M134850242</t>
  </si>
  <si>
    <t>ZOUHAIR</t>
  </si>
  <si>
    <t>24-10-2007</t>
  </si>
  <si>
    <t>B2346705</t>
  </si>
  <si>
    <t>OUSSAMA</t>
  </si>
  <si>
    <t>29-08-2011</t>
  </si>
  <si>
    <t>RM6754322</t>
  </si>
  <si>
    <t>17-06-2011</t>
  </si>
  <si>
    <t>M134850243</t>
  </si>
  <si>
    <t>03-05-2008</t>
  </si>
  <si>
    <t>B2346706</t>
  </si>
  <si>
    <t>07-08-2011</t>
  </si>
  <si>
    <t>RM6754323</t>
  </si>
  <si>
    <t>NABIL</t>
  </si>
  <si>
    <t>07-03-2011</t>
  </si>
  <si>
    <t>M134850244</t>
  </si>
  <si>
    <t>OUMAIMA</t>
  </si>
  <si>
    <t>27-10-2008</t>
  </si>
  <si>
    <t>B2346707</t>
  </si>
  <si>
    <t>KHADIJA</t>
  </si>
  <si>
    <t>04-12-2011</t>
  </si>
  <si>
    <t>RM6754324</t>
  </si>
  <si>
    <t>WALID</t>
  </si>
  <si>
    <t>10-01-2012</t>
  </si>
  <si>
    <t>M134850245</t>
  </si>
  <si>
    <t>FATIMA ZAHRAE</t>
  </si>
  <si>
    <t>28-08-2009</t>
  </si>
  <si>
    <t>B2346708</t>
  </si>
  <si>
    <t>YOUNESS</t>
  </si>
  <si>
    <t>08-04-2011</t>
  </si>
  <si>
    <t>RM6754325</t>
  </si>
  <si>
    <t>MOHAMMED AMINE</t>
  </si>
  <si>
    <t>03-09-2011</t>
  </si>
  <si>
    <t>M134850246</t>
  </si>
  <si>
    <t>26-03-2010</t>
  </si>
  <si>
    <t>A3456800</t>
  </si>
  <si>
    <t>IYAD</t>
  </si>
  <si>
    <t>05-12-2011</t>
  </si>
  <si>
    <t>RM6754326</t>
  </si>
  <si>
    <t>ABDERRAHMAN</t>
  </si>
  <si>
    <t>31-12-2011</t>
  </si>
  <si>
    <t>A3456801</t>
  </si>
  <si>
    <t>21-08-2011</t>
  </si>
  <si>
    <t>RM6754327</t>
  </si>
  <si>
    <t>28-09-2011</t>
  </si>
  <si>
    <t>A3456802</t>
  </si>
  <si>
    <t>BAYANE</t>
  </si>
  <si>
    <t>05-01-2012</t>
  </si>
  <si>
    <t>RM6754328</t>
  </si>
  <si>
    <t>RAYANE</t>
  </si>
  <si>
    <t>20-03-2012</t>
  </si>
  <si>
    <t>A3456803</t>
  </si>
  <si>
    <t>08-07-2011</t>
  </si>
  <si>
    <t>RM6754329</t>
  </si>
  <si>
    <t>ABDELOUAHAB</t>
  </si>
  <si>
    <t>28-05-2011</t>
  </si>
  <si>
    <t>A3456804</t>
  </si>
  <si>
    <t>HAJAR</t>
  </si>
  <si>
    <t>19-08-2011</t>
  </si>
  <si>
    <t>RM6754330</t>
  </si>
  <si>
    <t>Ayoub</t>
  </si>
  <si>
    <t>22-07-2011</t>
  </si>
  <si>
    <t>A3456805</t>
  </si>
  <si>
    <t>youssef</t>
  </si>
  <si>
    <t>09-04-2011</t>
  </si>
  <si>
    <t>RM6754331</t>
  </si>
  <si>
    <t>28-11-2011</t>
  </si>
  <si>
    <t>A3456806</t>
  </si>
  <si>
    <t>NOUR</t>
  </si>
  <si>
    <t>03-05-2011</t>
  </si>
  <si>
    <t>RM6754332</t>
  </si>
  <si>
    <t>WISSAL</t>
  </si>
  <si>
    <t>06-05-2011</t>
  </si>
  <si>
    <t>A3456807</t>
  </si>
  <si>
    <t>MARWA</t>
  </si>
  <si>
    <t>07-03-2012</t>
  </si>
  <si>
    <t>RM6754333</t>
  </si>
  <si>
    <t>A3456808</t>
  </si>
  <si>
    <t>14-08-2011</t>
  </si>
  <si>
    <t>RM6754334</t>
  </si>
  <si>
    <t>HAMZA</t>
  </si>
  <si>
    <t>07-05-2011</t>
  </si>
  <si>
    <t>A3456809</t>
  </si>
  <si>
    <t>NADA</t>
  </si>
  <si>
    <t>14-04-2011</t>
  </si>
  <si>
    <t>RM6754335</t>
  </si>
  <si>
    <t>30-07-2011</t>
  </si>
  <si>
    <t>A3456810</t>
  </si>
  <si>
    <t>MOUAD</t>
  </si>
  <si>
    <t>22-12-2011</t>
  </si>
  <si>
    <t>RM6754336</t>
  </si>
  <si>
    <t>NASSIM</t>
  </si>
  <si>
    <t>12-05-2011</t>
  </si>
  <si>
    <t>A3456811</t>
  </si>
  <si>
    <t>23-03-2012</t>
  </si>
  <si>
    <t>RM6754337</t>
  </si>
  <si>
    <t>MOHAMED TAHA</t>
  </si>
  <si>
    <t>A3456812</t>
  </si>
  <si>
    <t>SAAD</t>
  </si>
  <si>
    <t>17-03-2012</t>
  </si>
  <si>
    <t>RM6754338</t>
  </si>
  <si>
    <t>20-12-2011</t>
  </si>
  <si>
    <t>A3456813</t>
  </si>
  <si>
    <t>SABAH</t>
  </si>
  <si>
    <t>RM6754339</t>
  </si>
  <si>
    <t>ASMAA</t>
  </si>
  <si>
    <t>23-10-2011</t>
  </si>
  <si>
    <t>A3456814</t>
  </si>
  <si>
    <t>FAOUZZI</t>
  </si>
  <si>
    <t>15-06-2011</t>
  </si>
  <si>
    <t>RM6754340</t>
  </si>
  <si>
    <t>IMANE</t>
  </si>
  <si>
    <t>A3456815</t>
  </si>
  <si>
    <t>DONIA</t>
  </si>
  <si>
    <t>21-04-2011</t>
  </si>
  <si>
    <t>RM6754341</t>
  </si>
  <si>
    <t>ilyas</t>
  </si>
  <si>
    <t>A3456816</t>
  </si>
  <si>
    <t>02-11-2007</t>
  </si>
  <si>
    <t>RM6754342</t>
  </si>
  <si>
    <t>15-02-2012</t>
  </si>
  <si>
    <t>A3456817</t>
  </si>
  <si>
    <t>AMIRA</t>
  </si>
  <si>
    <t>30-04-2009</t>
  </si>
  <si>
    <t>RM6754343</t>
  </si>
  <si>
    <t>INASS</t>
  </si>
  <si>
    <t>03-06-2011</t>
  </si>
  <si>
    <t>A3456818</t>
  </si>
  <si>
    <t>ANAS</t>
  </si>
  <si>
    <t>19-09-2009</t>
  </si>
  <si>
    <t>RM6754344</t>
  </si>
  <si>
    <t>JANNAT</t>
  </si>
  <si>
    <t>25-12-2010</t>
  </si>
  <si>
    <t>A3456819</t>
  </si>
  <si>
    <t>classe 3</t>
  </si>
  <si>
    <t>30-10-2009</t>
  </si>
  <si>
    <t>RM6754345</t>
  </si>
  <si>
    <t>14-11-2011</t>
  </si>
  <si>
    <t>A3456820</t>
  </si>
  <si>
    <t>24-09-2009</t>
  </si>
  <si>
    <t>RM6754346</t>
  </si>
  <si>
    <t>Mohammed</t>
  </si>
  <si>
    <t>18-09-2011</t>
  </si>
  <si>
    <t>RM6754347</t>
  </si>
  <si>
    <t>RIHAB</t>
  </si>
  <si>
    <t>RM6754348</t>
  </si>
  <si>
    <t>01-10-2008</t>
  </si>
  <si>
    <t>RM6754349</t>
  </si>
  <si>
    <t>MARIAM</t>
  </si>
  <si>
    <t>03-07-2008</t>
  </si>
  <si>
    <t>RM6754350</t>
  </si>
  <si>
    <t>MAJD</t>
  </si>
  <si>
    <t>03-10-2008</t>
  </si>
  <si>
    <t>RM6754351</t>
  </si>
  <si>
    <t>Abdellah</t>
  </si>
  <si>
    <t>24-10-2009</t>
  </si>
  <si>
    <t>Total</t>
  </si>
  <si>
    <t>Le nombre d'étudiants dans chaque salle</t>
  </si>
  <si>
    <t>nombre des salles</t>
  </si>
  <si>
    <t>Nom et prénom</t>
  </si>
  <si>
    <t>observation</t>
  </si>
  <si>
    <t>N° examen</t>
  </si>
  <si>
    <t xml:space="preserve">salle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</si>
</sst>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slantDashDot">
        <color indexed="64"/>
      </left>
      <right style="slantDashDot">
        <color indexed="64"/>
      </right>
      <top style="slantDashDot">
        <color indexed="64"/>
      </top>
      <bottom style="slantDashDot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3" borderId="2" xfId="0" applyFill="1" applyBorder="1"/>
    <xf numFmtId="0" fontId="2" fillId="0" borderId="2" xfId="0" applyFont="1" applyBorder="1" applyAlignment="1">
      <alignment wrapText="1"/>
    </xf>
    <xf numFmtId="0" fontId="0" fillId="0" borderId="2" xfId="0" applyBorder="1"/>
    <xf numFmtId="0" fontId="0" fillId="3" borderId="2" xfId="0" applyFill="1" applyBorder="1" applyAlignment="1">
      <alignment horizontal="center"/>
    </xf>
    <xf numFmtId="0" fontId="0" fillId="0" borderId="0" xfId="0" applyAlignment="1">
      <alignment vertical="center"/>
    </xf>
    <xf numFmtId="0" fontId="1" fillId="4" borderId="0" xfId="0" applyFont="1" applyFill="1"/>
    <xf numFmtId="0" fontId="0" fillId="0" borderId="0" xfId="0" applyAlignment="1">
      <alignment horizontal="center" vertical="center"/>
    </xf>
    <xf numFmtId="0" fontId="3" fillId="0" borderId="0" xfId="0" applyFont="1"/>
    <xf numFmtId="0" fontId="0" fillId="0" borderId="4" xfId="0" applyBorder="1" applyAlignment="1">
      <alignment horizontal="center" vertical="center"/>
    </xf>
    <xf numFmtId="0" fontId="1" fillId="0" borderId="0" xfId="0" applyFont="1"/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2" fillId="2" borderId="3" xfId="0" applyFont="1" applyFill="1" applyBorder="1" applyAlignment="1">
      <alignment vertical="center"/>
    </xf>
    <xf numFmtId="0" fontId="0" fillId="0" borderId="3" xfId="0" applyBorder="1" applyAlignment="1"/>
    <xf numFmtId="0" fontId="0" fillId="0" borderId="0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2" xfId="0" applyBorder="1" applyAlignment="1"/>
    <xf numFmtId="0" fontId="0" fillId="0" borderId="2" xfId="0" applyBorder="1" applyAlignment="1">
      <alignment horizontal="center"/>
    </xf>
    <xf numFmtId="0" fontId="2" fillId="2" borderId="5" xfId="0" applyFont="1" applyFill="1" applyBorder="1" applyAlignment="1">
      <alignment vertical="center"/>
    </xf>
    <xf numFmtId="0" fontId="2" fillId="2" borderId="6" xfId="0" applyFont="1" applyFill="1" applyBorder="1" applyAlignment="1">
      <alignment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0" xfId="0" applyBorder="1"/>
    <xf numFmtId="0" fontId="0" fillId="0" borderId="9" xfId="0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/>
    <xf numFmtId="49" fontId="4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0" fillId="0" borderId="0" xfId="0" applyFill="1" applyBorder="1" applyAlignment="1"/>
    <xf numFmtId="49" fontId="4" fillId="0" borderId="0" xfId="0" applyNumberFormat="1" applyFont="1" applyFill="1" applyBorder="1" applyAlignment="1">
      <alignment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Border="1" applyAlignment="1"/>
    <xf numFmtId="49" fontId="4" fillId="0" borderId="0" xfId="0" applyNumberFormat="1" applyFont="1" applyAlignment="1">
      <alignment vertical="center"/>
    </xf>
  </cellXfs>
  <cellStyles count="1">
    <cellStyle name="Normal" xfId="0" builtinId="0"/>
  </cellStyles>
  <dxfs count="6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f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481852</xdr:colOff>
      <xdr:row>3</xdr:row>
      <xdr:rowOff>168088</xdr:rowOff>
    </xdr:from>
    <xdr:to>
      <xdr:col>9</xdr:col>
      <xdr:colOff>215152</xdr:colOff>
      <xdr:row>7</xdr:row>
      <xdr:rowOff>248771</xdr:rowOff>
    </xdr:to>
    <xdr:pic macro="[0]!Feuil2.SimpleImpressionEnPDF">
      <xdr:nvPicPr>
        <xdr:cNvPr id="4" name="Image 3">
          <a:extLst>
            <a:ext uri="{FF2B5EF4-FFF2-40B4-BE49-F238E27FC236}">
              <a16:creationId xmlns:a16="http://schemas.microsoft.com/office/drawing/2014/main" id="{5DEE641D-F23B-882B-2D72-5B13F9022B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77734" y="784412"/>
          <a:ext cx="1257300" cy="12573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7:Q135"/>
  <sheetViews>
    <sheetView workbookViewId="0"/>
  </sheetViews>
  <sheetFormatPr baseColWidth="10" defaultColWidth="9.140625" defaultRowHeight="15" x14ac:dyDescent="0.25"/>
  <cols>
    <col min="2" max="2" width="7" customWidth="1"/>
    <col min="3" max="3" width="16" customWidth="1"/>
    <col min="4" max="4" width="27.140625" customWidth="1"/>
    <col min="7" max="7" width="11.140625" bestFit="1" customWidth="1"/>
    <col min="8" max="8" width="13.5703125" customWidth="1"/>
  </cols>
  <sheetData>
    <row r="7" spans="12:17" x14ac:dyDescent="0.25">
      <c r="L7" s="7">
        <f>COUNTA(D18:D100000)</f>
        <v>118</v>
      </c>
      <c r="M7" s="7" t="s">
        <v>306</v>
      </c>
      <c r="N7" s="7"/>
    </row>
    <row r="9" spans="12:17" x14ac:dyDescent="0.25">
      <c r="L9" s="8">
        <v>24</v>
      </c>
      <c r="N9" s="7"/>
      <c r="Q9" t="s">
        <v>307</v>
      </c>
    </row>
    <row r="11" spans="12:17" x14ac:dyDescent="0.25">
      <c r="L11" s="7">
        <f>IF(L7="","",ROUNDUP(L7/L9,0))</f>
        <v>5</v>
      </c>
      <c r="M11" s="7"/>
      <c r="N11" s="7" t="s">
        <v>308</v>
      </c>
    </row>
    <row r="17" spans="2:10" ht="15" customHeight="1" x14ac:dyDescent="0.25">
      <c r="B17" s="1"/>
      <c r="C17" s="2" t="s">
        <v>0</v>
      </c>
      <c r="D17" s="16" t="s">
        <v>1</v>
      </c>
      <c r="E17" s="1" t="s">
        <v>2</v>
      </c>
      <c r="F17" s="1" t="s">
        <v>3</v>
      </c>
      <c r="G17" s="1" t="s">
        <v>4</v>
      </c>
      <c r="H17" s="1" t="s">
        <v>5</v>
      </c>
    </row>
    <row r="18" spans="2:10" ht="15" customHeight="1" x14ac:dyDescent="0.25">
      <c r="B18" s="3"/>
      <c r="C18" s="4" t="s">
        <v>6</v>
      </c>
      <c r="D18" s="17" t="s">
        <v>7</v>
      </c>
      <c r="E18" s="5" t="s">
        <v>8</v>
      </c>
      <c r="F18" s="6" t="s">
        <v>9</v>
      </c>
      <c r="G18" s="6">
        <v>1</v>
      </c>
      <c r="H18" s="6">
        <f>IF(J18="","",ROUNDUP(J18,0))</f>
        <v>1</v>
      </c>
      <c r="J18">
        <f>IF(G18="","",G18/$L$9)</f>
        <v>4.1666666666666664E-2</v>
      </c>
    </row>
    <row r="19" spans="2:10" ht="15" customHeight="1" x14ac:dyDescent="0.25">
      <c r="B19" s="3"/>
      <c r="C19" s="4" t="s">
        <v>10</v>
      </c>
      <c r="D19" s="17" t="s">
        <v>11</v>
      </c>
      <c r="E19" s="5" t="s">
        <v>12</v>
      </c>
      <c r="F19" s="6" t="s">
        <v>13</v>
      </c>
      <c r="G19" s="6">
        <v>2</v>
      </c>
      <c r="H19" s="6">
        <f t="shared" ref="H19:H82" si="0">IF(J19="","",ROUNDUP(J19,0))</f>
        <v>1</v>
      </c>
      <c r="J19">
        <f t="shared" ref="J19:J82" si="1">IF(G19="","",G19/$L$9)</f>
        <v>8.3333333333333329E-2</v>
      </c>
    </row>
    <row r="20" spans="2:10" ht="15" customHeight="1" x14ac:dyDescent="0.25">
      <c r="B20" s="3"/>
      <c r="C20" s="4" t="s">
        <v>14</v>
      </c>
      <c r="D20" s="17" t="s">
        <v>15</v>
      </c>
      <c r="E20" s="5" t="s">
        <v>16</v>
      </c>
      <c r="F20" s="6" t="s">
        <v>17</v>
      </c>
      <c r="G20" s="6">
        <v>3</v>
      </c>
      <c r="H20" s="6">
        <f t="shared" si="0"/>
        <v>1</v>
      </c>
      <c r="J20">
        <f t="shared" si="1"/>
        <v>0.125</v>
      </c>
    </row>
    <row r="21" spans="2:10" ht="15" customHeight="1" x14ac:dyDescent="0.25">
      <c r="B21" s="3"/>
      <c r="C21" s="4" t="s">
        <v>6</v>
      </c>
      <c r="D21" s="17" t="s">
        <v>7</v>
      </c>
      <c r="E21" s="5" t="s">
        <v>8</v>
      </c>
      <c r="F21" s="6" t="s">
        <v>18</v>
      </c>
      <c r="G21" s="6">
        <v>4</v>
      </c>
      <c r="H21" s="6">
        <f t="shared" si="0"/>
        <v>1</v>
      </c>
      <c r="J21">
        <f t="shared" si="1"/>
        <v>0.16666666666666666</v>
      </c>
    </row>
    <row r="22" spans="2:10" ht="15" customHeight="1" x14ac:dyDescent="0.25">
      <c r="B22" s="3"/>
      <c r="C22" s="4" t="s">
        <v>19</v>
      </c>
      <c r="D22" s="17" t="s">
        <v>20</v>
      </c>
      <c r="E22" s="5" t="s">
        <v>21</v>
      </c>
      <c r="F22" s="6" t="s">
        <v>9</v>
      </c>
      <c r="G22" s="6">
        <v>5</v>
      </c>
      <c r="H22" s="6">
        <f t="shared" si="0"/>
        <v>1</v>
      </c>
      <c r="J22">
        <f t="shared" si="1"/>
        <v>0.20833333333333334</v>
      </c>
    </row>
    <row r="23" spans="2:10" ht="15" customHeight="1" x14ac:dyDescent="0.25">
      <c r="B23" s="3"/>
      <c r="C23" s="4" t="s">
        <v>22</v>
      </c>
      <c r="D23" s="17" t="s">
        <v>23</v>
      </c>
      <c r="E23" s="5" t="s">
        <v>24</v>
      </c>
      <c r="F23" s="6" t="s">
        <v>13</v>
      </c>
      <c r="G23" s="6">
        <v>6</v>
      </c>
      <c r="H23" s="6">
        <f t="shared" si="0"/>
        <v>1</v>
      </c>
      <c r="J23">
        <f t="shared" si="1"/>
        <v>0.25</v>
      </c>
    </row>
    <row r="24" spans="2:10" ht="15" customHeight="1" x14ac:dyDescent="0.25">
      <c r="B24" s="3"/>
      <c r="C24" s="4" t="s">
        <v>25</v>
      </c>
      <c r="D24" s="17" t="s">
        <v>26</v>
      </c>
      <c r="E24" s="5" t="s">
        <v>27</v>
      </c>
      <c r="F24" s="6" t="s">
        <v>17</v>
      </c>
      <c r="G24" s="6">
        <v>7</v>
      </c>
      <c r="H24" s="6">
        <f t="shared" si="0"/>
        <v>1</v>
      </c>
      <c r="J24">
        <f t="shared" si="1"/>
        <v>0.29166666666666669</v>
      </c>
    </row>
    <row r="25" spans="2:10" ht="15" customHeight="1" x14ac:dyDescent="0.25">
      <c r="B25" s="3"/>
      <c r="C25" s="4" t="s">
        <v>19</v>
      </c>
      <c r="D25" s="17" t="s">
        <v>20</v>
      </c>
      <c r="E25" s="5" t="s">
        <v>21</v>
      </c>
      <c r="F25" s="6" t="s">
        <v>18</v>
      </c>
      <c r="G25" s="6">
        <v>8</v>
      </c>
      <c r="H25" s="6">
        <f t="shared" si="0"/>
        <v>1</v>
      </c>
      <c r="J25">
        <f t="shared" si="1"/>
        <v>0.33333333333333331</v>
      </c>
    </row>
    <row r="26" spans="2:10" ht="15" customHeight="1" x14ac:dyDescent="0.25">
      <c r="B26" s="3"/>
      <c r="C26" s="4" t="s">
        <v>28</v>
      </c>
      <c r="D26" s="17" t="s">
        <v>29</v>
      </c>
      <c r="E26" s="5" t="s">
        <v>30</v>
      </c>
      <c r="F26" s="6" t="s">
        <v>9</v>
      </c>
      <c r="G26" s="6">
        <v>9</v>
      </c>
      <c r="H26" s="6">
        <f t="shared" si="0"/>
        <v>1</v>
      </c>
      <c r="J26">
        <f t="shared" si="1"/>
        <v>0.375</v>
      </c>
    </row>
    <row r="27" spans="2:10" ht="15" customHeight="1" x14ac:dyDescent="0.25">
      <c r="B27" s="3"/>
      <c r="C27" s="4" t="s">
        <v>31</v>
      </c>
      <c r="D27" s="17" t="s">
        <v>32</v>
      </c>
      <c r="E27" s="5" t="s">
        <v>33</v>
      </c>
      <c r="F27" s="6" t="s">
        <v>13</v>
      </c>
      <c r="G27" s="6">
        <v>10</v>
      </c>
      <c r="H27" s="6">
        <f t="shared" si="0"/>
        <v>1</v>
      </c>
      <c r="J27">
        <f t="shared" si="1"/>
        <v>0.41666666666666669</v>
      </c>
    </row>
    <row r="28" spans="2:10" ht="15" customHeight="1" x14ac:dyDescent="0.25">
      <c r="B28" s="3"/>
      <c r="C28" s="4" t="s">
        <v>34</v>
      </c>
      <c r="D28" s="17" t="s">
        <v>35</v>
      </c>
      <c r="E28" s="5" t="s">
        <v>36</v>
      </c>
      <c r="F28" s="6" t="s">
        <v>17</v>
      </c>
      <c r="G28" s="6">
        <v>11</v>
      </c>
      <c r="H28" s="6">
        <f t="shared" si="0"/>
        <v>1</v>
      </c>
      <c r="J28">
        <f t="shared" si="1"/>
        <v>0.45833333333333331</v>
      </c>
    </row>
    <row r="29" spans="2:10" ht="15" customHeight="1" x14ac:dyDescent="0.25">
      <c r="B29" s="3"/>
      <c r="C29" s="4" t="s">
        <v>28</v>
      </c>
      <c r="D29" s="17" t="s">
        <v>29</v>
      </c>
      <c r="E29" s="5" t="s">
        <v>30</v>
      </c>
      <c r="F29" s="6" t="s">
        <v>18</v>
      </c>
      <c r="G29" s="6">
        <v>12</v>
      </c>
      <c r="H29" s="6">
        <f t="shared" si="0"/>
        <v>1</v>
      </c>
      <c r="J29">
        <f t="shared" si="1"/>
        <v>0.5</v>
      </c>
    </row>
    <row r="30" spans="2:10" ht="15" customHeight="1" x14ac:dyDescent="0.25">
      <c r="B30" s="3"/>
      <c r="C30" s="4" t="s">
        <v>37</v>
      </c>
      <c r="D30" s="17" t="s">
        <v>38</v>
      </c>
      <c r="E30" s="5" t="s">
        <v>39</v>
      </c>
      <c r="F30" s="6" t="s">
        <v>9</v>
      </c>
      <c r="G30" s="6">
        <v>13</v>
      </c>
      <c r="H30" s="6">
        <f t="shared" si="0"/>
        <v>1</v>
      </c>
      <c r="J30">
        <f t="shared" si="1"/>
        <v>0.54166666666666663</v>
      </c>
    </row>
    <row r="31" spans="2:10" ht="15" customHeight="1" x14ac:dyDescent="0.25">
      <c r="B31" s="3"/>
      <c r="C31" s="4" t="s">
        <v>40</v>
      </c>
      <c r="D31" s="17" t="s">
        <v>41</v>
      </c>
      <c r="E31" s="5" t="s">
        <v>42</v>
      </c>
      <c r="F31" s="6" t="s">
        <v>13</v>
      </c>
      <c r="G31" s="6">
        <v>14</v>
      </c>
      <c r="H31" s="6">
        <f t="shared" si="0"/>
        <v>1</v>
      </c>
      <c r="J31">
        <f t="shared" si="1"/>
        <v>0.58333333333333337</v>
      </c>
    </row>
    <row r="32" spans="2:10" ht="15" customHeight="1" x14ac:dyDescent="0.25">
      <c r="B32" s="3"/>
      <c r="C32" s="4" t="s">
        <v>43</v>
      </c>
      <c r="D32" s="17" t="s">
        <v>44</v>
      </c>
      <c r="E32" s="5" t="s">
        <v>45</v>
      </c>
      <c r="F32" s="6" t="s">
        <v>17</v>
      </c>
      <c r="G32" s="6">
        <v>15</v>
      </c>
      <c r="H32" s="6">
        <f t="shared" si="0"/>
        <v>1</v>
      </c>
      <c r="J32">
        <f t="shared" si="1"/>
        <v>0.625</v>
      </c>
    </row>
    <row r="33" spans="2:10" ht="15" customHeight="1" x14ac:dyDescent="0.25">
      <c r="B33" s="3"/>
      <c r="C33" s="4" t="s">
        <v>37</v>
      </c>
      <c r="D33" s="17" t="s">
        <v>38</v>
      </c>
      <c r="E33" s="5" t="s">
        <v>39</v>
      </c>
      <c r="F33" s="6" t="s">
        <v>18</v>
      </c>
      <c r="G33" s="6">
        <v>16</v>
      </c>
      <c r="H33" s="6">
        <f t="shared" si="0"/>
        <v>1</v>
      </c>
      <c r="J33">
        <f t="shared" si="1"/>
        <v>0.66666666666666663</v>
      </c>
    </row>
    <row r="34" spans="2:10" ht="15" customHeight="1" x14ac:dyDescent="0.25">
      <c r="B34" s="3"/>
      <c r="C34" s="4" t="s">
        <v>46</v>
      </c>
      <c r="D34" s="17" t="s">
        <v>47</v>
      </c>
      <c r="E34" s="5" t="s">
        <v>48</v>
      </c>
      <c r="F34" s="6" t="s">
        <v>9</v>
      </c>
      <c r="G34" s="6">
        <v>17</v>
      </c>
      <c r="H34" s="6">
        <f t="shared" si="0"/>
        <v>1</v>
      </c>
      <c r="J34">
        <f t="shared" si="1"/>
        <v>0.70833333333333337</v>
      </c>
    </row>
    <row r="35" spans="2:10" ht="15" customHeight="1" x14ac:dyDescent="0.25">
      <c r="B35" s="3"/>
      <c r="C35" s="4" t="s">
        <v>49</v>
      </c>
      <c r="D35" s="17" t="s">
        <v>50</v>
      </c>
      <c r="E35" s="5" t="s">
        <v>51</v>
      </c>
      <c r="F35" s="6" t="s">
        <v>13</v>
      </c>
      <c r="G35" s="6">
        <v>18</v>
      </c>
      <c r="H35" s="6">
        <f t="shared" si="0"/>
        <v>1</v>
      </c>
      <c r="J35">
        <f t="shared" si="1"/>
        <v>0.75</v>
      </c>
    </row>
    <row r="36" spans="2:10" ht="15" customHeight="1" x14ac:dyDescent="0.25">
      <c r="B36" s="3"/>
      <c r="C36" s="4" t="s">
        <v>52</v>
      </c>
      <c r="D36" s="17" t="s">
        <v>53</v>
      </c>
      <c r="E36" s="5" t="s">
        <v>54</v>
      </c>
      <c r="F36" s="6" t="s">
        <v>17</v>
      </c>
      <c r="G36" s="6">
        <v>19</v>
      </c>
      <c r="H36" s="6">
        <f t="shared" si="0"/>
        <v>1</v>
      </c>
      <c r="J36">
        <f t="shared" si="1"/>
        <v>0.79166666666666663</v>
      </c>
    </row>
    <row r="37" spans="2:10" ht="15" customHeight="1" x14ac:dyDescent="0.25">
      <c r="B37" s="3"/>
      <c r="C37" s="4" t="s">
        <v>46</v>
      </c>
      <c r="D37" s="17" t="s">
        <v>47</v>
      </c>
      <c r="E37" s="5" t="s">
        <v>48</v>
      </c>
      <c r="F37" s="6" t="s">
        <v>18</v>
      </c>
      <c r="G37" s="6">
        <v>20</v>
      </c>
      <c r="H37" s="6">
        <f t="shared" si="0"/>
        <v>1</v>
      </c>
      <c r="J37">
        <f t="shared" si="1"/>
        <v>0.83333333333333337</v>
      </c>
    </row>
    <row r="38" spans="2:10" ht="15" customHeight="1" x14ac:dyDescent="0.25">
      <c r="B38" s="3"/>
      <c r="C38" s="4" t="s">
        <v>55</v>
      </c>
      <c r="D38" s="17" t="s">
        <v>56</v>
      </c>
      <c r="E38" s="5" t="s">
        <v>57</v>
      </c>
      <c r="F38" s="6" t="s">
        <v>9</v>
      </c>
      <c r="G38" s="6">
        <v>21</v>
      </c>
      <c r="H38" s="6">
        <f t="shared" si="0"/>
        <v>1</v>
      </c>
      <c r="J38">
        <f t="shared" si="1"/>
        <v>0.875</v>
      </c>
    </row>
    <row r="39" spans="2:10" ht="15" customHeight="1" x14ac:dyDescent="0.25">
      <c r="B39" s="3"/>
      <c r="C39" s="4" t="s">
        <v>58</v>
      </c>
      <c r="D39" s="17" t="s">
        <v>59</v>
      </c>
      <c r="E39" s="5" t="s">
        <v>60</v>
      </c>
      <c r="F39" s="6" t="s">
        <v>13</v>
      </c>
      <c r="G39" s="6">
        <v>22</v>
      </c>
      <c r="H39" s="6">
        <f t="shared" si="0"/>
        <v>1</v>
      </c>
      <c r="J39">
        <f t="shared" si="1"/>
        <v>0.91666666666666663</v>
      </c>
    </row>
    <row r="40" spans="2:10" ht="15" customHeight="1" x14ac:dyDescent="0.25">
      <c r="B40" s="3"/>
      <c r="C40" s="4" t="s">
        <v>61</v>
      </c>
      <c r="D40" s="17" t="s">
        <v>41</v>
      </c>
      <c r="E40" s="5" t="s">
        <v>62</v>
      </c>
      <c r="F40" s="6" t="s">
        <v>17</v>
      </c>
      <c r="G40" s="6">
        <v>23</v>
      </c>
      <c r="H40" s="6">
        <f t="shared" si="0"/>
        <v>1</v>
      </c>
      <c r="J40">
        <f t="shared" si="1"/>
        <v>0.95833333333333337</v>
      </c>
    </row>
    <row r="41" spans="2:10" ht="15" customHeight="1" x14ac:dyDescent="0.25">
      <c r="B41" s="3"/>
      <c r="C41" s="4" t="s">
        <v>55</v>
      </c>
      <c r="D41" s="17" t="s">
        <v>56</v>
      </c>
      <c r="E41" s="5" t="s">
        <v>57</v>
      </c>
      <c r="F41" s="6" t="s">
        <v>18</v>
      </c>
      <c r="G41" s="6">
        <v>24</v>
      </c>
      <c r="H41" s="6">
        <f t="shared" si="0"/>
        <v>1</v>
      </c>
      <c r="J41">
        <f t="shared" si="1"/>
        <v>1</v>
      </c>
    </row>
    <row r="42" spans="2:10" ht="15" customHeight="1" x14ac:dyDescent="0.25">
      <c r="B42" s="3"/>
      <c r="C42" s="4" t="s">
        <v>63</v>
      </c>
      <c r="D42" s="17" t="s">
        <v>64</v>
      </c>
      <c r="E42" s="5" t="s">
        <v>65</v>
      </c>
      <c r="F42" s="6" t="s">
        <v>9</v>
      </c>
      <c r="G42" s="6">
        <v>25</v>
      </c>
      <c r="H42" s="6">
        <f t="shared" si="0"/>
        <v>2</v>
      </c>
      <c r="J42">
        <f t="shared" si="1"/>
        <v>1.0416666666666667</v>
      </c>
    </row>
    <row r="43" spans="2:10" ht="15" customHeight="1" x14ac:dyDescent="0.25">
      <c r="B43" s="3"/>
      <c r="C43" s="4" t="s">
        <v>66</v>
      </c>
      <c r="D43" s="17" t="s">
        <v>67</v>
      </c>
      <c r="E43" s="5" t="s">
        <v>68</v>
      </c>
      <c r="F43" s="6" t="s">
        <v>13</v>
      </c>
      <c r="G43" s="6">
        <v>26</v>
      </c>
      <c r="H43" s="6">
        <f t="shared" si="0"/>
        <v>2</v>
      </c>
      <c r="J43">
        <f t="shared" si="1"/>
        <v>1.0833333333333333</v>
      </c>
    </row>
    <row r="44" spans="2:10" ht="15" customHeight="1" x14ac:dyDescent="0.25">
      <c r="B44" s="3"/>
      <c r="C44" s="4" t="s">
        <v>69</v>
      </c>
      <c r="D44" s="17" t="s">
        <v>70</v>
      </c>
      <c r="E44" s="5" t="s">
        <v>71</v>
      </c>
      <c r="F44" s="6" t="s">
        <v>17</v>
      </c>
      <c r="G44" s="6">
        <v>27</v>
      </c>
      <c r="H44" s="6">
        <f t="shared" si="0"/>
        <v>2</v>
      </c>
      <c r="J44">
        <f t="shared" si="1"/>
        <v>1.125</v>
      </c>
    </row>
    <row r="45" spans="2:10" ht="15" customHeight="1" x14ac:dyDescent="0.25">
      <c r="B45" s="3"/>
      <c r="C45" s="4" t="s">
        <v>63</v>
      </c>
      <c r="D45" s="17" t="s">
        <v>64</v>
      </c>
      <c r="E45" s="5" t="s">
        <v>65</v>
      </c>
      <c r="F45" s="6" t="s">
        <v>18</v>
      </c>
      <c r="G45" s="6">
        <v>28</v>
      </c>
      <c r="H45" s="6">
        <f t="shared" si="0"/>
        <v>2</v>
      </c>
      <c r="J45">
        <f t="shared" si="1"/>
        <v>1.1666666666666667</v>
      </c>
    </row>
    <row r="46" spans="2:10" ht="15" customHeight="1" x14ac:dyDescent="0.25">
      <c r="B46" s="3"/>
      <c r="C46" s="4" t="s">
        <v>72</v>
      </c>
      <c r="D46" s="17" t="s">
        <v>73</v>
      </c>
      <c r="E46" s="5" t="s">
        <v>74</v>
      </c>
      <c r="F46" s="6" t="s">
        <v>9</v>
      </c>
      <c r="G46" s="6">
        <v>29</v>
      </c>
      <c r="H46" s="6">
        <f t="shared" si="0"/>
        <v>2</v>
      </c>
      <c r="J46">
        <f t="shared" si="1"/>
        <v>1.2083333333333333</v>
      </c>
    </row>
    <row r="47" spans="2:10" ht="15" customHeight="1" x14ac:dyDescent="0.25">
      <c r="B47" s="3"/>
      <c r="C47" s="4" t="s">
        <v>75</v>
      </c>
      <c r="D47" s="17" t="s">
        <v>76</v>
      </c>
      <c r="E47" s="5" t="s">
        <v>77</v>
      </c>
      <c r="F47" s="6" t="s">
        <v>13</v>
      </c>
      <c r="G47" s="6">
        <v>30</v>
      </c>
      <c r="H47" s="6">
        <f t="shared" si="0"/>
        <v>2</v>
      </c>
      <c r="J47">
        <f t="shared" si="1"/>
        <v>1.25</v>
      </c>
    </row>
    <row r="48" spans="2:10" ht="15" customHeight="1" x14ac:dyDescent="0.25">
      <c r="B48" s="3"/>
      <c r="C48" s="4" t="s">
        <v>78</v>
      </c>
      <c r="D48" s="17" t="s">
        <v>79</v>
      </c>
      <c r="E48" s="5" t="s">
        <v>80</v>
      </c>
      <c r="F48" s="6" t="s">
        <v>17</v>
      </c>
      <c r="G48" s="6">
        <v>31</v>
      </c>
      <c r="H48" s="6">
        <f t="shared" si="0"/>
        <v>2</v>
      </c>
      <c r="J48">
        <f t="shared" si="1"/>
        <v>1.2916666666666667</v>
      </c>
    </row>
    <row r="49" spans="2:10" ht="15" customHeight="1" x14ac:dyDescent="0.25">
      <c r="B49" s="3"/>
      <c r="C49" s="4" t="s">
        <v>72</v>
      </c>
      <c r="D49" s="17" t="s">
        <v>73</v>
      </c>
      <c r="E49" s="5" t="s">
        <v>74</v>
      </c>
      <c r="F49" s="6" t="s">
        <v>18</v>
      </c>
      <c r="G49" s="6">
        <v>32</v>
      </c>
      <c r="H49" s="6">
        <f t="shared" si="0"/>
        <v>2</v>
      </c>
      <c r="J49">
        <f t="shared" si="1"/>
        <v>1.3333333333333333</v>
      </c>
    </row>
    <row r="50" spans="2:10" ht="15" customHeight="1" x14ac:dyDescent="0.25">
      <c r="B50" s="3"/>
      <c r="C50" s="4" t="s">
        <v>81</v>
      </c>
      <c r="D50" s="17" t="s">
        <v>15</v>
      </c>
      <c r="E50" s="5" t="s">
        <v>82</v>
      </c>
      <c r="F50" s="6" t="s">
        <v>9</v>
      </c>
      <c r="G50" s="6">
        <v>33</v>
      </c>
      <c r="H50" s="6">
        <f t="shared" si="0"/>
        <v>2</v>
      </c>
      <c r="J50">
        <f t="shared" si="1"/>
        <v>1.375</v>
      </c>
    </row>
    <row r="51" spans="2:10" ht="15" customHeight="1" x14ac:dyDescent="0.25">
      <c r="B51" s="3"/>
      <c r="C51" s="4" t="s">
        <v>83</v>
      </c>
      <c r="D51" s="17" t="s">
        <v>84</v>
      </c>
      <c r="E51" s="5" t="s">
        <v>85</v>
      </c>
      <c r="F51" s="6" t="s">
        <v>13</v>
      </c>
      <c r="G51" s="6">
        <v>34</v>
      </c>
      <c r="H51" s="6">
        <f t="shared" si="0"/>
        <v>2</v>
      </c>
      <c r="J51">
        <f t="shared" si="1"/>
        <v>1.4166666666666667</v>
      </c>
    </row>
    <row r="52" spans="2:10" ht="15" customHeight="1" x14ac:dyDescent="0.25">
      <c r="B52" s="3"/>
      <c r="C52" s="4" t="s">
        <v>86</v>
      </c>
      <c r="D52" s="17" t="s">
        <v>87</v>
      </c>
      <c r="E52" s="5" t="s">
        <v>88</v>
      </c>
      <c r="F52" s="6" t="s">
        <v>17</v>
      </c>
      <c r="G52" s="6">
        <v>35</v>
      </c>
      <c r="H52" s="6">
        <f t="shared" si="0"/>
        <v>2</v>
      </c>
      <c r="J52">
        <f t="shared" si="1"/>
        <v>1.4583333333333333</v>
      </c>
    </row>
    <row r="53" spans="2:10" ht="15" customHeight="1" x14ac:dyDescent="0.25">
      <c r="B53" s="3"/>
      <c r="C53" s="4" t="s">
        <v>81</v>
      </c>
      <c r="D53" s="17" t="s">
        <v>15</v>
      </c>
      <c r="E53" s="5" t="s">
        <v>82</v>
      </c>
      <c r="F53" s="6" t="s">
        <v>18</v>
      </c>
      <c r="G53" s="6">
        <v>36</v>
      </c>
      <c r="H53" s="6">
        <f t="shared" si="0"/>
        <v>2</v>
      </c>
      <c r="J53">
        <f t="shared" si="1"/>
        <v>1.5</v>
      </c>
    </row>
    <row r="54" spans="2:10" ht="15" customHeight="1" x14ac:dyDescent="0.25">
      <c r="B54" s="3"/>
      <c r="C54" s="4" t="s">
        <v>89</v>
      </c>
      <c r="D54" s="17" t="s">
        <v>90</v>
      </c>
      <c r="E54" s="5" t="s">
        <v>82</v>
      </c>
      <c r="F54" s="6" t="s">
        <v>9</v>
      </c>
      <c r="G54" s="6">
        <v>37</v>
      </c>
      <c r="H54" s="6">
        <f t="shared" si="0"/>
        <v>2</v>
      </c>
      <c r="J54">
        <f t="shared" si="1"/>
        <v>1.5416666666666667</v>
      </c>
    </row>
    <row r="55" spans="2:10" ht="15" customHeight="1" x14ac:dyDescent="0.25">
      <c r="B55" s="3"/>
      <c r="C55" s="4" t="s">
        <v>91</v>
      </c>
      <c r="D55" s="17" t="s">
        <v>92</v>
      </c>
      <c r="E55" s="5" t="s">
        <v>93</v>
      </c>
      <c r="F55" s="6" t="s">
        <v>13</v>
      </c>
      <c r="G55" s="6">
        <v>38</v>
      </c>
      <c r="H55" s="6">
        <f t="shared" si="0"/>
        <v>2</v>
      </c>
      <c r="J55">
        <f t="shared" si="1"/>
        <v>1.5833333333333333</v>
      </c>
    </row>
    <row r="56" spans="2:10" ht="15" customHeight="1" x14ac:dyDescent="0.25">
      <c r="B56" s="3"/>
      <c r="C56" s="4" t="s">
        <v>94</v>
      </c>
      <c r="D56" s="17" t="s">
        <v>95</v>
      </c>
      <c r="E56" s="5" t="s">
        <v>96</v>
      </c>
      <c r="F56" s="6" t="s">
        <v>17</v>
      </c>
      <c r="G56" s="6">
        <v>39</v>
      </c>
      <c r="H56" s="6">
        <f t="shared" si="0"/>
        <v>2</v>
      </c>
      <c r="J56">
        <f t="shared" si="1"/>
        <v>1.625</v>
      </c>
    </row>
    <row r="57" spans="2:10" ht="15" customHeight="1" x14ac:dyDescent="0.25">
      <c r="B57" s="3"/>
      <c r="C57" s="4" t="s">
        <v>89</v>
      </c>
      <c r="D57" s="17" t="s">
        <v>90</v>
      </c>
      <c r="E57" s="5" t="s">
        <v>82</v>
      </c>
      <c r="F57" s="6" t="s">
        <v>18</v>
      </c>
      <c r="G57" s="6">
        <v>40</v>
      </c>
      <c r="H57" s="6">
        <f t="shared" si="0"/>
        <v>2</v>
      </c>
      <c r="J57">
        <f t="shared" si="1"/>
        <v>1.6666666666666667</v>
      </c>
    </row>
    <row r="58" spans="2:10" ht="15" customHeight="1" x14ac:dyDescent="0.25">
      <c r="B58" s="3"/>
      <c r="C58" s="4" t="s">
        <v>97</v>
      </c>
      <c r="D58" s="17" t="s">
        <v>98</v>
      </c>
      <c r="E58" s="5" t="s">
        <v>99</v>
      </c>
      <c r="F58" s="6" t="s">
        <v>9</v>
      </c>
      <c r="G58" s="6">
        <v>41</v>
      </c>
      <c r="H58" s="6">
        <f t="shared" si="0"/>
        <v>2</v>
      </c>
      <c r="J58">
        <f t="shared" si="1"/>
        <v>1.7083333333333333</v>
      </c>
    </row>
    <row r="59" spans="2:10" ht="15" customHeight="1" x14ac:dyDescent="0.25">
      <c r="B59" s="3"/>
      <c r="C59" s="4" t="s">
        <v>100</v>
      </c>
      <c r="D59" s="17" t="s">
        <v>101</v>
      </c>
      <c r="E59" s="5" t="s">
        <v>102</v>
      </c>
      <c r="F59" s="6" t="s">
        <v>13</v>
      </c>
      <c r="G59" s="6">
        <v>42</v>
      </c>
      <c r="H59" s="6">
        <f t="shared" si="0"/>
        <v>2</v>
      </c>
      <c r="J59">
        <f t="shared" si="1"/>
        <v>1.75</v>
      </c>
    </row>
    <row r="60" spans="2:10" ht="15" customHeight="1" x14ac:dyDescent="0.25">
      <c r="B60" s="3"/>
      <c r="C60" s="4" t="s">
        <v>103</v>
      </c>
      <c r="D60" s="17" t="s">
        <v>104</v>
      </c>
      <c r="E60" s="5" t="s">
        <v>105</v>
      </c>
      <c r="F60" s="6" t="s">
        <v>17</v>
      </c>
      <c r="G60" s="6">
        <v>43</v>
      </c>
      <c r="H60" s="6">
        <f t="shared" si="0"/>
        <v>2</v>
      </c>
      <c r="J60">
        <f t="shared" si="1"/>
        <v>1.7916666666666667</v>
      </c>
    </row>
    <row r="61" spans="2:10" ht="15" customHeight="1" x14ac:dyDescent="0.25">
      <c r="B61" s="3"/>
      <c r="C61" s="4" t="s">
        <v>106</v>
      </c>
      <c r="D61" s="17" t="s">
        <v>107</v>
      </c>
      <c r="E61" s="5" t="s">
        <v>108</v>
      </c>
      <c r="F61" s="6" t="s">
        <v>9</v>
      </c>
      <c r="G61" s="6">
        <v>44</v>
      </c>
      <c r="H61" s="6">
        <f t="shared" si="0"/>
        <v>2</v>
      </c>
      <c r="J61">
        <f t="shared" si="1"/>
        <v>1.8333333333333333</v>
      </c>
    </row>
    <row r="62" spans="2:10" ht="15" customHeight="1" x14ac:dyDescent="0.25">
      <c r="B62" s="3"/>
      <c r="C62" s="4" t="s">
        <v>109</v>
      </c>
      <c r="D62" s="17" t="s">
        <v>110</v>
      </c>
      <c r="E62" s="5" t="s">
        <v>111</v>
      </c>
      <c r="F62" s="6" t="s">
        <v>13</v>
      </c>
      <c r="G62" s="6">
        <v>45</v>
      </c>
      <c r="H62" s="6">
        <f t="shared" si="0"/>
        <v>2</v>
      </c>
      <c r="J62">
        <f t="shared" si="1"/>
        <v>1.875</v>
      </c>
    </row>
    <row r="63" spans="2:10" ht="15" customHeight="1" x14ac:dyDescent="0.25">
      <c r="B63" s="3"/>
      <c r="C63" s="4" t="s">
        <v>112</v>
      </c>
      <c r="D63" s="17" t="s">
        <v>11</v>
      </c>
      <c r="E63" s="5" t="s">
        <v>113</v>
      </c>
      <c r="F63" s="6" t="s">
        <v>17</v>
      </c>
      <c r="G63" s="6">
        <v>46</v>
      </c>
      <c r="H63" s="6">
        <f t="shared" si="0"/>
        <v>2</v>
      </c>
      <c r="J63">
        <f t="shared" si="1"/>
        <v>1.9166666666666667</v>
      </c>
    </row>
    <row r="64" spans="2:10" ht="15" customHeight="1" x14ac:dyDescent="0.25">
      <c r="B64" s="3"/>
      <c r="C64" s="4" t="s">
        <v>114</v>
      </c>
      <c r="D64" s="17" t="s">
        <v>115</v>
      </c>
      <c r="E64" s="5" t="s">
        <v>116</v>
      </c>
      <c r="F64" s="6" t="s">
        <v>9</v>
      </c>
      <c r="G64" s="6">
        <v>47</v>
      </c>
      <c r="H64" s="6">
        <f t="shared" si="0"/>
        <v>2</v>
      </c>
      <c r="J64">
        <f t="shared" si="1"/>
        <v>1.9583333333333333</v>
      </c>
    </row>
    <row r="65" spans="2:10" ht="15" customHeight="1" x14ac:dyDescent="0.25">
      <c r="B65" s="3"/>
      <c r="C65" s="4" t="s">
        <v>117</v>
      </c>
      <c r="D65" s="17" t="s">
        <v>118</v>
      </c>
      <c r="E65" s="5" t="s">
        <v>119</v>
      </c>
      <c r="F65" s="6" t="s">
        <v>13</v>
      </c>
      <c r="G65" s="6">
        <v>48</v>
      </c>
      <c r="H65" s="6">
        <f t="shared" si="0"/>
        <v>2</v>
      </c>
      <c r="J65">
        <f t="shared" si="1"/>
        <v>2</v>
      </c>
    </row>
    <row r="66" spans="2:10" ht="15" customHeight="1" x14ac:dyDescent="0.25">
      <c r="B66" s="3"/>
      <c r="C66" s="4" t="s">
        <v>120</v>
      </c>
      <c r="D66" s="17" t="s">
        <v>121</v>
      </c>
      <c r="E66" s="5" t="s">
        <v>122</v>
      </c>
      <c r="F66" s="6" t="s">
        <v>17</v>
      </c>
      <c r="G66" s="6">
        <v>49</v>
      </c>
      <c r="H66" s="6">
        <f t="shared" si="0"/>
        <v>3</v>
      </c>
      <c r="J66">
        <f t="shared" si="1"/>
        <v>2.0416666666666665</v>
      </c>
    </row>
    <row r="67" spans="2:10" ht="15" customHeight="1" x14ac:dyDescent="0.25">
      <c r="B67" s="3"/>
      <c r="C67" s="4" t="s">
        <v>123</v>
      </c>
      <c r="D67" s="17" t="s">
        <v>124</v>
      </c>
      <c r="E67" s="5" t="s">
        <v>125</v>
      </c>
      <c r="F67" s="6" t="s">
        <v>9</v>
      </c>
      <c r="G67" s="6">
        <v>50</v>
      </c>
      <c r="H67" s="6">
        <f t="shared" si="0"/>
        <v>3</v>
      </c>
      <c r="J67">
        <f t="shared" si="1"/>
        <v>2.0833333333333335</v>
      </c>
    </row>
    <row r="68" spans="2:10" ht="15" customHeight="1" x14ac:dyDescent="0.25">
      <c r="B68" s="3"/>
      <c r="C68" s="4" t="s">
        <v>126</v>
      </c>
      <c r="D68" s="17" t="s">
        <v>127</v>
      </c>
      <c r="E68" s="5" t="s">
        <v>128</v>
      </c>
      <c r="F68" s="6" t="s">
        <v>13</v>
      </c>
      <c r="G68" s="6">
        <v>51</v>
      </c>
      <c r="H68" s="6">
        <f t="shared" si="0"/>
        <v>3</v>
      </c>
      <c r="J68">
        <f t="shared" si="1"/>
        <v>2.125</v>
      </c>
    </row>
    <row r="69" spans="2:10" ht="15" customHeight="1" x14ac:dyDescent="0.25">
      <c r="B69" s="3"/>
      <c r="C69" s="4" t="s">
        <v>129</v>
      </c>
      <c r="D69" s="17" t="s">
        <v>130</v>
      </c>
      <c r="E69" s="5" t="s">
        <v>131</v>
      </c>
      <c r="F69" s="6" t="s">
        <v>17</v>
      </c>
      <c r="G69" s="6">
        <v>52</v>
      </c>
      <c r="H69" s="6">
        <f t="shared" si="0"/>
        <v>3</v>
      </c>
      <c r="J69">
        <f t="shared" si="1"/>
        <v>2.1666666666666665</v>
      </c>
    </row>
    <row r="70" spans="2:10" ht="15" customHeight="1" x14ac:dyDescent="0.25">
      <c r="B70" s="3"/>
      <c r="C70" s="4" t="s">
        <v>132</v>
      </c>
      <c r="D70" s="17" t="s">
        <v>133</v>
      </c>
      <c r="E70" s="5" t="s">
        <v>134</v>
      </c>
      <c r="F70" s="6" t="s">
        <v>9</v>
      </c>
      <c r="G70" s="6">
        <v>53</v>
      </c>
      <c r="H70" s="6">
        <f t="shared" si="0"/>
        <v>3</v>
      </c>
      <c r="J70">
        <f t="shared" si="1"/>
        <v>2.2083333333333335</v>
      </c>
    </row>
    <row r="71" spans="2:10" ht="15" customHeight="1" x14ac:dyDescent="0.25">
      <c r="B71" s="3"/>
      <c r="C71" s="4" t="s">
        <v>135</v>
      </c>
      <c r="D71" s="17" t="s">
        <v>136</v>
      </c>
      <c r="E71" s="5" t="s">
        <v>137</v>
      </c>
      <c r="F71" s="6" t="s">
        <v>13</v>
      </c>
      <c r="G71" s="6">
        <v>54</v>
      </c>
      <c r="H71" s="6">
        <f t="shared" si="0"/>
        <v>3</v>
      </c>
      <c r="J71">
        <f t="shared" si="1"/>
        <v>2.25</v>
      </c>
    </row>
    <row r="72" spans="2:10" ht="15" customHeight="1" x14ac:dyDescent="0.25">
      <c r="B72" s="3"/>
      <c r="C72" s="4" t="s">
        <v>138</v>
      </c>
      <c r="D72" s="17" t="s">
        <v>139</v>
      </c>
      <c r="E72" s="5" t="s">
        <v>140</v>
      </c>
      <c r="F72" s="6" t="s">
        <v>17</v>
      </c>
      <c r="G72" s="6">
        <v>55</v>
      </c>
      <c r="H72" s="6">
        <f t="shared" si="0"/>
        <v>3</v>
      </c>
      <c r="J72">
        <f t="shared" si="1"/>
        <v>2.2916666666666665</v>
      </c>
    </row>
    <row r="73" spans="2:10" ht="15" customHeight="1" x14ac:dyDescent="0.25">
      <c r="B73" s="3"/>
      <c r="C73" s="4" t="s">
        <v>141</v>
      </c>
      <c r="D73" s="17" t="s">
        <v>142</v>
      </c>
      <c r="E73" s="5" t="s">
        <v>143</v>
      </c>
      <c r="F73" s="6" t="s">
        <v>9</v>
      </c>
      <c r="G73" s="6">
        <v>56</v>
      </c>
      <c r="H73" s="6">
        <f t="shared" si="0"/>
        <v>3</v>
      </c>
      <c r="J73">
        <f t="shared" si="1"/>
        <v>2.3333333333333335</v>
      </c>
    </row>
    <row r="74" spans="2:10" ht="15" customHeight="1" x14ac:dyDescent="0.25">
      <c r="B74" s="3"/>
      <c r="C74" s="4" t="s">
        <v>144</v>
      </c>
      <c r="D74" s="17" t="s">
        <v>145</v>
      </c>
      <c r="E74" s="5" t="s">
        <v>146</v>
      </c>
      <c r="F74" s="6" t="s">
        <v>13</v>
      </c>
      <c r="G74" s="6">
        <v>57</v>
      </c>
      <c r="H74" s="6">
        <f t="shared" si="0"/>
        <v>3</v>
      </c>
      <c r="J74">
        <f t="shared" si="1"/>
        <v>2.375</v>
      </c>
    </row>
    <row r="75" spans="2:10" ht="15" customHeight="1" x14ac:dyDescent="0.25">
      <c r="B75" s="3"/>
      <c r="C75" s="4" t="s">
        <v>147</v>
      </c>
      <c r="D75" s="17" t="s">
        <v>148</v>
      </c>
      <c r="E75" s="5" t="s">
        <v>149</v>
      </c>
      <c r="F75" s="6" t="s">
        <v>17</v>
      </c>
      <c r="G75" s="6">
        <v>58</v>
      </c>
      <c r="H75" s="6">
        <f t="shared" si="0"/>
        <v>3</v>
      </c>
      <c r="J75">
        <f t="shared" si="1"/>
        <v>2.4166666666666665</v>
      </c>
    </row>
    <row r="76" spans="2:10" ht="15" customHeight="1" x14ac:dyDescent="0.25">
      <c r="B76" s="3"/>
      <c r="C76" s="4" t="s">
        <v>150</v>
      </c>
      <c r="D76" s="17" t="s">
        <v>151</v>
      </c>
      <c r="E76" s="5" t="s">
        <v>152</v>
      </c>
      <c r="F76" s="6" t="s">
        <v>9</v>
      </c>
      <c r="G76" s="6">
        <v>59</v>
      </c>
      <c r="H76" s="6">
        <f t="shared" si="0"/>
        <v>3</v>
      </c>
      <c r="J76">
        <f t="shared" si="1"/>
        <v>2.4583333333333335</v>
      </c>
    </row>
    <row r="77" spans="2:10" ht="15" customHeight="1" x14ac:dyDescent="0.25">
      <c r="B77" s="3"/>
      <c r="C77" s="4" t="s">
        <v>153</v>
      </c>
      <c r="D77" s="17" t="s">
        <v>154</v>
      </c>
      <c r="E77" s="5" t="s">
        <v>155</v>
      </c>
      <c r="F77" s="6" t="s">
        <v>13</v>
      </c>
      <c r="G77" s="6">
        <v>60</v>
      </c>
      <c r="H77" s="6">
        <f t="shared" si="0"/>
        <v>3</v>
      </c>
      <c r="J77">
        <f t="shared" si="1"/>
        <v>2.5</v>
      </c>
    </row>
    <row r="78" spans="2:10" ht="15" customHeight="1" x14ac:dyDescent="0.25">
      <c r="B78" s="3"/>
      <c r="C78" s="4" t="s">
        <v>156</v>
      </c>
      <c r="D78" s="17" t="s">
        <v>41</v>
      </c>
      <c r="E78" s="5" t="s">
        <v>157</v>
      </c>
      <c r="F78" s="6" t="s">
        <v>17</v>
      </c>
      <c r="G78" s="6">
        <v>61</v>
      </c>
      <c r="H78" s="6">
        <f t="shared" si="0"/>
        <v>3</v>
      </c>
      <c r="J78">
        <f t="shared" si="1"/>
        <v>2.5416666666666665</v>
      </c>
    </row>
    <row r="79" spans="2:10" ht="15" customHeight="1" x14ac:dyDescent="0.25">
      <c r="B79" s="3"/>
      <c r="C79" s="4" t="s">
        <v>158</v>
      </c>
      <c r="D79" s="17" t="s">
        <v>70</v>
      </c>
      <c r="E79" s="5" t="s">
        <v>159</v>
      </c>
      <c r="F79" s="6" t="s">
        <v>9</v>
      </c>
      <c r="G79" s="6">
        <v>62</v>
      </c>
      <c r="H79" s="6">
        <f t="shared" si="0"/>
        <v>3</v>
      </c>
      <c r="J79">
        <f t="shared" si="1"/>
        <v>2.5833333333333335</v>
      </c>
    </row>
    <row r="80" spans="2:10" ht="15" customHeight="1" x14ac:dyDescent="0.25">
      <c r="B80" s="3"/>
      <c r="C80" s="4" t="s">
        <v>160</v>
      </c>
      <c r="D80" s="17" t="s">
        <v>47</v>
      </c>
      <c r="E80" s="5" t="s">
        <v>161</v>
      </c>
      <c r="F80" s="6" t="s">
        <v>13</v>
      </c>
      <c r="G80" s="6">
        <v>63</v>
      </c>
      <c r="H80" s="6">
        <f t="shared" si="0"/>
        <v>3</v>
      </c>
      <c r="J80">
        <f t="shared" si="1"/>
        <v>2.625</v>
      </c>
    </row>
    <row r="81" spans="2:10" ht="15" customHeight="1" x14ac:dyDescent="0.25">
      <c r="B81" s="3"/>
      <c r="C81" s="4" t="s">
        <v>162</v>
      </c>
      <c r="D81" s="17" t="s">
        <v>163</v>
      </c>
      <c r="E81" s="5" t="s">
        <v>164</v>
      </c>
      <c r="F81" s="6" t="s">
        <v>17</v>
      </c>
      <c r="G81" s="6">
        <v>64</v>
      </c>
      <c r="H81" s="6">
        <f t="shared" si="0"/>
        <v>3</v>
      </c>
      <c r="J81">
        <f t="shared" si="1"/>
        <v>2.6666666666666665</v>
      </c>
    </row>
    <row r="82" spans="2:10" ht="15" customHeight="1" x14ac:dyDescent="0.25">
      <c r="B82" s="3"/>
      <c r="C82" s="4" t="s">
        <v>165</v>
      </c>
      <c r="D82" s="17" t="s">
        <v>166</v>
      </c>
      <c r="E82" s="5" t="s">
        <v>167</v>
      </c>
      <c r="F82" s="6" t="s">
        <v>9</v>
      </c>
      <c r="G82" s="6">
        <v>65</v>
      </c>
      <c r="H82" s="6">
        <f t="shared" si="0"/>
        <v>3</v>
      </c>
      <c r="J82">
        <f t="shared" si="1"/>
        <v>2.7083333333333335</v>
      </c>
    </row>
    <row r="83" spans="2:10" ht="15" customHeight="1" x14ac:dyDescent="0.25">
      <c r="B83" s="3"/>
      <c r="C83" s="4" t="s">
        <v>168</v>
      </c>
      <c r="D83" s="17" t="s">
        <v>169</v>
      </c>
      <c r="E83" s="5" t="s">
        <v>170</v>
      </c>
      <c r="F83" s="6" t="s">
        <v>13</v>
      </c>
      <c r="G83" s="6">
        <v>66</v>
      </c>
      <c r="H83" s="6">
        <f t="shared" ref="H83:H135" si="2">IF(J83="","",ROUNDUP(J83,0))</f>
        <v>3</v>
      </c>
      <c r="J83">
        <f t="shared" ref="J83:J135" si="3">IF(G83="","",G83/$L$9)</f>
        <v>2.75</v>
      </c>
    </row>
    <row r="84" spans="2:10" ht="15" customHeight="1" x14ac:dyDescent="0.25">
      <c r="B84" s="3"/>
      <c r="C84" s="4" t="s">
        <v>171</v>
      </c>
      <c r="D84" s="17" t="s">
        <v>172</v>
      </c>
      <c r="E84" s="5" t="s">
        <v>173</v>
      </c>
      <c r="F84" s="6" t="s">
        <v>17</v>
      </c>
      <c r="G84" s="6">
        <v>67</v>
      </c>
      <c r="H84" s="6">
        <f t="shared" si="2"/>
        <v>3</v>
      </c>
      <c r="J84">
        <f t="shared" si="3"/>
        <v>2.7916666666666665</v>
      </c>
    </row>
    <row r="85" spans="2:10" ht="15" customHeight="1" x14ac:dyDescent="0.25">
      <c r="B85" s="3"/>
      <c r="C85" s="4" t="s">
        <v>174</v>
      </c>
      <c r="D85" s="17" t="s">
        <v>175</v>
      </c>
      <c r="E85" s="5" t="s">
        <v>176</v>
      </c>
      <c r="F85" s="6" t="s">
        <v>9</v>
      </c>
      <c r="G85" s="6">
        <v>68</v>
      </c>
      <c r="H85" s="6">
        <f t="shared" si="2"/>
        <v>3</v>
      </c>
      <c r="J85">
        <f t="shared" si="3"/>
        <v>2.8333333333333335</v>
      </c>
    </row>
    <row r="86" spans="2:10" ht="15" customHeight="1" x14ac:dyDescent="0.25">
      <c r="B86" s="3"/>
      <c r="C86" s="4" t="s">
        <v>177</v>
      </c>
      <c r="D86" s="17" t="s">
        <v>178</v>
      </c>
      <c r="E86" s="5" t="s">
        <v>179</v>
      </c>
      <c r="F86" s="6" t="s">
        <v>13</v>
      </c>
      <c r="G86" s="6">
        <v>69</v>
      </c>
      <c r="H86" s="6">
        <f t="shared" si="2"/>
        <v>3</v>
      </c>
      <c r="J86">
        <f t="shared" si="3"/>
        <v>2.875</v>
      </c>
    </row>
    <row r="87" spans="2:10" ht="15" customHeight="1" x14ac:dyDescent="0.25">
      <c r="B87" s="3"/>
      <c r="C87" s="4" t="s">
        <v>180</v>
      </c>
      <c r="D87" s="17" t="s">
        <v>181</v>
      </c>
      <c r="E87" s="5" t="s">
        <v>182</v>
      </c>
      <c r="F87" s="6" t="s">
        <v>17</v>
      </c>
      <c r="G87" s="6">
        <v>70</v>
      </c>
      <c r="H87" s="6">
        <f t="shared" si="2"/>
        <v>3</v>
      </c>
      <c r="J87">
        <f t="shared" si="3"/>
        <v>2.9166666666666665</v>
      </c>
    </row>
    <row r="88" spans="2:10" ht="15" customHeight="1" x14ac:dyDescent="0.25">
      <c r="B88" s="3"/>
      <c r="C88" s="4" t="s">
        <v>183</v>
      </c>
      <c r="D88" s="17" t="s">
        <v>41</v>
      </c>
      <c r="E88" s="5" t="s">
        <v>184</v>
      </c>
      <c r="F88" s="6" t="s">
        <v>9</v>
      </c>
      <c r="G88" s="6">
        <v>71</v>
      </c>
      <c r="H88" s="6">
        <f t="shared" si="2"/>
        <v>3</v>
      </c>
      <c r="J88">
        <f t="shared" si="3"/>
        <v>2.9583333333333335</v>
      </c>
    </row>
    <row r="89" spans="2:10" ht="15" customHeight="1" x14ac:dyDescent="0.25">
      <c r="B89" s="3"/>
      <c r="C89" s="4" t="s">
        <v>185</v>
      </c>
      <c r="D89" s="17" t="s">
        <v>186</v>
      </c>
      <c r="E89" s="5" t="s">
        <v>187</v>
      </c>
      <c r="F89" s="6" t="s">
        <v>13</v>
      </c>
      <c r="G89" s="6">
        <v>72</v>
      </c>
      <c r="H89" s="6">
        <f t="shared" si="2"/>
        <v>3</v>
      </c>
      <c r="J89">
        <f t="shared" si="3"/>
        <v>3</v>
      </c>
    </row>
    <row r="90" spans="2:10" ht="15" customHeight="1" x14ac:dyDescent="0.25">
      <c r="B90" s="3"/>
      <c r="C90" s="4" t="s">
        <v>188</v>
      </c>
      <c r="D90" s="17" t="s">
        <v>189</v>
      </c>
      <c r="E90" s="5" t="s">
        <v>190</v>
      </c>
      <c r="F90" s="6" t="s">
        <v>17</v>
      </c>
      <c r="G90" s="6">
        <v>73</v>
      </c>
      <c r="H90" s="6">
        <f t="shared" si="2"/>
        <v>4</v>
      </c>
      <c r="J90">
        <f t="shared" si="3"/>
        <v>3.0416666666666665</v>
      </c>
    </row>
    <row r="91" spans="2:10" ht="15" customHeight="1" x14ac:dyDescent="0.25">
      <c r="B91" s="3"/>
      <c r="C91" s="4" t="s">
        <v>191</v>
      </c>
      <c r="D91" s="17" t="s">
        <v>38</v>
      </c>
      <c r="E91" s="5" t="s">
        <v>192</v>
      </c>
      <c r="F91" s="6" t="s">
        <v>13</v>
      </c>
      <c r="G91" s="6">
        <v>74</v>
      </c>
      <c r="H91" s="6">
        <f t="shared" si="2"/>
        <v>4</v>
      </c>
      <c r="J91">
        <f t="shared" si="3"/>
        <v>3.0833333333333335</v>
      </c>
    </row>
    <row r="92" spans="2:10" ht="15" customHeight="1" x14ac:dyDescent="0.25">
      <c r="B92" s="3"/>
      <c r="C92" s="4" t="s">
        <v>193</v>
      </c>
      <c r="D92" s="17" t="s">
        <v>67</v>
      </c>
      <c r="E92" s="5" t="s">
        <v>194</v>
      </c>
      <c r="F92" s="6" t="s">
        <v>17</v>
      </c>
      <c r="G92" s="6">
        <v>75</v>
      </c>
      <c r="H92" s="6">
        <f t="shared" si="2"/>
        <v>4</v>
      </c>
      <c r="J92">
        <f t="shared" si="3"/>
        <v>3.125</v>
      </c>
    </row>
    <row r="93" spans="2:10" ht="15" customHeight="1" x14ac:dyDescent="0.25">
      <c r="B93" s="3"/>
      <c r="C93" s="4" t="s">
        <v>195</v>
      </c>
      <c r="D93" s="17" t="s">
        <v>196</v>
      </c>
      <c r="E93" s="5" t="s">
        <v>197</v>
      </c>
      <c r="F93" s="6" t="s">
        <v>13</v>
      </c>
      <c r="G93" s="6">
        <v>76</v>
      </c>
      <c r="H93" s="6">
        <f t="shared" si="2"/>
        <v>4</v>
      </c>
      <c r="J93">
        <f t="shared" si="3"/>
        <v>3.1666666666666665</v>
      </c>
    </row>
    <row r="94" spans="2:10" ht="15" customHeight="1" x14ac:dyDescent="0.25">
      <c r="B94" s="3"/>
      <c r="C94" s="4" t="s">
        <v>198</v>
      </c>
      <c r="D94" s="17" t="s">
        <v>199</v>
      </c>
      <c r="E94" s="5" t="s">
        <v>200</v>
      </c>
      <c r="F94" s="6" t="s">
        <v>17</v>
      </c>
      <c r="G94" s="6">
        <v>77</v>
      </c>
      <c r="H94" s="6">
        <f t="shared" si="2"/>
        <v>4</v>
      </c>
      <c r="J94">
        <f t="shared" si="3"/>
        <v>3.2083333333333335</v>
      </c>
    </row>
    <row r="95" spans="2:10" ht="15" customHeight="1" x14ac:dyDescent="0.25">
      <c r="B95" s="3"/>
      <c r="C95" s="4" t="s">
        <v>201</v>
      </c>
      <c r="D95" s="17" t="s">
        <v>41</v>
      </c>
      <c r="E95" s="5" t="s">
        <v>202</v>
      </c>
      <c r="F95" s="6" t="s">
        <v>13</v>
      </c>
      <c r="G95" s="6">
        <v>78</v>
      </c>
      <c r="H95" s="6">
        <f t="shared" si="2"/>
        <v>4</v>
      </c>
      <c r="J95">
        <f t="shared" si="3"/>
        <v>3.25</v>
      </c>
    </row>
    <row r="96" spans="2:10" ht="15" customHeight="1" x14ac:dyDescent="0.25">
      <c r="B96" s="3"/>
      <c r="C96" s="4" t="s">
        <v>203</v>
      </c>
      <c r="D96" s="17" t="s">
        <v>204</v>
      </c>
      <c r="E96" s="5" t="s">
        <v>205</v>
      </c>
      <c r="F96" s="6" t="s">
        <v>17</v>
      </c>
      <c r="G96" s="6">
        <v>79</v>
      </c>
      <c r="H96" s="6">
        <f t="shared" si="2"/>
        <v>4</v>
      </c>
      <c r="J96">
        <f t="shared" si="3"/>
        <v>3.2916666666666665</v>
      </c>
    </row>
    <row r="97" spans="2:10" ht="15" customHeight="1" x14ac:dyDescent="0.25">
      <c r="B97" s="3"/>
      <c r="C97" s="4" t="s">
        <v>206</v>
      </c>
      <c r="D97" s="17" t="s">
        <v>207</v>
      </c>
      <c r="E97" s="5" t="s">
        <v>208</v>
      </c>
      <c r="F97" s="6" t="s">
        <v>13</v>
      </c>
      <c r="G97" s="6">
        <v>80</v>
      </c>
      <c r="H97" s="6">
        <f t="shared" si="2"/>
        <v>4</v>
      </c>
      <c r="J97">
        <f t="shared" si="3"/>
        <v>3.3333333333333335</v>
      </c>
    </row>
    <row r="98" spans="2:10" ht="15" customHeight="1" x14ac:dyDescent="0.25">
      <c r="B98" s="3"/>
      <c r="C98" s="4" t="s">
        <v>209</v>
      </c>
      <c r="D98" s="17" t="s">
        <v>210</v>
      </c>
      <c r="E98" s="5" t="s">
        <v>211</v>
      </c>
      <c r="F98" s="6" t="s">
        <v>17</v>
      </c>
      <c r="G98" s="6">
        <v>81</v>
      </c>
      <c r="H98" s="6">
        <f t="shared" si="2"/>
        <v>4</v>
      </c>
      <c r="J98">
        <f t="shared" si="3"/>
        <v>3.375</v>
      </c>
    </row>
    <row r="99" spans="2:10" ht="15" customHeight="1" x14ac:dyDescent="0.25">
      <c r="B99" s="3"/>
      <c r="C99" s="4" t="s">
        <v>212</v>
      </c>
      <c r="D99" s="17" t="s">
        <v>213</v>
      </c>
      <c r="E99" s="5" t="s">
        <v>214</v>
      </c>
      <c r="F99" s="6" t="s">
        <v>13</v>
      </c>
      <c r="G99" s="6">
        <v>82</v>
      </c>
      <c r="H99" s="6">
        <f t="shared" si="2"/>
        <v>4</v>
      </c>
      <c r="J99">
        <f t="shared" si="3"/>
        <v>3.4166666666666665</v>
      </c>
    </row>
    <row r="100" spans="2:10" ht="15" customHeight="1" x14ac:dyDescent="0.25">
      <c r="B100" s="3"/>
      <c r="C100" s="4" t="s">
        <v>215</v>
      </c>
      <c r="D100" s="17" t="s">
        <v>7</v>
      </c>
      <c r="E100" s="5" t="s">
        <v>216</v>
      </c>
      <c r="F100" s="6" t="s">
        <v>17</v>
      </c>
      <c r="G100" s="6">
        <v>83</v>
      </c>
      <c r="H100" s="6">
        <f t="shared" si="2"/>
        <v>4</v>
      </c>
      <c r="J100">
        <f t="shared" si="3"/>
        <v>3.4583333333333335</v>
      </c>
    </row>
    <row r="101" spans="2:10" ht="15" customHeight="1" x14ac:dyDescent="0.25">
      <c r="B101" s="3"/>
      <c r="C101" s="4" t="s">
        <v>217</v>
      </c>
      <c r="D101" s="17" t="s">
        <v>218</v>
      </c>
      <c r="E101" s="5" t="s">
        <v>219</v>
      </c>
      <c r="F101" s="6" t="s">
        <v>13</v>
      </c>
      <c r="G101" s="6">
        <v>84</v>
      </c>
      <c r="H101" s="6">
        <f t="shared" si="2"/>
        <v>4</v>
      </c>
      <c r="J101">
        <f t="shared" si="3"/>
        <v>3.5</v>
      </c>
    </row>
    <row r="102" spans="2:10" ht="15" customHeight="1" x14ac:dyDescent="0.25">
      <c r="B102" s="3"/>
      <c r="C102" s="4" t="s">
        <v>220</v>
      </c>
      <c r="D102" s="17" t="s">
        <v>221</v>
      </c>
      <c r="E102" s="5" t="s">
        <v>222</v>
      </c>
      <c r="F102" s="6" t="s">
        <v>17</v>
      </c>
      <c r="G102" s="6">
        <v>85</v>
      </c>
      <c r="H102" s="6">
        <f t="shared" si="2"/>
        <v>4</v>
      </c>
      <c r="J102">
        <f t="shared" si="3"/>
        <v>3.5416666666666665</v>
      </c>
    </row>
    <row r="103" spans="2:10" ht="15" customHeight="1" x14ac:dyDescent="0.25">
      <c r="B103" s="3"/>
      <c r="C103" s="4" t="s">
        <v>223</v>
      </c>
      <c r="D103" s="17" t="s">
        <v>224</v>
      </c>
      <c r="E103" s="5" t="s">
        <v>225</v>
      </c>
      <c r="F103" s="6" t="s">
        <v>13</v>
      </c>
      <c r="G103" s="6">
        <v>86</v>
      </c>
      <c r="H103" s="6">
        <f t="shared" si="2"/>
        <v>4</v>
      </c>
      <c r="J103">
        <f t="shared" si="3"/>
        <v>3.5833333333333335</v>
      </c>
    </row>
    <row r="104" spans="2:10" ht="15" customHeight="1" x14ac:dyDescent="0.25">
      <c r="B104" s="3"/>
      <c r="C104" s="4" t="s">
        <v>226</v>
      </c>
      <c r="D104" s="17" t="s">
        <v>41</v>
      </c>
      <c r="E104" s="5" t="s">
        <v>190</v>
      </c>
      <c r="F104" s="6" t="s">
        <v>17</v>
      </c>
      <c r="G104" s="6">
        <v>87</v>
      </c>
      <c r="H104" s="6">
        <f t="shared" si="2"/>
        <v>4</v>
      </c>
      <c r="J104">
        <f t="shared" si="3"/>
        <v>3.625</v>
      </c>
    </row>
    <row r="105" spans="2:10" ht="15" customHeight="1" x14ac:dyDescent="0.25">
      <c r="B105" s="3"/>
      <c r="C105" s="4" t="s">
        <v>227</v>
      </c>
      <c r="D105" s="17" t="s">
        <v>59</v>
      </c>
      <c r="E105" s="5" t="s">
        <v>228</v>
      </c>
      <c r="F105" s="6" t="s">
        <v>13</v>
      </c>
      <c r="G105" s="6">
        <v>88</v>
      </c>
      <c r="H105" s="6">
        <f t="shared" si="2"/>
        <v>4</v>
      </c>
      <c r="J105">
        <f t="shared" si="3"/>
        <v>3.6666666666666665</v>
      </c>
    </row>
    <row r="106" spans="2:10" ht="15" customHeight="1" x14ac:dyDescent="0.25">
      <c r="B106" s="3"/>
      <c r="C106" s="4" t="s">
        <v>229</v>
      </c>
      <c r="D106" s="17" t="s">
        <v>230</v>
      </c>
      <c r="E106" s="5" t="s">
        <v>231</v>
      </c>
      <c r="F106" s="6" t="s">
        <v>17</v>
      </c>
      <c r="G106" s="6">
        <v>89</v>
      </c>
      <c r="H106" s="6">
        <f t="shared" si="2"/>
        <v>4</v>
      </c>
      <c r="J106">
        <f t="shared" si="3"/>
        <v>3.7083333333333335</v>
      </c>
    </row>
    <row r="107" spans="2:10" ht="15" customHeight="1" x14ac:dyDescent="0.25">
      <c r="B107" s="3"/>
      <c r="C107" s="4" t="s">
        <v>232</v>
      </c>
      <c r="D107" s="17" t="s">
        <v>233</v>
      </c>
      <c r="E107" s="5" t="s">
        <v>234</v>
      </c>
      <c r="F107" s="6" t="s">
        <v>13</v>
      </c>
      <c r="G107" s="6">
        <v>90</v>
      </c>
      <c r="H107" s="6">
        <f t="shared" si="2"/>
        <v>4</v>
      </c>
      <c r="J107">
        <f t="shared" si="3"/>
        <v>3.75</v>
      </c>
    </row>
    <row r="108" spans="2:10" ht="15" customHeight="1" x14ac:dyDescent="0.25">
      <c r="B108" s="3"/>
      <c r="C108" s="4" t="s">
        <v>235</v>
      </c>
      <c r="D108" s="17" t="s">
        <v>169</v>
      </c>
      <c r="E108" s="5" t="s">
        <v>236</v>
      </c>
      <c r="F108" s="6" t="s">
        <v>17</v>
      </c>
      <c r="G108" s="6">
        <v>91</v>
      </c>
      <c r="H108" s="6">
        <f t="shared" si="2"/>
        <v>4</v>
      </c>
      <c r="J108">
        <f t="shared" si="3"/>
        <v>3.7916666666666665</v>
      </c>
    </row>
    <row r="109" spans="2:10" ht="15" customHeight="1" x14ac:dyDescent="0.25">
      <c r="B109" s="3"/>
      <c r="C109" s="4" t="s">
        <v>237</v>
      </c>
      <c r="D109" s="17" t="s">
        <v>238</v>
      </c>
      <c r="E109" s="5" t="s">
        <v>239</v>
      </c>
      <c r="F109" s="6" t="s">
        <v>13</v>
      </c>
      <c r="G109" s="6">
        <v>92</v>
      </c>
      <c r="H109" s="6">
        <f t="shared" si="2"/>
        <v>4</v>
      </c>
      <c r="J109">
        <f t="shared" si="3"/>
        <v>3.8333333333333335</v>
      </c>
    </row>
    <row r="110" spans="2:10" ht="15" customHeight="1" x14ac:dyDescent="0.25">
      <c r="B110" s="3"/>
      <c r="C110" s="4" t="s">
        <v>240</v>
      </c>
      <c r="D110" s="17" t="s">
        <v>241</v>
      </c>
      <c r="E110" s="5" t="s">
        <v>242</v>
      </c>
      <c r="F110" s="6" t="s">
        <v>17</v>
      </c>
      <c r="G110" s="6">
        <v>93</v>
      </c>
      <c r="H110" s="6">
        <f t="shared" si="2"/>
        <v>4</v>
      </c>
      <c r="J110">
        <f t="shared" si="3"/>
        <v>3.875</v>
      </c>
    </row>
    <row r="111" spans="2:10" ht="15" customHeight="1" x14ac:dyDescent="0.25">
      <c r="B111" s="3"/>
      <c r="C111" s="4" t="s">
        <v>243</v>
      </c>
      <c r="D111" s="17" t="s">
        <v>41</v>
      </c>
      <c r="E111" s="5" t="s">
        <v>244</v>
      </c>
      <c r="F111" s="6" t="s">
        <v>13</v>
      </c>
      <c r="G111" s="6">
        <v>94</v>
      </c>
      <c r="H111" s="6">
        <f t="shared" si="2"/>
        <v>4</v>
      </c>
      <c r="J111">
        <f t="shared" si="3"/>
        <v>3.9166666666666665</v>
      </c>
    </row>
    <row r="112" spans="2:10" ht="15" customHeight="1" x14ac:dyDescent="0.25">
      <c r="B112" s="3"/>
      <c r="C112" s="4" t="s">
        <v>245</v>
      </c>
      <c r="D112" s="17" t="s">
        <v>246</v>
      </c>
      <c r="E112" s="5" t="s">
        <v>197</v>
      </c>
      <c r="F112" s="6" t="s">
        <v>17</v>
      </c>
      <c r="G112" s="6">
        <v>95</v>
      </c>
      <c r="H112" s="6">
        <f t="shared" si="2"/>
        <v>4</v>
      </c>
      <c r="J112">
        <f t="shared" si="3"/>
        <v>3.9583333333333335</v>
      </c>
    </row>
    <row r="113" spans="2:10" ht="15" customHeight="1" x14ac:dyDescent="0.25">
      <c r="B113" s="3"/>
      <c r="C113" s="4" t="s">
        <v>247</v>
      </c>
      <c r="D113" s="17" t="s">
        <v>248</v>
      </c>
      <c r="E113" s="5" t="s">
        <v>249</v>
      </c>
      <c r="F113" s="6" t="s">
        <v>13</v>
      </c>
      <c r="G113" s="6">
        <v>96</v>
      </c>
      <c r="H113" s="6">
        <f t="shared" si="2"/>
        <v>4</v>
      </c>
      <c r="J113">
        <f t="shared" si="3"/>
        <v>4</v>
      </c>
    </row>
    <row r="114" spans="2:10" ht="15" customHeight="1" x14ac:dyDescent="0.25">
      <c r="B114" s="3"/>
      <c r="C114" s="4" t="s">
        <v>250</v>
      </c>
      <c r="D114" s="17" t="s">
        <v>95</v>
      </c>
      <c r="E114" s="5" t="s">
        <v>251</v>
      </c>
      <c r="F114" s="6" t="s">
        <v>17</v>
      </c>
      <c r="G114" s="6">
        <v>97</v>
      </c>
      <c r="H114" s="6">
        <f t="shared" si="2"/>
        <v>5</v>
      </c>
      <c r="J114">
        <f t="shared" si="3"/>
        <v>4.041666666666667</v>
      </c>
    </row>
    <row r="115" spans="2:10" ht="15" customHeight="1" x14ac:dyDescent="0.25">
      <c r="B115" s="3"/>
      <c r="C115" s="4" t="s">
        <v>252</v>
      </c>
      <c r="D115" s="17" t="s">
        <v>253</v>
      </c>
      <c r="E115" s="5" t="s">
        <v>219</v>
      </c>
      <c r="F115" s="6" t="s">
        <v>13</v>
      </c>
      <c r="G115" s="6">
        <v>98</v>
      </c>
      <c r="H115" s="6">
        <f t="shared" si="2"/>
        <v>5</v>
      </c>
      <c r="J115">
        <f t="shared" si="3"/>
        <v>4.083333333333333</v>
      </c>
    </row>
    <row r="116" spans="2:10" ht="15" customHeight="1" x14ac:dyDescent="0.25">
      <c r="B116" s="3"/>
      <c r="C116" s="4" t="s">
        <v>254</v>
      </c>
      <c r="D116" s="17" t="s">
        <v>255</v>
      </c>
      <c r="E116" s="5" t="s">
        <v>256</v>
      </c>
      <c r="F116" s="6" t="s">
        <v>17</v>
      </c>
      <c r="G116" s="6">
        <v>99</v>
      </c>
      <c r="H116" s="6">
        <f t="shared" si="2"/>
        <v>5</v>
      </c>
      <c r="J116">
        <f t="shared" si="3"/>
        <v>4.125</v>
      </c>
    </row>
    <row r="117" spans="2:10" ht="15" customHeight="1" x14ac:dyDescent="0.25">
      <c r="B117" s="3"/>
      <c r="C117" s="4" t="s">
        <v>257</v>
      </c>
      <c r="D117" s="17" t="s">
        <v>258</v>
      </c>
      <c r="E117" s="5" t="s">
        <v>259</v>
      </c>
      <c r="F117" s="6" t="s">
        <v>13</v>
      </c>
      <c r="G117" s="6">
        <v>100</v>
      </c>
      <c r="H117" s="6">
        <f t="shared" si="2"/>
        <v>5</v>
      </c>
      <c r="J117">
        <f t="shared" si="3"/>
        <v>4.166666666666667</v>
      </c>
    </row>
    <row r="118" spans="2:10" ht="15" customHeight="1" x14ac:dyDescent="0.25">
      <c r="B118" s="3"/>
      <c r="C118" s="4" t="s">
        <v>260</v>
      </c>
      <c r="D118" s="17" t="s">
        <v>261</v>
      </c>
      <c r="E118" s="5" t="s">
        <v>57</v>
      </c>
      <c r="F118" s="6" t="s">
        <v>17</v>
      </c>
      <c r="G118" s="6">
        <v>101</v>
      </c>
      <c r="H118" s="6">
        <f t="shared" si="2"/>
        <v>5</v>
      </c>
      <c r="J118">
        <f t="shared" si="3"/>
        <v>4.208333333333333</v>
      </c>
    </row>
    <row r="119" spans="2:10" ht="15" customHeight="1" x14ac:dyDescent="0.25">
      <c r="B119" s="3"/>
      <c r="C119" s="4" t="s">
        <v>262</v>
      </c>
      <c r="D119" s="17" t="s">
        <v>263</v>
      </c>
      <c r="E119" s="5" t="s">
        <v>264</v>
      </c>
      <c r="F119" s="6" t="s">
        <v>13</v>
      </c>
      <c r="G119" s="6">
        <v>102</v>
      </c>
      <c r="H119" s="6">
        <f t="shared" si="2"/>
        <v>5</v>
      </c>
      <c r="J119">
        <f t="shared" si="3"/>
        <v>4.25</v>
      </c>
    </row>
    <row r="120" spans="2:10" ht="15" customHeight="1" x14ac:dyDescent="0.25">
      <c r="B120" s="3"/>
      <c r="C120" s="4" t="s">
        <v>265</v>
      </c>
      <c r="D120" s="17" t="s">
        <v>266</v>
      </c>
      <c r="E120" s="5" t="s">
        <v>155</v>
      </c>
      <c r="F120" s="6" t="s">
        <v>17</v>
      </c>
      <c r="G120" s="6">
        <v>103</v>
      </c>
      <c r="H120" s="6">
        <f t="shared" si="2"/>
        <v>5</v>
      </c>
      <c r="J120">
        <f t="shared" si="3"/>
        <v>4.291666666666667</v>
      </c>
    </row>
    <row r="121" spans="2:10" ht="15" customHeight="1" x14ac:dyDescent="0.25">
      <c r="B121" s="3"/>
      <c r="C121" s="4" t="s">
        <v>267</v>
      </c>
      <c r="D121" s="17" t="s">
        <v>110</v>
      </c>
      <c r="E121" s="5" t="s">
        <v>268</v>
      </c>
      <c r="F121" s="6" t="s">
        <v>13</v>
      </c>
      <c r="G121" s="6">
        <v>104</v>
      </c>
      <c r="H121" s="6">
        <f t="shared" si="2"/>
        <v>5</v>
      </c>
      <c r="J121">
        <f t="shared" si="3"/>
        <v>4.333333333333333</v>
      </c>
    </row>
    <row r="122" spans="2:10" ht="15" customHeight="1" x14ac:dyDescent="0.25">
      <c r="B122" s="3"/>
      <c r="C122" s="4" t="s">
        <v>269</v>
      </c>
      <c r="D122" s="17" t="s">
        <v>127</v>
      </c>
      <c r="E122" s="5" t="s">
        <v>270</v>
      </c>
      <c r="F122" s="6" t="s">
        <v>17</v>
      </c>
      <c r="G122" s="6">
        <v>105</v>
      </c>
      <c r="H122" s="6">
        <f t="shared" si="2"/>
        <v>5</v>
      </c>
      <c r="J122">
        <f t="shared" si="3"/>
        <v>4.375</v>
      </c>
    </row>
    <row r="123" spans="2:10" ht="15" customHeight="1" x14ac:dyDescent="0.25">
      <c r="B123" s="3"/>
      <c r="C123" s="4" t="s">
        <v>271</v>
      </c>
      <c r="D123" s="17" t="s">
        <v>272</v>
      </c>
      <c r="E123" s="5" t="s">
        <v>273</v>
      </c>
      <c r="F123" s="6" t="s">
        <v>13</v>
      </c>
      <c r="G123" s="6">
        <v>106</v>
      </c>
      <c r="H123" s="6">
        <f t="shared" si="2"/>
        <v>5</v>
      </c>
      <c r="J123">
        <f t="shared" si="3"/>
        <v>4.416666666666667</v>
      </c>
    </row>
    <row r="124" spans="2:10" ht="15" customHeight="1" x14ac:dyDescent="0.25">
      <c r="B124" s="3"/>
      <c r="C124" s="4" t="s">
        <v>274</v>
      </c>
      <c r="D124" s="17" t="s">
        <v>275</v>
      </c>
      <c r="E124" s="5" t="s">
        <v>276</v>
      </c>
      <c r="F124" s="6" t="s">
        <v>17</v>
      </c>
      <c r="G124" s="6">
        <v>107</v>
      </c>
      <c r="H124" s="6">
        <f t="shared" si="2"/>
        <v>5</v>
      </c>
      <c r="J124">
        <f t="shared" si="3"/>
        <v>4.458333333333333</v>
      </c>
    </row>
    <row r="125" spans="2:10" ht="15" customHeight="1" x14ac:dyDescent="0.25">
      <c r="B125" s="3"/>
      <c r="C125" s="4" t="s">
        <v>277</v>
      </c>
      <c r="D125" s="17" t="s">
        <v>278</v>
      </c>
      <c r="E125" s="5" t="s">
        <v>279</v>
      </c>
      <c r="F125" s="6" t="s">
        <v>13</v>
      </c>
      <c r="G125" s="6">
        <v>108</v>
      </c>
      <c r="H125" s="6">
        <f t="shared" si="2"/>
        <v>5</v>
      </c>
      <c r="J125">
        <f t="shared" si="3"/>
        <v>4.5</v>
      </c>
    </row>
    <row r="126" spans="2:10" ht="15" customHeight="1" x14ac:dyDescent="0.25">
      <c r="B126" s="3"/>
      <c r="C126" s="4" t="s">
        <v>280</v>
      </c>
      <c r="D126" s="17" t="s">
        <v>281</v>
      </c>
      <c r="E126" s="5" t="s">
        <v>282</v>
      </c>
      <c r="F126" s="6" t="s">
        <v>17</v>
      </c>
      <c r="G126" s="6">
        <v>109</v>
      </c>
      <c r="H126" s="6">
        <f t="shared" si="2"/>
        <v>5</v>
      </c>
      <c r="J126">
        <f t="shared" si="3"/>
        <v>4.541666666666667</v>
      </c>
    </row>
    <row r="127" spans="2:10" ht="15" customHeight="1" x14ac:dyDescent="0.25">
      <c r="B127" s="3"/>
      <c r="C127" s="4" t="s">
        <v>283</v>
      </c>
      <c r="D127" s="17" t="s">
        <v>284</v>
      </c>
      <c r="E127" s="5" t="s">
        <v>285</v>
      </c>
      <c r="F127" s="6" t="s">
        <v>13</v>
      </c>
      <c r="G127" s="6">
        <v>110</v>
      </c>
      <c r="H127" s="6">
        <f t="shared" si="2"/>
        <v>5</v>
      </c>
      <c r="J127">
        <f t="shared" si="3"/>
        <v>4.583333333333333</v>
      </c>
    </row>
    <row r="128" spans="2:10" ht="15" customHeight="1" x14ac:dyDescent="0.25">
      <c r="B128" s="3"/>
      <c r="C128" s="4" t="s">
        <v>286</v>
      </c>
      <c r="D128" s="17" t="s">
        <v>169</v>
      </c>
      <c r="E128" s="5" t="s">
        <v>287</v>
      </c>
      <c r="F128" s="6" t="s">
        <v>17</v>
      </c>
      <c r="G128" s="6">
        <v>111</v>
      </c>
      <c r="H128" s="6">
        <f t="shared" si="2"/>
        <v>5</v>
      </c>
      <c r="J128">
        <f t="shared" si="3"/>
        <v>4.625</v>
      </c>
    </row>
    <row r="129" spans="2:10" ht="15" customHeight="1" x14ac:dyDescent="0.25">
      <c r="B129" s="3"/>
      <c r="C129" s="4" t="s">
        <v>288</v>
      </c>
      <c r="D129" s="17" t="s">
        <v>7</v>
      </c>
      <c r="E129" s="5" t="s">
        <v>289</v>
      </c>
      <c r="F129" s="6" t="s">
        <v>13</v>
      </c>
      <c r="G129" s="6">
        <v>112</v>
      </c>
      <c r="H129" s="6">
        <f t="shared" si="2"/>
        <v>5</v>
      </c>
      <c r="J129">
        <f t="shared" si="3"/>
        <v>4.666666666666667</v>
      </c>
    </row>
    <row r="130" spans="2:10" ht="15" customHeight="1" x14ac:dyDescent="0.25">
      <c r="B130" s="3"/>
      <c r="C130" s="4" t="s">
        <v>290</v>
      </c>
      <c r="D130" s="17" t="s">
        <v>291</v>
      </c>
      <c r="E130" s="5" t="s">
        <v>292</v>
      </c>
      <c r="F130" s="6" t="s">
        <v>17</v>
      </c>
      <c r="G130" s="6">
        <v>113</v>
      </c>
      <c r="H130" s="6">
        <f t="shared" si="2"/>
        <v>5</v>
      </c>
      <c r="J130">
        <f t="shared" si="3"/>
        <v>4.708333333333333</v>
      </c>
    </row>
    <row r="131" spans="2:10" ht="15" customHeight="1" x14ac:dyDescent="0.25">
      <c r="B131" s="3"/>
      <c r="C131" s="4" t="s">
        <v>293</v>
      </c>
      <c r="D131" s="17" t="s">
        <v>294</v>
      </c>
      <c r="E131" s="5" t="s">
        <v>222</v>
      </c>
      <c r="F131" s="6" t="s">
        <v>17</v>
      </c>
      <c r="G131" s="6">
        <v>114</v>
      </c>
      <c r="H131" s="6">
        <f t="shared" si="2"/>
        <v>5</v>
      </c>
      <c r="J131">
        <f t="shared" si="3"/>
        <v>4.75</v>
      </c>
    </row>
    <row r="132" spans="2:10" ht="15" customHeight="1" x14ac:dyDescent="0.25">
      <c r="B132" s="3"/>
      <c r="C132" s="4" t="s">
        <v>295</v>
      </c>
      <c r="D132" s="17" t="s">
        <v>11</v>
      </c>
      <c r="E132" s="5" t="s">
        <v>296</v>
      </c>
      <c r="F132" s="6" t="s">
        <v>17</v>
      </c>
      <c r="G132" s="6">
        <v>115</v>
      </c>
      <c r="H132" s="6">
        <f t="shared" si="2"/>
        <v>5</v>
      </c>
      <c r="J132">
        <f t="shared" si="3"/>
        <v>4.791666666666667</v>
      </c>
    </row>
    <row r="133" spans="2:10" ht="15" customHeight="1" x14ac:dyDescent="0.25">
      <c r="B133" s="3"/>
      <c r="C133" s="4" t="s">
        <v>297</v>
      </c>
      <c r="D133" s="17" t="s">
        <v>298</v>
      </c>
      <c r="E133" s="5" t="s">
        <v>299</v>
      </c>
      <c r="F133" s="6" t="s">
        <v>17</v>
      </c>
      <c r="G133" s="6">
        <v>116</v>
      </c>
      <c r="H133" s="6">
        <f t="shared" si="2"/>
        <v>5</v>
      </c>
      <c r="J133">
        <f t="shared" si="3"/>
        <v>4.833333333333333</v>
      </c>
    </row>
    <row r="134" spans="2:10" ht="15" customHeight="1" x14ac:dyDescent="0.25">
      <c r="B134" s="3"/>
      <c r="C134" s="4" t="s">
        <v>300</v>
      </c>
      <c r="D134" s="17" t="s">
        <v>301</v>
      </c>
      <c r="E134" s="5" t="s">
        <v>302</v>
      </c>
      <c r="F134" s="6" t="s">
        <v>17</v>
      </c>
      <c r="G134" s="6">
        <v>117</v>
      </c>
      <c r="H134" s="6">
        <f t="shared" si="2"/>
        <v>5</v>
      </c>
      <c r="J134">
        <f t="shared" si="3"/>
        <v>4.875</v>
      </c>
    </row>
    <row r="135" spans="2:10" ht="15" customHeight="1" x14ac:dyDescent="0.25">
      <c r="B135" s="3"/>
      <c r="C135" s="4" t="s">
        <v>303</v>
      </c>
      <c r="D135" s="17" t="s">
        <v>304</v>
      </c>
      <c r="E135" s="5" t="s">
        <v>305</v>
      </c>
      <c r="F135" s="6" t="s">
        <v>17</v>
      </c>
      <c r="G135" s="6">
        <v>118</v>
      </c>
      <c r="H135" s="6">
        <f t="shared" si="2"/>
        <v>5</v>
      </c>
      <c r="J135">
        <f t="shared" si="3"/>
        <v>4.916666666666667</v>
      </c>
    </row>
  </sheetData>
  <conditionalFormatting sqref="C17">
    <cfRule type="expression" dxfId="5" priority="5">
      <formula>$B17&lt;&gt;""</formula>
    </cfRule>
  </conditionalFormatting>
  <conditionalFormatting sqref="C19:C38 C18:D18 E18:E38 D19:D135">
    <cfRule type="expression" dxfId="4" priority="4">
      <formula>$B18&lt;&gt;""</formula>
    </cfRule>
  </conditionalFormatting>
  <conditionalFormatting sqref="C39:C79 E39:E79">
    <cfRule type="expression" dxfId="3" priority="3">
      <formula>$B39&lt;&gt;""</formula>
    </cfRule>
  </conditionalFormatting>
  <conditionalFormatting sqref="C80:C125 E80:E125">
    <cfRule type="expression" dxfId="2" priority="2">
      <formula>$B80&lt;&gt;""</formula>
    </cfRule>
  </conditionalFormatting>
  <conditionalFormatting sqref="C126:C135 E126:E135">
    <cfRule type="expression" dxfId="1" priority="1">
      <formula>$B126&lt;&gt;""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2EDC89-0A8C-4244-BB57-A40ACCE4A8F3}">
  <sheetPr codeName="Feuil2"/>
  <dimension ref="A1:I86"/>
  <sheetViews>
    <sheetView tabSelected="1" zoomScale="85" zoomScaleNormal="85" workbookViewId="0">
      <selection activeCell="K17" sqref="K17"/>
    </sheetView>
  </sheetViews>
  <sheetFormatPr baseColWidth="10" defaultRowHeight="15" x14ac:dyDescent="0.25"/>
  <cols>
    <col min="2" max="2" width="23.28515625" customWidth="1"/>
    <col min="5" max="5" width="30.42578125" customWidth="1"/>
  </cols>
  <sheetData>
    <row r="1" spans="1:9" ht="15.75" thickBot="1" x14ac:dyDescent="0.3"/>
    <row r="2" spans="1:9" ht="16.5" thickBot="1" x14ac:dyDescent="0.3">
      <c r="C2" s="10" t="s">
        <v>312</v>
      </c>
      <c r="D2" s="11">
        <v>1</v>
      </c>
    </row>
    <row r="4" spans="1:9" ht="15.75" thickBot="1" x14ac:dyDescent="0.3"/>
    <row r="5" spans="1:9" ht="25.5" customHeight="1" x14ac:dyDescent="0.25">
      <c r="A5" s="22" t="s">
        <v>311</v>
      </c>
      <c r="B5" s="23" t="s">
        <v>309</v>
      </c>
      <c r="C5" s="24" t="s">
        <v>2</v>
      </c>
      <c r="D5" s="24" t="s">
        <v>3</v>
      </c>
      <c r="E5" s="25" t="s">
        <v>310</v>
      </c>
    </row>
    <row r="6" spans="1:9" ht="25.5" customHeight="1" x14ac:dyDescent="0.25">
      <c r="A6" s="26">
        <v>1</v>
      </c>
      <c r="B6" s="20" t="s">
        <v>7</v>
      </c>
      <c r="C6" s="5" t="s">
        <v>8</v>
      </c>
      <c r="D6" s="19" t="s">
        <v>9</v>
      </c>
      <c r="E6" s="27"/>
    </row>
    <row r="7" spans="1:9" ht="25.5" customHeight="1" x14ac:dyDescent="0.25">
      <c r="A7" s="26">
        <v>2</v>
      </c>
      <c r="B7" s="5" t="s">
        <v>11</v>
      </c>
      <c r="C7" s="5" t="s">
        <v>12</v>
      </c>
      <c r="D7" s="21" t="s">
        <v>13</v>
      </c>
      <c r="E7" s="28"/>
    </row>
    <row r="8" spans="1:9" ht="25.5" customHeight="1" x14ac:dyDescent="0.25">
      <c r="A8" s="29">
        <v>3</v>
      </c>
      <c r="B8" s="5" t="s">
        <v>15</v>
      </c>
      <c r="C8" s="5" t="s">
        <v>16</v>
      </c>
      <c r="D8" s="21" t="s">
        <v>17</v>
      </c>
      <c r="E8" s="28"/>
    </row>
    <row r="9" spans="1:9" ht="25.5" customHeight="1" x14ac:dyDescent="0.25">
      <c r="A9" s="29">
        <v>4</v>
      </c>
      <c r="B9" s="5" t="s">
        <v>7</v>
      </c>
      <c r="C9" s="5" t="s">
        <v>8</v>
      </c>
      <c r="D9" s="21" t="s">
        <v>18</v>
      </c>
      <c r="E9" s="28"/>
    </row>
    <row r="10" spans="1:9" ht="25.5" customHeight="1" x14ac:dyDescent="0.25">
      <c r="A10" s="29">
        <v>5</v>
      </c>
      <c r="B10" s="5" t="s">
        <v>20</v>
      </c>
      <c r="C10" s="5" t="s">
        <v>21</v>
      </c>
      <c r="D10" s="21" t="s">
        <v>9</v>
      </c>
      <c r="E10" s="28"/>
      <c r="G10" s="7">
        <f>Examen!L7</f>
        <v>118</v>
      </c>
      <c r="H10" s="7" t="s">
        <v>306</v>
      </c>
      <c r="I10" s="7"/>
    </row>
    <row r="11" spans="1:9" ht="25.5" customHeight="1" x14ac:dyDescent="0.25">
      <c r="A11" s="29">
        <v>6</v>
      </c>
      <c r="B11" s="5" t="s">
        <v>23</v>
      </c>
      <c r="C11" s="5" t="s">
        <v>24</v>
      </c>
      <c r="D11" s="21" t="s">
        <v>13</v>
      </c>
      <c r="E11" s="28"/>
    </row>
    <row r="12" spans="1:9" ht="25.5" customHeight="1" x14ac:dyDescent="0.25">
      <c r="A12" s="29">
        <v>7</v>
      </c>
      <c r="B12" s="5" t="s">
        <v>26</v>
      </c>
      <c r="C12" s="5" t="s">
        <v>27</v>
      </c>
      <c r="D12" s="21" t="s">
        <v>17</v>
      </c>
      <c r="E12" s="28"/>
      <c r="G12" s="12">
        <f>Examen!L9</f>
        <v>24</v>
      </c>
      <c r="H12" t="s">
        <v>307</v>
      </c>
      <c r="I12" s="7"/>
    </row>
    <row r="13" spans="1:9" ht="25.5" customHeight="1" x14ac:dyDescent="0.25">
      <c r="A13" s="29">
        <v>8</v>
      </c>
      <c r="B13" s="5" t="s">
        <v>20</v>
      </c>
      <c r="C13" s="5" t="s">
        <v>21</v>
      </c>
      <c r="D13" s="21" t="s">
        <v>18</v>
      </c>
      <c r="E13" s="28"/>
    </row>
    <row r="14" spans="1:9" ht="25.5" customHeight="1" x14ac:dyDescent="0.25">
      <c r="A14" s="29">
        <v>9</v>
      </c>
      <c r="B14" s="5" t="s">
        <v>29</v>
      </c>
      <c r="C14" s="5" t="s">
        <v>30</v>
      </c>
      <c r="D14" s="21" t="s">
        <v>9</v>
      </c>
      <c r="E14" s="28"/>
      <c r="G14" s="7">
        <f>Examen!L11</f>
        <v>5</v>
      </c>
      <c r="H14" s="7" t="s">
        <v>308</v>
      </c>
    </row>
    <row r="15" spans="1:9" ht="25.5" customHeight="1" x14ac:dyDescent="0.25">
      <c r="A15" s="29">
        <v>10</v>
      </c>
      <c r="B15" s="5" t="s">
        <v>32</v>
      </c>
      <c r="C15" s="5" t="s">
        <v>33</v>
      </c>
      <c r="D15" s="21" t="s">
        <v>13</v>
      </c>
      <c r="E15" s="28"/>
    </row>
    <row r="16" spans="1:9" ht="25.5" customHeight="1" x14ac:dyDescent="0.25">
      <c r="A16" s="29">
        <v>11</v>
      </c>
      <c r="B16" s="5" t="s">
        <v>35</v>
      </c>
      <c r="C16" s="5" t="s">
        <v>36</v>
      </c>
      <c r="D16" s="21" t="s">
        <v>17</v>
      </c>
      <c r="E16" s="28"/>
    </row>
    <row r="17" spans="1:6" ht="25.5" customHeight="1" x14ac:dyDescent="0.25">
      <c r="A17" s="29">
        <v>12</v>
      </c>
      <c r="B17" s="5" t="s">
        <v>29</v>
      </c>
      <c r="C17" s="5" t="s">
        <v>30</v>
      </c>
      <c r="D17" s="21" t="s">
        <v>18</v>
      </c>
      <c r="E17" s="28"/>
    </row>
    <row r="18" spans="1:6" ht="25.5" customHeight="1" x14ac:dyDescent="0.25">
      <c r="A18" s="29">
        <v>13</v>
      </c>
      <c r="B18" s="5" t="s">
        <v>38</v>
      </c>
      <c r="C18" s="5" t="s">
        <v>39</v>
      </c>
      <c r="D18" s="21" t="s">
        <v>9</v>
      </c>
      <c r="E18" s="28"/>
      <c r="F18" s="41"/>
    </row>
    <row r="19" spans="1:6" ht="25.5" customHeight="1" x14ac:dyDescent="0.25">
      <c r="A19" s="29">
        <v>14</v>
      </c>
      <c r="B19" s="5" t="s">
        <v>41</v>
      </c>
      <c r="C19" s="5" t="s">
        <v>42</v>
      </c>
      <c r="D19" s="21" t="s">
        <v>13</v>
      </c>
      <c r="E19" s="28"/>
      <c r="F19" s="9"/>
    </row>
    <row r="20" spans="1:6" ht="25.5" customHeight="1" x14ac:dyDescent="0.25">
      <c r="A20" s="29">
        <v>15</v>
      </c>
      <c r="B20" s="5" t="s">
        <v>44</v>
      </c>
      <c r="C20" s="5" t="s">
        <v>45</v>
      </c>
      <c r="D20" s="21" t="s">
        <v>17</v>
      </c>
      <c r="E20" s="28"/>
    </row>
    <row r="21" spans="1:6" ht="25.5" customHeight="1" x14ac:dyDescent="0.25">
      <c r="A21" s="29">
        <v>16</v>
      </c>
      <c r="B21" s="5" t="s">
        <v>38</v>
      </c>
      <c r="C21" s="5" t="s">
        <v>39</v>
      </c>
      <c r="D21" s="21" t="s">
        <v>18</v>
      </c>
      <c r="E21" s="28"/>
      <c r="F21" s="15"/>
    </row>
    <row r="22" spans="1:6" ht="25.5" customHeight="1" x14ac:dyDescent="0.25">
      <c r="A22" s="29">
        <v>17</v>
      </c>
      <c r="B22" s="5" t="s">
        <v>47</v>
      </c>
      <c r="C22" s="5" t="s">
        <v>48</v>
      </c>
      <c r="D22" s="21" t="s">
        <v>9</v>
      </c>
      <c r="E22" s="28"/>
    </row>
    <row r="23" spans="1:6" ht="25.5" customHeight="1" x14ac:dyDescent="0.25">
      <c r="A23" s="29">
        <v>18</v>
      </c>
      <c r="B23" s="5" t="s">
        <v>50</v>
      </c>
      <c r="C23" s="5" t="s">
        <v>51</v>
      </c>
      <c r="D23" s="21" t="s">
        <v>13</v>
      </c>
      <c r="E23" s="28"/>
    </row>
    <row r="24" spans="1:6" ht="25.5" customHeight="1" x14ac:dyDescent="0.25">
      <c r="A24" s="29">
        <v>19</v>
      </c>
      <c r="B24" s="5" t="s">
        <v>53</v>
      </c>
      <c r="C24" s="5" t="s">
        <v>54</v>
      </c>
      <c r="D24" s="21" t="s">
        <v>17</v>
      </c>
      <c r="E24" s="28"/>
    </row>
    <row r="25" spans="1:6" ht="25.5" customHeight="1" x14ac:dyDescent="0.25">
      <c r="A25" s="29">
        <v>20</v>
      </c>
      <c r="B25" s="5" t="s">
        <v>47</v>
      </c>
      <c r="C25" s="5" t="s">
        <v>48</v>
      </c>
      <c r="D25" s="21" t="s">
        <v>18</v>
      </c>
      <c r="E25" s="28"/>
    </row>
    <row r="26" spans="1:6" ht="25.5" customHeight="1" x14ac:dyDescent="0.25">
      <c r="A26" s="29">
        <v>21</v>
      </c>
      <c r="B26" s="5" t="s">
        <v>56</v>
      </c>
      <c r="C26" s="5" t="s">
        <v>57</v>
      </c>
      <c r="D26" s="21" t="s">
        <v>9</v>
      </c>
      <c r="E26" s="28"/>
    </row>
    <row r="27" spans="1:6" ht="25.5" customHeight="1" x14ac:dyDescent="0.25">
      <c r="A27" s="29">
        <v>22</v>
      </c>
      <c r="B27" s="5" t="s">
        <v>59</v>
      </c>
      <c r="C27" s="5" t="s">
        <v>60</v>
      </c>
      <c r="D27" s="21" t="s">
        <v>13</v>
      </c>
      <c r="E27" s="28"/>
    </row>
    <row r="28" spans="1:6" ht="25.5" customHeight="1" x14ac:dyDescent="0.25">
      <c r="A28" s="29">
        <v>23</v>
      </c>
      <c r="B28" s="5" t="s">
        <v>41</v>
      </c>
      <c r="C28" s="5" t="s">
        <v>62</v>
      </c>
      <c r="D28" s="21" t="s">
        <v>17</v>
      </c>
      <c r="E28" s="28"/>
    </row>
    <row r="29" spans="1:6" ht="25.5" customHeight="1" x14ac:dyDescent="0.25">
      <c r="A29" s="29">
        <v>24</v>
      </c>
      <c r="B29" s="5" t="s">
        <v>56</v>
      </c>
      <c r="C29" s="5" t="s">
        <v>57</v>
      </c>
      <c r="D29" s="21" t="s">
        <v>18</v>
      </c>
      <c r="E29" s="28"/>
    </row>
    <row r="30" spans="1:6" ht="24" customHeight="1" thickBot="1" x14ac:dyDescent="0.3">
      <c r="A30" s="38"/>
      <c r="B30" s="30"/>
      <c r="C30" s="30"/>
      <c r="D30" s="39"/>
      <c r="E30" s="31"/>
    </row>
    <row r="31" spans="1:6" ht="24" customHeight="1" x14ac:dyDescent="0.25"/>
    <row r="32" spans="1:6" ht="24" customHeight="1" x14ac:dyDescent="0.25"/>
    <row r="33" spans="1:5" ht="24" customHeight="1" x14ac:dyDescent="0.25"/>
    <row r="34" spans="1:5" ht="24" customHeight="1" x14ac:dyDescent="0.25"/>
    <row r="35" spans="1:5" ht="24" customHeight="1" x14ac:dyDescent="0.25"/>
    <row r="36" spans="1:5" ht="24" customHeight="1" x14ac:dyDescent="0.25"/>
    <row r="37" spans="1:5" ht="24" customHeight="1" x14ac:dyDescent="0.25"/>
    <row r="38" spans="1:5" ht="24" customHeight="1" x14ac:dyDescent="0.25"/>
    <row r="39" spans="1:5" ht="24" customHeight="1" x14ac:dyDescent="0.25"/>
    <row r="40" spans="1:5" ht="24" customHeight="1" x14ac:dyDescent="0.25"/>
    <row r="41" spans="1:5" ht="24" customHeight="1" x14ac:dyDescent="0.25"/>
    <row r="42" spans="1:5" ht="24" customHeight="1" x14ac:dyDescent="0.25"/>
    <row r="43" spans="1:5" ht="24" customHeight="1" x14ac:dyDescent="0.25"/>
    <row r="44" spans="1:5" ht="24" customHeight="1" x14ac:dyDescent="0.25"/>
    <row r="45" spans="1:5" ht="24" customHeight="1" x14ac:dyDescent="0.25"/>
    <row r="46" spans="1:5" ht="24" customHeight="1" x14ac:dyDescent="0.25">
      <c r="A46" s="40"/>
      <c r="B46" s="40"/>
      <c r="C46" s="40"/>
      <c r="D46" s="40"/>
      <c r="E46" s="40"/>
    </row>
    <row r="55" spans="1:6" x14ac:dyDescent="0.25">
      <c r="A55" s="13"/>
      <c r="B55" s="13"/>
      <c r="C55" s="13"/>
      <c r="D55" s="13"/>
      <c r="E55" s="13"/>
      <c r="F55" s="13"/>
    </row>
    <row r="56" spans="1:6" ht="15.75" x14ac:dyDescent="0.25">
      <c r="A56" s="13"/>
      <c r="B56" s="32"/>
      <c r="C56" s="33"/>
      <c r="D56" s="32"/>
      <c r="E56" s="13"/>
      <c r="F56" s="13"/>
    </row>
    <row r="57" spans="1:6" x14ac:dyDescent="0.25">
      <c r="A57" s="13"/>
      <c r="B57" s="13"/>
      <c r="C57" s="13"/>
      <c r="D57" s="34"/>
      <c r="E57" s="37"/>
      <c r="F57" s="37"/>
    </row>
    <row r="58" spans="1:6" x14ac:dyDescent="0.25">
      <c r="A58" s="13"/>
      <c r="B58" s="13"/>
      <c r="C58" s="13"/>
      <c r="D58" s="32"/>
      <c r="E58" s="32"/>
      <c r="F58" s="32"/>
    </row>
    <row r="59" spans="1:6" x14ac:dyDescent="0.25">
      <c r="A59" s="35"/>
      <c r="B59" s="35"/>
      <c r="C59" s="14"/>
      <c r="D59" s="14"/>
      <c r="E59" s="14"/>
      <c r="F59" s="13"/>
    </row>
    <row r="60" spans="1:6" x14ac:dyDescent="0.25">
      <c r="A60" s="18"/>
      <c r="B60" s="36"/>
      <c r="C60" s="13"/>
      <c r="D60" s="18"/>
      <c r="E60" s="18"/>
      <c r="F60" s="18"/>
    </row>
    <row r="61" spans="1:6" x14ac:dyDescent="0.25">
      <c r="A61" s="18"/>
      <c r="B61" s="13"/>
      <c r="C61" s="13"/>
      <c r="D61" s="18"/>
      <c r="E61" s="13"/>
      <c r="F61" s="13"/>
    </row>
    <row r="62" spans="1:6" x14ac:dyDescent="0.25">
      <c r="A62" s="18"/>
      <c r="B62" s="13"/>
      <c r="C62" s="13"/>
      <c r="D62" s="18"/>
      <c r="E62" s="13"/>
      <c r="F62" s="13"/>
    </row>
    <row r="63" spans="1:6" x14ac:dyDescent="0.25">
      <c r="A63" s="18"/>
      <c r="B63" s="13"/>
      <c r="C63" s="13"/>
      <c r="D63" s="18"/>
      <c r="E63" s="13"/>
      <c r="F63" s="13"/>
    </row>
    <row r="64" spans="1:6" x14ac:dyDescent="0.25">
      <c r="A64" s="18"/>
      <c r="B64" s="13"/>
      <c r="C64" s="13"/>
      <c r="D64" s="18"/>
      <c r="E64" s="13"/>
      <c r="F64" s="13"/>
    </row>
    <row r="65" spans="1:6" x14ac:dyDescent="0.25">
      <c r="A65" s="18"/>
      <c r="B65" s="13"/>
      <c r="C65" s="13"/>
      <c r="D65" s="18"/>
      <c r="E65" s="13"/>
      <c r="F65" s="13"/>
    </row>
    <row r="66" spans="1:6" x14ac:dyDescent="0.25">
      <c r="A66" s="18"/>
      <c r="B66" s="13"/>
      <c r="C66" s="13"/>
      <c r="D66" s="18"/>
      <c r="E66" s="13"/>
      <c r="F66" s="13"/>
    </row>
    <row r="67" spans="1:6" x14ac:dyDescent="0.25">
      <c r="A67" s="18"/>
      <c r="B67" s="13"/>
      <c r="C67" s="13"/>
      <c r="D67" s="18"/>
      <c r="E67" s="13"/>
      <c r="F67" s="13"/>
    </row>
    <row r="68" spans="1:6" x14ac:dyDescent="0.25">
      <c r="A68" s="18"/>
      <c r="B68" s="13"/>
      <c r="C68" s="13"/>
      <c r="D68" s="18"/>
      <c r="E68" s="13"/>
      <c r="F68" s="13"/>
    </row>
    <row r="69" spans="1:6" x14ac:dyDescent="0.25">
      <c r="A69" s="18"/>
      <c r="B69" s="13"/>
      <c r="C69" s="13"/>
      <c r="D69" s="18"/>
      <c r="E69" s="13"/>
      <c r="F69" s="13"/>
    </row>
    <row r="70" spans="1:6" x14ac:dyDescent="0.25">
      <c r="A70" s="18"/>
      <c r="B70" s="13"/>
      <c r="C70" s="13"/>
      <c r="D70" s="18"/>
      <c r="E70" s="13"/>
      <c r="F70" s="13"/>
    </row>
    <row r="71" spans="1:6" x14ac:dyDescent="0.25">
      <c r="A71" s="18"/>
      <c r="B71" s="13"/>
      <c r="C71" s="13"/>
      <c r="D71" s="18"/>
      <c r="E71" s="13"/>
      <c r="F71" s="13"/>
    </row>
    <row r="72" spans="1:6" x14ac:dyDescent="0.25">
      <c r="A72" s="18"/>
      <c r="B72" s="13"/>
      <c r="C72" s="13"/>
      <c r="D72" s="18"/>
      <c r="E72" s="13"/>
      <c r="F72" s="13"/>
    </row>
    <row r="73" spans="1:6" x14ac:dyDescent="0.25">
      <c r="A73" s="18"/>
      <c r="B73" s="13"/>
      <c r="C73" s="13"/>
      <c r="D73" s="18"/>
      <c r="E73" s="13"/>
      <c r="F73" s="13"/>
    </row>
    <row r="74" spans="1:6" x14ac:dyDescent="0.25">
      <c r="A74" s="18"/>
      <c r="B74" s="13"/>
      <c r="C74" s="13"/>
      <c r="D74" s="18"/>
      <c r="E74" s="13"/>
      <c r="F74" s="13"/>
    </row>
    <row r="75" spans="1:6" x14ac:dyDescent="0.25">
      <c r="A75" s="18"/>
      <c r="B75" s="13"/>
      <c r="C75" s="13"/>
      <c r="D75" s="18"/>
      <c r="E75" s="13"/>
      <c r="F75" s="13"/>
    </row>
    <row r="76" spans="1:6" x14ac:dyDescent="0.25">
      <c r="A76" s="18"/>
      <c r="B76" s="13"/>
      <c r="C76" s="13"/>
      <c r="D76" s="18"/>
      <c r="E76" s="13"/>
      <c r="F76" s="13"/>
    </row>
    <row r="77" spans="1:6" x14ac:dyDescent="0.25">
      <c r="A77" s="18"/>
      <c r="B77" s="13"/>
      <c r="C77" s="13"/>
      <c r="D77" s="18"/>
      <c r="E77" s="13"/>
      <c r="F77" s="13"/>
    </row>
    <row r="78" spans="1:6" x14ac:dyDescent="0.25">
      <c r="A78" s="18"/>
      <c r="B78" s="13"/>
      <c r="C78" s="13"/>
      <c r="D78" s="18"/>
      <c r="E78" s="13"/>
      <c r="F78" s="13"/>
    </row>
    <row r="79" spans="1:6" x14ac:dyDescent="0.25">
      <c r="A79" s="18"/>
      <c r="B79" s="13"/>
      <c r="C79" s="13"/>
      <c r="D79" s="18"/>
      <c r="E79" s="13"/>
      <c r="F79" s="13"/>
    </row>
    <row r="80" spans="1:6" x14ac:dyDescent="0.25">
      <c r="A80" s="18"/>
      <c r="B80" s="13"/>
      <c r="C80" s="13"/>
      <c r="D80" s="18"/>
      <c r="E80" s="13"/>
      <c r="F80" s="13"/>
    </row>
    <row r="81" spans="1:6" x14ac:dyDescent="0.25">
      <c r="A81" s="18"/>
      <c r="B81" s="13"/>
      <c r="C81" s="13"/>
      <c r="D81" s="18"/>
      <c r="E81" s="13"/>
      <c r="F81" s="13"/>
    </row>
    <row r="82" spans="1:6" x14ac:dyDescent="0.25">
      <c r="A82" s="18"/>
      <c r="B82" s="13"/>
      <c r="C82" s="13"/>
      <c r="D82" s="18"/>
      <c r="E82" s="13"/>
      <c r="F82" s="13"/>
    </row>
    <row r="83" spans="1:6" x14ac:dyDescent="0.25">
      <c r="A83" s="18"/>
      <c r="B83" s="13"/>
      <c r="C83" s="13"/>
      <c r="D83" s="18"/>
      <c r="E83" s="13"/>
      <c r="F83" s="13"/>
    </row>
    <row r="84" spans="1:6" x14ac:dyDescent="0.25">
      <c r="A84" s="13"/>
      <c r="B84" s="13"/>
      <c r="C84" s="13"/>
      <c r="D84" s="13"/>
      <c r="E84" s="13"/>
      <c r="F84" s="13"/>
    </row>
    <row r="85" spans="1:6" x14ac:dyDescent="0.25">
      <c r="A85" s="13"/>
      <c r="B85" s="13"/>
      <c r="C85" s="13"/>
      <c r="D85" s="13"/>
      <c r="E85" s="13"/>
      <c r="F85" s="13"/>
    </row>
    <row r="86" spans="1:6" x14ac:dyDescent="0.25">
      <c r="A86" s="13"/>
      <c r="B86" s="13"/>
      <c r="C86" s="13"/>
      <c r="D86" s="13"/>
      <c r="E86" s="13"/>
      <c r="F86" s="13"/>
    </row>
  </sheetData>
  <phoneticPr fontId="5" type="noConversion"/>
  <conditionalFormatting sqref="B6:D6">
    <cfRule type="expression" dxfId="0" priority="1">
      <formula>$A6&lt;&gt;""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Examen</vt:lpstr>
      <vt:lpstr>salles</vt:lpstr>
      <vt:lpstr>numerosalle</vt:lpstr>
      <vt:lpstr>salles!Zone_d_impression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Yves</cp:lastModifiedBy>
  <cp:lastPrinted>2022-10-15T15:33:21Z</cp:lastPrinted>
  <dcterms:created xsi:type="dcterms:W3CDTF">2015-06-05T18:17:20Z</dcterms:created>
  <dcterms:modified xsi:type="dcterms:W3CDTF">2022-10-15T15:34:09Z</dcterms:modified>
</cp:coreProperties>
</file>