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13_ncr:1_{BD2F27CB-C9BD-405D-866B-42AC04624E97}" xr6:coauthVersionLast="47" xr6:coauthVersionMax="47" xr10:uidLastSave="{00000000-0000-0000-0000-000000000000}"/>
  <bookViews>
    <workbookView xWindow="-120" yWindow="-120" windowWidth="29040" windowHeight="15840" activeTab="1" xr2:uid="{51748B38-3376-1541-B99E-4954AEA42411}"/>
  </bookViews>
  <sheets>
    <sheet name="Fournisseurs" sheetId="1" r:id="rId1"/>
    <sheet name="Pareto_ fournisseurs" sheetId="2" r:id="rId2"/>
  </sheets>
  <definedNames>
    <definedName name="N_2">'Pareto_ fournisseurs'!$A$6:$B$16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8" i="2" l="1"/>
  <c r="H9" i="2"/>
  <c r="H10" i="2"/>
  <c r="H7" i="2"/>
  <c r="G7" i="2" a="1"/>
  <c r="G7" i="2" s="1"/>
  <c r="E8" i="2"/>
  <c r="E9" i="2"/>
  <c r="E10" i="2"/>
  <c r="E11" i="2"/>
  <c r="E12" i="2"/>
  <c r="E13" i="2"/>
  <c r="E7" i="2"/>
  <c r="D7" i="2" a="1"/>
  <c r="D7" i="2" s="1"/>
  <c r="B8" i="2"/>
  <c r="B9" i="2"/>
  <c r="B10" i="2"/>
  <c r="B11" i="2"/>
  <c r="B12" i="2"/>
  <c r="B13" i="2"/>
  <c r="B14" i="2"/>
  <c r="B15" i="2"/>
  <c r="B16" i="2"/>
  <c r="A7" i="2" a="1"/>
  <c r="A7" i="2" s="1"/>
  <c r="B7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<sst xmlns="http://schemas.openxmlformats.org/spreadsheetml/2006/main" count="33" uniqueCount="30">
  <si>
    <t>FOURNISSEURS</t>
  </si>
  <si>
    <t>Nb Commandes N-2</t>
  </si>
  <si>
    <t>CA N-2</t>
  </si>
  <si>
    <t>Nb Commandes N-1</t>
  </si>
  <si>
    <t>CA N-1</t>
  </si>
  <si>
    <t>Nb Commandes N</t>
  </si>
  <si>
    <t>CA N</t>
  </si>
  <si>
    <t>3FFI</t>
  </si>
  <si>
    <t>A2E</t>
  </si>
  <si>
    <t>ABB1</t>
  </si>
  <si>
    <t>ABCA</t>
  </si>
  <si>
    <t>ACCF</t>
  </si>
  <si>
    <t>ACR</t>
  </si>
  <si>
    <t>ACRC</t>
  </si>
  <si>
    <t>ACT</t>
  </si>
  <si>
    <t>ACTC</t>
  </si>
  <si>
    <t>ADEI</t>
  </si>
  <si>
    <t>ADIG</t>
  </si>
  <si>
    <t>ADSA</t>
  </si>
  <si>
    <t>AEES</t>
  </si>
  <si>
    <t>AFE</t>
  </si>
  <si>
    <t>AFRA</t>
  </si>
  <si>
    <t>AGED</t>
  </si>
  <si>
    <t>AGEM</t>
  </si>
  <si>
    <t>Pareto N_2</t>
  </si>
  <si>
    <t>Pareto N_1</t>
  </si>
  <si>
    <t>Pareto N</t>
  </si>
  <si>
    <t>Fournisseurs</t>
  </si>
  <si>
    <t>CA N_2</t>
  </si>
  <si>
    <t>CA N_1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</si>
</sst>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450666829432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1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left"/>
    </xf>
    <xf numFmtId="0" fontId="0" fillId="0" borderId="5" xfId="0" applyBorder="1" applyAlignment="1">
      <alignment horizontal="center"/>
    </xf>
    <xf numFmtId="0" fontId="0" fillId="0" borderId="5" xfId="0" applyBorder="1" applyAlignment="1">
      <alignment horizontal="right"/>
    </xf>
    <xf numFmtId="0" fontId="0" fillId="0" borderId="6" xfId="0" applyBorder="1" applyAlignment="1">
      <alignment horizontal="right"/>
    </xf>
    <xf numFmtId="0" fontId="2" fillId="3" borderId="4" xfId="0" applyFont="1" applyFill="1" applyBorder="1"/>
    <xf numFmtId="0" fontId="0" fillId="0" borderId="5" xfId="0" applyBorder="1"/>
    <xf numFmtId="0" fontId="0" fillId="0" borderId="6" xfId="0" applyBorder="1"/>
    <xf numFmtId="0" fontId="0" fillId="0" borderId="0" xfId="0" applyAlignment="1"/>
    <xf numFmtId="0" fontId="1" fillId="0" borderId="0" xfId="0" applyFont="1" applyAlignment="1"/>
    <xf numFmtId="0" fontId="0" fillId="0" borderId="7" xfId="0" applyFont="1" applyBorder="1"/>
    <xf numFmtId="0" fontId="3" fillId="4" borderId="8" xfId="0" applyFont="1" applyFill="1" applyBorder="1"/>
    <xf numFmtId="0" fontId="3" fillId="4" borderId="9" xfId="0" applyFont="1" applyFill="1" applyBorder="1"/>
    <xf numFmtId="0" fontId="0" fillId="5" borderId="9" xfId="0" applyFont="1" applyFill="1" applyBorder="1"/>
    <xf numFmtId="0" fontId="0" fillId="0" borderId="7" xfId="0" applyNumberFormat="1" applyFont="1" applyBorder="1"/>
    <xf numFmtId="49" fontId="0" fillId="0" borderId="0" xfId="0" applyNumberFormat="1"/>
  </cellXfs>
  <cellStyles count="1">
    <cellStyle name="Normal" xfId="0" builtinId="0"/>
  </cellStyles>
  <dxfs count="1">
    <dxf>
      <font>
        <b/>
        <i val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567ADA-702D-B547-9F9D-B8200EF2D00E}">
  <dimension ref="A1:G19"/>
  <sheetViews>
    <sheetView workbookViewId="0">
      <selection activeCell="A2" sqref="A2"/>
    </sheetView>
  </sheetViews>
  <sheetFormatPr baseColWidth="10" defaultRowHeight="15.75" x14ac:dyDescent="0.25"/>
  <cols>
    <col min="1" max="1" width="12.5" bestFit="1" customWidth="1"/>
    <col min="2" max="2" width="16.375" bestFit="1" customWidth="1"/>
    <col min="3" max="3" width="8.125" bestFit="1" customWidth="1"/>
    <col min="4" max="4" width="16.375" bestFit="1" customWidth="1"/>
    <col min="5" max="5" width="9.125" bestFit="1" customWidth="1"/>
    <col min="6" max="6" width="14.625" bestFit="1" customWidth="1"/>
  </cols>
  <sheetData>
    <row r="1" spans="1:7" ht="16.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pans="1:7" x14ac:dyDescent="0.25">
      <c r="A2" s="4">
        <v>123</v>
      </c>
      <c r="B2" s="5"/>
      <c r="C2" s="5"/>
      <c r="D2" s="5"/>
      <c r="E2" s="5"/>
      <c r="F2" s="6">
        <v>1</v>
      </c>
      <c r="G2" s="7">
        <v>1011.88</v>
      </c>
    </row>
    <row r="3" spans="1:7" x14ac:dyDescent="0.25">
      <c r="A3" s="8" t="s">
        <v>7</v>
      </c>
      <c r="B3" s="9">
        <v>1</v>
      </c>
      <c r="C3" s="9"/>
      <c r="D3" s="9"/>
      <c r="E3" s="9">
        <v>4416.95</v>
      </c>
      <c r="F3" s="9"/>
      <c r="G3" s="10"/>
    </row>
    <row r="4" spans="1:7" x14ac:dyDescent="0.25">
      <c r="A4" s="8" t="s">
        <v>8</v>
      </c>
      <c r="B4" s="9"/>
      <c r="C4" s="9"/>
      <c r="D4" s="9">
        <v>1</v>
      </c>
      <c r="E4" s="9">
        <v>1434</v>
      </c>
      <c r="F4" s="9"/>
      <c r="G4" s="10"/>
    </row>
    <row r="5" spans="1:7" x14ac:dyDescent="0.25">
      <c r="A5" s="8" t="s">
        <v>9</v>
      </c>
      <c r="B5" s="9"/>
      <c r="C5" s="9"/>
      <c r="D5" s="9"/>
      <c r="E5" s="9"/>
      <c r="F5" s="9"/>
      <c r="G5" s="10"/>
    </row>
    <row r="6" spans="1:7" x14ac:dyDescent="0.25">
      <c r="A6" s="8" t="s">
        <v>10</v>
      </c>
      <c r="B6" s="9">
        <v>2</v>
      </c>
      <c r="C6" s="9">
        <v>1000</v>
      </c>
      <c r="D6" s="9">
        <v>11</v>
      </c>
      <c r="E6" s="9">
        <v>44055</v>
      </c>
      <c r="F6" s="9">
        <v>4</v>
      </c>
      <c r="G6" s="10">
        <v>3000</v>
      </c>
    </row>
    <row r="7" spans="1:7" x14ac:dyDescent="0.25">
      <c r="A7" s="8" t="s">
        <v>11</v>
      </c>
      <c r="B7" s="9">
        <v>5</v>
      </c>
      <c r="C7" s="9">
        <v>2699</v>
      </c>
      <c r="D7" s="9">
        <v>1</v>
      </c>
      <c r="E7" s="9">
        <v>154.77000000000001</v>
      </c>
      <c r="F7" s="9"/>
      <c r="G7" s="10"/>
    </row>
    <row r="8" spans="1:7" x14ac:dyDescent="0.25">
      <c r="A8" s="8" t="s">
        <v>12</v>
      </c>
      <c r="B8" s="9">
        <v>2</v>
      </c>
      <c r="C8" s="9">
        <v>6896</v>
      </c>
      <c r="D8" s="9">
        <v>3</v>
      </c>
      <c r="E8" s="9">
        <v>678</v>
      </c>
      <c r="F8" s="9">
        <v>3</v>
      </c>
      <c r="G8" s="10">
        <v>6120</v>
      </c>
    </row>
    <row r="9" spans="1:7" x14ac:dyDescent="0.25">
      <c r="A9" s="8" t="s">
        <v>13</v>
      </c>
      <c r="B9" s="9"/>
      <c r="C9" s="9"/>
      <c r="D9" s="9"/>
      <c r="E9" s="9"/>
      <c r="F9" s="9"/>
      <c r="G9" s="10"/>
    </row>
    <row r="10" spans="1:7" x14ac:dyDescent="0.25">
      <c r="A10" s="8" t="s">
        <v>14</v>
      </c>
      <c r="B10" s="9">
        <v>1</v>
      </c>
      <c r="C10" s="9">
        <v>120</v>
      </c>
      <c r="D10" s="9"/>
      <c r="E10" s="9"/>
      <c r="F10" s="9"/>
      <c r="G10" s="10"/>
    </row>
    <row r="11" spans="1:7" x14ac:dyDescent="0.25">
      <c r="A11" s="8" t="s">
        <v>15</v>
      </c>
      <c r="B11" s="9">
        <v>1</v>
      </c>
      <c r="C11" s="9">
        <v>1940</v>
      </c>
      <c r="D11" s="9"/>
      <c r="E11" s="9"/>
      <c r="F11" s="9"/>
      <c r="G11" s="10"/>
    </row>
    <row r="12" spans="1:7" x14ac:dyDescent="0.25">
      <c r="A12" s="8" t="s">
        <v>16</v>
      </c>
      <c r="B12" s="9"/>
      <c r="C12" s="9"/>
      <c r="D12" s="9"/>
      <c r="E12" s="9"/>
      <c r="F12" s="9"/>
      <c r="G12" s="10"/>
    </row>
    <row r="13" spans="1:7" x14ac:dyDescent="0.25">
      <c r="A13" s="8" t="s">
        <v>17</v>
      </c>
      <c r="B13" s="9"/>
      <c r="C13" s="9"/>
      <c r="D13" s="9"/>
      <c r="E13" s="9"/>
      <c r="F13" s="9"/>
      <c r="G13" s="10"/>
    </row>
    <row r="14" spans="1:7" x14ac:dyDescent="0.25">
      <c r="A14" s="8" t="s">
        <v>18</v>
      </c>
      <c r="B14" s="9">
        <v>17</v>
      </c>
      <c r="C14" s="9">
        <v>26631</v>
      </c>
      <c r="D14" s="9">
        <v>7</v>
      </c>
      <c r="E14" s="9">
        <v>1567</v>
      </c>
      <c r="F14" s="9"/>
      <c r="G14" s="10"/>
    </row>
    <row r="15" spans="1:7" x14ac:dyDescent="0.25">
      <c r="A15" s="8" t="s">
        <v>19</v>
      </c>
      <c r="B15" s="9">
        <v>2</v>
      </c>
      <c r="C15" s="9">
        <v>4500</v>
      </c>
      <c r="D15" s="9"/>
      <c r="E15" s="9"/>
      <c r="F15" s="9">
        <v>1</v>
      </c>
      <c r="G15" s="10"/>
    </row>
    <row r="16" spans="1:7" x14ac:dyDescent="0.25">
      <c r="A16" s="8" t="s">
        <v>20</v>
      </c>
      <c r="B16" s="9">
        <v>5</v>
      </c>
      <c r="C16" s="9">
        <v>196</v>
      </c>
      <c r="D16" s="9">
        <v>2</v>
      </c>
      <c r="E16" s="9">
        <v>468</v>
      </c>
      <c r="F16" s="9">
        <v>2</v>
      </c>
      <c r="G16" s="10">
        <v>919</v>
      </c>
    </row>
    <row r="17" spans="1:7" x14ac:dyDescent="0.25">
      <c r="A17" s="8" t="s">
        <v>21</v>
      </c>
      <c r="B17" s="9">
        <v>1</v>
      </c>
      <c r="C17" s="9">
        <v>130</v>
      </c>
      <c r="D17" s="9"/>
      <c r="E17" s="9"/>
      <c r="F17" s="9"/>
      <c r="G17" s="10"/>
    </row>
    <row r="18" spans="1:7" x14ac:dyDescent="0.25">
      <c r="A18" s="8" t="s">
        <v>22</v>
      </c>
      <c r="B18" s="9"/>
      <c r="C18" s="9"/>
      <c r="D18" s="9"/>
      <c r="E18" s="9"/>
      <c r="F18" s="9"/>
      <c r="G18" s="10"/>
    </row>
    <row r="19" spans="1:7" x14ac:dyDescent="0.25">
      <c r="A19" s="8" t="s">
        <v>23</v>
      </c>
      <c r="B19" s="9">
        <v>1</v>
      </c>
      <c r="C19" s="9">
        <v>100</v>
      </c>
      <c r="D19" s="9"/>
      <c r="E19" s="9"/>
      <c r="F19" s="9"/>
      <c r="G19" s="10"/>
    </row>
  </sheetData>
  <conditionalFormatting sqref="A2:A19">
    <cfRule type="duplicateValues" dxfId="0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EB4E3-E6AA-1241-99CD-6D35E78B3043}">
  <dimension ref="A4:N16"/>
  <sheetViews>
    <sheetView tabSelected="1" workbookViewId="0">
      <selection activeCell="A22" sqref="A22"/>
    </sheetView>
  </sheetViews>
  <sheetFormatPr baseColWidth="10" defaultRowHeight="15.75" x14ac:dyDescent="0.25"/>
  <cols>
    <col min="1" max="1" width="21.25" customWidth="1"/>
    <col min="2" max="3" width="11" customWidth="1"/>
    <col min="4" max="4" width="16.375" bestFit="1" customWidth="1"/>
    <col min="6" max="7" width="14" bestFit="1" customWidth="1"/>
    <col min="8" max="8" width="12.625" bestFit="1" customWidth="1"/>
    <col min="9" max="9" width="19" bestFit="1" customWidth="1"/>
    <col min="11" max="11" width="14" bestFit="1" customWidth="1"/>
    <col min="13" max="13" width="12.625" bestFit="1" customWidth="1"/>
    <col min="14" max="14" width="19" bestFit="1" customWidth="1"/>
  </cols>
  <sheetData>
    <row r="4" spans="1:14" x14ac:dyDescent="0.25">
      <c r="A4" s="12" t="s">
        <v>24</v>
      </c>
      <c r="B4" s="11"/>
      <c r="C4" s="11"/>
      <c r="D4" s="12" t="s">
        <v>25</v>
      </c>
      <c r="G4" s="12" t="s">
        <v>26</v>
      </c>
      <c r="H4" s="11"/>
      <c r="I4" s="11"/>
      <c r="L4" s="11"/>
      <c r="M4" s="11"/>
      <c r="N4" s="11"/>
    </row>
    <row r="6" spans="1:14" x14ac:dyDescent="0.25">
      <c r="A6" s="14" t="s">
        <v>27</v>
      </c>
      <c r="B6" s="15" t="s">
        <v>28</v>
      </c>
      <c r="D6" s="14" t="s">
        <v>27</v>
      </c>
      <c r="E6" s="15" t="s">
        <v>29</v>
      </c>
      <c r="G6" s="14" t="s">
        <v>27</v>
      </c>
      <c r="H6" s="15" t="s">
        <v>6</v>
      </c>
    </row>
    <row r="7" spans="1:14" x14ac:dyDescent="0.25">
      <c r="A7" s="17" t="str" cm="1">
        <f t="array" ref="A7:A16">_xlfn._xlws.FILTER(Fournisseurs!A2:A19,Fournisseurs!C2:C19&gt;0)</f>
        <v>ABCA</v>
      </c>
      <c r="B7" s="16">
        <f>_xlfn.XLOOKUP(A7,Fournisseurs!A:A,Fournisseurs!C:C)</f>
        <v>1000</v>
      </c>
      <c r="D7" t="str" cm="1">
        <f t="array" ref="D7:D13">_xlfn._xlws.FILTER(Fournisseurs!A2:A19,Fournisseurs!E2:E19&gt;0)</f>
        <v>3FFI</v>
      </c>
      <c r="E7" s="16">
        <f>_xlfn.XLOOKUP(D7,Fournisseurs!A:A,Fournisseurs!E:E)</f>
        <v>4416.95</v>
      </c>
      <c r="G7" s="18" cm="1">
        <f t="array" ref="G7:G10">_xlfn._xlws.FILTER(Fournisseurs!A2:A19,Fournisseurs!G2:G19&gt;0)</f>
        <v>123</v>
      </c>
      <c r="H7" s="16">
        <f>_xlfn.XLOOKUP(G7,Fournisseurs!A:A,Fournisseurs!G:G)</f>
        <v>1011.88</v>
      </c>
    </row>
    <row r="8" spans="1:14" x14ac:dyDescent="0.25">
      <c r="A8" s="17" t="str">
        <v>ACCF</v>
      </c>
      <c r="B8" s="16">
        <f>_xlfn.XLOOKUP(A8,Fournisseurs!A:A,Fournisseurs!C:C)</f>
        <v>2699</v>
      </c>
      <c r="D8" t="str">
        <v>A2E</v>
      </c>
      <c r="E8" s="16">
        <f>_xlfn.XLOOKUP(D8,Fournisseurs!A:A,Fournisseurs!E:E)</f>
        <v>1434</v>
      </c>
      <c r="G8" t="str">
        <v>ABCA</v>
      </c>
      <c r="H8" s="16">
        <f>_xlfn.XLOOKUP(G8,Fournisseurs!A:A,Fournisseurs!G:G)</f>
        <v>3000</v>
      </c>
    </row>
    <row r="9" spans="1:14" x14ac:dyDescent="0.25">
      <c r="A9" s="17" t="str">
        <v>ACR</v>
      </c>
      <c r="B9" s="16">
        <f>_xlfn.XLOOKUP(A9,Fournisseurs!A:A,Fournisseurs!C:C)</f>
        <v>6896</v>
      </c>
      <c r="D9" t="str">
        <v>ABCA</v>
      </c>
      <c r="E9" s="16">
        <f>_xlfn.XLOOKUP(D9,Fournisseurs!A:A,Fournisseurs!E:E)</f>
        <v>44055</v>
      </c>
      <c r="G9" t="str">
        <v>ACR</v>
      </c>
      <c r="H9" s="16">
        <f>_xlfn.XLOOKUP(G9,Fournisseurs!A:A,Fournisseurs!G:G)</f>
        <v>6120</v>
      </c>
    </row>
    <row r="10" spans="1:14" x14ac:dyDescent="0.25">
      <c r="A10" s="17" t="str">
        <v>ACT</v>
      </c>
      <c r="B10" s="16">
        <f>_xlfn.XLOOKUP(A10,Fournisseurs!A:A,Fournisseurs!C:C)</f>
        <v>120</v>
      </c>
      <c r="D10" s="13" t="str">
        <v>ACCF</v>
      </c>
      <c r="E10" s="16">
        <f>_xlfn.XLOOKUP(D10,Fournisseurs!A:A,Fournisseurs!E:E)</f>
        <v>154.77000000000001</v>
      </c>
      <c r="G10" s="13" t="str">
        <v>AFE</v>
      </c>
      <c r="H10" s="16">
        <f>_xlfn.XLOOKUP(G10,Fournisseurs!A:A,Fournisseurs!G:G)</f>
        <v>919</v>
      </c>
    </row>
    <row r="11" spans="1:14" x14ac:dyDescent="0.25">
      <c r="A11" s="17" t="str">
        <v>ACTC</v>
      </c>
      <c r="B11" s="16">
        <f>_xlfn.XLOOKUP(A11,Fournisseurs!A:A,Fournisseurs!C:C)</f>
        <v>1940</v>
      </c>
      <c r="D11" t="str">
        <v>ACR</v>
      </c>
      <c r="E11" s="16">
        <f>_xlfn.XLOOKUP(D11,Fournisseurs!A:A,Fournisseurs!E:E)</f>
        <v>678</v>
      </c>
    </row>
    <row r="12" spans="1:14" x14ac:dyDescent="0.25">
      <c r="A12" s="17" t="str">
        <v>ADSA</v>
      </c>
      <c r="B12" s="16">
        <f>_xlfn.XLOOKUP(A12,Fournisseurs!A:A,Fournisseurs!C:C)</f>
        <v>26631</v>
      </c>
      <c r="D12" t="str">
        <v>ADSA</v>
      </c>
      <c r="E12" s="16">
        <f>_xlfn.XLOOKUP(D12,Fournisseurs!A:A,Fournisseurs!E:E)</f>
        <v>1567</v>
      </c>
    </row>
    <row r="13" spans="1:14" x14ac:dyDescent="0.25">
      <c r="A13" s="17" t="str">
        <v>AEES</v>
      </c>
      <c r="B13" s="16">
        <f>_xlfn.XLOOKUP(A13,Fournisseurs!A:A,Fournisseurs!C:C)</f>
        <v>4500</v>
      </c>
      <c r="D13" t="str">
        <v>AFE</v>
      </c>
      <c r="E13" s="16">
        <f>_xlfn.XLOOKUP(D13,Fournisseurs!A:A,Fournisseurs!E:E)</f>
        <v>468</v>
      </c>
    </row>
    <row r="14" spans="1:14" x14ac:dyDescent="0.25">
      <c r="A14" s="17" t="str">
        <v>AFE</v>
      </c>
      <c r="B14" s="16">
        <f>_xlfn.XLOOKUP(A14,Fournisseurs!A:A,Fournisseurs!C:C)</f>
        <v>196</v>
      </c>
    </row>
    <row r="15" spans="1:14" x14ac:dyDescent="0.25">
      <c r="A15" s="17" t="str">
        <v>AFRA</v>
      </c>
      <c r="B15" s="16">
        <f>_xlfn.XLOOKUP(A15,Fournisseurs!A:A,Fournisseurs!C:C)</f>
        <v>130</v>
      </c>
    </row>
    <row r="16" spans="1:14" x14ac:dyDescent="0.25">
      <c r="A16" s="17" t="str">
        <v>AGEM</v>
      </c>
      <c r="B16" s="16">
        <f>_xlfn.XLOOKUP(A16,Fournisseurs!A:A,Fournisseurs!C:C)</f>
        <v>100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Fournisseurs</vt:lpstr>
      <vt:lpstr>Pareto_ fournisseurs</vt:lpstr>
      <vt:lpstr>N_2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Yves</cp:lastModifiedBy>
  <dcterms:created xsi:type="dcterms:W3CDTF">2022-04-25T16:50:28Z</dcterms:created>
  <dcterms:modified xsi:type="dcterms:W3CDTF">2022-04-25T17:52:16Z</dcterms:modified>
</cp:coreProperties>
</file>