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040" yWindow="210" windowWidth="7635" windowHeight="8010"/>
  </bookViews>
  <sheets>
    <sheet name="TRANSPORTEUR" sheetId="1" r:id="rId1"/>
    <sheet name="MAZET" sheetId="2" r:id="rId2"/>
    <sheet name="SHENKER" sheetId="3" r:id="rId3"/>
  </sheets>
  <calcPr calcId="145621"/>
</workbook>
</file>

<file path=xl/calcChain.xml><?xml version="1.0" encoding="utf-8"?>
<calcChain xmlns="http://schemas.openxmlformats.org/spreadsheetml/2006/main">
  <c r="F4" i="1" l="1"/>
  <c r="C4" i="1" l="1"/>
  <c r="B10" i="1" l="1"/>
</calcChain>
</file>

<file path=xl/sharedStrings.xml><?xml version="1.0" encoding="utf-8"?>
<sst xmlns="http://schemas.openxmlformats.org/spreadsheetml/2006/main" count="305" uniqueCount="246">
  <si>
    <t>04HM</t>
  </si>
  <si>
    <t>01</t>
  </si>
  <si>
    <t>02</t>
  </si>
  <si>
    <t>03</t>
  </si>
  <si>
    <t>04</t>
  </si>
  <si>
    <t>05</t>
  </si>
  <si>
    <t>05HM</t>
  </si>
  <si>
    <t>06</t>
  </si>
  <si>
    <t>06HM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</si>
  <si>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</si>
  <si>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</si>
  <si>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</si>
  <si>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</si>
  <si>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</si>
  <si>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</si>
  <si>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</si>
  <si>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</si>
  <si>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</si>
  <si>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</si>
  <si>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</si>
  <si>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</si>
  <si>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</si>
  <si>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</si>
  <si>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</si>
  <si>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</si>
  <si>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</si>
  <si>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</si>
  <si>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</si>
  <si>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</si>
  <si>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</si>
  <si>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</si>
  <si>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</si>
  <si>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</si>
  <si>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</si>
  <si>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</si>
  <si>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</si>
  <si>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</si>
  <si>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</si>
  <si>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</si>
  <si>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</si>
  <si>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</si>
  <si>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38HM</t>
  </si>
  <si>
    <t>17ILES</t>
  </si>
  <si>
    <t>22ILES</t>
  </si>
  <si>
    <t>29ILES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</si>
  <si>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</si>
  <si>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</si>
  <si>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</si>
  <si>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</si>
  <si>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</si>
  <si>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</si>
  <si>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</si>
  <si>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</si>
  <si>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</si>
  <si>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</si>
  <si>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</si>
  <si>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</si>
  <si>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</si>
  <si>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</si>
  <si>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</si>
  <si>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</si>
  <si>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</si>
  <si>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</si>
  <si>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56ILES</t>
  </si>
  <si>
    <t>66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</si>
  <si>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</si>
  <si>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</si>
  <si>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</si>
  <si>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</si>
  <si>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</si>
  <si>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</si>
  <si>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</si>
  <si>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</si>
  <si>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</si>
  <si>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66HM</t>
  </si>
  <si>
    <t>67</t>
  </si>
  <si>
    <t>68</t>
  </si>
  <si>
    <t>69</t>
  </si>
  <si>
    <t>70</t>
  </si>
  <si>
    <t>71</t>
  </si>
  <si>
    <t>72</t>
  </si>
  <si>
    <t>73</t>
  </si>
  <si>
    <t>73HM</t>
  </si>
  <si>
    <t>74</t>
  </si>
  <si>
    <t>74HM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</si>
  <si>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</si>
  <si>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</si>
  <si>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</si>
  <si>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</si>
  <si>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</si>
  <si>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</si>
  <si>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</si>
  <si>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</si>
  <si>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</si>
  <si>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</si>
  <si>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</si>
  <si>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85ILES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</si>
  <si>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</si>
  <si>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</si>
  <si>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</si>
  <si>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</si>
  <si>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</si>
  <si>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</si>
  <si>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</si>
  <si>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</si>
  <si>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</si>
  <si>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</si>
  <si>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98</t>
  </si>
  <si>
    <t>MONACO</t>
  </si>
  <si>
    <t>AIN</t>
  </si>
  <si>
    <t>AISNE</t>
  </si>
  <si>
    <t>ALLIER</t>
  </si>
  <si>
    <t>N°</t>
  </si>
  <si>
    <t>DEPARTEMENT</t>
  </si>
  <si>
    <t>ALPES HTE PRO.</t>
  </si>
  <si>
    <t>ALPES HTE PRO. HM</t>
  </si>
  <si>
    <t>HAUTES ALPES</t>
  </si>
  <si>
    <t>HAUTES ALPES HM</t>
  </si>
  <si>
    <t>ALPES MARITIMES</t>
  </si>
  <si>
    <t>ALPES MARITIMES HM</t>
  </si>
  <si>
    <t>ARDÈCHE</t>
  </si>
  <si>
    <t>ARDENNES</t>
  </si>
  <si>
    <t>ARIÈGE</t>
  </si>
  <si>
    <t>AUBE</t>
  </si>
  <si>
    <t>AVEYRON</t>
  </si>
  <si>
    <t>BOUCHES DU RHÔNE</t>
  </si>
  <si>
    <t>CALVADOS</t>
  </si>
  <si>
    <t>CHARENTES</t>
  </si>
  <si>
    <t>CHARENTES MARIT.</t>
  </si>
  <si>
    <t>AUDE</t>
  </si>
  <si>
    <t>CANTAL</t>
  </si>
  <si>
    <t>CHARENTRES MARIT. ILES</t>
  </si>
  <si>
    <t>CHER</t>
  </si>
  <si>
    <t>CORRÈZE</t>
  </si>
  <si>
    <t>CORSE</t>
  </si>
  <si>
    <t>CÔTE D'OR</t>
  </si>
  <si>
    <t>COTES D'ARMOR</t>
  </si>
  <si>
    <t>COTES D'ARMOR ILES</t>
  </si>
  <si>
    <t>CREUSE</t>
  </si>
  <si>
    <t>DORDOGNE</t>
  </si>
  <si>
    <t>DOUBS</t>
  </si>
  <si>
    <t>DRÔME</t>
  </si>
  <si>
    <t>EURE</t>
  </si>
  <si>
    <t>EURE ET LOIRE</t>
  </si>
  <si>
    <t>FINISTÈRE</t>
  </si>
  <si>
    <t>FINISTÈRE ILES</t>
  </si>
  <si>
    <t>GARD</t>
  </si>
  <si>
    <t>HAUTE GARONNE</t>
  </si>
  <si>
    <t>GERS</t>
  </si>
  <si>
    <t>GIRONDE</t>
  </si>
  <si>
    <t>HÉRAULT</t>
  </si>
  <si>
    <t>ILLE ET VILAINE</t>
  </si>
  <si>
    <t>INDRE</t>
  </si>
  <si>
    <t>INDRE ET LOIRE</t>
  </si>
  <si>
    <t>ISÈRE</t>
  </si>
  <si>
    <t>ISÈRE HM</t>
  </si>
  <si>
    <t>JURA</t>
  </si>
  <si>
    <t>LANDES</t>
  </si>
  <si>
    <t>LOIR ET CHER</t>
  </si>
  <si>
    <t>LOIRE</t>
  </si>
  <si>
    <t>HAUTE LOIRE</t>
  </si>
  <si>
    <t>LOIRE ATLANTIQUE</t>
  </si>
  <si>
    <t>LOIRET</t>
  </si>
  <si>
    <t>LOT</t>
  </si>
  <si>
    <t>LOT &amp; GARONNE</t>
  </si>
  <si>
    <t>LOZÈRE</t>
  </si>
  <si>
    <t>MAINE ET LOIRE</t>
  </si>
  <si>
    <t>MANCHE</t>
  </si>
  <si>
    <t>MARNE</t>
  </si>
  <si>
    <t>HAUTE MARNE</t>
  </si>
  <si>
    <t>MAYENNE</t>
  </si>
  <si>
    <t>MEURTHE ET MOS.</t>
  </si>
  <si>
    <t>MEUSE</t>
  </si>
  <si>
    <t>MORBIHAN</t>
  </si>
  <si>
    <t>MORBIHAN ILES</t>
  </si>
  <si>
    <t>MOSELLE</t>
  </si>
  <si>
    <t>NIÈVRE</t>
  </si>
  <si>
    <t>NORD</t>
  </si>
  <si>
    <t>OISE</t>
  </si>
  <si>
    <t>ORNE</t>
  </si>
  <si>
    <t>PAS DE CALAIS</t>
  </si>
  <si>
    <t>PUY DE DÔME</t>
  </si>
  <si>
    <t>PYRÉNÉES ATLANTIQUE</t>
  </si>
  <si>
    <t>HAUTES PYRÉNÉES</t>
  </si>
  <si>
    <t>PYRÉNÉES ORIENTALES</t>
  </si>
  <si>
    <t>PYRÉNÉES ORIENTALES HM</t>
  </si>
  <si>
    <t>BAS RHIN</t>
  </si>
  <si>
    <t>HAUT RHIN</t>
  </si>
  <si>
    <t>RHÔNE</t>
  </si>
  <si>
    <t>HAUTE SAONE</t>
  </si>
  <si>
    <t>SAONE ET LOIRE</t>
  </si>
  <si>
    <t>SARTHE</t>
  </si>
  <si>
    <t>SAVOIE</t>
  </si>
  <si>
    <t>SAVOIE HM</t>
  </si>
  <si>
    <t>HAUTE SAVOIE</t>
  </si>
  <si>
    <t>HAUTE SAVOIE HM</t>
  </si>
  <si>
    <t>PARIS</t>
  </si>
  <si>
    <t>SEINE-MARITIME</t>
  </si>
  <si>
    <t>SEINE ET MARNE</t>
  </si>
  <si>
    <t>YVELINES</t>
  </si>
  <si>
    <t>DEUX SÈVRES</t>
  </si>
  <si>
    <t>SOMME</t>
  </si>
  <si>
    <t>TARN</t>
  </si>
  <si>
    <t>TARN &amp; GARONNE</t>
  </si>
  <si>
    <t>VAR</t>
  </si>
  <si>
    <t>VAUCLUSE</t>
  </si>
  <si>
    <t>VENDÉE</t>
  </si>
  <si>
    <t>VENDÉE HM</t>
  </si>
  <si>
    <t>VIENNE</t>
  </si>
  <si>
    <t>HAUTE VIENNE</t>
  </si>
  <si>
    <t>VOSGES</t>
  </si>
  <si>
    <t>YONNE</t>
  </si>
  <si>
    <t>TERR. DE BELFORT</t>
  </si>
  <si>
    <t>ESSONNES</t>
  </si>
  <si>
    <t>HAUTS DE SEINE</t>
  </si>
  <si>
    <t>SEINE ST DENIS</t>
  </si>
  <si>
    <t>VAL DE MARNE</t>
  </si>
  <si>
    <t>VAL D'OISE</t>
  </si>
  <si>
    <t>SCHENKER JOYAU</t>
  </si>
  <si>
    <t>NOMBRE DE BOUTEILLE</t>
  </si>
  <si>
    <t>PRIX NET A L'EXPEDITION, EN EUROS (€) HT</t>
  </si>
  <si>
    <t>ZONE1</t>
  </si>
  <si>
    <t>ZONE2</t>
  </si>
  <si>
    <t>ZONE3</t>
  </si>
  <si>
    <t>ZONE4</t>
  </si>
  <si>
    <t>ZONE5</t>
  </si>
  <si>
    <t>LES ENVOIS SONT EFFECTUÉS EN PORT PAYÉET SONT ACCEPTÉS EN VALEUR DÉCLARÉE ET CONTRE-REMBOURS.</t>
  </si>
  <si>
    <t>INSÉRER LE DEPARTEMENT (N°)</t>
  </si>
  <si>
    <t>Departement</t>
  </si>
  <si>
    <t>DE 1 A</t>
  </si>
  <si>
    <t>DE 7 A</t>
  </si>
  <si>
    <t>DE 13 A</t>
  </si>
  <si>
    <t xml:space="preserve">DE 19 A </t>
  </si>
  <si>
    <t>DE 15 A</t>
  </si>
  <si>
    <t>DE 31 A</t>
  </si>
  <si>
    <t>DE 37 A</t>
  </si>
  <si>
    <t>DE 43 A</t>
  </si>
  <si>
    <t>DE 49 A</t>
  </si>
  <si>
    <t>DE 55 A</t>
  </si>
  <si>
    <t>DE 61 A</t>
  </si>
  <si>
    <t>DE 301 A</t>
  </si>
  <si>
    <t>Nombre de colis</t>
  </si>
  <si>
    <t>INSÉRER NOMBRE BOUTEILLES</t>
  </si>
  <si>
    <t>INSÉRER NOMBRE BIB</t>
  </si>
  <si>
    <t>MAZET (Tarif)</t>
  </si>
  <si>
    <t>SCHENKER (Tarif)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</si>
</sst>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48"/>
      <color rgb="FFC00000"/>
      <name val="Calibri"/>
      <family val="2"/>
      <scheme val="minor"/>
    </font>
    <font>
      <b/>
      <sz val="10"/>
      <name val="Arial"/>
      <family val="2"/>
    </font>
    <font>
      <sz val="11"/>
      <color rgb="FF000000"/>
      <name val="Segoe UI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AB4DAD"/>
        <bgColor indexed="64"/>
      </patternFill>
    </fill>
    <fill>
      <patternFill patternType="solid">
        <fgColor rgb="FFB679C9"/>
        <bgColor indexed="64"/>
      </patternFill>
    </fill>
    <fill>
      <patternFill patternType="solid">
        <fgColor rgb="FFD1A8D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/>
    </xf>
    <xf numFmtId="0" fontId="0" fillId="10" borderId="1" xfId="0" applyNumberFormat="1" applyFont="1" applyFill="1" applyBorder="1" applyAlignment="1">
      <alignment horizontal="center"/>
    </xf>
    <xf numFmtId="0" fontId="0" fillId="10" borderId="1" xfId="0" applyNumberForma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11" borderId="1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11" borderId="1" xfId="0" applyNumberForma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13" xfId="0" applyBorder="1" applyAlignment="1">
      <alignment vertical="top" wrapText="1"/>
    </xf>
    <xf numFmtId="0" fontId="5" fillId="0" borderId="0" xfId="0" applyFont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164" fontId="0" fillId="11" borderId="1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4" fontId="0" fillId="0" borderId="1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B4DAD"/>
      <color rgb="FFB679C9"/>
      <color rgb="FFD1A8DC"/>
      <color rgb="FFFFCCFF"/>
      <color rgb="FF996633"/>
      <color rgb="FF7F318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76200</xdr:colOff>
      <xdr:row>3</xdr:row>
      <xdr:rowOff>85725</xdr:rowOff>
    </xdr:from>
    <xdr:to>
      <xdr:col>11</xdr:col>
      <xdr:colOff>228600</xdr:colOff>
      <xdr:row>24</xdr:row>
      <xdr:rowOff>84556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1950" y="657225"/>
          <a:ext cx="4486275" cy="3999331"/>
        </a:xfrm>
        <a:prstGeom prst="rect">
          <a:avLst/>
        </a:prstGeom>
        <a:ln w="889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228600</xdr:colOff>
      <xdr:row>0</xdr:row>
      <xdr:rowOff>209550</xdr:rowOff>
    </xdr:from>
    <xdr:to>
      <xdr:col>13</xdr:col>
      <xdr:colOff>142875</xdr:colOff>
      <xdr:row>18</xdr:row>
      <xdr:rowOff>132181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30775" y="209550"/>
          <a:ext cx="4486275" cy="3999331"/>
        </a:xfrm>
        <a:prstGeom prst="rect">
          <a:avLst/>
        </a:prstGeom>
        <a:ln w="889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6"/>
  <sheetViews>
    <sheetView tabSelected="1" zoomScaleNormal="100" workbookViewId="0">
      <selection activeCell="G20" sqref="G20"/>
    </sheetView>
  </sheetViews>
  <sheetFormatPr baseColWidth="10" defaultRowHeight="15" x14ac:dyDescent="0.25"/>
  <cols>
    <col min="2" max="2" width="30.7109375" style="1" customWidth="1"/>
    <col min="5" max="5" width="30.7109375" customWidth="1"/>
    <col min="8" max="8" width="30.7109375" customWidth="1"/>
  </cols>
  <sheetData>
    <row r="2" spans="2:9" x14ac:dyDescent="0.25">
      <c r="B2" s="12" t="s">
        <v>227</v>
      </c>
      <c r="C2" s="25" t="s">
        <v>1</v>
      </c>
      <c r="E2" s="12" t="s">
        <v>242</v>
      </c>
      <c r="F2" s="23"/>
      <c r="H2" s="12" t="s">
        <v>243</v>
      </c>
      <c r="I2" s="23"/>
    </row>
    <row r="3" spans="2:9" x14ac:dyDescent="0.25">
      <c r="I3" s="36"/>
    </row>
    <row r="4" spans="2:9" x14ac:dyDescent="0.25">
      <c r="B4" s="12" t="s">
        <v>228</v>
      </c>
      <c r="C4" s="28" t="str">
        <f>VLOOKUP($C$2,MAZET!$A$2:$B$110,2,FALSE)</f>
        <v>AIN</v>
      </c>
      <c r="D4" s="29"/>
      <c r="E4" s="12" t="s">
        <v>241</v>
      </c>
      <c r="F4" s="28">
        <f>SUM($F$2/6+I2)</f>
        <v>0</v>
      </c>
    </row>
    <row r="6" spans="2:9" x14ac:dyDescent="0.25">
      <c r="B6" s="38"/>
      <c r="C6" s="39"/>
      <c r="D6" s="39"/>
      <c r="E6" s="39"/>
      <c r="F6" s="39"/>
    </row>
    <row r="8" spans="2:9" x14ac:dyDescent="0.25">
      <c r="B8" s="12" t="s">
        <v>244</v>
      </c>
      <c r="C8" s="51"/>
      <c r="D8" s="37"/>
      <c r="E8" s="12" t="s">
        <v>245</v>
      </c>
      <c r="F8" s="51"/>
    </row>
    <row r="9" spans="2:9" x14ac:dyDescent="0.25">
      <c r="C9" s="37"/>
      <c r="D9" s="37"/>
    </row>
    <row r="10" spans="2:9" x14ac:dyDescent="0.25">
      <c r="B10" s="40" t="str">
        <f>"Au vu des résultats ci-dessus, il est préférable de choisir le "&amp;IF(C8&lt;F8,B8,E8)</f>
        <v>Au vu des résultats ci-dessus, il est préférable de choisir le SCHENKER (Tarif)</v>
      </c>
      <c r="C10" s="40"/>
      <c r="D10" s="40"/>
      <c r="E10" s="40"/>
      <c r="F10" s="40"/>
    </row>
    <row r="11" spans="2:9" ht="15" customHeight="1" x14ac:dyDescent="0.3">
      <c r="B11" s="35"/>
    </row>
    <row r="12" spans="2:9" ht="15" customHeight="1" x14ac:dyDescent="0.25"/>
    <row r="13" spans="2:9" ht="15" customHeight="1" x14ac:dyDescent="0.25"/>
    <row r="14" spans="2:9" ht="15" customHeight="1" x14ac:dyDescent="0.25"/>
    <row r="15" spans="2:9" ht="15" customHeight="1" x14ac:dyDescent="0.25"/>
    <row r="16" spans="2:9" x14ac:dyDescent="0.25">
      <c r="C16" s="24"/>
      <c r="D16" s="24"/>
    </row>
  </sheetData>
  <mergeCells count="2">
    <mergeCell ref="B6:F6"/>
    <mergeCell ref="B10:F10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MAZET!$A$3:$A$110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0"/>
  <sheetViews>
    <sheetView topLeftCell="A87" workbookViewId="0">
      <selection activeCell="N110" sqref="N110"/>
    </sheetView>
  </sheetViews>
  <sheetFormatPr baseColWidth="10" defaultRowHeight="15" x14ac:dyDescent="0.25"/>
  <cols>
    <col min="1" max="1" width="6.7109375" style="26" customWidth="1"/>
    <col min="2" max="2" width="25.7109375" style="3" customWidth="1"/>
    <col min="4" max="4" width="11.42578125" customWidth="1"/>
  </cols>
  <sheetData>
    <row r="1" spans="1:14" x14ac:dyDescent="0.25">
      <c r="C1" t="s">
        <v>229</v>
      </c>
      <c r="D1" t="s">
        <v>230</v>
      </c>
      <c r="E1" t="s">
        <v>231</v>
      </c>
      <c r="F1" t="s">
        <v>232</v>
      </c>
      <c r="G1" t="s">
        <v>233</v>
      </c>
      <c r="H1" t="s">
        <v>234</v>
      </c>
      <c r="I1" t="s">
        <v>235</v>
      </c>
      <c r="J1" t="s">
        <v>236</v>
      </c>
      <c r="K1" t="s">
        <v>237</v>
      </c>
      <c r="L1" t="s">
        <v>238</v>
      </c>
      <c r="M1" t="s">
        <v>239</v>
      </c>
      <c r="N1" t="s">
        <v>240</v>
      </c>
    </row>
    <row r="2" spans="1:14" x14ac:dyDescent="0.25">
      <c r="A2" s="27" t="s">
        <v>112</v>
      </c>
      <c r="B2" s="4" t="s">
        <v>113</v>
      </c>
      <c r="C2" s="27">
        <v>6</v>
      </c>
      <c r="D2" s="4">
        <v>12</v>
      </c>
      <c r="E2" s="4">
        <v>18</v>
      </c>
      <c r="F2" s="4">
        <v>24</v>
      </c>
      <c r="G2" s="4">
        <v>30</v>
      </c>
      <c r="H2" s="4">
        <v>36</v>
      </c>
      <c r="I2" s="4">
        <v>42</v>
      </c>
      <c r="J2" s="4">
        <v>48</v>
      </c>
      <c r="K2" s="4">
        <v>54</v>
      </c>
      <c r="L2" s="4">
        <v>60</v>
      </c>
      <c r="M2" s="4">
        <v>300</v>
      </c>
      <c r="N2" s="4">
        <v>600</v>
      </c>
    </row>
    <row r="3" spans="1:14" x14ac:dyDescent="0.25">
      <c r="A3" s="27" t="s">
        <v>1</v>
      </c>
      <c r="B3" s="4" t="s">
        <v>109</v>
      </c>
      <c r="C3" s="6">
        <v>13.95</v>
      </c>
      <c r="D3" s="6">
        <v>15.93</v>
      </c>
      <c r="E3" s="6">
        <v>17.91</v>
      </c>
      <c r="F3" s="6">
        <v>20.09</v>
      </c>
      <c r="G3" s="6">
        <v>23.8</v>
      </c>
      <c r="H3" s="6">
        <v>26.08</v>
      </c>
      <c r="I3" s="6">
        <v>29.58</v>
      </c>
      <c r="J3" s="6">
        <v>31.86</v>
      </c>
      <c r="K3" s="6">
        <v>35.049999999999997</v>
      </c>
      <c r="L3" s="6">
        <v>37.33</v>
      </c>
      <c r="M3" s="7">
        <v>0.6</v>
      </c>
      <c r="N3" s="7">
        <v>0.5</v>
      </c>
    </row>
    <row r="4" spans="1:14" ht="15" customHeight="1" x14ac:dyDescent="0.25">
      <c r="A4" s="27" t="s">
        <v>2</v>
      </c>
      <c r="B4" s="4" t="s">
        <v>110</v>
      </c>
      <c r="C4" s="6">
        <v>13.06</v>
      </c>
      <c r="D4" s="6">
        <v>15.49</v>
      </c>
      <c r="E4" s="6">
        <v>17.920000000000002</v>
      </c>
      <c r="F4" s="6">
        <v>20.53</v>
      </c>
      <c r="G4" s="6">
        <v>24.51</v>
      </c>
      <c r="H4" s="6">
        <v>27.24</v>
      </c>
      <c r="I4" s="6">
        <v>31.04</v>
      </c>
      <c r="J4" s="6">
        <v>33.78</v>
      </c>
      <c r="K4" s="6">
        <v>37.299999999999997</v>
      </c>
      <c r="L4" s="6">
        <v>40.03</v>
      </c>
      <c r="M4" s="7">
        <v>0.65</v>
      </c>
      <c r="N4" s="7">
        <v>0.6</v>
      </c>
    </row>
    <row r="5" spans="1:14" x14ac:dyDescent="0.25">
      <c r="A5" s="27" t="s">
        <v>3</v>
      </c>
      <c r="B5" s="4" t="s">
        <v>111</v>
      </c>
      <c r="C5" s="6">
        <v>16.88</v>
      </c>
      <c r="D5" s="6">
        <v>19.09</v>
      </c>
      <c r="E5" s="6">
        <v>21.31</v>
      </c>
      <c r="F5" s="6">
        <v>23.78</v>
      </c>
      <c r="G5" s="6">
        <v>28.07</v>
      </c>
      <c r="H5" s="6">
        <v>30.58</v>
      </c>
      <c r="I5" s="6">
        <v>34.64</v>
      </c>
      <c r="J5" s="6">
        <v>37.15</v>
      </c>
      <c r="K5" s="6">
        <v>40.79</v>
      </c>
      <c r="L5" s="6">
        <v>43.3</v>
      </c>
      <c r="M5" s="7">
        <v>0.7</v>
      </c>
      <c r="N5" s="7">
        <v>0.56999999999999995</v>
      </c>
    </row>
    <row r="6" spans="1:14" x14ac:dyDescent="0.25">
      <c r="A6" s="27" t="s">
        <v>4</v>
      </c>
      <c r="B6" s="4" t="s">
        <v>114</v>
      </c>
      <c r="C6" s="6">
        <v>11.41</v>
      </c>
      <c r="D6" s="6">
        <v>13.72</v>
      </c>
      <c r="E6" s="6">
        <v>15.95</v>
      </c>
      <c r="F6" s="6">
        <v>17.73</v>
      </c>
      <c r="G6" s="6">
        <v>19.63</v>
      </c>
      <c r="H6" s="6">
        <v>21.08</v>
      </c>
      <c r="I6" s="6">
        <v>23.81</v>
      </c>
      <c r="J6" s="6">
        <v>26.85</v>
      </c>
      <c r="K6" s="6">
        <v>29.96</v>
      </c>
      <c r="L6" s="6">
        <v>31.57</v>
      </c>
      <c r="M6" s="52">
        <v>0.48</v>
      </c>
      <c r="N6" s="52">
        <v>0.47</v>
      </c>
    </row>
    <row r="7" spans="1:14" x14ac:dyDescent="0.25">
      <c r="A7" s="27" t="s">
        <v>0</v>
      </c>
      <c r="B7" s="4" t="s">
        <v>115</v>
      </c>
      <c r="C7" s="6">
        <v>13.38</v>
      </c>
      <c r="D7" s="6">
        <v>15.62</v>
      </c>
      <c r="E7" s="6">
        <v>18.05</v>
      </c>
      <c r="F7" s="6">
        <v>20.48</v>
      </c>
      <c r="G7" s="6">
        <v>22.9</v>
      </c>
      <c r="H7" s="6">
        <v>24.49</v>
      </c>
      <c r="I7" s="6">
        <v>26.54</v>
      </c>
      <c r="J7" s="6">
        <v>30.14</v>
      </c>
      <c r="K7" s="6">
        <v>33.590000000000003</v>
      </c>
      <c r="L7" s="6">
        <v>35.76</v>
      </c>
      <c r="M7" s="53">
        <v>0.54</v>
      </c>
      <c r="N7" s="52">
        <v>0.54</v>
      </c>
    </row>
    <row r="8" spans="1:14" x14ac:dyDescent="0.25">
      <c r="A8" s="27" t="s">
        <v>5</v>
      </c>
      <c r="B8" s="4" t="s">
        <v>116</v>
      </c>
      <c r="C8" s="6">
        <v>12.13</v>
      </c>
      <c r="D8" s="6">
        <v>14.66</v>
      </c>
      <c r="E8" s="6">
        <v>17.079999999999998</v>
      </c>
      <c r="F8" s="6">
        <v>19.05</v>
      </c>
      <c r="G8" s="6">
        <v>21.1</v>
      </c>
      <c r="H8" s="6">
        <v>22.69</v>
      </c>
      <c r="I8" s="6">
        <v>25.63</v>
      </c>
      <c r="J8" s="6">
        <v>28.91</v>
      </c>
      <c r="K8" s="6">
        <v>32.26</v>
      </c>
      <c r="L8" s="6">
        <v>34.01</v>
      </c>
      <c r="M8" s="53">
        <v>0.52</v>
      </c>
      <c r="N8" s="52">
        <v>0.51</v>
      </c>
    </row>
    <row r="9" spans="1:14" x14ac:dyDescent="0.25">
      <c r="A9" s="27" t="s">
        <v>6</v>
      </c>
      <c r="B9" s="4" t="s">
        <v>117</v>
      </c>
      <c r="C9" s="6">
        <v>14.23</v>
      </c>
      <c r="D9" s="6">
        <v>16.68</v>
      </c>
      <c r="E9" s="6">
        <v>19.309999999999999</v>
      </c>
      <c r="F9" s="6">
        <v>21.97</v>
      </c>
      <c r="G9" s="6">
        <v>24.58</v>
      </c>
      <c r="H9" s="6">
        <v>26.32</v>
      </c>
      <c r="I9" s="6">
        <v>28.53</v>
      </c>
      <c r="J9" s="6">
        <v>32.409999999999997</v>
      </c>
      <c r="K9" s="6">
        <v>36.14</v>
      </c>
      <c r="L9" s="6">
        <v>38.47</v>
      </c>
      <c r="M9" s="53">
        <v>0.59</v>
      </c>
      <c r="N9" s="52">
        <v>0.57999999999999996</v>
      </c>
    </row>
    <row r="10" spans="1:14" x14ac:dyDescent="0.25">
      <c r="A10" s="27" t="s">
        <v>7</v>
      </c>
      <c r="B10" s="4" t="s">
        <v>118</v>
      </c>
      <c r="C10" s="6">
        <v>11.9</v>
      </c>
      <c r="D10" s="6">
        <v>12.22</v>
      </c>
      <c r="E10" s="6">
        <v>12.55</v>
      </c>
      <c r="F10" s="6">
        <v>13.06</v>
      </c>
      <c r="G10" s="6">
        <v>15.06</v>
      </c>
      <c r="H10" s="6">
        <v>15.69</v>
      </c>
      <c r="I10" s="6">
        <v>17.5</v>
      </c>
      <c r="J10" s="6">
        <v>18.12</v>
      </c>
      <c r="K10" s="6">
        <v>19.62</v>
      </c>
      <c r="L10" s="6">
        <v>20.25</v>
      </c>
      <c r="M10" s="53">
        <v>0.32</v>
      </c>
      <c r="N10" s="52">
        <v>0.26</v>
      </c>
    </row>
    <row r="11" spans="1:14" x14ac:dyDescent="0.25">
      <c r="A11" s="27" t="s">
        <v>8</v>
      </c>
      <c r="B11" s="4" t="s">
        <v>119</v>
      </c>
      <c r="C11" s="6">
        <v>25.2</v>
      </c>
      <c r="D11" s="6">
        <v>25.52</v>
      </c>
      <c r="E11" s="6">
        <v>25.85</v>
      </c>
      <c r="F11" s="6">
        <v>26.53</v>
      </c>
      <c r="G11" s="6">
        <v>30.63</v>
      </c>
      <c r="H11" s="6">
        <v>31.26</v>
      </c>
      <c r="I11" s="6">
        <v>35.409999999999997</v>
      </c>
      <c r="J11" s="6">
        <v>36.04</v>
      </c>
      <c r="K11" s="6">
        <v>40.090000000000003</v>
      </c>
      <c r="L11" s="6">
        <v>40.71</v>
      </c>
      <c r="M11" s="53">
        <v>0.65</v>
      </c>
      <c r="N11" s="52">
        <v>0.53</v>
      </c>
    </row>
    <row r="12" spans="1:14" x14ac:dyDescent="0.25">
      <c r="A12" s="27" t="s">
        <v>9</v>
      </c>
      <c r="B12" s="4" t="s">
        <v>120</v>
      </c>
      <c r="C12" s="6">
        <v>11.43</v>
      </c>
      <c r="D12" s="6">
        <v>12.23</v>
      </c>
      <c r="E12" s="6">
        <v>13.03</v>
      </c>
      <c r="F12" s="6">
        <v>14.01</v>
      </c>
      <c r="G12" s="6">
        <v>16.36</v>
      </c>
      <c r="H12" s="6">
        <v>17.46</v>
      </c>
      <c r="I12" s="6">
        <v>19.64</v>
      </c>
      <c r="J12" s="6">
        <v>20.74</v>
      </c>
      <c r="K12" s="6">
        <v>22.64</v>
      </c>
      <c r="L12" s="6">
        <v>23.74</v>
      </c>
      <c r="M12" s="53">
        <v>0.37</v>
      </c>
      <c r="N12" s="52">
        <v>0.32</v>
      </c>
    </row>
    <row r="13" spans="1:14" x14ac:dyDescent="0.25">
      <c r="A13" s="27" t="s">
        <v>10</v>
      </c>
      <c r="B13" s="4" t="s">
        <v>121</v>
      </c>
      <c r="C13" s="6">
        <v>16.7</v>
      </c>
      <c r="D13" s="6">
        <v>20.350000000000001</v>
      </c>
      <c r="E13" s="6">
        <v>23.99</v>
      </c>
      <c r="F13" s="6">
        <v>27.86</v>
      </c>
      <c r="G13" s="6">
        <v>33.369999999999997</v>
      </c>
      <c r="H13" s="6">
        <v>37.32</v>
      </c>
      <c r="I13" s="6">
        <v>42.62</v>
      </c>
      <c r="J13" s="6">
        <v>46.57</v>
      </c>
      <c r="K13" s="6">
        <v>51.51</v>
      </c>
      <c r="L13" s="6">
        <v>55.46</v>
      </c>
      <c r="M13" s="53">
        <v>0.9</v>
      </c>
      <c r="N13" s="52">
        <v>0.84</v>
      </c>
    </row>
    <row r="14" spans="1:14" x14ac:dyDescent="0.25">
      <c r="A14" s="27" t="s">
        <v>11</v>
      </c>
      <c r="B14" s="4" t="s">
        <v>122</v>
      </c>
      <c r="C14" s="6">
        <v>15.24</v>
      </c>
      <c r="D14" s="6">
        <v>17.43</v>
      </c>
      <c r="E14" s="6">
        <v>19.62</v>
      </c>
      <c r="F14" s="6">
        <v>22.02</v>
      </c>
      <c r="G14" s="6">
        <v>26.08</v>
      </c>
      <c r="H14" s="6">
        <v>28.57</v>
      </c>
      <c r="I14" s="6">
        <v>32.409999999999997</v>
      </c>
      <c r="J14" s="6">
        <v>34.9</v>
      </c>
      <c r="K14" s="6">
        <v>38.39</v>
      </c>
      <c r="L14" s="6">
        <v>40.880000000000003</v>
      </c>
      <c r="M14" s="53">
        <v>0.66</v>
      </c>
      <c r="N14" s="52">
        <v>0.6</v>
      </c>
    </row>
    <row r="15" spans="1:14" x14ac:dyDescent="0.25">
      <c r="A15" s="27" t="s">
        <v>12</v>
      </c>
      <c r="B15" s="4" t="s">
        <v>123</v>
      </c>
      <c r="C15" s="6">
        <v>14.48</v>
      </c>
      <c r="D15" s="6">
        <v>17</v>
      </c>
      <c r="E15" s="6">
        <v>19.510000000000002</v>
      </c>
      <c r="F15" s="6">
        <v>22.23</v>
      </c>
      <c r="G15" s="6">
        <v>26.47</v>
      </c>
      <c r="H15" s="6">
        <v>29.28</v>
      </c>
      <c r="I15" s="6">
        <v>33.32</v>
      </c>
      <c r="J15" s="6">
        <v>36.130000000000003</v>
      </c>
      <c r="K15" s="6">
        <v>39.85</v>
      </c>
      <c r="L15" s="6">
        <v>42.67</v>
      </c>
      <c r="M15" s="53">
        <v>0.69</v>
      </c>
      <c r="N15" s="52">
        <v>0.57999999999999996</v>
      </c>
    </row>
    <row r="16" spans="1:14" x14ac:dyDescent="0.25">
      <c r="A16" s="27" t="s">
        <v>13</v>
      </c>
      <c r="B16" s="5" t="s">
        <v>129</v>
      </c>
      <c r="C16" s="6">
        <v>11.94</v>
      </c>
      <c r="D16" s="6">
        <v>13.26</v>
      </c>
      <c r="E16" s="6">
        <v>14.58</v>
      </c>
      <c r="F16" s="6">
        <v>16.07</v>
      </c>
      <c r="G16" s="6">
        <v>18.940000000000001</v>
      </c>
      <c r="H16" s="6">
        <v>20.55</v>
      </c>
      <c r="I16" s="6">
        <v>23.24</v>
      </c>
      <c r="J16" s="6">
        <v>24.86</v>
      </c>
      <c r="K16" s="6">
        <v>27.27</v>
      </c>
      <c r="L16" s="6">
        <v>28.89</v>
      </c>
      <c r="M16" s="53">
        <v>0.46</v>
      </c>
      <c r="N16" s="52">
        <v>0.41</v>
      </c>
    </row>
    <row r="17" spans="1:14" x14ac:dyDescent="0.25">
      <c r="A17" s="27" t="s">
        <v>14</v>
      </c>
      <c r="B17" s="4" t="s">
        <v>124</v>
      </c>
      <c r="C17" s="6">
        <v>12.91</v>
      </c>
      <c r="D17" s="6">
        <v>14.77</v>
      </c>
      <c r="E17" s="6">
        <v>18.690000000000001</v>
      </c>
      <c r="F17" s="6">
        <v>20.51</v>
      </c>
      <c r="G17" s="6">
        <v>22.67</v>
      </c>
      <c r="H17" s="6">
        <v>25.68</v>
      </c>
      <c r="I17" s="6">
        <v>27.84</v>
      </c>
      <c r="J17" s="6">
        <v>21.06</v>
      </c>
      <c r="K17" s="6">
        <v>33.22</v>
      </c>
      <c r="L17" s="6">
        <v>36.590000000000003</v>
      </c>
      <c r="M17" s="53">
        <v>0.59</v>
      </c>
      <c r="N17" s="52">
        <v>0.57999999999999996</v>
      </c>
    </row>
    <row r="18" spans="1:14" x14ac:dyDescent="0.25">
      <c r="A18" s="27" t="s">
        <v>15</v>
      </c>
      <c r="B18" s="4" t="s">
        <v>125</v>
      </c>
      <c r="C18" s="6">
        <v>13.34</v>
      </c>
      <c r="D18" s="6">
        <v>13.7</v>
      </c>
      <c r="E18" s="6">
        <v>14.06</v>
      </c>
      <c r="F18" s="6">
        <v>14.64</v>
      </c>
      <c r="G18" s="6">
        <v>16.850000000000001</v>
      </c>
      <c r="H18" s="6">
        <v>17.510000000000002</v>
      </c>
      <c r="I18" s="6">
        <v>19.52</v>
      </c>
      <c r="J18" s="6">
        <v>20.18</v>
      </c>
      <c r="K18" s="6">
        <v>21.82</v>
      </c>
      <c r="L18" s="6">
        <v>22.48</v>
      </c>
      <c r="M18" s="53">
        <v>0.35</v>
      </c>
      <c r="N18" s="52">
        <v>0.28999999999999998</v>
      </c>
    </row>
    <row r="19" spans="1:14" x14ac:dyDescent="0.25">
      <c r="A19" s="27" t="s">
        <v>16</v>
      </c>
      <c r="B19" s="4" t="s">
        <v>126</v>
      </c>
      <c r="C19" s="6">
        <v>15.47</v>
      </c>
      <c r="D19" s="6">
        <v>19.260000000000002</v>
      </c>
      <c r="E19" s="6">
        <v>23.8</v>
      </c>
      <c r="F19" s="6">
        <v>28.34</v>
      </c>
      <c r="G19" s="6">
        <v>31.69</v>
      </c>
      <c r="H19" s="6">
        <v>35.78</v>
      </c>
      <c r="I19" s="6">
        <v>39.119999999999997</v>
      </c>
      <c r="J19" s="6">
        <v>43.21</v>
      </c>
      <c r="K19" s="6">
        <v>47.3</v>
      </c>
      <c r="L19" s="6">
        <v>51.38</v>
      </c>
      <c r="M19" s="53">
        <v>0.84</v>
      </c>
      <c r="N19" s="52">
        <v>0.74</v>
      </c>
    </row>
    <row r="20" spans="1:14" x14ac:dyDescent="0.25">
      <c r="A20" s="27" t="s">
        <v>17</v>
      </c>
      <c r="B20" s="4" t="s">
        <v>130</v>
      </c>
      <c r="C20" s="6">
        <v>13.86</v>
      </c>
      <c r="D20" s="6">
        <v>17.16</v>
      </c>
      <c r="E20" s="6">
        <v>23.48</v>
      </c>
      <c r="F20" s="6">
        <v>25.34</v>
      </c>
      <c r="G20" s="6">
        <v>27.51</v>
      </c>
      <c r="H20" s="6">
        <v>32.340000000000003</v>
      </c>
      <c r="I20" s="6">
        <v>34.5</v>
      </c>
      <c r="J20" s="6">
        <v>39.76</v>
      </c>
      <c r="K20" s="6">
        <v>41.92</v>
      </c>
      <c r="L20" s="6">
        <v>43.36</v>
      </c>
      <c r="M20" s="53">
        <v>0.71</v>
      </c>
      <c r="N20" s="52">
        <v>0.7</v>
      </c>
    </row>
    <row r="21" spans="1:14" x14ac:dyDescent="0.25">
      <c r="A21" s="27" t="s">
        <v>18</v>
      </c>
      <c r="B21" s="4" t="s">
        <v>127</v>
      </c>
      <c r="C21" s="6">
        <v>17.32</v>
      </c>
      <c r="D21" s="6">
        <v>20.65</v>
      </c>
      <c r="E21" s="6">
        <v>23.59</v>
      </c>
      <c r="F21" s="6">
        <v>26.98</v>
      </c>
      <c r="G21" s="6">
        <v>29.39</v>
      </c>
      <c r="H21" s="6">
        <v>33.479999999999997</v>
      </c>
      <c r="I21" s="6">
        <v>36.94</v>
      </c>
      <c r="J21" s="6">
        <v>40.43</v>
      </c>
      <c r="K21" s="6">
        <v>43.56</v>
      </c>
      <c r="L21" s="6">
        <v>46.92</v>
      </c>
      <c r="M21" s="53">
        <v>0.73</v>
      </c>
      <c r="N21" s="52">
        <v>0.7</v>
      </c>
    </row>
    <row r="22" spans="1:14" x14ac:dyDescent="0.25">
      <c r="A22" s="27" t="s">
        <v>19</v>
      </c>
      <c r="B22" s="4" t="s">
        <v>128</v>
      </c>
      <c r="C22" s="6">
        <v>16.12</v>
      </c>
      <c r="D22" s="6">
        <v>21.4</v>
      </c>
      <c r="E22" s="6">
        <v>24.37</v>
      </c>
      <c r="F22" s="6">
        <v>27.85</v>
      </c>
      <c r="G22" s="6">
        <v>30.76</v>
      </c>
      <c r="H22" s="6">
        <v>33.86</v>
      </c>
      <c r="I22" s="6">
        <v>37.74</v>
      </c>
      <c r="J22" s="6">
        <v>41.64</v>
      </c>
      <c r="K22" s="6">
        <v>45.69</v>
      </c>
      <c r="L22" s="6">
        <v>49.57</v>
      </c>
      <c r="M22" s="53">
        <v>0.77</v>
      </c>
      <c r="N22" s="52">
        <v>0.74</v>
      </c>
    </row>
    <row r="23" spans="1:14" x14ac:dyDescent="0.25">
      <c r="A23" s="27" t="s">
        <v>42</v>
      </c>
      <c r="B23" s="4" t="s">
        <v>131</v>
      </c>
      <c r="C23" s="6">
        <v>19.899999999999999</v>
      </c>
      <c r="D23" s="6">
        <v>25</v>
      </c>
      <c r="E23" s="6">
        <v>28.48</v>
      </c>
      <c r="F23" s="6">
        <v>31.51</v>
      </c>
      <c r="G23" s="6">
        <v>35.89</v>
      </c>
      <c r="H23" s="6">
        <v>40.200000000000003</v>
      </c>
      <c r="I23" s="6">
        <v>42.79</v>
      </c>
      <c r="J23" s="6">
        <v>46.16</v>
      </c>
      <c r="K23" s="6">
        <v>49.81</v>
      </c>
      <c r="L23" s="6">
        <v>53.72</v>
      </c>
      <c r="M23" s="53">
        <v>0.87</v>
      </c>
      <c r="N23" s="52">
        <v>0.86</v>
      </c>
    </row>
    <row r="24" spans="1:14" x14ac:dyDescent="0.25">
      <c r="A24" s="27" t="s">
        <v>20</v>
      </c>
      <c r="B24" s="4" t="s">
        <v>132</v>
      </c>
      <c r="C24" s="6">
        <v>14.67</v>
      </c>
      <c r="D24" s="6">
        <v>17.36</v>
      </c>
      <c r="E24" s="6">
        <v>20.059999999999999</v>
      </c>
      <c r="F24" s="6">
        <v>22.95</v>
      </c>
      <c r="G24" s="6">
        <v>27.37</v>
      </c>
      <c r="H24" s="7">
        <v>30.37</v>
      </c>
      <c r="I24" s="6">
        <v>34.590000000000003</v>
      </c>
      <c r="J24" s="6">
        <v>37.58</v>
      </c>
      <c r="K24" s="6">
        <v>41.49</v>
      </c>
      <c r="L24" s="6">
        <v>44.48</v>
      </c>
      <c r="M24" s="53">
        <v>0.72</v>
      </c>
      <c r="N24" s="52">
        <v>0.59</v>
      </c>
    </row>
    <row r="25" spans="1:14" x14ac:dyDescent="0.25">
      <c r="A25" s="27" t="s">
        <v>21</v>
      </c>
      <c r="B25" s="4" t="s">
        <v>133</v>
      </c>
      <c r="C25" s="6">
        <v>14.44</v>
      </c>
      <c r="D25" s="6">
        <v>16.91</v>
      </c>
      <c r="E25" s="6">
        <v>19.38</v>
      </c>
      <c r="F25" s="6">
        <v>22.05</v>
      </c>
      <c r="G25" s="6">
        <v>26.25</v>
      </c>
      <c r="H25" s="6">
        <v>29.02</v>
      </c>
      <c r="I25" s="6">
        <v>33.01</v>
      </c>
      <c r="J25" s="6">
        <v>35.78</v>
      </c>
      <c r="K25" s="6">
        <v>39.46</v>
      </c>
      <c r="L25" s="6">
        <v>42.23</v>
      </c>
      <c r="M25" s="53">
        <v>0.68</v>
      </c>
      <c r="N25" s="52">
        <v>0.63</v>
      </c>
    </row>
    <row r="26" spans="1:14" x14ac:dyDescent="0.25">
      <c r="A26" s="27" t="s">
        <v>22</v>
      </c>
      <c r="B26" s="4" t="s">
        <v>134</v>
      </c>
      <c r="C26" s="6">
        <v>29.41</v>
      </c>
      <c r="D26" s="6">
        <v>37.630000000000003</v>
      </c>
      <c r="E26" s="6">
        <v>53.33</v>
      </c>
      <c r="F26" s="6">
        <v>54.37</v>
      </c>
      <c r="G26" s="6">
        <v>61.03</v>
      </c>
      <c r="H26" s="6">
        <v>62.37</v>
      </c>
      <c r="I26" s="6">
        <v>72.52</v>
      </c>
      <c r="J26" s="6">
        <v>73.86</v>
      </c>
      <c r="K26" s="6">
        <v>85.43</v>
      </c>
      <c r="L26" s="6">
        <v>86.77</v>
      </c>
      <c r="M26" s="53">
        <v>1.25</v>
      </c>
      <c r="N26" s="52">
        <v>1.01</v>
      </c>
    </row>
    <row r="27" spans="1:14" x14ac:dyDescent="0.25">
      <c r="A27" s="27" t="s">
        <v>23</v>
      </c>
      <c r="B27" s="4" t="s">
        <v>135</v>
      </c>
      <c r="C27" s="6">
        <v>12.07</v>
      </c>
      <c r="D27" s="6">
        <v>13.51</v>
      </c>
      <c r="E27" s="6">
        <v>14.95</v>
      </c>
      <c r="F27" s="6">
        <v>16.57</v>
      </c>
      <c r="G27" s="6">
        <v>19.559999999999999</v>
      </c>
      <c r="H27" s="6">
        <v>21.3</v>
      </c>
      <c r="I27" s="6">
        <v>24.11</v>
      </c>
      <c r="J27" s="6">
        <v>25.86</v>
      </c>
      <c r="K27" s="6">
        <v>28.39</v>
      </c>
      <c r="L27" s="6">
        <v>30.13</v>
      </c>
      <c r="M27" s="53">
        <v>0.48</v>
      </c>
      <c r="N27" s="52">
        <v>0.43</v>
      </c>
    </row>
    <row r="28" spans="1:14" x14ac:dyDescent="0.25">
      <c r="A28" s="27" t="s">
        <v>24</v>
      </c>
      <c r="B28" s="4" t="s">
        <v>136</v>
      </c>
      <c r="C28" s="6">
        <v>15.4</v>
      </c>
      <c r="D28" s="6">
        <v>18.82</v>
      </c>
      <c r="E28" s="6">
        <v>22.24</v>
      </c>
      <c r="F28" s="6">
        <v>25.87</v>
      </c>
      <c r="G28" s="6">
        <v>31.02</v>
      </c>
      <c r="H28" s="6">
        <v>34.75</v>
      </c>
      <c r="I28" s="6">
        <v>39.69</v>
      </c>
      <c r="J28" s="6">
        <v>43.42</v>
      </c>
      <c r="K28" s="6">
        <v>48.05</v>
      </c>
      <c r="L28" s="6">
        <v>51.78</v>
      </c>
      <c r="M28" s="53">
        <v>0.84</v>
      </c>
      <c r="N28" s="52">
        <v>0.69</v>
      </c>
    </row>
    <row r="29" spans="1:14" x14ac:dyDescent="0.25">
      <c r="A29" s="27" t="s">
        <v>43</v>
      </c>
      <c r="B29" s="4" t="s">
        <v>137</v>
      </c>
      <c r="C29" s="6">
        <v>23.56</v>
      </c>
      <c r="D29" s="6">
        <v>26.99</v>
      </c>
      <c r="E29" s="6">
        <v>30.41</v>
      </c>
      <c r="F29" s="6">
        <v>34.119999999999997</v>
      </c>
      <c r="G29" s="6">
        <v>40.630000000000003</v>
      </c>
      <c r="H29" s="6">
        <v>44.35</v>
      </c>
      <c r="I29" s="6">
        <v>50.9</v>
      </c>
      <c r="J29" s="6">
        <v>54.62</v>
      </c>
      <c r="K29" s="6">
        <v>61.08</v>
      </c>
      <c r="L29" s="6">
        <v>64.81</v>
      </c>
      <c r="M29" s="53">
        <v>1.05</v>
      </c>
      <c r="N29" s="52">
        <v>0.86</v>
      </c>
    </row>
    <row r="30" spans="1:14" x14ac:dyDescent="0.25">
      <c r="A30" s="27" t="s">
        <v>25</v>
      </c>
      <c r="B30" s="4" t="s">
        <v>138</v>
      </c>
      <c r="C30" s="6">
        <v>18.12</v>
      </c>
      <c r="D30" s="6">
        <v>21.18</v>
      </c>
      <c r="E30" s="6">
        <v>24.23</v>
      </c>
      <c r="F30" s="6">
        <v>28.59</v>
      </c>
      <c r="G30" s="6">
        <v>34.270000000000003</v>
      </c>
      <c r="H30" s="6">
        <v>37.619999999999997</v>
      </c>
      <c r="I30" s="6">
        <v>43.76</v>
      </c>
      <c r="J30" s="6">
        <v>47.11</v>
      </c>
      <c r="K30" s="6">
        <v>52.71</v>
      </c>
      <c r="L30" s="6">
        <v>56.06</v>
      </c>
      <c r="M30" s="53">
        <v>0.94</v>
      </c>
      <c r="N30" s="52">
        <v>0.78</v>
      </c>
    </row>
    <row r="31" spans="1:14" x14ac:dyDescent="0.25">
      <c r="A31" s="27" t="s">
        <v>26</v>
      </c>
      <c r="B31" s="4" t="s">
        <v>139</v>
      </c>
      <c r="C31" s="6">
        <v>14.83</v>
      </c>
      <c r="D31" s="6">
        <v>18.420000000000002</v>
      </c>
      <c r="E31" s="6">
        <v>21.9</v>
      </c>
      <c r="F31" s="6">
        <v>25.76</v>
      </c>
      <c r="G31" s="6">
        <v>29.31</v>
      </c>
      <c r="H31" s="6">
        <v>33.86</v>
      </c>
      <c r="I31" s="6">
        <v>37.74</v>
      </c>
      <c r="J31" s="6">
        <v>41.64</v>
      </c>
      <c r="K31" s="6">
        <v>45.69</v>
      </c>
      <c r="L31" s="6">
        <v>49.57</v>
      </c>
      <c r="M31" s="53">
        <v>0.8</v>
      </c>
      <c r="N31" s="52">
        <v>0.75</v>
      </c>
    </row>
    <row r="32" spans="1:14" x14ac:dyDescent="0.25">
      <c r="A32" s="27" t="s">
        <v>27</v>
      </c>
      <c r="B32" s="4" t="s">
        <v>140</v>
      </c>
      <c r="C32" s="6">
        <v>14.37</v>
      </c>
      <c r="D32" s="6">
        <v>16.760000000000002</v>
      </c>
      <c r="E32" s="6">
        <v>19.16</v>
      </c>
      <c r="F32" s="6">
        <v>21.76</v>
      </c>
      <c r="G32" s="6">
        <v>25.88</v>
      </c>
      <c r="H32" s="6">
        <v>28.58</v>
      </c>
      <c r="I32" s="6">
        <v>32.5</v>
      </c>
      <c r="J32" s="6">
        <v>35.200000000000003</v>
      </c>
      <c r="K32" s="6">
        <v>38.799999999999997</v>
      </c>
      <c r="L32" s="6">
        <v>41.5</v>
      </c>
      <c r="M32" s="53">
        <v>0.67</v>
      </c>
      <c r="N32" s="52">
        <v>0.56000000000000005</v>
      </c>
    </row>
    <row r="33" spans="1:14" x14ac:dyDescent="0.25">
      <c r="A33" s="27" t="s">
        <v>28</v>
      </c>
      <c r="B33" s="4" t="s">
        <v>141</v>
      </c>
      <c r="C33" s="6">
        <v>11.2</v>
      </c>
      <c r="D33" s="6">
        <v>11.77</v>
      </c>
      <c r="E33" s="6">
        <v>12.34</v>
      </c>
      <c r="F33" s="6">
        <v>13.08</v>
      </c>
      <c r="G33" s="6">
        <v>15.2</v>
      </c>
      <c r="H33" s="6">
        <v>16.07</v>
      </c>
      <c r="I33" s="6">
        <v>18.010000000000002</v>
      </c>
      <c r="J33" s="6">
        <v>18.88</v>
      </c>
      <c r="K33" s="6">
        <v>20.55</v>
      </c>
      <c r="L33" s="6">
        <v>21.42</v>
      </c>
      <c r="M33" s="53">
        <v>0.34</v>
      </c>
      <c r="N33" s="52">
        <v>0.28999999999999998</v>
      </c>
    </row>
    <row r="34" spans="1:14" x14ac:dyDescent="0.25">
      <c r="A34" s="27" t="s">
        <v>29</v>
      </c>
      <c r="B34" s="4" t="s">
        <v>142</v>
      </c>
      <c r="C34" s="6">
        <v>15.16</v>
      </c>
      <c r="D34" s="6">
        <v>19.579999999999998</v>
      </c>
      <c r="E34" s="6">
        <v>25.18</v>
      </c>
      <c r="F34" s="6">
        <v>30.14</v>
      </c>
      <c r="G34" s="6">
        <v>34.15</v>
      </c>
      <c r="H34" s="6">
        <v>39.03</v>
      </c>
      <c r="I34" s="6">
        <v>43.05</v>
      </c>
      <c r="J34" s="6">
        <v>48.23</v>
      </c>
      <c r="K34" s="6">
        <v>52.25</v>
      </c>
      <c r="L34" s="6">
        <v>57.59</v>
      </c>
      <c r="M34" s="53">
        <v>0.92</v>
      </c>
      <c r="N34" s="52">
        <v>0.84</v>
      </c>
    </row>
    <row r="35" spans="1:14" x14ac:dyDescent="0.25">
      <c r="A35" s="27" t="s">
        <v>30</v>
      </c>
      <c r="B35" s="4" t="s">
        <v>143</v>
      </c>
      <c r="C35" s="6">
        <v>14.77</v>
      </c>
      <c r="D35" s="6">
        <v>17.579999999999998</v>
      </c>
      <c r="E35" s="6">
        <v>20.38</v>
      </c>
      <c r="F35" s="6">
        <v>23.38</v>
      </c>
      <c r="G35" s="6">
        <v>27.91</v>
      </c>
      <c r="H35" s="6">
        <v>31.01</v>
      </c>
      <c r="I35" s="6">
        <v>35.340000000000003</v>
      </c>
      <c r="J35" s="6">
        <v>38.44</v>
      </c>
      <c r="K35" s="6">
        <v>42.45</v>
      </c>
      <c r="L35" s="6">
        <v>45.55</v>
      </c>
      <c r="M35" s="53">
        <v>0.74</v>
      </c>
      <c r="N35" s="52">
        <v>0.68</v>
      </c>
    </row>
    <row r="36" spans="1:14" x14ac:dyDescent="0.25">
      <c r="A36" s="27" t="s">
        <v>31</v>
      </c>
      <c r="B36" s="4" t="s">
        <v>144</v>
      </c>
      <c r="C36" s="6">
        <v>15.78</v>
      </c>
      <c r="D36" s="6">
        <v>19.579999999999998</v>
      </c>
      <c r="E36" s="6">
        <v>23.38</v>
      </c>
      <c r="F36" s="6">
        <v>27.39</v>
      </c>
      <c r="G36" s="6">
        <v>32.92</v>
      </c>
      <c r="H36" s="6">
        <v>37.020000000000003</v>
      </c>
      <c r="I36" s="6">
        <v>42.35</v>
      </c>
      <c r="J36" s="6">
        <v>46.45</v>
      </c>
      <c r="K36" s="6">
        <v>51.46</v>
      </c>
      <c r="L36" s="6">
        <v>55.57</v>
      </c>
      <c r="M36" s="53">
        <v>0.9</v>
      </c>
      <c r="N36" s="52">
        <v>0.72</v>
      </c>
    </row>
    <row r="37" spans="1:14" x14ac:dyDescent="0.25">
      <c r="A37" s="27" t="s">
        <v>44</v>
      </c>
      <c r="B37" s="4" t="s">
        <v>145</v>
      </c>
      <c r="C37" s="6">
        <v>23.94</v>
      </c>
      <c r="D37" s="6">
        <v>27.74</v>
      </c>
      <c r="E37" s="6">
        <v>31.55</v>
      </c>
      <c r="F37" s="6">
        <v>35.64</v>
      </c>
      <c r="G37" s="6">
        <v>42.52</v>
      </c>
      <c r="H37" s="6">
        <v>46.63</v>
      </c>
      <c r="I37" s="6">
        <v>53.55</v>
      </c>
      <c r="J37" s="6">
        <v>57.66</v>
      </c>
      <c r="K37" s="6">
        <v>64.5</v>
      </c>
      <c r="L37" s="6">
        <v>68.599999999999994</v>
      </c>
      <c r="M37" s="53">
        <v>1.1100000000000001</v>
      </c>
      <c r="N37" s="52">
        <v>0.9</v>
      </c>
    </row>
    <row r="38" spans="1:14" x14ac:dyDescent="0.25">
      <c r="A38" s="27" t="s">
        <v>32</v>
      </c>
      <c r="B38" s="4" t="s">
        <v>146</v>
      </c>
      <c r="C38" s="6">
        <v>11.43</v>
      </c>
      <c r="D38" s="6">
        <v>12.23</v>
      </c>
      <c r="E38" s="6">
        <v>13.03</v>
      </c>
      <c r="F38" s="6">
        <v>14.01</v>
      </c>
      <c r="G38" s="6">
        <v>16.36</v>
      </c>
      <c r="H38" s="6">
        <v>17.46</v>
      </c>
      <c r="I38" s="6">
        <v>19.64</v>
      </c>
      <c r="J38" s="6">
        <v>20.74</v>
      </c>
      <c r="K38" s="6">
        <v>22.64</v>
      </c>
      <c r="L38" s="6">
        <v>23.74</v>
      </c>
      <c r="M38" s="53">
        <v>0.37</v>
      </c>
      <c r="N38" s="52">
        <v>0.32</v>
      </c>
    </row>
    <row r="39" spans="1:14" x14ac:dyDescent="0.25">
      <c r="A39" s="27" t="s">
        <v>33</v>
      </c>
      <c r="B39" s="4" t="s">
        <v>147</v>
      </c>
      <c r="C39" s="6">
        <v>11.94</v>
      </c>
      <c r="D39" s="6">
        <v>13.26</v>
      </c>
      <c r="E39" s="6">
        <v>14.58</v>
      </c>
      <c r="F39" s="6">
        <v>16.07</v>
      </c>
      <c r="G39" s="6">
        <v>18.940000000000001</v>
      </c>
      <c r="H39" s="6">
        <v>20.55</v>
      </c>
      <c r="I39" s="6">
        <v>23.24</v>
      </c>
      <c r="J39" s="6">
        <v>24.86</v>
      </c>
      <c r="K39" s="6">
        <v>27.27</v>
      </c>
      <c r="L39" s="6">
        <v>28.89</v>
      </c>
      <c r="M39" s="53">
        <v>0.46</v>
      </c>
      <c r="N39" s="52">
        <v>0.41</v>
      </c>
    </row>
    <row r="40" spans="1:14" x14ac:dyDescent="0.25">
      <c r="A40" s="27" t="s">
        <v>34</v>
      </c>
      <c r="B40" s="4" t="s">
        <v>148</v>
      </c>
      <c r="C40" s="6">
        <v>13.73</v>
      </c>
      <c r="D40" s="6">
        <v>15.48</v>
      </c>
      <c r="E40" s="6">
        <v>18.39</v>
      </c>
      <c r="F40" s="6">
        <v>21.6</v>
      </c>
      <c r="G40" s="6">
        <v>24.56</v>
      </c>
      <c r="H40" s="6">
        <v>27.19</v>
      </c>
      <c r="I40" s="6">
        <v>30.72</v>
      </c>
      <c r="J40" s="6">
        <v>33.43</v>
      </c>
      <c r="K40" s="6">
        <v>36.33</v>
      </c>
      <c r="L40" s="6">
        <v>37.950000000000003</v>
      </c>
      <c r="M40" s="53">
        <v>0.59</v>
      </c>
      <c r="N40" s="52">
        <v>0.57999999999999996</v>
      </c>
    </row>
    <row r="41" spans="1:14" x14ac:dyDescent="0.25">
      <c r="A41" s="27" t="s">
        <v>35</v>
      </c>
      <c r="B41" s="4" t="s">
        <v>149</v>
      </c>
      <c r="C41" s="6">
        <v>12.3</v>
      </c>
      <c r="D41" s="6">
        <v>13.98</v>
      </c>
      <c r="E41" s="6">
        <v>15.65</v>
      </c>
      <c r="F41" s="6">
        <v>17.510000000000002</v>
      </c>
      <c r="G41" s="6">
        <v>20.73</v>
      </c>
      <c r="H41" s="6">
        <v>22.7</v>
      </c>
      <c r="I41" s="6">
        <v>25.75</v>
      </c>
      <c r="J41" s="6">
        <v>27.73</v>
      </c>
      <c r="K41" s="6">
        <v>30.5</v>
      </c>
      <c r="L41" s="6">
        <v>32.47</v>
      </c>
      <c r="M41" s="53">
        <v>0.52</v>
      </c>
      <c r="N41" s="52">
        <v>0.47</v>
      </c>
    </row>
    <row r="42" spans="1:14" x14ac:dyDescent="0.25">
      <c r="A42" s="27" t="s">
        <v>36</v>
      </c>
      <c r="B42" s="4" t="s">
        <v>150</v>
      </c>
      <c r="C42" s="6">
        <v>13.05</v>
      </c>
      <c r="D42" s="6">
        <v>15.24</v>
      </c>
      <c r="E42" s="6">
        <v>17.71</v>
      </c>
      <c r="F42" s="6">
        <v>18.940000000000001</v>
      </c>
      <c r="G42" s="6">
        <v>20.32</v>
      </c>
      <c r="H42" s="6">
        <v>21.86</v>
      </c>
      <c r="I42" s="6">
        <v>23.25</v>
      </c>
      <c r="J42" s="6">
        <v>24.77</v>
      </c>
      <c r="K42" s="6">
        <v>26.02</v>
      </c>
      <c r="L42" s="6">
        <v>27.28</v>
      </c>
      <c r="M42" s="53">
        <v>0.44</v>
      </c>
      <c r="N42" s="52">
        <v>0.4</v>
      </c>
    </row>
    <row r="43" spans="1:14" x14ac:dyDescent="0.25">
      <c r="A43" s="27" t="s">
        <v>37</v>
      </c>
      <c r="B43" s="4" t="s">
        <v>151</v>
      </c>
      <c r="C43" s="6">
        <v>15.03</v>
      </c>
      <c r="D43" s="6">
        <v>18.09</v>
      </c>
      <c r="E43" s="6">
        <v>21.14</v>
      </c>
      <c r="F43" s="6">
        <v>24.4</v>
      </c>
      <c r="G43" s="6">
        <v>29.19</v>
      </c>
      <c r="H43" s="6">
        <v>32.549999999999997</v>
      </c>
      <c r="I43" s="8">
        <v>37.130000000000003</v>
      </c>
      <c r="J43" s="6">
        <v>40.479999999999997</v>
      </c>
      <c r="K43" s="6">
        <v>44.75</v>
      </c>
      <c r="L43" s="6">
        <v>48.11</v>
      </c>
      <c r="M43" s="53">
        <v>0.78</v>
      </c>
      <c r="N43" s="52">
        <v>0.66</v>
      </c>
    </row>
    <row r="44" spans="1:14" x14ac:dyDescent="0.25">
      <c r="A44" s="27" t="s">
        <v>38</v>
      </c>
      <c r="B44" s="4" t="s">
        <v>152</v>
      </c>
      <c r="C44" s="6">
        <v>14.82</v>
      </c>
      <c r="D44" s="6">
        <v>17.66</v>
      </c>
      <c r="E44" s="6">
        <v>20.51</v>
      </c>
      <c r="F44" s="6">
        <v>23.55</v>
      </c>
      <c r="G44" s="6">
        <v>28.12</v>
      </c>
      <c r="H44" s="6">
        <v>31.27</v>
      </c>
      <c r="I44" s="6">
        <v>35.64</v>
      </c>
      <c r="J44" s="6">
        <v>38.78</v>
      </c>
      <c r="K44" s="6">
        <v>42.83</v>
      </c>
      <c r="L44" s="6">
        <v>45.98</v>
      </c>
      <c r="M44" s="53">
        <v>0.74</v>
      </c>
      <c r="N44" s="52">
        <v>0.64</v>
      </c>
    </row>
    <row r="45" spans="1:14" x14ac:dyDescent="0.25">
      <c r="A45" s="27" t="s">
        <v>39</v>
      </c>
      <c r="B45" s="4" t="s">
        <v>153</v>
      </c>
      <c r="C45" s="6">
        <v>14.02</v>
      </c>
      <c r="D45" s="6">
        <v>16.059999999999999</v>
      </c>
      <c r="E45" s="6">
        <v>18.11</v>
      </c>
      <c r="F45" s="6">
        <v>20.36</v>
      </c>
      <c r="G45" s="6">
        <v>24.13</v>
      </c>
      <c r="H45" s="6">
        <v>26.48</v>
      </c>
      <c r="I45" s="6">
        <v>30.05</v>
      </c>
      <c r="J45" s="6">
        <v>32.39</v>
      </c>
      <c r="K45" s="6">
        <v>35.65</v>
      </c>
      <c r="L45" s="6">
        <v>38</v>
      </c>
      <c r="M45" s="53">
        <v>0.61</v>
      </c>
      <c r="N45" s="52">
        <v>0.55000000000000004</v>
      </c>
    </row>
    <row r="46" spans="1:14" x14ac:dyDescent="0.25">
      <c r="A46" s="27" t="s">
        <v>40</v>
      </c>
      <c r="B46" s="4" t="s">
        <v>154</v>
      </c>
      <c r="C46" s="6">
        <v>14.05</v>
      </c>
      <c r="D46" s="6">
        <v>16.12</v>
      </c>
      <c r="E46" s="6">
        <v>18.190000000000001</v>
      </c>
      <c r="F46" s="6">
        <v>20.47</v>
      </c>
      <c r="G46" s="6">
        <v>24.27</v>
      </c>
      <c r="H46" s="6">
        <v>26.64</v>
      </c>
      <c r="I46" s="6">
        <v>30.24</v>
      </c>
      <c r="J46" s="6">
        <v>32.61</v>
      </c>
      <c r="K46" s="6">
        <v>35.89</v>
      </c>
      <c r="L46" s="6">
        <v>38.270000000000003</v>
      </c>
      <c r="M46" s="53">
        <v>0.62</v>
      </c>
      <c r="N46" s="52">
        <v>0.51</v>
      </c>
    </row>
    <row r="47" spans="1:14" x14ac:dyDescent="0.25">
      <c r="A47" s="27" t="s">
        <v>41</v>
      </c>
      <c r="B47" s="4" t="s">
        <v>155</v>
      </c>
      <c r="C47" s="6">
        <v>22.21</v>
      </c>
      <c r="D47" s="6">
        <v>24.28</v>
      </c>
      <c r="E47" s="6">
        <v>26.36</v>
      </c>
      <c r="F47" s="6">
        <v>28.72</v>
      </c>
      <c r="G47" s="6">
        <v>33.869999999999997</v>
      </c>
      <c r="H47" s="6">
        <v>36.25</v>
      </c>
      <c r="I47" s="6">
        <v>41.44</v>
      </c>
      <c r="J47" s="6">
        <v>43.82</v>
      </c>
      <c r="K47" s="6">
        <v>48.93</v>
      </c>
      <c r="L47" s="6">
        <v>51.3</v>
      </c>
      <c r="M47" s="53">
        <v>0.83</v>
      </c>
      <c r="N47" s="52">
        <v>0.69</v>
      </c>
    </row>
    <row r="48" spans="1:14" x14ac:dyDescent="0.25">
      <c r="A48" s="27" t="s">
        <v>45</v>
      </c>
      <c r="B48" s="4" t="s">
        <v>156</v>
      </c>
      <c r="C48" s="6">
        <v>14.36</v>
      </c>
      <c r="D48" s="6">
        <v>16.739999999999998</v>
      </c>
      <c r="E48" s="6">
        <v>19.13</v>
      </c>
      <c r="F48" s="6">
        <v>21.72</v>
      </c>
      <c r="G48" s="6">
        <v>25.83</v>
      </c>
      <c r="H48" s="6">
        <v>28.51</v>
      </c>
      <c r="I48" s="6">
        <v>32.43</v>
      </c>
      <c r="J48" s="6">
        <v>35.11</v>
      </c>
      <c r="K48" s="6">
        <v>38.700000000000003</v>
      </c>
      <c r="L48" s="6">
        <v>41.39</v>
      </c>
      <c r="M48" s="53">
        <v>0.67</v>
      </c>
      <c r="N48" s="52">
        <v>0.56000000000000005</v>
      </c>
    </row>
    <row r="49" spans="1:14" x14ac:dyDescent="0.25">
      <c r="A49" s="27" t="s">
        <v>46</v>
      </c>
      <c r="B49" s="4" t="s">
        <v>157</v>
      </c>
      <c r="C49" s="6">
        <v>14.7</v>
      </c>
      <c r="D49" s="6">
        <v>17.440000000000001</v>
      </c>
      <c r="E49" s="6">
        <v>20.67</v>
      </c>
      <c r="F49" s="6">
        <v>24.62</v>
      </c>
      <c r="G49" s="6">
        <v>27.65</v>
      </c>
      <c r="H49" s="6">
        <v>31.39</v>
      </c>
      <c r="I49" s="6">
        <v>34.42</v>
      </c>
      <c r="J49" s="6">
        <v>38.69</v>
      </c>
      <c r="K49" s="6">
        <v>41.73</v>
      </c>
      <c r="L49" s="6">
        <v>44.86</v>
      </c>
      <c r="M49" s="53">
        <v>0.73</v>
      </c>
      <c r="N49" s="52">
        <v>0.72</v>
      </c>
    </row>
    <row r="50" spans="1:14" x14ac:dyDescent="0.25">
      <c r="A50" s="27" t="s">
        <v>47</v>
      </c>
      <c r="B50" s="4" t="s">
        <v>158</v>
      </c>
      <c r="C50" s="6">
        <v>14.77</v>
      </c>
      <c r="D50" s="6">
        <v>17.579999999999998</v>
      </c>
      <c r="E50" s="6">
        <v>20.38</v>
      </c>
      <c r="F50" s="6">
        <v>23.38</v>
      </c>
      <c r="G50" s="6">
        <v>27.91</v>
      </c>
      <c r="H50" s="6">
        <v>31.01</v>
      </c>
      <c r="I50" s="6">
        <v>35.340000000000003</v>
      </c>
      <c r="J50" s="6">
        <v>38.44</v>
      </c>
      <c r="K50" s="6">
        <v>42.45</v>
      </c>
      <c r="L50" s="6">
        <v>45.55</v>
      </c>
      <c r="M50" s="53">
        <v>0.74</v>
      </c>
      <c r="N50" s="52">
        <v>0.64</v>
      </c>
    </row>
    <row r="51" spans="1:14" x14ac:dyDescent="0.25">
      <c r="A51" s="27" t="s">
        <v>48</v>
      </c>
      <c r="B51" s="4" t="s">
        <v>159</v>
      </c>
      <c r="C51" s="6">
        <v>13.68</v>
      </c>
      <c r="D51" s="6">
        <v>15.39</v>
      </c>
      <c r="E51" s="6">
        <v>17.09</v>
      </c>
      <c r="F51" s="6">
        <v>19</v>
      </c>
      <c r="G51" s="6">
        <v>22.43</v>
      </c>
      <c r="H51" s="6">
        <v>24.44</v>
      </c>
      <c r="I51" s="6">
        <v>27.67</v>
      </c>
      <c r="J51" s="6">
        <v>29.68</v>
      </c>
      <c r="K51" s="6">
        <v>32.590000000000003</v>
      </c>
      <c r="L51" s="6">
        <v>34.6</v>
      </c>
      <c r="M51" s="53">
        <v>0.55000000000000004</v>
      </c>
      <c r="N51" s="52">
        <v>0.46</v>
      </c>
    </row>
    <row r="52" spans="1:14" x14ac:dyDescent="0.25">
      <c r="A52" s="27" t="s">
        <v>49</v>
      </c>
      <c r="B52" s="4" t="s">
        <v>160</v>
      </c>
      <c r="C52" s="6">
        <v>14.89</v>
      </c>
      <c r="D52" s="6">
        <v>16.91</v>
      </c>
      <c r="E52" s="6">
        <v>18.46</v>
      </c>
      <c r="F52" s="6">
        <v>20.399999999999999</v>
      </c>
      <c r="G52" s="6">
        <v>22.73</v>
      </c>
      <c r="H52" s="6">
        <v>24.99</v>
      </c>
      <c r="I52" s="6">
        <v>28.31</v>
      </c>
      <c r="J52" s="6">
        <v>31.55</v>
      </c>
      <c r="K52" s="6">
        <v>33.93</v>
      </c>
      <c r="L52" s="6">
        <v>36.549999999999997</v>
      </c>
      <c r="M52" s="53">
        <v>0.59</v>
      </c>
      <c r="N52" s="52">
        <v>0.44</v>
      </c>
    </row>
    <row r="53" spans="1:14" x14ac:dyDescent="0.25">
      <c r="A53" s="27" t="s">
        <v>50</v>
      </c>
      <c r="B53" s="4" t="s">
        <v>161</v>
      </c>
      <c r="C53" s="6">
        <v>14.93</v>
      </c>
      <c r="D53" s="6">
        <v>17.88</v>
      </c>
      <c r="E53" s="6">
        <v>20.84</v>
      </c>
      <c r="F53" s="6">
        <v>24</v>
      </c>
      <c r="G53" s="6">
        <v>28.68</v>
      </c>
      <c r="H53" s="6">
        <v>31.94</v>
      </c>
      <c r="I53" s="6">
        <v>36.42</v>
      </c>
      <c r="J53" s="6">
        <v>39.67</v>
      </c>
      <c r="K53" s="6">
        <v>43.84</v>
      </c>
      <c r="L53" s="6">
        <v>47.09</v>
      </c>
      <c r="M53" s="53">
        <v>0.76</v>
      </c>
      <c r="N53" s="52">
        <v>0.65</v>
      </c>
    </row>
    <row r="54" spans="1:14" x14ac:dyDescent="0.25">
      <c r="A54" s="27" t="s">
        <v>51</v>
      </c>
      <c r="B54" s="4" t="s">
        <v>162</v>
      </c>
      <c r="C54" s="6">
        <v>15.63</v>
      </c>
      <c r="D54" s="6">
        <v>18.43</v>
      </c>
      <c r="E54" s="6">
        <v>21.23</v>
      </c>
      <c r="F54" s="6">
        <v>24.23</v>
      </c>
      <c r="G54" s="6">
        <v>28.86</v>
      </c>
      <c r="H54" s="6">
        <v>31.96</v>
      </c>
      <c r="I54" s="6">
        <v>36.380000000000003</v>
      </c>
      <c r="J54" s="6">
        <v>39.479999999999997</v>
      </c>
      <c r="K54" s="6">
        <v>43.56</v>
      </c>
      <c r="L54" s="6">
        <v>46.66</v>
      </c>
      <c r="M54" s="53">
        <v>0.75</v>
      </c>
      <c r="N54" s="52">
        <v>0.75</v>
      </c>
    </row>
    <row r="55" spans="1:14" x14ac:dyDescent="0.25">
      <c r="A55" s="27" t="s">
        <v>52</v>
      </c>
      <c r="B55" s="4" t="s">
        <v>163</v>
      </c>
      <c r="C55" s="6">
        <v>14.12</v>
      </c>
      <c r="D55" s="6">
        <v>16.27</v>
      </c>
      <c r="E55" s="6">
        <v>17.22</v>
      </c>
      <c r="F55" s="6">
        <v>21.06</v>
      </c>
      <c r="G55" s="6">
        <v>23.83</v>
      </c>
      <c r="H55" s="6">
        <v>26.62</v>
      </c>
      <c r="I55" s="6">
        <v>30.46</v>
      </c>
      <c r="J55" s="6">
        <v>34.06</v>
      </c>
      <c r="K55" s="6">
        <v>37.200000000000003</v>
      </c>
      <c r="L55" s="6">
        <v>39.65</v>
      </c>
      <c r="M55" s="53">
        <v>0.64</v>
      </c>
      <c r="N55" s="52">
        <v>0.61</v>
      </c>
    </row>
    <row r="56" spans="1:14" x14ac:dyDescent="0.25">
      <c r="A56" s="27" t="s">
        <v>53</v>
      </c>
      <c r="B56" s="4" t="s">
        <v>164</v>
      </c>
      <c r="C56" s="6">
        <v>14.18</v>
      </c>
      <c r="D56" s="6">
        <v>16.39</v>
      </c>
      <c r="E56" s="6">
        <v>18.600000000000001</v>
      </c>
      <c r="F56" s="6">
        <v>21.02</v>
      </c>
      <c r="G56" s="6">
        <v>24.95</v>
      </c>
      <c r="H56" s="6">
        <v>27.46</v>
      </c>
      <c r="I56" s="6">
        <v>31.2</v>
      </c>
      <c r="J56" s="6">
        <v>33.71</v>
      </c>
      <c r="K56" s="6">
        <v>37.130000000000003</v>
      </c>
      <c r="L56" s="6">
        <v>39.64</v>
      </c>
      <c r="M56" s="53">
        <v>0.64</v>
      </c>
      <c r="N56" s="52">
        <v>0.57999999999999996</v>
      </c>
    </row>
    <row r="57" spans="1:14" x14ac:dyDescent="0.25">
      <c r="A57" s="27" t="s">
        <v>54</v>
      </c>
      <c r="B57" s="4" t="s">
        <v>165</v>
      </c>
      <c r="C57" s="6">
        <v>17.5</v>
      </c>
      <c r="D57" s="6">
        <v>20.07</v>
      </c>
      <c r="E57" s="6">
        <v>22.47</v>
      </c>
      <c r="F57" s="6">
        <v>23.69</v>
      </c>
      <c r="G57" s="6">
        <v>28.45</v>
      </c>
      <c r="H57" s="6">
        <v>29.98</v>
      </c>
      <c r="I57" s="6">
        <v>33.94</v>
      </c>
      <c r="J57" s="6">
        <v>35.46</v>
      </c>
      <c r="K57" s="6">
        <v>39.07</v>
      </c>
      <c r="L57" s="6">
        <v>40.159999999999997</v>
      </c>
      <c r="M57" s="53">
        <v>0.6</v>
      </c>
      <c r="N57" s="52">
        <v>0.54</v>
      </c>
    </row>
    <row r="58" spans="1:14" x14ac:dyDescent="0.25">
      <c r="A58" s="27" t="s">
        <v>55</v>
      </c>
      <c r="B58" s="4" t="s">
        <v>166</v>
      </c>
      <c r="C58" s="6">
        <v>14.83</v>
      </c>
      <c r="D58" s="6">
        <v>17.7</v>
      </c>
      <c r="E58" s="6">
        <v>20.56</v>
      </c>
      <c r="F58" s="6">
        <v>23.62</v>
      </c>
      <c r="G58" s="6">
        <v>28.21</v>
      </c>
      <c r="H58" s="6">
        <v>31.37</v>
      </c>
      <c r="I58" s="6">
        <v>35.76</v>
      </c>
      <c r="J58" s="6">
        <v>38.92</v>
      </c>
      <c r="K58" s="6">
        <v>42.99</v>
      </c>
      <c r="L58" s="6">
        <v>46.15</v>
      </c>
      <c r="M58" s="53">
        <v>0.75</v>
      </c>
      <c r="N58" s="52">
        <v>0.64</v>
      </c>
    </row>
    <row r="59" spans="1:14" x14ac:dyDescent="0.25">
      <c r="A59" s="27" t="s">
        <v>56</v>
      </c>
      <c r="B59" s="4" t="s">
        <v>167</v>
      </c>
      <c r="C59" s="6">
        <v>16.97</v>
      </c>
      <c r="D59" s="6">
        <v>20.010000000000002</v>
      </c>
      <c r="E59" s="6">
        <v>24.55</v>
      </c>
      <c r="F59" s="6">
        <v>29.1</v>
      </c>
      <c r="G59" s="6">
        <v>32.44</v>
      </c>
      <c r="H59" s="6">
        <v>36.53</v>
      </c>
      <c r="I59" s="6">
        <v>40.619999999999997</v>
      </c>
      <c r="J59" s="6">
        <v>44.7</v>
      </c>
      <c r="K59" s="6">
        <v>48.79</v>
      </c>
      <c r="L59" s="6">
        <v>52.88</v>
      </c>
      <c r="M59" s="53">
        <v>0.86</v>
      </c>
      <c r="N59" s="52">
        <v>0.77</v>
      </c>
    </row>
    <row r="60" spans="1:14" x14ac:dyDescent="0.25">
      <c r="A60" s="27" t="s">
        <v>57</v>
      </c>
      <c r="B60" s="4" t="s">
        <v>168</v>
      </c>
      <c r="C60" s="6">
        <v>13.06</v>
      </c>
      <c r="D60" s="6">
        <v>15.49</v>
      </c>
      <c r="E60" s="6">
        <v>17.920000000000002</v>
      </c>
      <c r="F60" s="6">
        <v>20.53</v>
      </c>
      <c r="G60" s="6">
        <v>24.51</v>
      </c>
      <c r="H60" s="6">
        <v>27.24</v>
      </c>
      <c r="I60" s="6">
        <v>31.04</v>
      </c>
      <c r="J60" s="6">
        <v>33.78</v>
      </c>
      <c r="K60" s="6">
        <v>37.299999999999997</v>
      </c>
      <c r="L60" s="6">
        <v>40.03</v>
      </c>
      <c r="M60" s="53">
        <v>0.65</v>
      </c>
      <c r="N60" s="52">
        <v>0.6</v>
      </c>
    </row>
    <row r="61" spans="1:14" x14ac:dyDescent="0.25">
      <c r="A61" s="27" t="s">
        <v>58</v>
      </c>
      <c r="B61" s="4" t="s">
        <v>169</v>
      </c>
      <c r="C61" s="6">
        <v>14.58</v>
      </c>
      <c r="D61" s="6">
        <v>17.190000000000001</v>
      </c>
      <c r="E61" s="6">
        <v>19.8</v>
      </c>
      <c r="F61" s="6">
        <v>22.61</v>
      </c>
      <c r="G61" s="6">
        <v>26.95</v>
      </c>
      <c r="H61" s="6">
        <v>29.86</v>
      </c>
      <c r="I61" s="6">
        <v>33.99</v>
      </c>
      <c r="J61" s="6">
        <v>36.9</v>
      </c>
      <c r="K61" s="6">
        <v>40.72</v>
      </c>
      <c r="L61" s="6">
        <v>43.63</v>
      </c>
      <c r="M61" s="53">
        <v>0.7</v>
      </c>
      <c r="N61" s="52">
        <v>0.57999999999999996</v>
      </c>
    </row>
    <row r="62" spans="1:14" x14ac:dyDescent="0.25">
      <c r="A62" s="27" t="s">
        <v>59</v>
      </c>
      <c r="B62" s="4" t="s">
        <v>170</v>
      </c>
      <c r="C62" s="6">
        <v>14.81</v>
      </c>
      <c r="D62" s="6">
        <v>17.649999999999999</v>
      </c>
      <c r="E62" s="6">
        <v>20.5</v>
      </c>
      <c r="F62" s="6">
        <v>23.54</v>
      </c>
      <c r="G62" s="6">
        <v>28.11</v>
      </c>
      <c r="H62" s="6">
        <v>31.25</v>
      </c>
      <c r="I62" s="6">
        <v>35.61</v>
      </c>
      <c r="J62" s="6">
        <v>38.75</v>
      </c>
      <c r="K62" s="6">
        <v>42.8</v>
      </c>
      <c r="L62" s="6">
        <v>45.94</v>
      </c>
      <c r="M62" s="53">
        <v>0.74</v>
      </c>
      <c r="N62" s="52">
        <v>0.64</v>
      </c>
    </row>
    <row r="63" spans="1:14" x14ac:dyDescent="0.25">
      <c r="A63" s="27" t="s">
        <v>60</v>
      </c>
      <c r="B63" s="4" t="s">
        <v>171</v>
      </c>
      <c r="C63" s="6">
        <v>14.27</v>
      </c>
      <c r="D63" s="6">
        <v>16.02</v>
      </c>
      <c r="E63" s="6">
        <v>17.78</v>
      </c>
      <c r="F63" s="6">
        <v>19.73</v>
      </c>
      <c r="G63" s="6">
        <v>23.29</v>
      </c>
      <c r="H63" s="6">
        <v>25.34</v>
      </c>
      <c r="I63" s="6">
        <v>28.68</v>
      </c>
      <c r="J63" s="6">
        <v>30.73</v>
      </c>
      <c r="K63" s="6">
        <v>33.74</v>
      </c>
      <c r="L63" s="6">
        <v>35.799999999999997</v>
      </c>
      <c r="M63" s="53">
        <v>0.56999999999999995</v>
      </c>
      <c r="N63" s="52">
        <v>0.52</v>
      </c>
    </row>
    <row r="64" spans="1:14" x14ac:dyDescent="0.25">
      <c r="A64" s="27" t="s">
        <v>61</v>
      </c>
      <c r="B64" s="4" t="s">
        <v>172</v>
      </c>
      <c r="C64" s="6">
        <v>15.87</v>
      </c>
      <c r="D64" s="6">
        <v>19.77</v>
      </c>
      <c r="E64" s="6">
        <v>23.67</v>
      </c>
      <c r="F64" s="6">
        <v>27.77</v>
      </c>
      <c r="G64" s="6">
        <v>33.39</v>
      </c>
      <c r="H64" s="6">
        <v>37.590000000000003</v>
      </c>
      <c r="I64" s="6">
        <v>43.01</v>
      </c>
      <c r="J64" s="6">
        <v>47.21</v>
      </c>
      <c r="K64" s="6">
        <v>52.31</v>
      </c>
      <c r="L64" s="6">
        <v>56.51</v>
      </c>
      <c r="M64" s="53">
        <v>0.92</v>
      </c>
      <c r="N64" s="52">
        <v>0.8</v>
      </c>
    </row>
    <row r="65" spans="1:14" x14ac:dyDescent="0.25">
      <c r="A65" s="27" t="s">
        <v>62</v>
      </c>
      <c r="B65" s="4" t="s">
        <v>173</v>
      </c>
      <c r="C65" s="6">
        <v>15.38</v>
      </c>
      <c r="D65" s="6">
        <v>18.78</v>
      </c>
      <c r="E65" s="6">
        <v>22.19</v>
      </c>
      <c r="F65" s="6">
        <v>25.8</v>
      </c>
      <c r="G65" s="6">
        <v>30.93</v>
      </c>
      <c r="H65" s="6">
        <v>34.64</v>
      </c>
      <c r="I65" s="6">
        <v>39.57</v>
      </c>
      <c r="J65" s="6">
        <v>43.27</v>
      </c>
      <c r="K65" s="6">
        <v>47.89</v>
      </c>
      <c r="L65" s="6">
        <v>51.6</v>
      </c>
      <c r="M65" s="53">
        <v>0.84</v>
      </c>
      <c r="N65" s="52">
        <v>0.69</v>
      </c>
    </row>
    <row r="66" spans="1:14" x14ac:dyDescent="0.25">
      <c r="A66" s="27" t="s">
        <v>63</v>
      </c>
      <c r="B66" s="4" t="s">
        <v>174</v>
      </c>
      <c r="C66" s="6">
        <v>23.54</v>
      </c>
      <c r="D66" s="6">
        <v>26.95</v>
      </c>
      <c r="E66" s="6">
        <v>30.6</v>
      </c>
      <c r="F66" s="6">
        <v>34.049999999999997</v>
      </c>
      <c r="G66" s="6">
        <v>40.54</v>
      </c>
      <c r="H66" s="6">
        <v>44.24</v>
      </c>
      <c r="I66" s="6">
        <v>50.77</v>
      </c>
      <c r="J66" s="6">
        <v>54.48</v>
      </c>
      <c r="K66" s="6">
        <v>60.92</v>
      </c>
      <c r="L66" s="6">
        <v>64.63</v>
      </c>
      <c r="M66" s="53">
        <v>1.05</v>
      </c>
      <c r="N66" s="52">
        <v>0.86</v>
      </c>
    </row>
    <row r="67" spans="1:14" x14ac:dyDescent="0.25">
      <c r="A67" s="27" t="s">
        <v>65</v>
      </c>
      <c r="B67" s="4" t="s">
        <v>175</v>
      </c>
      <c r="C67" s="6">
        <v>15.2</v>
      </c>
      <c r="D67" s="6">
        <v>16.96</v>
      </c>
      <c r="E67" s="6">
        <v>18.71</v>
      </c>
      <c r="F67" s="6">
        <v>20.7</v>
      </c>
      <c r="G67" s="6">
        <v>24.37</v>
      </c>
      <c r="H67" s="6">
        <v>26.42</v>
      </c>
      <c r="I67" s="6">
        <v>29.88</v>
      </c>
      <c r="J67" s="6">
        <v>31.93</v>
      </c>
      <c r="K67" s="6">
        <v>35.020000000000003</v>
      </c>
      <c r="L67" s="6">
        <v>37.07</v>
      </c>
      <c r="M67" s="53">
        <v>0.59</v>
      </c>
      <c r="N67" s="52">
        <v>0.53</v>
      </c>
    </row>
    <row r="68" spans="1:14" x14ac:dyDescent="0.25">
      <c r="A68" s="27" t="s">
        <v>66</v>
      </c>
      <c r="B68" s="4" t="s">
        <v>176</v>
      </c>
      <c r="C68" s="6">
        <v>14.52</v>
      </c>
      <c r="D68" s="6">
        <v>17.07</v>
      </c>
      <c r="E68" s="6">
        <v>19.61</v>
      </c>
      <c r="F68" s="6">
        <v>22.36</v>
      </c>
      <c r="G68" s="6">
        <v>26.64</v>
      </c>
      <c r="H68" s="6">
        <v>29.49</v>
      </c>
      <c r="I68" s="6">
        <v>33.56</v>
      </c>
      <c r="J68" s="6">
        <v>36.4</v>
      </c>
      <c r="K68" s="6">
        <v>40.159999999999997</v>
      </c>
      <c r="L68" s="6">
        <v>43.01</v>
      </c>
      <c r="M68" s="53">
        <v>0.69</v>
      </c>
      <c r="N68" s="52">
        <v>0.57999999999999996</v>
      </c>
    </row>
    <row r="69" spans="1:14" x14ac:dyDescent="0.25">
      <c r="A69" s="27" t="s">
        <v>67</v>
      </c>
      <c r="B69" s="4" t="s">
        <v>177</v>
      </c>
      <c r="C69" s="6">
        <v>13.16</v>
      </c>
      <c r="D69" s="6">
        <v>15.7</v>
      </c>
      <c r="E69" s="6">
        <v>18.239999999999998</v>
      </c>
      <c r="F69" s="6">
        <v>20.96</v>
      </c>
      <c r="G69" s="6">
        <v>25.04</v>
      </c>
      <c r="H69" s="6">
        <v>27.88</v>
      </c>
      <c r="I69" s="6">
        <v>31.79</v>
      </c>
      <c r="J69" s="6">
        <v>34.630000000000003</v>
      </c>
      <c r="K69" s="6">
        <v>38.26</v>
      </c>
      <c r="L69" s="6">
        <v>41.1</v>
      </c>
      <c r="M69" s="53">
        <v>0.66</v>
      </c>
      <c r="N69" s="52">
        <v>0.61</v>
      </c>
    </row>
    <row r="70" spans="1:14" x14ac:dyDescent="0.25">
      <c r="A70" s="27" t="s">
        <v>68</v>
      </c>
      <c r="B70" s="4" t="s">
        <v>178</v>
      </c>
      <c r="C70" s="6">
        <v>12.12</v>
      </c>
      <c r="D70" s="6">
        <v>13.62</v>
      </c>
      <c r="E70" s="6">
        <v>15.12</v>
      </c>
      <c r="F70" s="6">
        <v>16.8</v>
      </c>
      <c r="G70" s="6">
        <v>19.84</v>
      </c>
      <c r="H70" s="6">
        <v>21.64</v>
      </c>
      <c r="I70" s="6">
        <v>24.51</v>
      </c>
      <c r="J70" s="6">
        <v>26.31</v>
      </c>
      <c r="K70" s="6">
        <v>28.91</v>
      </c>
      <c r="L70" s="6">
        <v>30.7</v>
      </c>
      <c r="M70" s="53">
        <v>0.49</v>
      </c>
      <c r="N70" s="52">
        <v>0.44</v>
      </c>
    </row>
    <row r="71" spans="1:14" x14ac:dyDescent="0.25">
      <c r="A71" s="27" t="s">
        <v>69</v>
      </c>
      <c r="B71" s="4" t="s">
        <v>179</v>
      </c>
      <c r="C71" s="6">
        <v>14.83</v>
      </c>
      <c r="D71" s="6">
        <v>17.7</v>
      </c>
      <c r="E71" s="6">
        <v>20.56</v>
      </c>
      <c r="F71" s="6">
        <v>23.62</v>
      </c>
      <c r="G71" s="6">
        <v>28.21</v>
      </c>
      <c r="H71" s="6">
        <v>31.37</v>
      </c>
      <c r="I71" s="6">
        <v>35.76</v>
      </c>
      <c r="J71" s="6">
        <v>38.92</v>
      </c>
      <c r="K71" s="6">
        <v>42.99</v>
      </c>
      <c r="L71" s="6">
        <v>46.15</v>
      </c>
      <c r="M71" s="53">
        <v>0.75</v>
      </c>
      <c r="N71" s="52">
        <v>0.64</v>
      </c>
    </row>
    <row r="72" spans="1:14" x14ac:dyDescent="0.25">
      <c r="A72" s="27" t="s">
        <v>70</v>
      </c>
      <c r="B72" s="4" t="s">
        <v>180</v>
      </c>
      <c r="C72" s="6">
        <v>13.16</v>
      </c>
      <c r="D72" s="6">
        <v>15.7</v>
      </c>
      <c r="E72" s="6">
        <v>18.239999999999998</v>
      </c>
      <c r="F72" s="6">
        <v>20.96</v>
      </c>
      <c r="G72" s="6">
        <v>25.04</v>
      </c>
      <c r="H72" s="6">
        <v>27.88</v>
      </c>
      <c r="I72" s="6">
        <v>31.76</v>
      </c>
      <c r="J72" s="6">
        <v>34.630000000000003</v>
      </c>
      <c r="K72" s="6">
        <v>38.26</v>
      </c>
      <c r="L72" s="6">
        <v>41.1</v>
      </c>
      <c r="M72" s="53">
        <v>0.66</v>
      </c>
      <c r="N72" s="52">
        <v>0.61</v>
      </c>
    </row>
    <row r="73" spans="1:14" x14ac:dyDescent="0.25">
      <c r="A73" s="27" t="s">
        <v>71</v>
      </c>
      <c r="B73" s="4" t="s">
        <v>181</v>
      </c>
      <c r="C73" s="6">
        <v>14.18</v>
      </c>
      <c r="D73" s="6">
        <v>16.38</v>
      </c>
      <c r="E73" s="6">
        <v>18.579999999999998</v>
      </c>
      <c r="F73" s="6">
        <v>20.99</v>
      </c>
      <c r="G73" s="6">
        <v>24.92</v>
      </c>
      <c r="H73" s="6">
        <v>27.42</v>
      </c>
      <c r="I73" s="6">
        <v>31.15</v>
      </c>
      <c r="J73" s="6">
        <v>33.659999999999997</v>
      </c>
      <c r="K73" s="6">
        <v>37.07</v>
      </c>
      <c r="L73" s="6">
        <v>39.57</v>
      </c>
      <c r="M73" s="53">
        <v>0.64</v>
      </c>
      <c r="N73" s="52">
        <v>0.52</v>
      </c>
    </row>
    <row r="74" spans="1:14" x14ac:dyDescent="0.25">
      <c r="A74" s="27" t="s">
        <v>72</v>
      </c>
      <c r="B74" s="4" t="s">
        <v>182</v>
      </c>
      <c r="C74" s="6">
        <v>14.65</v>
      </c>
      <c r="D74" s="6">
        <v>16.760000000000002</v>
      </c>
      <c r="E74" s="6">
        <v>22.66</v>
      </c>
      <c r="F74" s="6">
        <v>24.77</v>
      </c>
      <c r="G74" s="6">
        <v>29.62</v>
      </c>
      <c r="H74" s="6">
        <v>32.03</v>
      </c>
      <c r="I74" s="6">
        <v>37.21</v>
      </c>
      <c r="J74" s="6">
        <v>39.619999999999997</v>
      </c>
      <c r="K74" s="6">
        <v>43.84</v>
      </c>
      <c r="L74" s="6">
        <v>46.25</v>
      </c>
      <c r="M74" s="53">
        <v>0.78</v>
      </c>
      <c r="N74" s="52">
        <v>0.69</v>
      </c>
    </row>
    <row r="75" spans="1:14" x14ac:dyDescent="0.25">
      <c r="A75" s="27" t="s">
        <v>73</v>
      </c>
      <c r="B75" s="4" t="s">
        <v>183</v>
      </c>
      <c r="C75" s="6">
        <v>14.65</v>
      </c>
      <c r="D75" s="6">
        <v>16.760000000000002</v>
      </c>
      <c r="E75" s="6">
        <v>22.66</v>
      </c>
      <c r="F75" s="6">
        <v>24.77</v>
      </c>
      <c r="G75" s="6">
        <v>29.62</v>
      </c>
      <c r="H75" s="6">
        <v>32.03</v>
      </c>
      <c r="I75" s="6">
        <v>37.21</v>
      </c>
      <c r="J75" s="6">
        <v>39.619999999999997</v>
      </c>
      <c r="K75" s="6">
        <v>43.84</v>
      </c>
      <c r="L75" s="6">
        <v>46.25</v>
      </c>
      <c r="M75" s="53">
        <v>0.78</v>
      </c>
      <c r="N75" s="52">
        <v>0.69</v>
      </c>
    </row>
    <row r="76" spans="1:14" x14ac:dyDescent="0.25">
      <c r="A76" s="27" t="s">
        <v>64</v>
      </c>
      <c r="B76" s="4" t="s">
        <v>184</v>
      </c>
      <c r="C76" s="6">
        <v>11.81</v>
      </c>
      <c r="D76" s="6">
        <v>13</v>
      </c>
      <c r="E76" s="6">
        <v>14.18</v>
      </c>
      <c r="F76" s="6">
        <v>15.54</v>
      </c>
      <c r="G76" s="6">
        <v>18.28</v>
      </c>
      <c r="H76" s="6">
        <v>19.760000000000002</v>
      </c>
      <c r="I76" s="6">
        <v>22.32</v>
      </c>
      <c r="J76" s="6">
        <v>23.8</v>
      </c>
      <c r="K76" s="6">
        <v>26.08</v>
      </c>
      <c r="L76" s="6">
        <v>27.57</v>
      </c>
      <c r="M76" s="53">
        <v>0.44</v>
      </c>
      <c r="N76" s="52">
        <v>0.39</v>
      </c>
    </row>
    <row r="77" spans="1:14" x14ac:dyDescent="0.25">
      <c r="A77" s="27" t="s">
        <v>74</v>
      </c>
      <c r="B77" s="4" t="s">
        <v>185</v>
      </c>
      <c r="C77" s="6">
        <v>18.95</v>
      </c>
      <c r="D77" s="6">
        <v>20.14</v>
      </c>
      <c r="E77" s="6">
        <v>21.33</v>
      </c>
      <c r="F77" s="6">
        <v>22.76</v>
      </c>
      <c r="G77" s="6">
        <v>26.68</v>
      </c>
      <c r="H77" s="6">
        <v>28.17</v>
      </c>
      <c r="I77" s="6">
        <v>32.119999999999997</v>
      </c>
      <c r="J77" s="6">
        <v>33.61</v>
      </c>
      <c r="K77" s="6">
        <v>37.49</v>
      </c>
      <c r="L77" s="6">
        <v>38.97</v>
      </c>
      <c r="M77" s="53">
        <v>0.62</v>
      </c>
      <c r="N77" s="52">
        <v>0.54</v>
      </c>
    </row>
    <row r="78" spans="1:14" x14ac:dyDescent="0.25">
      <c r="A78" s="27" t="s">
        <v>75</v>
      </c>
      <c r="B78" s="4" t="s">
        <v>186</v>
      </c>
      <c r="C78" s="6">
        <v>12.36</v>
      </c>
      <c r="D78" s="6">
        <v>14.1</v>
      </c>
      <c r="E78" s="6">
        <v>15.84</v>
      </c>
      <c r="F78" s="6">
        <v>17.75</v>
      </c>
      <c r="G78" s="6">
        <v>21.04</v>
      </c>
      <c r="H78" s="6">
        <v>23.07</v>
      </c>
      <c r="I78" s="6">
        <v>26.18</v>
      </c>
      <c r="J78" s="6">
        <v>28.22</v>
      </c>
      <c r="K78" s="6">
        <v>31.05</v>
      </c>
      <c r="L78" s="6">
        <v>33.090000000000003</v>
      </c>
      <c r="M78" s="53">
        <v>0.53</v>
      </c>
      <c r="N78" s="52">
        <v>0.48</v>
      </c>
    </row>
    <row r="79" spans="1:14" x14ac:dyDescent="0.25">
      <c r="A79" s="27" t="s">
        <v>76</v>
      </c>
      <c r="B79" s="4" t="s">
        <v>187</v>
      </c>
      <c r="C79" s="6">
        <v>12.36</v>
      </c>
      <c r="D79" s="6">
        <v>14.1</v>
      </c>
      <c r="E79" s="6">
        <v>15.84</v>
      </c>
      <c r="F79" s="6">
        <v>17.75</v>
      </c>
      <c r="G79" s="6">
        <v>21.04</v>
      </c>
      <c r="H79" s="6">
        <v>23.07</v>
      </c>
      <c r="I79" s="6">
        <v>26.18</v>
      </c>
      <c r="J79" s="6">
        <v>28.22</v>
      </c>
      <c r="K79" s="6">
        <v>31.05</v>
      </c>
      <c r="L79" s="6">
        <v>33.090000000000003</v>
      </c>
      <c r="M79" s="53">
        <v>0.53</v>
      </c>
      <c r="N79" s="52">
        <v>0.48</v>
      </c>
    </row>
    <row r="80" spans="1:14" x14ac:dyDescent="0.25">
      <c r="A80" s="27" t="s">
        <v>77</v>
      </c>
      <c r="B80" s="4" t="s">
        <v>188</v>
      </c>
      <c r="C80" s="6">
        <v>11.42</v>
      </c>
      <c r="D80" s="6">
        <v>12.21</v>
      </c>
      <c r="E80" s="6">
        <v>13</v>
      </c>
      <c r="F80" s="6">
        <v>13.97</v>
      </c>
      <c r="G80" s="6">
        <v>16.3</v>
      </c>
      <c r="H80" s="6">
        <v>17.39</v>
      </c>
      <c r="I80" s="6">
        <v>19.559999999999999</v>
      </c>
      <c r="J80" s="6">
        <v>20.65</v>
      </c>
      <c r="K80" s="6">
        <v>22.53</v>
      </c>
      <c r="L80" s="6">
        <v>23.62</v>
      </c>
      <c r="M80" s="53">
        <v>0.37</v>
      </c>
      <c r="N80" s="52">
        <v>0.32</v>
      </c>
    </row>
    <row r="81" spans="1:14" x14ac:dyDescent="0.25">
      <c r="A81" s="27" t="s">
        <v>78</v>
      </c>
      <c r="B81" s="4" t="s">
        <v>189</v>
      </c>
      <c r="C81" s="6">
        <v>14.36</v>
      </c>
      <c r="D81" s="6">
        <v>16.75</v>
      </c>
      <c r="E81" s="6">
        <v>19.14</v>
      </c>
      <c r="F81" s="6">
        <v>21.73</v>
      </c>
      <c r="G81" s="6">
        <v>25.85</v>
      </c>
      <c r="H81" s="6">
        <v>28.54</v>
      </c>
      <c r="I81" s="6">
        <v>32.450000000000003</v>
      </c>
      <c r="J81" s="6">
        <v>35.14</v>
      </c>
      <c r="K81" s="6">
        <v>38.74</v>
      </c>
      <c r="L81" s="6">
        <v>41.43</v>
      </c>
      <c r="M81" s="53">
        <v>0.67</v>
      </c>
      <c r="N81" s="52">
        <v>0.56000000000000005</v>
      </c>
    </row>
    <row r="82" spans="1:14" x14ac:dyDescent="0.25">
      <c r="A82" s="27" t="s">
        <v>79</v>
      </c>
      <c r="B82" s="4" t="s">
        <v>190</v>
      </c>
      <c r="C82" s="6">
        <v>13.19</v>
      </c>
      <c r="D82" s="6">
        <v>14.42</v>
      </c>
      <c r="E82" s="6">
        <v>15.64</v>
      </c>
      <c r="F82" s="6">
        <v>17.059999999999999</v>
      </c>
      <c r="G82" s="6">
        <v>20.010000000000002</v>
      </c>
      <c r="H82" s="6">
        <v>21.54</v>
      </c>
      <c r="I82" s="6">
        <v>24.28</v>
      </c>
      <c r="J82" s="6">
        <v>25.81</v>
      </c>
      <c r="K82" s="6">
        <v>28.24</v>
      </c>
      <c r="L82" s="6">
        <v>29.76</v>
      </c>
      <c r="M82" s="53">
        <v>0.47</v>
      </c>
      <c r="N82" s="52">
        <v>0.42</v>
      </c>
    </row>
    <row r="83" spans="1:14" x14ac:dyDescent="0.25">
      <c r="A83" s="27" t="s">
        <v>80</v>
      </c>
      <c r="B83" s="4" t="s">
        <v>191</v>
      </c>
      <c r="C83" s="6">
        <v>14.77</v>
      </c>
      <c r="D83" s="6">
        <v>17.579999999999998</v>
      </c>
      <c r="E83" s="6">
        <v>20.38</v>
      </c>
      <c r="F83" s="6">
        <v>23.38</v>
      </c>
      <c r="G83" s="6">
        <v>27.91</v>
      </c>
      <c r="H83" s="6">
        <v>31.01</v>
      </c>
      <c r="I83" s="6">
        <v>35.340000000000003</v>
      </c>
      <c r="J83" s="6">
        <v>38.44</v>
      </c>
      <c r="K83" s="6">
        <v>42.45</v>
      </c>
      <c r="L83" s="6">
        <v>45.55</v>
      </c>
      <c r="M83" s="53">
        <v>0.74</v>
      </c>
      <c r="N83" s="52">
        <v>0.64</v>
      </c>
    </row>
    <row r="84" spans="1:14" x14ac:dyDescent="0.25">
      <c r="A84" s="27" t="s">
        <v>81</v>
      </c>
      <c r="B84" s="4" t="s">
        <v>192</v>
      </c>
      <c r="C84" s="6">
        <v>14.05</v>
      </c>
      <c r="D84" s="6">
        <v>16.14</v>
      </c>
      <c r="E84" s="6">
        <v>18.22</v>
      </c>
      <c r="F84" s="6">
        <v>20.5</v>
      </c>
      <c r="G84" s="6">
        <v>24.31</v>
      </c>
      <c r="H84" s="6">
        <v>26.7</v>
      </c>
      <c r="I84" s="6">
        <v>30.3</v>
      </c>
      <c r="J84" s="6">
        <v>32.69</v>
      </c>
      <c r="K84" s="6">
        <v>35.979999999999997</v>
      </c>
      <c r="L84" s="6">
        <v>38.36</v>
      </c>
      <c r="M84" s="53">
        <v>0.62</v>
      </c>
      <c r="N84" s="52">
        <v>0.51</v>
      </c>
    </row>
    <row r="85" spans="1:14" x14ac:dyDescent="0.25">
      <c r="A85" s="27" t="s">
        <v>82</v>
      </c>
      <c r="B85" s="4" t="s">
        <v>193</v>
      </c>
      <c r="C85" s="6">
        <v>22.22</v>
      </c>
      <c r="D85" s="6">
        <v>24.3</v>
      </c>
      <c r="E85" s="6">
        <v>26.38</v>
      </c>
      <c r="F85" s="6">
        <v>28.76</v>
      </c>
      <c r="G85" s="6">
        <v>33.92</v>
      </c>
      <c r="H85" s="6">
        <v>36.299999999999997</v>
      </c>
      <c r="I85" s="6">
        <v>41.51</v>
      </c>
      <c r="J85" s="6">
        <v>43.89</v>
      </c>
      <c r="K85" s="6">
        <v>49.01</v>
      </c>
      <c r="L85" s="6">
        <v>51.39</v>
      </c>
      <c r="M85" s="53">
        <v>0.83</v>
      </c>
      <c r="N85" s="52">
        <v>0.69</v>
      </c>
    </row>
    <row r="86" spans="1:14" x14ac:dyDescent="0.25">
      <c r="A86" s="27" t="s">
        <v>83</v>
      </c>
      <c r="B86" s="4" t="s">
        <v>194</v>
      </c>
      <c r="C86" s="6">
        <v>15.24</v>
      </c>
      <c r="D86" s="6">
        <v>17.920000000000002</v>
      </c>
      <c r="E86" s="6">
        <v>20.94</v>
      </c>
      <c r="F86" s="6">
        <v>23.29</v>
      </c>
      <c r="G86" s="6">
        <v>26.6</v>
      </c>
      <c r="H86" s="6">
        <v>29.29</v>
      </c>
      <c r="I86" s="6">
        <v>31.94</v>
      </c>
      <c r="J86" s="6">
        <v>34.94</v>
      </c>
      <c r="K86" s="6">
        <v>38.909999999999997</v>
      </c>
      <c r="L86" s="6">
        <v>42.57</v>
      </c>
      <c r="M86" s="53">
        <v>0.67</v>
      </c>
      <c r="N86" s="52">
        <v>0.66</v>
      </c>
    </row>
    <row r="87" spans="1:14" x14ac:dyDescent="0.25">
      <c r="A87" s="27" t="s">
        <v>84</v>
      </c>
      <c r="B87" s="4" t="s">
        <v>195</v>
      </c>
      <c r="C87" s="6">
        <v>23.98</v>
      </c>
      <c r="D87" s="6">
        <v>27.77</v>
      </c>
      <c r="E87" s="6">
        <v>31.42</v>
      </c>
      <c r="F87" s="6">
        <v>35.07</v>
      </c>
      <c r="G87" s="6">
        <v>39.01</v>
      </c>
      <c r="H87" s="6">
        <v>42.96</v>
      </c>
      <c r="I87" s="6">
        <v>46.93</v>
      </c>
      <c r="J87" s="6">
        <v>50.89</v>
      </c>
      <c r="K87" s="6">
        <v>54.84</v>
      </c>
      <c r="L87" s="6">
        <v>58.79</v>
      </c>
      <c r="M87" s="53">
        <v>0.99</v>
      </c>
      <c r="N87" s="52">
        <v>0.9</v>
      </c>
    </row>
    <row r="88" spans="1:14" x14ac:dyDescent="0.25">
      <c r="A88" s="27" t="s">
        <v>85</v>
      </c>
      <c r="B88" s="4" t="s">
        <v>196</v>
      </c>
      <c r="C88" s="6">
        <v>19.09</v>
      </c>
      <c r="D88" s="6">
        <v>20.95</v>
      </c>
      <c r="E88" s="6">
        <v>22.8</v>
      </c>
      <c r="F88" s="6">
        <v>24.95</v>
      </c>
      <c r="G88" s="6">
        <v>29.24</v>
      </c>
      <c r="H88" s="6">
        <v>31.4</v>
      </c>
      <c r="I88" s="6">
        <v>35.369999999999997</v>
      </c>
      <c r="J88" s="6">
        <v>37.53</v>
      </c>
      <c r="K88" s="6">
        <v>41.04</v>
      </c>
      <c r="L88" s="6">
        <v>43.2</v>
      </c>
      <c r="M88" s="53">
        <v>0.7</v>
      </c>
      <c r="N88" s="52">
        <v>0.62</v>
      </c>
    </row>
    <row r="89" spans="1:14" x14ac:dyDescent="0.25">
      <c r="A89" s="27" t="s">
        <v>86</v>
      </c>
      <c r="B89" s="4" t="s">
        <v>197</v>
      </c>
      <c r="C89" s="6">
        <v>15.16</v>
      </c>
      <c r="D89" s="6">
        <v>19.579999999999998</v>
      </c>
      <c r="E89" s="6">
        <v>25.18</v>
      </c>
      <c r="F89" s="6">
        <v>30.14</v>
      </c>
      <c r="G89" s="6">
        <v>34.15</v>
      </c>
      <c r="H89" s="6">
        <v>39.03</v>
      </c>
      <c r="I89" s="6">
        <v>43.05</v>
      </c>
      <c r="J89" s="6">
        <v>48.23</v>
      </c>
      <c r="K89" s="6">
        <v>52.25</v>
      </c>
      <c r="L89" s="6">
        <v>57.59</v>
      </c>
      <c r="M89" s="53">
        <v>0.92</v>
      </c>
      <c r="N89" s="52">
        <v>0.84</v>
      </c>
    </row>
    <row r="90" spans="1:14" x14ac:dyDescent="0.25">
      <c r="A90" s="27" t="s">
        <v>87</v>
      </c>
      <c r="B90" s="4" t="s">
        <v>198</v>
      </c>
      <c r="C90" s="6">
        <v>16.34</v>
      </c>
      <c r="D90" s="6">
        <v>19.09</v>
      </c>
      <c r="E90" s="6">
        <v>21.84</v>
      </c>
      <c r="F90" s="6">
        <v>24.82</v>
      </c>
      <c r="G90" s="6">
        <v>29.52</v>
      </c>
      <c r="H90" s="6">
        <v>32.57</v>
      </c>
      <c r="I90" s="6">
        <v>37.020000000000003</v>
      </c>
      <c r="J90" s="6">
        <v>40.07</v>
      </c>
      <c r="K90" s="6">
        <v>44.17</v>
      </c>
      <c r="L90" s="6">
        <v>47.22</v>
      </c>
      <c r="M90" s="53">
        <v>0.76</v>
      </c>
      <c r="N90" s="52">
        <v>0.7</v>
      </c>
    </row>
    <row r="91" spans="1:14" x14ac:dyDescent="0.25">
      <c r="A91" s="27" t="s">
        <v>88</v>
      </c>
      <c r="B91" s="4" t="s">
        <v>199</v>
      </c>
      <c r="C91" s="6">
        <v>19.7</v>
      </c>
      <c r="D91" s="6">
        <v>22.14</v>
      </c>
      <c r="E91" s="6">
        <v>24.58</v>
      </c>
      <c r="F91" s="6">
        <v>29.65</v>
      </c>
      <c r="G91" s="6">
        <v>32.39</v>
      </c>
      <c r="H91" s="6">
        <v>35.69</v>
      </c>
      <c r="I91" s="6">
        <v>38.43</v>
      </c>
      <c r="J91" s="6">
        <v>41.18</v>
      </c>
      <c r="K91" s="6">
        <v>45.91</v>
      </c>
      <c r="L91" s="6">
        <v>48.65</v>
      </c>
      <c r="M91" s="53">
        <v>0.82</v>
      </c>
      <c r="N91" s="52">
        <v>0.82</v>
      </c>
    </row>
    <row r="92" spans="1:14" x14ac:dyDescent="0.25">
      <c r="A92" s="27" t="s">
        <v>89</v>
      </c>
      <c r="B92" s="4" t="s">
        <v>200</v>
      </c>
      <c r="C92" s="6">
        <v>16.02</v>
      </c>
      <c r="D92" s="6">
        <v>18.98</v>
      </c>
      <c r="E92" s="6">
        <v>21.95</v>
      </c>
      <c r="F92" s="6">
        <v>25.13</v>
      </c>
      <c r="G92" s="6">
        <v>29.97</v>
      </c>
      <c r="H92" s="6">
        <v>33.24</v>
      </c>
      <c r="I92" s="6">
        <v>37.86</v>
      </c>
      <c r="J92" s="6">
        <v>41.12</v>
      </c>
      <c r="K92" s="6">
        <v>45.38</v>
      </c>
      <c r="L92" s="6">
        <v>48.65</v>
      </c>
      <c r="M92" s="53">
        <v>0.79</v>
      </c>
      <c r="N92" s="52">
        <v>0.73</v>
      </c>
    </row>
    <row r="93" spans="1:14" x14ac:dyDescent="0.25">
      <c r="A93" s="27" t="s">
        <v>90</v>
      </c>
      <c r="B93" s="4" t="s">
        <v>201</v>
      </c>
      <c r="C93" s="6">
        <v>12.99</v>
      </c>
      <c r="D93" s="6">
        <v>15.35</v>
      </c>
      <c r="E93" s="6">
        <v>17.72</v>
      </c>
      <c r="F93" s="6">
        <v>20.260000000000002</v>
      </c>
      <c r="G93" s="6">
        <v>24.17</v>
      </c>
      <c r="H93" s="6">
        <v>26.84</v>
      </c>
      <c r="I93" s="6">
        <v>30.57</v>
      </c>
      <c r="J93" s="6">
        <v>33.24</v>
      </c>
      <c r="K93" s="6">
        <v>36.700000000000003</v>
      </c>
      <c r="L93" s="6">
        <v>39.36</v>
      </c>
      <c r="M93" s="53">
        <v>0.63</v>
      </c>
      <c r="N93" s="52">
        <v>0.57999999999999996</v>
      </c>
    </row>
    <row r="94" spans="1:14" x14ac:dyDescent="0.25">
      <c r="A94" s="27" t="s">
        <v>91</v>
      </c>
      <c r="B94" s="4" t="s">
        <v>202</v>
      </c>
      <c r="C94" s="6">
        <v>11.94</v>
      </c>
      <c r="D94" s="6">
        <v>13.26</v>
      </c>
      <c r="E94" s="6">
        <v>14.58</v>
      </c>
      <c r="F94" s="6">
        <v>16.07</v>
      </c>
      <c r="G94" s="6">
        <v>18.940000000000001</v>
      </c>
      <c r="H94" s="6">
        <v>20.55</v>
      </c>
      <c r="I94" s="6">
        <v>23.24</v>
      </c>
      <c r="J94" s="6">
        <v>24.86</v>
      </c>
      <c r="K94" s="6">
        <v>27.27</v>
      </c>
      <c r="L94" s="6">
        <v>28.89</v>
      </c>
      <c r="M94" s="53">
        <v>0.46</v>
      </c>
      <c r="N94" s="52">
        <v>0.41</v>
      </c>
    </row>
    <row r="95" spans="1:14" x14ac:dyDescent="0.25">
      <c r="A95" s="27" t="s">
        <v>92</v>
      </c>
      <c r="B95" s="4" t="s">
        <v>203</v>
      </c>
      <c r="C95" s="6">
        <v>11.94</v>
      </c>
      <c r="D95" s="6">
        <v>13.26</v>
      </c>
      <c r="E95" s="6">
        <v>14.58</v>
      </c>
      <c r="F95" s="6">
        <v>16.07</v>
      </c>
      <c r="G95" s="6">
        <v>18.940000000000001</v>
      </c>
      <c r="H95" s="6">
        <v>20.55</v>
      </c>
      <c r="I95" s="6">
        <v>23.24</v>
      </c>
      <c r="J95" s="6">
        <v>24.86</v>
      </c>
      <c r="K95" s="6">
        <v>27.27</v>
      </c>
      <c r="L95" s="6">
        <v>28.89</v>
      </c>
      <c r="M95" s="53">
        <v>0.46</v>
      </c>
      <c r="N95" s="52">
        <v>0.41</v>
      </c>
    </row>
    <row r="96" spans="1:14" x14ac:dyDescent="0.25">
      <c r="A96" s="27" t="s">
        <v>93</v>
      </c>
      <c r="B96" s="4" t="s">
        <v>204</v>
      </c>
      <c r="C96" s="6">
        <v>11.77</v>
      </c>
      <c r="D96" s="6">
        <v>11.97</v>
      </c>
      <c r="E96" s="6">
        <v>12.17</v>
      </c>
      <c r="F96" s="6">
        <v>12.56</v>
      </c>
      <c r="G96" s="6">
        <v>14.43</v>
      </c>
      <c r="H96" s="6">
        <v>14.93</v>
      </c>
      <c r="I96" s="6">
        <v>16.62</v>
      </c>
      <c r="J96" s="6">
        <v>17.12</v>
      </c>
      <c r="K96" s="6">
        <v>18.489999999999998</v>
      </c>
      <c r="L96" s="6">
        <v>18.989999999999998</v>
      </c>
      <c r="M96" s="53">
        <v>0.28999999999999998</v>
      </c>
      <c r="N96" s="52">
        <v>0.24</v>
      </c>
    </row>
    <row r="97" spans="1:14" x14ac:dyDescent="0.25">
      <c r="A97" s="27" t="s">
        <v>94</v>
      </c>
      <c r="B97" s="4" t="s">
        <v>205</v>
      </c>
      <c r="C97" s="6">
        <v>11.2</v>
      </c>
      <c r="D97" s="6">
        <v>11.77</v>
      </c>
      <c r="E97" s="6">
        <v>12.34</v>
      </c>
      <c r="F97" s="6">
        <v>13.08</v>
      </c>
      <c r="G97" s="6">
        <v>15.2</v>
      </c>
      <c r="H97" s="6">
        <v>16.07</v>
      </c>
      <c r="I97" s="6">
        <v>18.010000000000002</v>
      </c>
      <c r="J97" s="6">
        <v>18.88</v>
      </c>
      <c r="K97" s="6">
        <v>20.55</v>
      </c>
      <c r="L97" s="6">
        <v>21.42</v>
      </c>
      <c r="M97" s="53">
        <v>0.34</v>
      </c>
      <c r="N97" s="52">
        <v>0.28999999999999998</v>
      </c>
    </row>
    <row r="98" spans="1:14" x14ac:dyDescent="0.25">
      <c r="A98" s="27" t="s">
        <v>95</v>
      </c>
      <c r="B98" s="4" t="s">
        <v>206</v>
      </c>
      <c r="C98" s="6">
        <v>15.04</v>
      </c>
      <c r="D98" s="6">
        <v>18.11</v>
      </c>
      <c r="E98" s="6">
        <v>21.18</v>
      </c>
      <c r="F98" s="6">
        <v>24.45</v>
      </c>
      <c r="G98" s="6">
        <v>29.25</v>
      </c>
      <c r="H98" s="6">
        <v>32.619999999999997</v>
      </c>
      <c r="I98" s="6">
        <v>37.21</v>
      </c>
      <c r="J98" s="6">
        <v>40.58</v>
      </c>
      <c r="K98" s="6">
        <v>44.86</v>
      </c>
      <c r="L98" s="6">
        <v>48.23</v>
      </c>
      <c r="M98" s="53">
        <v>0.78</v>
      </c>
      <c r="N98" s="52">
        <v>0.66</v>
      </c>
    </row>
    <row r="99" spans="1:14" x14ac:dyDescent="0.25">
      <c r="A99" s="27" t="s">
        <v>96</v>
      </c>
      <c r="B99" s="4" t="s">
        <v>207</v>
      </c>
      <c r="C99" s="6">
        <v>23.21</v>
      </c>
      <c r="D99" s="6">
        <v>26.28</v>
      </c>
      <c r="E99" s="6">
        <v>29.35</v>
      </c>
      <c r="F99" s="6">
        <v>32.700000000000003</v>
      </c>
      <c r="G99" s="6">
        <v>38.85</v>
      </c>
      <c r="H99" s="6">
        <v>42.22</v>
      </c>
      <c r="I99" s="6">
        <v>48.41</v>
      </c>
      <c r="J99" s="6">
        <v>51.78</v>
      </c>
      <c r="K99" s="6">
        <v>57.89</v>
      </c>
      <c r="L99" s="6">
        <v>61.26</v>
      </c>
      <c r="M99" s="53">
        <v>0.99</v>
      </c>
      <c r="N99" s="52">
        <v>0.83</v>
      </c>
    </row>
    <row r="100" spans="1:14" x14ac:dyDescent="0.25">
      <c r="A100" s="27" t="s">
        <v>97</v>
      </c>
      <c r="B100" s="4" t="s">
        <v>208</v>
      </c>
      <c r="C100" s="6">
        <v>14.83</v>
      </c>
      <c r="D100" s="6">
        <v>17.7</v>
      </c>
      <c r="E100" s="6">
        <v>20.56</v>
      </c>
      <c r="F100" s="6">
        <v>23.62</v>
      </c>
      <c r="G100" s="6">
        <v>28.21</v>
      </c>
      <c r="H100" s="6">
        <v>31.37</v>
      </c>
      <c r="I100" s="6">
        <v>35.76</v>
      </c>
      <c r="J100" s="6">
        <v>38.92</v>
      </c>
      <c r="K100" s="6">
        <v>42.99</v>
      </c>
      <c r="L100" s="6">
        <v>46.15</v>
      </c>
      <c r="M100" s="53">
        <v>0.75</v>
      </c>
      <c r="N100" s="52">
        <v>0.64</v>
      </c>
    </row>
    <row r="101" spans="1:14" x14ac:dyDescent="0.25">
      <c r="A101" s="27" t="s">
        <v>98</v>
      </c>
      <c r="B101" s="4" t="s">
        <v>209</v>
      </c>
      <c r="C101" s="6">
        <v>15.03</v>
      </c>
      <c r="D101" s="6">
        <v>18.079999999999998</v>
      </c>
      <c r="E101" s="6">
        <v>21.13</v>
      </c>
      <c r="F101" s="6">
        <v>24.39</v>
      </c>
      <c r="G101" s="6">
        <v>29.17</v>
      </c>
      <c r="H101" s="6">
        <v>32.520000000000003</v>
      </c>
      <c r="I101" s="6">
        <v>37.1</v>
      </c>
      <c r="J101" s="6">
        <v>40.46</v>
      </c>
      <c r="K101" s="6">
        <v>44.72</v>
      </c>
      <c r="L101" s="6">
        <v>48.07</v>
      </c>
      <c r="M101" s="53">
        <v>0.78</v>
      </c>
      <c r="N101" s="52">
        <v>0.66</v>
      </c>
    </row>
    <row r="102" spans="1:14" x14ac:dyDescent="0.25">
      <c r="A102" s="27" t="s">
        <v>99</v>
      </c>
      <c r="B102" s="4" t="s">
        <v>210</v>
      </c>
      <c r="C102" s="6">
        <v>14.5</v>
      </c>
      <c r="D102" s="6">
        <v>17.02</v>
      </c>
      <c r="E102" s="6">
        <v>19.55</v>
      </c>
      <c r="F102" s="6">
        <v>22.28</v>
      </c>
      <c r="G102" s="6">
        <v>26.53</v>
      </c>
      <c r="H102" s="6">
        <v>29.36</v>
      </c>
      <c r="I102" s="6">
        <v>33.409999999999997</v>
      </c>
      <c r="J102" s="6">
        <v>36.24</v>
      </c>
      <c r="K102" s="6">
        <v>39.97</v>
      </c>
      <c r="L102" s="6">
        <v>42.8</v>
      </c>
      <c r="M102" s="53">
        <v>0.69</v>
      </c>
      <c r="N102" s="52">
        <v>0.56999999999999995</v>
      </c>
    </row>
    <row r="103" spans="1:14" x14ac:dyDescent="0.25">
      <c r="A103" s="27" t="s">
        <v>100</v>
      </c>
      <c r="B103" s="4" t="s">
        <v>211</v>
      </c>
      <c r="C103" s="6">
        <v>14.48</v>
      </c>
      <c r="D103" s="6">
        <v>17</v>
      </c>
      <c r="E103" s="6">
        <v>19.510000000000002</v>
      </c>
      <c r="F103" s="6">
        <v>22.23</v>
      </c>
      <c r="G103" s="6">
        <v>26.47</v>
      </c>
      <c r="H103" s="6">
        <v>29.28</v>
      </c>
      <c r="I103" s="6">
        <v>33.32</v>
      </c>
      <c r="J103" s="6">
        <v>36.130000000000003</v>
      </c>
      <c r="K103" s="6">
        <v>39.85</v>
      </c>
      <c r="L103" s="6">
        <v>42.66</v>
      </c>
      <c r="M103" s="53">
        <v>0.69</v>
      </c>
      <c r="N103" s="52">
        <v>0.57999999999999996</v>
      </c>
    </row>
    <row r="104" spans="1:14" x14ac:dyDescent="0.25">
      <c r="A104" s="27" t="s">
        <v>101</v>
      </c>
      <c r="B104" s="4" t="s">
        <v>212</v>
      </c>
      <c r="C104" s="6">
        <v>12.36</v>
      </c>
      <c r="D104" s="6">
        <v>14.1</v>
      </c>
      <c r="E104" s="6">
        <v>15.84</v>
      </c>
      <c r="F104" s="6">
        <v>17.75</v>
      </c>
      <c r="G104" s="6">
        <v>21.04</v>
      </c>
      <c r="H104" s="6">
        <v>23.07</v>
      </c>
      <c r="I104" s="6">
        <v>26.18</v>
      </c>
      <c r="J104" s="6">
        <v>28.22</v>
      </c>
      <c r="K104" s="6">
        <v>31.05</v>
      </c>
      <c r="L104" s="6">
        <v>33.090000000000003</v>
      </c>
      <c r="M104" s="53">
        <v>0.53</v>
      </c>
      <c r="N104" s="52">
        <v>0.48</v>
      </c>
    </row>
    <row r="105" spans="1:14" x14ac:dyDescent="0.25">
      <c r="A105" s="27" t="s">
        <v>102</v>
      </c>
      <c r="B105" s="4" t="s">
        <v>213</v>
      </c>
      <c r="C105" s="6">
        <v>25.14</v>
      </c>
      <c r="D105" s="6">
        <v>27.96</v>
      </c>
      <c r="E105" s="6">
        <v>30.78</v>
      </c>
      <c r="F105" s="6">
        <v>33.6</v>
      </c>
      <c r="G105" s="6">
        <v>37.229999999999997</v>
      </c>
      <c r="H105" s="6">
        <v>40.35</v>
      </c>
      <c r="I105" s="6">
        <v>43.97</v>
      </c>
      <c r="J105" s="6">
        <v>49.11</v>
      </c>
      <c r="K105" s="6">
        <v>52.23</v>
      </c>
      <c r="L105" s="6">
        <v>57.42</v>
      </c>
      <c r="M105" s="53">
        <v>0.9</v>
      </c>
      <c r="N105" s="52">
        <v>0.73</v>
      </c>
    </row>
    <row r="106" spans="1:14" x14ac:dyDescent="0.25">
      <c r="A106" s="27" t="s">
        <v>103</v>
      </c>
      <c r="B106" s="4" t="s">
        <v>214</v>
      </c>
      <c r="C106" s="6">
        <v>19.09</v>
      </c>
      <c r="D106" s="6">
        <v>20.95</v>
      </c>
      <c r="E106" s="6">
        <v>22.8</v>
      </c>
      <c r="F106" s="6">
        <v>24.95</v>
      </c>
      <c r="G106" s="6">
        <v>29.24</v>
      </c>
      <c r="H106" s="6">
        <v>31.4</v>
      </c>
      <c r="I106" s="6">
        <v>35.369999999999997</v>
      </c>
      <c r="J106" s="6">
        <v>37.53</v>
      </c>
      <c r="K106" s="6">
        <v>40.04</v>
      </c>
      <c r="L106" s="6">
        <v>43.2</v>
      </c>
      <c r="M106" s="53">
        <v>0.7</v>
      </c>
      <c r="N106" s="52">
        <v>0.62</v>
      </c>
    </row>
    <row r="107" spans="1:14" x14ac:dyDescent="0.25">
      <c r="A107" s="27" t="s">
        <v>104</v>
      </c>
      <c r="B107" s="4" t="s">
        <v>215</v>
      </c>
      <c r="C107" s="6">
        <v>19.09</v>
      </c>
      <c r="D107" s="6">
        <v>20.95</v>
      </c>
      <c r="E107" s="6">
        <v>22.8</v>
      </c>
      <c r="F107" s="6">
        <v>24.95</v>
      </c>
      <c r="G107" s="6">
        <v>29.24</v>
      </c>
      <c r="H107" s="6">
        <v>31.4</v>
      </c>
      <c r="I107" s="6">
        <v>35.369999999999997</v>
      </c>
      <c r="J107" s="6">
        <v>37.53</v>
      </c>
      <c r="K107" s="6">
        <v>40.04</v>
      </c>
      <c r="L107" s="6">
        <v>43.2</v>
      </c>
      <c r="M107" s="53">
        <v>0.7</v>
      </c>
      <c r="N107" s="52">
        <v>0.62</v>
      </c>
    </row>
    <row r="108" spans="1:14" x14ac:dyDescent="0.25">
      <c r="A108" s="27" t="s">
        <v>105</v>
      </c>
      <c r="B108" s="4" t="s">
        <v>216</v>
      </c>
      <c r="C108" s="6">
        <v>19.09</v>
      </c>
      <c r="D108" s="6">
        <v>20.95</v>
      </c>
      <c r="E108" s="6">
        <v>22.8</v>
      </c>
      <c r="F108" s="6">
        <v>24.95</v>
      </c>
      <c r="G108" s="6">
        <v>29.24</v>
      </c>
      <c r="H108" s="6">
        <v>31.4</v>
      </c>
      <c r="I108" s="6">
        <v>35.369999999999997</v>
      </c>
      <c r="J108" s="6">
        <v>37.53</v>
      </c>
      <c r="K108" s="6">
        <v>40.04</v>
      </c>
      <c r="L108" s="6">
        <v>43.2</v>
      </c>
      <c r="M108" s="53">
        <v>0.7</v>
      </c>
      <c r="N108" s="52">
        <v>0.62</v>
      </c>
    </row>
    <row r="109" spans="1:14" x14ac:dyDescent="0.25">
      <c r="A109" s="27" t="s">
        <v>106</v>
      </c>
      <c r="B109" s="4" t="s">
        <v>217</v>
      </c>
      <c r="C109" s="6">
        <v>15.31</v>
      </c>
      <c r="D109" s="6">
        <v>17.170000000000002</v>
      </c>
      <c r="E109" s="6">
        <v>19.02</v>
      </c>
      <c r="F109" s="6">
        <v>21.12</v>
      </c>
      <c r="G109" s="6">
        <v>24.9</v>
      </c>
      <c r="H109" s="6">
        <v>27.05</v>
      </c>
      <c r="I109" s="6">
        <v>30.61</v>
      </c>
      <c r="J109" s="6">
        <v>32.770000000000003</v>
      </c>
      <c r="K109" s="6">
        <v>35.96</v>
      </c>
      <c r="L109" s="6">
        <v>38.119999999999997</v>
      </c>
      <c r="M109" s="53">
        <v>0.61</v>
      </c>
      <c r="N109" s="52">
        <v>0.55000000000000004</v>
      </c>
    </row>
    <row r="110" spans="1:14" x14ac:dyDescent="0.25">
      <c r="A110" s="27" t="s">
        <v>107</v>
      </c>
      <c r="B110" s="4" t="s">
        <v>108</v>
      </c>
      <c r="C110" s="6">
        <v>13.77</v>
      </c>
      <c r="D110" s="6">
        <v>14.1</v>
      </c>
      <c r="E110" s="6">
        <v>14.43</v>
      </c>
      <c r="F110" s="6">
        <v>14.99</v>
      </c>
      <c r="G110" s="6">
        <v>17.23</v>
      </c>
      <c r="H110" s="6">
        <v>17.86</v>
      </c>
      <c r="I110" s="6">
        <v>19.88</v>
      </c>
      <c r="J110" s="6">
        <v>20.51</v>
      </c>
      <c r="K110" s="6">
        <v>22.17</v>
      </c>
      <c r="L110" s="6">
        <v>22.79</v>
      </c>
      <c r="M110" s="53">
        <v>0.36</v>
      </c>
      <c r="N110" s="52">
        <v>0.28999999999999998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5"/>
  <sheetViews>
    <sheetView topLeftCell="A4" workbookViewId="0">
      <selection activeCell="A20" sqref="A20"/>
    </sheetView>
  </sheetViews>
  <sheetFormatPr baseColWidth="10" defaultRowHeight="15" x14ac:dyDescent="0.25"/>
  <sheetData>
    <row r="1" spans="1:7" ht="24.95" customHeight="1" x14ac:dyDescent="0.25">
      <c r="B1" s="41" t="s">
        <v>218</v>
      </c>
      <c r="C1" s="41"/>
      <c r="D1" s="41"/>
      <c r="E1" s="41"/>
      <c r="F1" s="41"/>
      <c r="G1" s="41"/>
    </row>
    <row r="2" spans="1:7" ht="24.95" customHeight="1" x14ac:dyDescent="0.25">
      <c r="B2" s="41"/>
      <c r="C2" s="41"/>
      <c r="D2" s="41"/>
      <c r="E2" s="41"/>
      <c r="F2" s="41"/>
      <c r="G2" s="41"/>
    </row>
    <row r="5" spans="1:7" x14ac:dyDescent="0.25">
      <c r="A5" s="42" t="s">
        <v>219</v>
      </c>
      <c r="B5" s="43"/>
      <c r="C5" s="46" t="s">
        <v>220</v>
      </c>
      <c r="D5" s="47"/>
      <c r="E5" s="47"/>
      <c r="F5" s="47"/>
      <c r="G5" s="48"/>
    </row>
    <row r="6" spans="1:7" x14ac:dyDescent="0.25">
      <c r="A6" s="44"/>
      <c r="B6" s="45"/>
      <c r="C6" s="13" t="s">
        <v>221</v>
      </c>
      <c r="D6" s="14" t="s">
        <v>222</v>
      </c>
      <c r="E6" s="15" t="s">
        <v>223</v>
      </c>
      <c r="F6" s="16" t="s">
        <v>224</v>
      </c>
      <c r="G6" s="17" t="s">
        <v>225</v>
      </c>
    </row>
    <row r="7" spans="1:7" ht="15" customHeight="1" x14ac:dyDescent="0.25">
      <c r="A7" s="49" t="s">
        <v>226</v>
      </c>
      <c r="B7" s="9">
        <v>3</v>
      </c>
      <c r="C7" s="2">
        <v>13.79</v>
      </c>
      <c r="D7" s="2">
        <v>18.55</v>
      </c>
      <c r="E7" s="2">
        <v>24.69</v>
      </c>
      <c r="F7" s="2">
        <v>28.49</v>
      </c>
      <c r="G7" s="2">
        <v>28.49</v>
      </c>
    </row>
    <row r="8" spans="1:7" x14ac:dyDescent="0.25">
      <c r="A8" s="49"/>
      <c r="B8" s="10">
        <v>6</v>
      </c>
      <c r="C8" s="2">
        <v>13.79</v>
      </c>
      <c r="D8" s="2">
        <v>18.55</v>
      </c>
      <c r="E8" s="2">
        <v>24.69</v>
      </c>
      <c r="F8" s="2">
        <v>28.49</v>
      </c>
      <c r="G8" s="2">
        <v>28.49</v>
      </c>
    </row>
    <row r="9" spans="1:7" x14ac:dyDescent="0.25">
      <c r="A9" s="49"/>
      <c r="B9" s="10">
        <v>12</v>
      </c>
      <c r="C9" s="2">
        <v>15.91</v>
      </c>
      <c r="D9" s="2">
        <v>21.5</v>
      </c>
      <c r="E9" s="2">
        <v>28.73</v>
      </c>
      <c r="F9" s="2">
        <v>33.159999999999997</v>
      </c>
      <c r="G9" s="2">
        <v>33.159999999999997</v>
      </c>
    </row>
    <row r="10" spans="1:7" x14ac:dyDescent="0.25">
      <c r="A10" s="49"/>
      <c r="B10" s="10">
        <v>18</v>
      </c>
      <c r="C10" s="2">
        <v>17.829999999999998</v>
      </c>
      <c r="D10" s="2">
        <v>24.16</v>
      </c>
      <c r="E10" s="2">
        <v>32.32</v>
      </c>
      <c r="F10" s="2">
        <v>37.369999999999997</v>
      </c>
      <c r="G10" s="2">
        <v>37.369999999999997</v>
      </c>
    </row>
    <row r="11" spans="1:7" x14ac:dyDescent="0.25">
      <c r="A11" s="49"/>
      <c r="B11" s="10">
        <v>24</v>
      </c>
      <c r="C11" s="2">
        <v>19.46</v>
      </c>
      <c r="D11" s="2">
        <v>26.41</v>
      </c>
      <c r="E11" s="2">
        <v>35.35</v>
      </c>
      <c r="F11" s="2">
        <v>40.92</v>
      </c>
      <c r="G11" s="2">
        <v>40.92</v>
      </c>
    </row>
    <row r="12" spans="1:7" x14ac:dyDescent="0.25">
      <c r="A12" s="49"/>
      <c r="B12" s="10">
        <v>36</v>
      </c>
      <c r="C12" s="2">
        <v>20.88</v>
      </c>
      <c r="D12" s="2">
        <v>28.36</v>
      </c>
      <c r="E12" s="2">
        <v>38.01</v>
      </c>
      <c r="F12" s="2">
        <v>43.99</v>
      </c>
      <c r="G12" s="2">
        <v>43.99</v>
      </c>
    </row>
    <row r="13" spans="1:7" x14ac:dyDescent="0.25">
      <c r="A13" s="49"/>
      <c r="B13" s="10">
        <v>48</v>
      </c>
      <c r="C13" s="32">
        <v>22.5</v>
      </c>
      <c r="D13" s="32">
        <v>30.6</v>
      </c>
      <c r="E13" s="32">
        <v>41.05</v>
      </c>
      <c r="F13" s="32">
        <v>47.51</v>
      </c>
      <c r="G13" s="32">
        <v>47.51</v>
      </c>
    </row>
    <row r="14" spans="1:7" x14ac:dyDescent="0.25">
      <c r="A14" s="49"/>
      <c r="B14" s="10">
        <v>60</v>
      </c>
      <c r="C14" s="2">
        <v>24.98</v>
      </c>
      <c r="D14" s="2">
        <v>34.35</v>
      </c>
      <c r="E14" s="2">
        <v>46.15</v>
      </c>
      <c r="F14" s="2">
        <v>53.46</v>
      </c>
      <c r="G14" s="2">
        <v>53.46</v>
      </c>
    </row>
    <row r="15" spans="1:7" x14ac:dyDescent="0.25">
      <c r="A15" s="49"/>
      <c r="B15" s="10">
        <v>120</v>
      </c>
      <c r="C15" s="33">
        <v>0.32</v>
      </c>
      <c r="D15" s="33">
        <v>0.45</v>
      </c>
      <c r="E15" s="33">
        <v>0.62</v>
      </c>
      <c r="F15" s="33">
        <v>0.7</v>
      </c>
      <c r="G15" s="33">
        <v>0.7</v>
      </c>
    </row>
    <row r="16" spans="1:7" x14ac:dyDescent="0.25">
      <c r="A16" s="49"/>
      <c r="B16" s="10">
        <v>300</v>
      </c>
      <c r="C16" s="2">
        <v>0.28999999999999998</v>
      </c>
      <c r="D16" s="2">
        <v>0.41</v>
      </c>
      <c r="E16" s="2">
        <v>0.52</v>
      </c>
      <c r="F16" s="2">
        <v>0.61</v>
      </c>
      <c r="G16" s="2">
        <v>0.61</v>
      </c>
    </row>
    <row r="17" spans="1:44" x14ac:dyDescent="0.25">
      <c r="A17" s="49"/>
      <c r="B17" s="10">
        <v>600</v>
      </c>
      <c r="C17" s="2">
        <v>0.28000000000000003</v>
      </c>
      <c r="D17" s="2">
        <v>0.38</v>
      </c>
      <c r="E17" s="2">
        <v>0.48</v>
      </c>
      <c r="F17" s="2">
        <v>0.56999999999999995</v>
      </c>
      <c r="G17" s="2">
        <v>0.56999999999999995</v>
      </c>
    </row>
    <row r="18" spans="1:44" x14ac:dyDescent="0.25">
      <c r="A18" s="49"/>
      <c r="B18" s="10">
        <v>800</v>
      </c>
      <c r="C18" s="2">
        <v>0.27</v>
      </c>
      <c r="D18" s="2">
        <v>0.35</v>
      </c>
      <c r="E18" s="2">
        <v>0.46</v>
      </c>
      <c r="F18" s="2">
        <v>0.53</v>
      </c>
      <c r="G18" s="2">
        <v>0.53</v>
      </c>
    </row>
    <row r="19" spans="1:44" x14ac:dyDescent="0.25">
      <c r="A19" s="50"/>
      <c r="B19" s="11">
        <v>1200</v>
      </c>
      <c r="C19" s="2">
        <v>0.22</v>
      </c>
      <c r="D19" s="2">
        <v>0.3</v>
      </c>
      <c r="E19" s="2">
        <v>0.37</v>
      </c>
      <c r="F19" s="2">
        <v>0.45</v>
      </c>
      <c r="G19" s="2">
        <v>0.45</v>
      </c>
    </row>
    <row r="20" spans="1:44" x14ac:dyDescent="0.25">
      <c r="A20" s="34"/>
      <c r="B20" s="30"/>
      <c r="C20" s="31"/>
      <c r="D20" s="31"/>
      <c r="E20" s="31"/>
      <c r="F20" s="31"/>
      <c r="G20" s="31"/>
    </row>
    <row r="21" spans="1:44" x14ac:dyDescent="0.25">
      <c r="A21" s="13" t="s">
        <v>221</v>
      </c>
      <c r="B21" s="18" t="s">
        <v>4</v>
      </c>
      <c r="C21" s="19" t="s">
        <v>7</v>
      </c>
      <c r="D21" s="19" t="s">
        <v>15</v>
      </c>
      <c r="E21" s="19" t="s">
        <v>22</v>
      </c>
      <c r="F21" s="19" t="s">
        <v>93</v>
      </c>
      <c r="G21" s="19" t="s">
        <v>94</v>
      </c>
      <c r="H21" s="20"/>
      <c r="I21" s="20"/>
      <c r="J21" s="20"/>
      <c r="K21" s="20"/>
      <c r="L21" s="20"/>
      <c r="M21" s="20"/>
      <c r="N21" s="20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</row>
    <row r="22" spans="1:44" x14ac:dyDescent="0.25">
      <c r="A22" s="14" t="s">
        <v>222</v>
      </c>
      <c r="B22" s="19" t="s">
        <v>5</v>
      </c>
      <c r="C22" s="19" t="s">
        <v>9</v>
      </c>
      <c r="D22" s="19" t="s">
        <v>13</v>
      </c>
      <c r="E22" s="19" t="s">
        <v>14</v>
      </c>
      <c r="F22" s="19" t="s">
        <v>17</v>
      </c>
      <c r="G22" s="19" t="s">
        <v>28</v>
      </c>
      <c r="H22" s="19" t="s">
        <v>32</v>
      </c>
      <c r="I22" s="19" t="s">
        <v>36</v>
      </c>
      <c r="J22" s="19" t="s">
        <v>40</v>
      </c>
      <c r="K22" s="19" t="s">
        <v>48</v>
      </c>
      <c r="L22" s="19" t="s">
        <v>49</v>
      </c>
      <c r="M22" s="19" t="s">
        <v>54</v>
      </c>
      <c r="N22" s="19" t="s">
        <v>64</v>
      </c>
      <c r="O22" s="22">
        <v>69</v>
      </c>
      <c r="P22" s="22">
        <v>73</v>
      </c>
      <c r="Q22" s="22">
        <v>81</v>
      </c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</row>
    <row r="23" spans="1:44" x14ac:dyDescent="0.25">
      <c r="A23" s="15" t="s">
        <v>223</v>
      </c>
      <c r="B23" s="19" t="s">
        <v>1</v>
      </c>
      <c r="C23" s="19" t="s">
        <v>3</v>
      </c>
      <c r="D23" s="19" t="s">
        <v>11</v>
      </c>
      <c r="E23" s="19" t="s">
        <v>12</v>
      </c>
      <c r="F23" s="19" t="s">
        <v>18</v>
      </c>
      <c r="G23" s="19" t="s">
        <v>19</v>
      </c>
      <c r="H23" s="19" t="s">
        <v>20</v>
      </c>
      <c r="I23" s="19" t="s">
        <v>21</v>
      </c>
      <c r="J23" s="19" t="s">
        <v>23</v>
      </c>
      <c r="K23" s="19" t="s">
        <v>25</v>
      </c>
      <c r="L23" s="19" t="s">
        <v>26</v>
      </c>
      <c r="M23" s="19" t="s">
        <v>27</v>
      </c>
      <c r="N23" s="19" t="s">
        <v>30</v>
      </c>
      <c r="O23" s="22">
        <v>31</v>
      </c>
      <c r="P23" s="22">
        <v>32</v>
      </c>
      <c r="Q23" s="22">
        <v>33</v>
      </c>
      <c r="R23" s="22">
        <v>36</v>
      </c>
      <c r="S23" s="22">
        <v>37</v>
      </c>
      <c r="T23" s="22">
        <v>39</v>
      </c>
      <c r="U23" s="22">
        <v>40</v>
      </c>
      <c r="V23" s="22">
        <v>41</v>
      </c>
      <c r="W23" s="22">
        <v>44</v>
      </c>
      <c r="X23" s="22">
        <v>45</v>
      </c>
      <c r="Y23" s="22">
        <v>46</v>
      </c>
      <c r="Z23" s="22">
        <v>47</v>
      </c>
      <c r="AA23" s="22">
        <v>49</v>
      </c>
      <c r="AB23" s="22">
        <v>52</v>
      </c>
      <c r="AC23" s="22">
        <v>53</v>
      </c>
      <c r="AD23" s="22">
        <v>58</v>
      </c>
      <c r="AE23" s="22">
        <v>63</v>
      </c>
      <c r="AF23" s="22">
        <v>64</v>
      </c>
      <c r="AG23" s="22">
        <v>65</v>
      </c>
      <c r="AH23" s="22">
        <v>70</v>
      </c>
      <c r="AI23" s="22">
        <v>71</v>
      </c>
      <c r="AJ23" s="22">
        <v>72</v>
      </c>
      <c r="AK23" s="22">
        <v>74</v>
      </c>
      <c r="AL23" s="22">
        <v>79</v>
      </c>
      <c r="AM23" s="22">
        <v>82</v>
      </c>
      <c r="AN23" s="22">
        <v>85</v>
      </c>
      <c r="AO23" s="22">
        <v>86</v>
      </c>
      <c r="AP23" s="22">
        <v>87</v>
      </c>
      <c r="AQ23" s="22">
        <v>89</v>
      </c>
      <c r="AR23" s="22">
        <v>90</v>
      </c>
    </row>
    <row r="24" spans="1:44" x14ac:dyDescent="0.25">
      <c r="A24" s="16" t="s">
        <v>224</v>
      </c>
      <c r="B24" s="19" t="s">
        <v>2</v>
      </c>
      <c r="C24" s="19" t="s">
        <v>10</v>
      </c>
      <c r="D24" s="19" t="s">
        <v>16</v>
      </c>
      <c r="E24" s="19" t="s">
        <v>24</v>
      </c>
      <c r="F24" s="19" t="s">
        <v>29</v>
      </c>
      <c r="G24" s="19" t="s">
        <v>31</v>
      </c>
      <c r="H24" s="19" t="s">
        <v>37</v>
      </c>
      <c r="I24" s="19" t="s">
        <v>56</v>
      </c>
      <c r="J24" s="19" t="s">
        <v>57</v>
      </c>
      <c r="K24" s="19" t="s">
        <v>60</v>
      </c>
      <c r="L24" s="19" t="s">
        <v>61</v>
      </c>
      <c r="M24" s="19" t="s">
        <v>62</v>
      </c>
      <c r="N24" s="19" t="s">
        <v>65</v>
      </c>
      <c r="O24" s="22">
        <v>59</v>
      </c>
      <c r="P24" s="22">
        <v>60</v>
      </c>
      <c r="Q24" s="22">
        <v>61</v>
      </c>
      <c r="R24" s="22">
        <v>62</v>
      </c>
      <c r="S24" s="22">
        <v>67</v>
      </c>
      <c r="T24" s="22">
        <v>68</v>
      </c>
      <c r="U24" s="22">
        <v>76</v>
      </c>
      <c r="V24" s="22">
        <v>80</v>
      </c>
      <c r="W24" s="22">
        <v>88</v>
      </c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</row>
    <row r="25" spans="1:44" x14ac:dyDescent="0.25">
      <c r="A25" s="17" t="s">
        <v>225</v>
      </c>
      <c r="B25" s="19" t="s">
        <v>85</v>
      </c>
      <c r="C25" s="19" t="s">
        <v>87</v>
      </c>
      <c r="D25" s="19" t="s">
        <v>88</v>
      </c>
      <c r="E25" s="19" t="s">
        <v>102</v>
      </c>
      <c r="F25" s="19" t="s">
        <v>103</v>
      </c>
      <c r="G25" s="19" t="s">
        <v>104</v>
      </c>
      <c r="H25" s="19" t="s">
        <v>105</v>
      </c>
      <c r="I25" s="19" t="s">
        <v>106</v>
      </c>
      <c r="J25" s="20"/>
      <c r="K25" s="20"/>
      <c r="L25" s="20"/>
      <c r="M25" s="20"/>
      <c r="N25" s="20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</row>
  </sheetData>
  <mergeCells count="4">
    <mergeCell ref="B1:G2"/>
    <mergeCell ref="A5:B6"/>
    <mergeCell ref="C5:G5"/>
    <mergeCell ref="A7:A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TRANSPORTEUR</vt:lpstr>
      <vt:lpstr>MAZET</vt:lpstr>
      <vt:lpstr>SHENKER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utilisateur1</dc:creator>
  <cp:lastModifiedBy>utilisateur1</cp:lastModifiedBy>
  <dcterms:created xsi:type="dcterms:W3CDTF">2016-06-06T07:07:54Z</dcterms:created>
  <dcterms:modified xsi:type="dcterms:W3CDTF">2016-06-08T07:18:39Z</dcterms:modified>
</cp:coreProperties>
</file>